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0\Π8920 ΠΡΟΜΗΘΕΙΑ ΑΝΑΛΩΣΙΜΩΝ ΜΗΧΑΝΟΓΡΑΦΗΣΗΣ\ΜΕΛΕΤΗ\"/>
    </mc:Choice>
  </mc:AlternateContent>
  <bookViews>
    <workbookView xWindow="0" yWindow="0" windowWidth="24000" windowHeight="9735" tabRatio="694"/>
  </bookViews>
  <sheets>
    <sheet name="ΠΡΟΣΦΟΡΑ" sheetId="33" r:id="rId1"/>
  </sheets>
  <calcPr calcId="152511"/>
</workbook>
</file>

<file path=xl/calcChain.xml><?xml version="1.0" encoding="utf-8"?>
<calcChain xmlns="http://schemas.openxmlformats.org/spreadsheetml/2006/main">
  <c r="F57" i="33" l="1"/>
  <c r="F56" i="33"/>
  <c r="F50" i="33"/>
  <c r="F49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58" i="33" l="1"/>
  <c r="F60" i="33" s="1"/>
  <c r="F51" i="33"/>
  <c r="F59" i="33" l="1"/>
  <c r="F63" i="33"/>
  <c r="F65" i="33" s="1"/>
  <c r="F52" i="33"/>
  <c r="F53" i="33"/>
  <c r="F64" i="33" l="1"/>
</calcChain>
</file>

<file path=xl/sharedStrings.xml><?xml version="1.0" encoding="utf-8"?>
<sst xmlns="http://schemas.openxmlformats.org/spreadsheetml/2006/main" count="156" uniqueCount="131">
  <si>
    <t>α/α</t>
  </si>
  <si>
    <t>Περιγραφή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</si>
  <si>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</si>
  <si>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</si>
  <si>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</si>
  <si>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</si>
  <si>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</si>
  <si>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</si>
  <si>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</si>
  <si>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</si>
  <si>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</si>
  <si>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</si>
  <si>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</si>
  <si>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</si>
  <si>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</si>
  <si>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</si>
  <si>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</si>
  <si>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</si>
  <si>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</si>
  <si>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</si>
  <si>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</si>
  <si>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</si>
  <si>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</si>
  <si>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</si>
  <si>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</si>
  <si>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Α΄ Ομάδα ειδών: Αναλώσιμα μηχανογράφησης</t>
  </si>
  <si>
    <t>24</t>
  </si>
  <si>
    <t xml:space="preserve">Φ.Π.Α. 24% : </t>
  </si>
  <si>
    <t>B΄ Ομάδα ειδών: Μελάνια εκτύπωσης για τους Plotter της Τεχνικής Υπηρεσίας</t>
  </si>
  <si>
    <t>Συνολο Β Ομάδας :</t>
  </si>
  <si>
    <t>Συνολο με Φ.Π.Α. Β Ομάδας :</t>
  </si>
  <si>
    <t>Φ.Π.Α. 24% :</t>
  </si>
  <si>
    <t>Συνολο A Ομάδας :</t>
  </si>
  <si>
    <t>Συνολο με Φ.Π.Α. Α Ομάδας :</t>
  </si>
  <si>
    <t>Τιμή Μονάδος (€)</t>
  </si>
  <si>
    <t>Συνολική Τιμή (€)</t>
  </si>
  <si>
    <t>25</t>
  </si>
  <si>
    <t>Α.2 ΜΕΛΑΝΙΑ ΓΙΑ ΕΚΤΥΠΩΤΕΣ INKJET &amp; ΔΙΑΦΟΡΑ ΑΝΑΛΩΣΙΜΑ</t>
  </si>
  <si>
    <t>Α.1 ΔΟΧΕΙΑ ΓΡΑΦΙΤΗ (TONER) ΓΙΑ ΕΚΤΥΠΩΤΕΣ LASER</t>
  </si>
  <si>
    <t>HP Laserjet 5200</t>
  </si>
  <si>
    <t>Τύπος
Εκτυπωτή</t>
  </si>
  <si>
    <t>HP Laserjet P1005 &amp; P1006</t>
  </si>
  <si>
    <t>HP Laserjet M402dn</t>
  </si>
  <si>
    <t>HP Laserjet M605dn</t>
  </si>
  <si>
    <t>HP Laserjet 700 M712</t>
  </si>
  <si>
    <t>HP LaserJet Pro MFP M127fn</t>
  </si>
  <si>
    <t>HP LaserJet Pro MFP M225dn</t>
  </si>
  <si>
    <t xml:space="preserve">HP Laserjet Pro M1212NF &amp;
HP Laserjet P1102 </t>
  </si>
  <si>
    <t>HP Laserjet 600 M602</t>
  </si>
  <si>
    <t>HP Color Laserjet CP3525</t>
  </si>
  <si>
    <t>HP Color LJ Enterprise M552</t>
  </si>
  <si>
    <t>HP LaserJet P1505</t>
  </si>
  <si>
    <t>HP LaserJet P1566</t>
  </si>
  <si>
    <t>ΟΚΙ B401D</t>
  </si>
  <si>
    <t>HP Color LaserJet CP5225dn</t>
  </si>
  <si>
    <t>HP LaserJet CP1525N</t>
  </si>
  <si>
    <t>HP OfficeJet 4500</t>
  </si>
  <si>
    <t>Lexmark C3224</t>
  </si>
  <si>
    <t>LEXMARK C3220C0 - CYAN</t>
  </si>
  <si>
    <t>LEXMARK C3220M0 - MAGENTA</t>
  </si>
  <si>
    <t>LEXMARK C3220Y0 - YELLOW</t>
  </si>
  <si>
    <t>LEXMARK C3220K0 - BLACK</t>
  </si>
  <si>
    <t>LEXMARK 20N0W00 - Waste Toner Box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</si>
  <si>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</si>
  <si>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</si>
  <si>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</si>
  <si>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</si>
  <si>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</si>
  <si>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</si>
  <si>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</si>
  <si>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</si>
  <si>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</si>
  <si>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</si>
  <si>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</si>
  <si>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</si>
  <si>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</si>
  <si>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Canon imagePrograf IPF710</t>
  </si>
  <si>
    <t>HP 14X - CF214X</t>
  </si>
  <si>
    <t xml:space="preserve">HP 16A - Q7516A </t>
  </si>
  <si>
    <t>HP 81Χ - CF281X</t>
  </si>
  <si>
    <t>HP 83A - CF283A</t>
  </si>
  <si>
    <t>HP 83X - CF283X</t>
  </si>
  <si>
    <t>HP 507Χ BLACK - CE400X</t>
  </si>
  <si>
    <t>HP 507Α CYAN - CE401A</t>
  </si>
  <si>
    <t>HP 507Α YELLOW - CE402A</t>
  </si>
  <si>
    <t>HP 507Α MAGENTA - CE403A</t>
  </si>
  <si>
    <t>HP 504A CYAN - CE251A</t>
  </si>
  <si>
    <t>HP 504A YELLOW - CE252A</t>
  </si>
  <si>
    <t xml:space="preserve">HP 504A MAGENTA - CE253A </t>
  </si>
  <si>
    <t xml:space="preserve">HP 508Χ CYAN - CF361Χ </t>
  </si>
  <si>
    <t>HP 508Χ YELLOW - CF362Χ</t>
  </si>
  <si>
    <t>HP 508Χ MAGENTA - CF363Χ</t>
  </si>
  <si>
    <t>Waste Toner Box HP - B5L37A</t>
  </si>
  <si>
    <t xml:space="preserve">HP 36Α - CB436A </t>
  </si>
  <si>
    <t xml:space="preserve">HP 78Α - CE278A </t>
  </si>
  <si>
    <t>HP 307Α BLACK - CE740A</t>
  </si>
  <si>
    <t>HP 307Α CYAN - CE741A</t>
  </si>
  <si>
    <t>HP 307Α YELLOW - CE742A</t>
  </si>
  <si>
    <t>HP 307Α MAGENTA - CE743A</t>
  </si>
  <si>
    <t>HP 30X - CF230X</t>
  </si>
  <si>
    <t>HP 59X - CF259X</t>
  </si>
  <si>
    <t>Ποσό-
τητα (Τεμ.)</t>
  </si>
  <si>
    <t>OKI - 44992402</t>
  </si>
  <si>
    <t>HP 128Α CYAN - MAGENTA -YELLOW CF371M (3-Pack)</t>
  </si>
  <si>
    <t>HP 128Α BLACK - CE320AD (2-Pack)</t>
  </si>
  <si>
    <t>HP 508Χ BLACK - CF360ΧD (2-Pack)</t>
  </si>
  <si>
    <t>HP 90X - CE390XD (2-Pack)</t>
  </si>
  <si>
    <t>HP 85Α - CE285AD (2-Pack)</t>
  </si>
  <si>
    <t xml:space="preserve">ΗP 35A - CB435AD (2-Pack) </t>
  </si>
  <si>
    <t>HP 26X - CF226XD (2-Pack)</t>
  </si>
  <si>
    <t>HP 901XL - CC654AΝ#140</t>
  </si>
  <si>
    <t>HP 901 - CC656AΝ#140</t>
  </si>
  <si>
    <t xml:space="preserve">HP 05A - CE505A </t>
  </si>
  <si>
    <t>HP LaserJet P2035</t>
  </si>
  <si>
    <t>HP LaserJet Pro M404dn</t>
  </si>
  <si>
    <t>HP LaserJet Pro MFP M227fdn</t>
  </si>
  <si>
    <t>HP LJ Enterprise 500 Color M551n</t>
  </si>
  <si>
    <t>Κ.Μ.: Π89/2020 - Αναλώσιμα Μηχανογράφησης</t>
  </si>
  <si>
    <t>Προϋπολογισμός Α΄ Ομάδας : 24.428,00 € με το Φ.Π.Α.</t>
  </si>
  <si>
    <t>Προϋπολογισμός Β΄ Ομάδας :     248,00 € με το Φ.Π.Α.</t>
  </si>
  <si>
    <t xml:space="preserve">Σύνολο Ά &amp; Β΄ Ομάδας : </t>
  </si>
  <si>
    <t xml:space="preserve"> Σύνολο Ά &amp; Β΄ Ομάδας με Φ.Π.Α. : </t>
  </si>
  <si>
    <t xml:space="preserve">Canon 130ml Matte Black, PFI-102MBK </t>
  </si>
  <si>
    <t xml:space="preserve">Canon 130ml Black, PFI-102BK </t>
  </si>
  <si>
    <t>………………………………………………………………………………………………………………………………………………</t>
  </si>
  <si>
    <t>Ο ΠΡΟΣΦΕΡΩΝ</t>
  </si>
  <si>
    <t>Έλαβα γνώση και συμφωνώ απόλυτα με τις Τεχνικές Προδιαγραφές της μελέτης</t>
  </si>
  <si>
    <t>με κωδικό Π89/2020 του Δήμου Ιλίου</t>
  </si>
  <si>
    <t xml:space="preserve"> ..../06/2020</t>
  </si>
  <si>
    <t>(Σφραγίδα Εταιρίας - Υπογραφή)</t>
  </si>
  <si>
    <t>ΕΝΤΥΠΟ  ΠΡΟΣΦΟΡΑΣ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</si>
</sst>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u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color indexed="8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4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/>
    <xf numFmtId="49" fontId="1" fillId="4" borderId="5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4" fontId="4" fillId="0" borderId="5" xfId="0" applyNumberFormat="1" applyFont="1" applyFill="1" applyBorder="1"/>
    <xf numFmtId="4" fontId="4" fillId="0" borderId="1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49" fontId="4" fillId="7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4" fillId="7" borderId="1" xfId="0" applyFont="1" applyFill="1" applyBorder="1" applyAlignment="1">
      <alignment horizontal="center"/>
    </xf>
    <xf numFmtId="4" fontId="2" fillId="7" borderId="1" xfId="0" applyNumberFormat="1" applyFont="1" applyFill="1" applyBorder="1"/>
    <xf numFmtId="4" fontId="4" fillId="7" borderId="1" xfId="0" applyNumberFormat="1" applyFont="1" applyFill="1" applyBorder="1"/>
    <xf numFmtId="4" fontId="4" fillId="7" borderId="4" xfId="0" applyNumberFormat="1" applyFont="1" applyFill="1" applyBorder="1" applyAlignment="1">
      <alignment horizontal="right"/>
    </xf>
    <xf numFmtId="4" fontId="1" fillId="8" borderId="1" xfId="0" applyNumberFormat="1" applyFont="1" applyFill="1" applyBorder="1" applyAlignment="1">
      <alignment vertical="center"/>
    </xf>
    <xf numFmtId="4" fontId="1" fillId="6" borderId="1" xfId="0" applyNumberFormat="1" applyFont="1" applyFill="1" applyBorder="1"/>
    <xf numFmtId="0" fontId="3" fillId="0" borderId="0" xfId="0" applyFont="1" applyAlignment="1">
      <alignment horizontal="left" vertical="center"/>
    </xf>
    <xf numFmtId="49" fontId="1" fillId="5" borderId="3" xfId="0" applyNumberFormat="1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right" vertical="center" wrapText="1"/>
    </xf>
    <xf numFmtId="49" fontId="1" fillId="5" borderId="5" xfId="0" applyNumberFormat="1" applyFont="1" applyFill="1" applyBorder="1" applyAlignment="1">
      <alignment horizontal="right" vertical="center" wrapText="1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Font="1" applyFill="1" applyBorder="1"/>
    <xf numFmtId="49" fontId="0" fillId="3" borderId="1" xfId="0" applyNumberFormat="1" applyFont="1" applyFill="1" applyBorder="1" applyAlignment="1">
      <alignment horizontal="left" vertical="center" wrapText="1"/>
    </xf>
    <xf numFmtId="49" fontId="0" fillId="7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3"/>
  <sheetViews>
    <sheetView tabSelected="1" workbookViewId="0">
      <selection activeCell="J8" sqref="J8"/>
    </sheetView>
  </sheetViews>
  <sheetFormatPr defaultRowHeight="12.75" x14ac:dyDescent="0.2"/>
  <cols>
    <col min="1" max="1" width="4.28515625" style="2" customWidth="1"/>
    <col min="2" max="2" width="41.140625" style="2" customWidth="1"/>
    <col min="3" max="3" width="27.5703125" style="2" customWidth="1"/>
    <col min="4" max="4" width="6.28515625" style="2" customWidth="1"/>
    <col min="5" max="5" width="9" style="2" customWidth="1"/>
    <col min="6" max="6" width="9.5703125" style="2" customWidth="1"/>
    <col min="7" max="16384" width="9.140625" style="2"/>
  </cols>
  <sheetData>
    <row r="1" spans="1:6" ht="33.75" customHeight="1" x14ac:dyDescent="0.2">
      <c r="A1" s="1" t="s">
        <v>117</v>
      </c>
      <c r="B1" s="1"/>
      <c r="C1" s="1"/>
      <c r="D1"/>
      <c r="E1"/>
      <c r="F1" s="1"/>
    </row>
    <row r="2" spans="1:6" x14ac:dyDescent="0.2">
      <c r="A2" s="44" t="s">
        <v>118</v>
      </c>
      <c r="B2" s="44"/>
      <c r="C2" s="1"/>
      <c r="D2" s="1"/>
    </row>
    <row r="3" spans="1:6" x14ac:dyDescent="0.2">
      <c r="A3" s="65" t="s">
        <v>119</v>
      </c>
      <c r="B3" s="66"/>
      <c r="C3" s="1"/>
    </row>
    <row r="4" spans="1:6" x14ac:dyDescent="0.2">
      <c r="A4" s="1"/>
      <c r="C4" s="36"/>
      <c r="D4" s="1"/>
      <c r="E4" s="1"/>
    </row>
    <row r="5" spans="1:6" ht="33" customHeight="1" x14ac:dyDescent="0.2">
      <c r="A5" s="1"/>
      <c r="B5" s="1"/>
      <c r="C5" s="59" t="s">
        <v>130</v>
      </c>
      <c r="D5" s="1"/>
      <c r="E5" s="1"/>
    </row>
    <row r="7" spans="1:6" ht="38.25" x14ac:dyDescent="0.2">
      <c r="A7" s="4" t="s">
        <v>0</v>
      </c>
      <c r="B7" s="5" t="s">
        <v>1</v>
      </c>
      <c r="C7" s="5" t="s">
        <v>40</v>
      </c>
      <c r="D7" s="4" t="s">
        <v>101</v>
      </c>
      <c r="E7" s="3" t="s">
        <v>34</v>
      </c>
      <c r="F7" s="3" t="s">
        <v>35</v>
      </c>
    </row>
    <row r="8" spans="1:6" ht="18" customHeight="1" x14ac:dyDescent="0.2">
      <c r="A8" s="60" t="s">
        <v>25</v>
      </c>
      <c r="B8" s="61"/>
      <c r="C8" s="61"/>
      <c r="D8" s="62"/>
      <c r="E8" s="63"/>
      <c r="F8" s="64"/>
    </row>
    <row r="9" spans="1:6" x14ac:dyDescent="0.2">
      <c r="A9" s="28" t="s">
        <v>38</v>
      </c>
      <c r="B9" s="29"/>
      <c r="C9" s="29"/>
      <c r="D9" s="30"/>
      <c r="E9" s="31"/>
      <c r="F9" s="33"/>
    </row>
    <row r="10" spans="1:6" s="9" customFormat="1" x14ac:dyDescent="0.2">
      <c r="A10" s="6" t="s">
        <v>2</v>
      </c>
      <c r="B10" s="25" t="s">
        <v>77</v>
      </c>
      <c r="C10" s="25" t="s">
        <v>44</v>
      </c>
      <c r="D10" s="8">
        <v>4</v>
      </c>
      <c r="E10" s="22"/>
      <c r="F10" s="12">
        <f t="shared" ref="F10:F11" si="0">D10*E10</f>
        <v>0</v>
      </c>
    </row>
    <row r="11" spans="1:6" s="9" customFormat="1" x14ac:dyDescent="0.2">
      <c r="A11" s="6" t="s">
        <v>3</v>
      </c>
      <c r="B11" s="25" t="s">
        <v>78</v>
      </c>
      <c r="C11" s="25" t="s">
        <v>39</v>
      </c>
      <c r="D11" s="8">
        <v>1</v>
      </c>
      <c r="E11" s="22"/>
      <c r="F11" s="12">
        <f t="shared" si="0"/>
        <v>0</v>
      </c>
    </row>
    <row r="12" spans="1:6" s="9" customFormat="1" x14ac:dyDescent="0.2">
      <c r="A12" s="6" t="s">
        <v>4</v>
      </c>
      <c r="B12" s="25" t="s">
        <v>109</v>
      </c>
      <c r="C12" s="25" t="s">
        <v>42</v>
      </c>
      <c r="D12" s="8">
        <v>10</v>
      </c>
      <c r="E12" s="22"/>
      <c r="F12" s="12">
        <f>D12*E12</f>
        <v>0</v>
      </c>
    </row>
    <row r="13" spans="1:6" s="9" customFormat="1" x14ac:dyDescent="0.2">
      <c r="A13" s="6" t="s">
        <v>5</v>
      </c>
      <c r="B13" s="75" t="s">
        <v>99</v>
      </c>
      <c r="C13" s="25" t="s">
        <v>115</v>
      </c>
      <c r="D13" s="8">
        <v>1</v>
      </c>
      <c r="E13" s="22"/>
      <c r="F13" s="12">
        <f t="shared" ref="F13" si="1">D13*E13</f>
        <v>0</v>
      </c>
    </row>
    <row r="14" spans="1:6" s="9" customFormat="1" x14ac:dyDescent="0.2">
      <c r="A14" s="6" t="s">
        <v>6</v>
      </c>
      <c r="B14" s="46" t="s">
        <v>108</v>
      </c>
      <c r="C14" s="46" t="s">
        <v>41</v>
      </c>
      <c r="D14" s="24">
        <v>1</v>
      </c>
      <c r="E14" s="51"/>
      <c r="F14" s="12">
        <f>D14*E14</f>
        <v>0</v>
      </c>
    </row>
    <row r="15" spans="1:6" s="9" customFormat="1" x14ac:dyDescent="0.2">
      <c r="A15" s="6" t="s">
        <v>7</v>
      </c>
      <c r="B15" s="25" t="s">
        <v>93</v>
      </c>
      <c r="C15" s="7" t="s">
        <v>51</v>
      </c>
      <c r="D15" s="8">
        <v>1</v>
      </c>
      <c r="E15" s="52"/>
      <c r="F15" s="12">
        <f>D15*E15</f>
        <v>0</v>
      </c>
    </row>
    <row r="16" spans="1:6" s="9" customFormat="1" x14ac:dyDescent="0.2">
      <c r="A16" s="6" t="s">
        <v>8</v>
      </c>
      <c r="B16" s="25" t="s">
        <v>100</v>
      </c>
      <c r="C16" s="48" t="s">
        <v>114</v>
      </c>
      <c r="D16" s="8">
        <v>2</v>
      </c>
      <c r="E16" s="22"/>
      <c r="F16" s="12">
        <f t="shared" ref="F16" si="2">D16*E16</f>
        <v>0</v>
      </c>
    </row>
    <row r="17" spans="1:6" s="9" customFormat="1" x14ac:dyDescent="0.2">
      <c r="A17" s="6" t="s">
        <v>9</v>
      </c>
      <c r="B17" s="25" t="s">
        <v>94</v>
      </c>
      <c r="C17" s="7" t="s">
        <v>52</v>
      </c>
      <c r="D17" s="8">
        <v>1</v>
      </c>
      <c r="E17" s="52"/>
      <c r="F17" s="12">
        <f>D17*E17</f>
        <v>0</v>
      </c>
    </row>
    <row r="18" spans="1:6" s="9" customFormat="1" x14ac:dyDescent="0.2">
      <c r="A18" s="6" t="s">
        <v>10</v>
      </c>
      <c r="B18" s="25" t="s">
        <v>79</v>
      </c>
      <c r="C18" s="47" t="s">
        <v>43</v>
      </c>
      <c r="D18" s="8">
        <v>8</v>
      </c>
      <c r="E18" s="23"/>
      <c r="F18" s="12">
        <f t="shared" ref="F18:F47" si="3">D18*E18</f>
        <v>0</v>
      </c>
    </row>
    <row r="19" spans="1:6" s="9" customFormat="1" x14ac:dyDescent="0.2">
      <c r="A19" s="6" t="s">
        <v>11</v>
      </c>
      <c r="B19" s="25" t="s">
        <v>80</v>
      </c>
      <c r="C19" s="47" t="s">
        <v>45</v>
      </c>
      <c r="D19" s="8">
        <v>1</v>
      </c>
      <c r="E19" s="23"/>
      <c r="F19" s="12">
        <f t="shared" si="3"/>
        <v>0</v>
      </c>
    </row>
    <row r="20" spans="1:6" s="9" customFormat="1" x14ac:dyDescent="0.2">
      <c r="A20" s="6" t="s">
        <v>12</v>
      </c>
      <c r="B20" s="25" t="s">
        <v>81</v>
      </c>
      <c r="C20" s="47" t="s">
        <v>46</v>
      </c>
      <c r="D20" s="8">
        <v>2</v>
      </c>
      <c r="E20" s="23"/>
      <c r="F20" s="12">
        <f t="shared" si="3"/>
        <v>0</v>
      </c>
    </row>
    <row r="21" spans="1:6" s="9" customFormat="1" ht="25.5" x14ac:dyDescent="0.2">
      <c r="A21" s="6" t="s">
        <v>13</v>
      </c>
      <c r="B21" s="25" t="s">
        <v>107</v>
      </c>
      <c r="C21" s="25" t="s">
        <v>47</v>
      </c>
      <c r="D21" s="8">
        <v>4</v>
      </c>
      <c r="E21" s="22"/>
      <c r="F21" s="12">
        <f t="shared" si="3"/>
        <v>0</v>
      </c>
    </row>
    <row r="22" spans="1:6" s="9" customFormat="1" x14ac:dyDescent="0.2">
      <c r="A22" s="6" t="s">
        <v>14</v>
      </c>
      <c r="B22" s="76" t="s">
        <v>106</v>
      </c>
      <c r="C22" s="26" t="s">
        <v>48</v>
      </c>
      <c r="D22" s="8">
        <v>2</v>
      </c>
      <c r="E22" s="22"/>
      <c r="F22" s="12">
        <f t="shared" si="3"/>
        <v>0</v>
      </c>
    </row>
    <row r="23" spans="1:6" s="9" customFormat="1" x14ac:dyDescent="0.2">
      <c r="A23" s="6" t="s">
        <v>15</v>
      </c>
      <c r="B23" s="77" t="s">
        <v>104</v>
      </c>
      <c r="C23" s="45" t="s">
        <v>55</v>
      </c>
      <c r="D23" s="53">
        <v>3</v>
      </c>
      <c r="E23" s="54"/>
      <c r="F23" s="55">
        <f t="shared" si="3"/>
        <v>0</v>
      </c>
    </row>
    <row r="24" spans="1:6" s="9" customFormat="1" ht="33" customHeight="1" x14ac:dyDescent="0.2">
      <c r="A24" s="6" t="s">
        <v>16</v>
      </c>
      <c r="B24" s="77" t="s">
        <v>103</v>
      </c>
      <c r="C24" s="45" t="s">
        <v>55</v>
      </c>
      <c r="D24" s="53">
        <v>4</v>
      </c>
      <c r="E24" s="54"/>
      <c r="F24" s="55">
        <f t="shared" si="3"/>
        <v>0</v>
      </c>
    </row>
    <row r="25" spans="1:6" s="9" customFormat="1" x14ac:dyDescent="0.2">
      <c r="A25" s="6" t="s">
        <v>17</v>
      </c>
      <c r="B25" s="25" t="s">
        <v>95</v>
      </c>
      <c r="C25" s="7" t="s">
        <v>54</v>
      </c>
      <c r="D25" s="8">
        <v>2</v>
      </c>
      <c r="E25" s="23"/>
      <c r="F25" s="12">
        <f t="shared" si="3"/>
        <v>0</v>
      </c>
    </row>
    <row r="26" spans="1:6" s="9" customFormat="1" x14ac:dyDescent="0.2">
      <c r="A26" s="6" t="s">
        <v>18</v>
      </c>
      <c r="B26" s="25" t="s">
        <v>96</v>
      </c>
      <c r="C26" s="7" t="s">
        <v>54</v>
      </c>
      <c r="D26" s="8">
        <v>2</v>
      </c>
      <c r="E26" s="23"/>
      <c r="F26" s="12">
        <f t="shared" si="3"/>
        <v>0</v>
      </c>
    </row>
    <row r="27" spans="1:6" s="9" customFormat="1" x14ac:dyDescent="0.2">
      <c r="A27" s="6" t="s">
        <v>19</v>
      </c>
      <c r="B27" s="25" t="s">
        <v>97</v>
      </c>
      <c r="C27" s="7" t="s">
        <v>54</v>
      </c>
      <c r="D27" s="8">
        <v>2</v>
      </c>
      <c r="E27" s="23"/>
      <c r="F27" s="12">
        <f t="shared" si="3"/>
        <v>0</v>
      </c>
    </row>
    <row r="28" spans="1:6" s="9" customFormat="1" x14ac:dyDescent="0.2">
      <c r="A28" s="6" t="s">
        <v>20</v>
      </c>
      <c r="B28" s="25" t="s">
        <v>98</v>
      </c>
      <c r="C28" s="7" t="s">
        <v>54</v>
      </c>
      <c r="D28" s="8">
        <v>2</v>
      </c>
      <c r="E28" s="23"/>
      <c r="F28" s="12">
        <f t="shared" si="3"/>
        <v>0</v>
      </c>
    </row>
    <row r="29" spans="1:6" s="9" customFormat="1" x14ac:dyDescent="0.2">
      <c r="A29" s="6" t="s">
        <v>21</v>
      </c>
      <c r="B29" s="77" t="s">
        <v>86</v>
      </c>
      <c r="C29" s="45" t="s">
        <v>49</v>
      </c>
      <c r="D29" s="53">
        <v>2</v>
      </c>
      <c r="E29" s="54"/>
      <c r="F29" s="55">
        <f t="shared" si="3"/>
        <v>0</v>
      </c>
    </row>
    <row r="30" spans="1:6" s="9" customFormat="1" x14ac:dyDescent="0.2">
      <c r="A30" s="6" t="s">
        <v>22</v>
      </c>
      <c r="B30" s="77" t="s">
        <v>87</v>
      </c>
      <c r="C30" s="45" t="s">
        <v>49</v>
      </c>
      <c r="D30" s="53">
        <v>1</v>
      </c>
      <c r="E30" s="54"/>
      <c r="F30" s="55">
        <f t="shared" si="3"/>
        <v>0</v>
      </c>
    </row>
    <row r="31" spans="1:6" s="9" customFormat="1" x14ac:dyDescent="0.2">
      <c r="A31" s="6" t="s">
        <v>23</v>
      </c>
      <c r="B31" s="77" t="s">
        <v>88</v>
      </c>
      <c r="C31" s="45" t="s">
        <v>49</v>
      </c>
      <c r="D31" s="53">
        <v>1</v>
      </c>
      <c r="E31" s="54"/>
      <c r="F31" s="55">
        <f t="shared" si="3"/>
        <v>0</v>
      </c>
    </row>
    <row r="32" spans="1:6" s="9" customFormat="1" ht="25.5" x14ac:dyDescent="0.2">
      <c r="A32" s="6" t="s">
        <v>24</v>
      </c>
      <c r="B32" s="25" t="s">
        <v>82</v>
      </c>
      <c r="C32" s="7" t="s">
        <v>116</v>
      </c>
      <c r="D32" s="8">
        <v>2</v>
      </c>
      <c r="E32" s="22"/>
      <c r="F32" s="12">
        <f t="shared" si="3"/>
        <v>0</v>
      </c>
    </row>
    <row r="33" spans="1:6" s="9" customFormat="1" ht="25.5" x14ac:dyDescent="0.2">
      <c r="A33" s="6" t="s">
        <v>26</v>
      </c>
      <c r="B33" s="25" t="s">
        <v>83</v>
      </c>
      <c r="C33" s="7" t="s">
        <v>116</v>
      </c>
      <c r="D33" s="8">
        <v>3</v>
      </c>
      <c r="E33" s="22"/>
      <c r="F33" s="12">
        <f t="shared" si="3"/>
        <v>0</v>
      </c>
    </row>
    <row r="34" spans="1:6" s="9" customFormat="1" ht="25.5" x14ac:dyDescent="0.2">
      <c r="A34" s="6" t="s">
        <v>36</v>
      </c>
      <c r="B34" s="25" t="s">
        <v>84</v>
      </c>
      <c r="C34" s="7" t="s">
        <v>116</v>
      </c>
      <c r="D34" s="8">
        <v>3</v>
      </c>
      <c r="E34" s="22"/>
      <c r="F34" s="12">
        <f t="shared" si="3"/>
        <v>0</v>
      </c>
    </row>
    <row r="35" spans="1:6" s="9" customFormat="1" ht="25.5" x14ac:dyDescent="0.2">
      <c r="A35" s="6" t="s">
        <v>63</v>
      </c>
      <c r="B35" s="25" t="s">
        <v>85</v>
      </c>
      <c r="C35" s="7" t="s">
        <v>116</v>
      </c>
      <c r="D35" s="8">
        <v>4</v>
      </c>
      <c r="E35" s="22"/>
      <c r="F35" s="12">
        <f t="shared" si="3"/>
        <v>0</v>
      </c>
    </row>
    <row r="36" spans="1:6" s="9" customFormat="1" x14ac:dyDescent="0.2">
      <c r="A36" s="6" t="s">
        <v>64</v>
      </c>
      <c r="B36" s="77" t="s">
        <v>105</v>
      </c>
      <c r="C36" s="45" t="s">
        <v>50</v>
      </c>
      <c r="D36" s="53">
        <v>6</v>
      </c>
      <c r="E36" s="56"/>
      <c r="F36" s="55">
        <f t="shared" si="3"/>
        <v>0</v>
      </c>
    </row>
    <row r="37" spans="1:6" s="9" customFormat="1" x14ac:dyDescent="0.2">
      <c r="A37" s="6" t="s">
        <v>65</v>
      </c>
      <c r="B37" s="77" t="s">
        <v>89</v>
      </c>
      <c r="C37" s="45" t="s">
        <v>50</v>
      </c>
      <c r="D37" s="53">
        <v>5</v>
      </c>
      <c r="E37" s="56"/>
      <c r="F37" s="55">
        <f t="shared" si="3"/>
        <v>0</v>
      </c>
    </row>
    <row r="38" spans="1:6" s="9" customFormat="1" x14ac:dyDescent="0.2">
      <c r="A38" s="6" t="s">
        <v>66</v>
      </c>
      <c r="B38" s="77" t="s">
        <v>90</v>
      </c>
      <c r="C38" s="45" t="s">
        <v>50</v>
      </c>
      <c r="D38" s="53">
        <v>5</v>
      </c>
      <c r="E38" s="56"/>
      <c r="F38" s="55">
        <f t="shared" si="3"/>
        <v>0</v>
      </c>
    </row>
    <row r="39" spans="1:6" s="9" customFormat="1" x14ac:dyDescent="0.2">
      <c r="A39" s="6" t="s">
        <v>67</v>
      </c>
      <c r="B39" s="77" t="s">
        <v>91</v>
      </c>
      <c r="C39" s="45" t="s">
        <v>50</v>
      </c>
      <c r="D39" s="53">
        <v>4</v>
      </c>
      <c r="E39" s="56"/>
      <c r="F39" s="55">
        <f t="shared" si="3"/>
        <v>0</v>
      </c>
    </row>
    <row r="40" spans="1:6" s="9" customFormat="1" x14ac:dyDescent="0.2">
      <c r="A40" s="6" t="s">
        <v>68</v>
      </c>
      <c r="B40" s="77" t="s">
        <v>92</v>
      </c>
      <c r="C40" s="45" t="s">
        <v>50</v>
      </c>
      <c r="D40" s="53">
        <v>1</v>
      </c>
      <c r="E40" s="56"/>
      <c r="F40" s="55">
        <f t="shared" si="3"/>
        <v>0</v>
      </c>
    </row>
    <row r="41" spans="1:6" s="9" customFormat="1" x14ac:dyDescent="0.2">
      <c r="A41" s="6" t="s">
        <v>69</v>
      </c>
      <c r="B41" s="25" t="s">
        <v>102</v>
      </c>
      <c r="C41" s="7" t="s">
        <v>53</v>
      </c>
      <c r="D41" s="8">
        <v>1</v>
      </c>
      <c r="E41" s="23"/>
      <c r="F41" s="12">
        <f t="shared" si="3"/>
        <v>0</v>
      </c>
    </row>
    <row r="42" spans="1:6" s="9" customFormat="1" x14ac:dyDescent="0.2">
      <c r="A42" s="6" t="s">
        <v>70</v>
      </c>
      <c r="B42" s="25" t="s">
        <v>112</v>
      </c>
      <c r="C42" s="7" t="s">
        <v>113</v>
      </c>
      <c r="D42" s="8">
        <v>1</v>
      </c>
      <c r="E42" s="22"/>
      <c r="F42" s="12">
        <f t="shared" si="3"/>
        <v>0</v>
      </c>
    </row>
    <row r="43" spans="1:6" s="9" customFormat="1" x14ac:dyDescent="0.2">
      <c r="A43" s="6" t="s">
        <v>71</v>
      </c>
      <c r="B43" s="25" t="s">
        <v>58</v>
      </c>
      <c r="C43" s="7" t="s">
        <v>57</v>
      </c>
      <c r="D43" s="8">
        <v>1</v>
      </c>
      <c r="E43" s="22"/>
      <c r="F43" s="12">
        <f t="shared" si="3"/>
        <v>0</v>
      </c>
    </row>
    <row r="44" spans="1:6" s="9" customFormat="1" x14ac:dyDescent="0.2">
      <c r="A44" s="6" t="s">
        <v>72</v>
      </c>
      <c r="B44" s="25" t="s">
        <v>59</v>
      </c>
      <c r="C44" s="7" t="s">
        <v>57</v>
      </c>
      <c r="D44" s="8">
        <v>1</v>
      </c>
      <c r="E44" s="22"/>
      <c r="F44" s="12">
        <f t="shared" si="3"/>
        <v>0</v>
      </c>
    </row>
    <row r="45" spans="1:6" s="9" customFormat="1" x14ac:dyDescent="0.2">
      <c r="A45" s="6" t="s">
        <v>73</v>
      </c>
      <c r="B45" s="25" t="s">
        <v>60</v>
      </c>
      <c r="C45" s="7" t="s">
        <v>57</v>
      </c>
      <c r="D45" s="8">
        <v>1</v>
      </c>
      <c r="E45" s="22"/>
      <c r="F45" s="12">
        <f t="shared" si="3"/>
        <v>0</v>
      </c>
    </row>
    <row r="46" spans="1:6" s="9" customFormat="1" x14ac:dyDescent="0.2">
      <c r="A46" s="6" t="s">
        <v>74</v>
      </c>
      <c r="B46" s="25" t="s">
        <v>61</v>
      </c>
      <c r="C46" s="7" t="s">
        <v>57</v>
      </c>
      <c r="D46" s="8">
        <v>1</v>
      </c>
      <c r="E46" s="22"/>
      <c r="F46" s="12">
        <f t="shared" si="3"/>
        <v>0</v>
      </c>
    </row>
    <row r="47" spans="1:6" s="9" customFormat="1" x14ac:dyDescent="0.2">
      <c r="A47" s="6" t="s">
        <v>75</v>
      </c>
      <c r="B47" s="25" t="s">
        <v>62</v>
      </c>
      <c r="C47" s="7" t="s">
        <v>57</v>
      </c>
      <c r="D47" s="8">
        <v>1</v>
      </c>
      <c r="E47" s="22"/>
      <c r="F47" s="12">
        <f t="shared" si="3"/>
        <v>0</v>
      </c>
    </row>
    <row r="48" spans="1:6" x14ac:dyDescent="0.2">
      <c r="A48" s="28" t="s">
        <v>37</v>
      </c>
      <c r="B48" s="29"/>
      <c r="C48" s="29"/>
      <c r="D48" s="30"/>
      <c r="E48" s="31"/>
      <c r="F48" s="32"/>
    </row>
    <row r="49" spans="1:123" s="10" customFormat="1" x14ac:dyDescent="0.2">
      <c r="A49" s="8">
        <v>39</v>
      </c>
      <c r="B49" s="25" t="s">
        <v>110</v>
      </c>
      <c r="C49" s="7" t="s">
        <v>56</v>
      </c>
      <c r="D49" s="8">
        <v>1</v>
      </c>
      <c r="E49" s="15"/>
      <c r="F49" s="12">
        <f t="shared" ref="F49:F50" si="4">D49*E49</f>
        <v>0</v>
      </c>
    </row>
    <row r="50" spans="1:123" s="10" customFormat="1" x14ac:dyDescent="0.2">
      <c r="A50" s="34">
        <v>40</v>
      </c>
      <c r="B50" s="25" t="s">
        <v>111</v>
      </c>
      <c r="C50" s="7" t="s">
        <v>56</v>
      </c>
      <c r="D50" s="8">
        <v>1</v>
      </c>
      <c r="E50" s="15"/>
      <c r="F50" s="12">
        <f t="shared" si="4"/>
        <v>0</v>
      </c>
    </row>
    <row r="51" spans="1:123" s="11" customFormat="1" x14ac:dyDescent="0.2">
      <c r="A51" s="37"/>
      <c r="B51" s="38"/>
      <c r="C51" s="38"/>
      <c r="D51" s="39"/>
      <c r="E51" s="50" t="s">
        <v>32</v>
      </c>
      <c r="F51" s="67">
        <f>SUM(F10:F50)</f>
        <v>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</row>
    <row r="52" spans="1:123" s="11" customFormat="1" x14ac:dyDescent="0.2">
      <c r="A52" s="37"/>
      <c r="B52" s="38"/>
      <c r="C52" s="38"/>
      <c r="D52" s="39"/>
      <c r="E52" s="50" t="s">
        <v>31</v>
      </c>
      <c r="F52" s="67">
        <f>0.24*F51</f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</row>
    <row r="53" spans="1:123" s="11" customFormat="1" x14ac:dyDescent="0.2">
      <c r="A53" s="37"/>
      <c r="B53" s="38"/>
      <c r="C53" s="38"/>
      <c r="D53" s="39"/>
      <c r="E53" s="50" t="s">
        <v>33</v>
      </c>
      <c r="F53" s="67">
        <f>1.24*F51</f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</row>
    <row r="54" spans="1:123" s="11" customFormat="1" x14ac:dyDescent="0.2">
      <c r="A54" s="37"/>
      <c r="B54" s="38"/>
      <c r="C54" s="38"/>
      <c r="D54" s="39"/>
      <c r="E54" s="49"/>
      <c r="F54" s="4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</row>
    <row r="55" spans="1:123" s="11" customFormat="1" x14ac:dyDescent="0.2">
      <c r="A55" s="17" t="s">
        <v>28</v>
      </c>
      <c r="B55" s="18"/>
      <c r="C55" s="18"/>
      <c r="D55" s="19"/>
      <c r="E55" s="20"/>
      <c r="F55" s="2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</row>
    <row r="56" spans="1:123" s="11" customFormat="1" x14ac:dyDescent="0.2">
      <c r="A56" s="6" t="s">
        <v>2</v>
      </c>
      <c r="B56" s="25" t="s">
        <v>122</v>
      </c>
      <c r="C56" s="7" t="s">
        <v>76</v>
      </c>
      <c r="D56" s="16">
        <v>2</v>
      </c>
      <c r="E56" s="35"/>
      <c r="F56" s="41">
        <f>D56*E56</f>
        <v>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</row>
    <row r="57" spans="1:123" s="11" customFormat="1" x14ac:dyDescent="0.2">
      <c r="A57" s="42" t="s">
        <v>3</v>
      </c>
      <c r="B57" s="25" t="s">
        <v>123</v>
      </c>
      <c r="C57" s="7" t="s">
        <v>76</v>
      </c>
      <c r="D57" s="16">
        <v>2</v>
      </c>
      <c r="E57" s="35"/>
      <c r="F57" s="41">
        <f>D57*E57</f>
        <v>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</row>
    <row r="58" spans="1:123" s="11" customFormat="1" x14ac:dyDescent="0.2">
      <c r="A58" s="42"/>
      <c r="B58" s="27"/>
      <c r="C58" s="27"/>
      <c r="D58" s="43"/>
      <c r="E58" s="50" t="s">
        <v>29</v>
      </c>
      <c r="F58" s="57">
        <f>SUM(F56:F57)</f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</row>
    <row r="59" spans="1:123" s="11" customFormat="1" x14ac:dyDescent="0.2">
      <c r="A59" s="42"/>
      <c r="B59" s="27"/>
      <c r="C59" s="27"/>
      <c r="D59" s="43"/>
      <c r="E59" s="50" t="s">
        <v>31</v>
      </c>
      <c r="F59" s="57">
        <f>0.24*F58</f>
        <v>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</row>
    <row r="60" spans="1:123" s="11" customFormat="1" x14ac:dyDescent="0.2">
      <c r="A60" s="42"/>
      <c r="B60" s="27"/>
      <c r="C60" s="27"/>
      <c r="D60" s="43"/>
      <c r="E60" s="50" t="s">
        <v>30</v>
      </c>
      <c r="F60" s="57">
        <f>1.24*F58</f>
        <v>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</row>
    <row r="61" spans="1:123" s="11" customFormat="1" x14ac:dyDescent="0.2">
      <c r="A61" s="42"/>
      <c r="B61" s="27"/>
      <c r="C61" s="27"/>
      <c r="D61" s="43"/>
      <c r="E61" s="50"/>
      <c r="F61" s="12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</row>
    <row r="62" spans="1:123" s="11" customFormat="1" x14ac:dyDescent="0.2">
      <c r="A62" s="37"/>
      <c r="B62" s="38"/>
      <c r="C62" s="38"/>
      <c r="D62" s="39"/>
      <c r="E62" s="40"/>
      <c r="F62" s="12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</row>
    <row r="63" spans="1:123" s="9" customFormat="1" x14ac:dyDescent="0.2">
      <c r="A63" s="78" t="s">
        <v>120</v>
      </c>
      <c r="B63" s="79"/>
      <c r="C63" s="79"/>
      <c r="D63" s="79"/>
      <c r="E63" s="80"/>
      <c r="F63" s="58">
        <f>F51+F58</f>
        <v>0</v>
      </c>
    </row>
    <row r="64" spans="1:123" s="9" customFormat="1" x14ac:dyDescent="0.2">
      <c r="A64" s="78" t="s">
        <v>27</v>
      </c>
      <c r="B64" s="79"/>
      <c r="C64" s="79"/>
      <c r="D64" s="79"/>
      <c r="E64" s="80"/>
      <c r="F64" s="58">
        <f>0.24*F63</f>
        <v>0</v>
      </c>
    </row>
    <row r="65" spans="1:6" s="9" customFormat="1" x14ac:dyDescent="0.2">
      <c r="A65" s="78" t="s">
        <v>121</v>
      </c>
      <c r="B65" s="79"/>
      <c r="C65" s="79"/>
      <c r="D65" s="79"/>
      <c r="E65" s="80"/>
      <c r="F65" s="58">
        <f>1.24*F63</f>
        <v>0</v>
      </c>
    </row>
    <row r="66" spans="1:6" s="9" customFormat="1" x14ac:dyDescent="0.2">
      <c r="A66" s="13"/>
      <c r="B66" s="13"/>
      <c r="C66" s="13"/>
      <c r="D66" s="13"/>
      <c r="E66" s="13"/>
      <c r="F66" s="14"/>
    </row>
    <row r="69" spans="1:6" ht="14.25" x14ac:dyDescent="0.2">
      <c r="B69" s="72" t="s">
        <v>126</v>
      </c>
      <c r="C69"/>
      <c r="D69"/>
      <c r="E69"/>
    </row>
    <row r="70" spans="1:6" ht="15" x14ac:dyDescent="0.25">
      <c r="B70" s="71" t="s">
        <v>127</v>
      </c>
      <c r="C70" s="68"/>
      <c r="D70" s="68"/>
      <c r="E70" s="69"/>
    </row>
    <row r="71" spans="1:6" ht="15" x14ac:dyDescent="0.25">
      <c r="B71" s="68"/>
      <c r="C71" s="68"/>
      <c r="D71" s="68"/>
      <c r="E71" s="68"/>
    </row>
    <row r="72" spans="1:6" ht="15" x14ac:dyDescent="0.25">
      <c r="B72" s="68" t="s">
        <v>124</v>
      </c>
      <c r="C72" s="68"/>
      <c r="D72" s="68"/>
      <c r="E72" s="68"/>
    </row>
    <row r="73" spans="1:6" ht="15" x14ac:dyDescent="0.25">
      <c r="B73" s="68" t="s">
        <v>124</v>
      </c>
      <c r="C73" s="68"/>
      <c r="D73" s="68"/>
      <c r="E73" s="68"/>
    </row>
    <row r="74" spans="1:6" ht="15" x14ac:dyDescent="0.25">
      <c r="B74" s="68" t="s">
        <v>124</v>
      </c>
      <c r="C74" s="68"/>
      <c r="D74" s="68"/>
      <c r="E74" s="68"/>
    </row>
    <row r="75" spans="1:6" ht="15" x14ac:dyDescent="0.25">
      <c r="B75" s="68" t="s">
        <v>124</v>
      </c>
      <c r="C75" s="68"/>
      <c r="D75" s="68"/>
      <c r="E75" s="68"/>
    </row>
    <row r="76" spans="1:6" ht="15" x14ac:dyDescent="0.25">
      <c r="B76" s="68"/>
      <c r="C76" s="68"/>
      <c r="D76" s="68"/>
      <c r="E76" s="68"/>
    </row>
    <row r="77" spans="1:6" ht="15" x14ac:dyDescent="0.25">
      <c r="B77" s="68"/>
      <c r="C77" s="73" t="s">
        <v>128</v>
      </c>
      <c r="D77" s="70"/>
      <c r="E77" s="68"/>
    </row>
    <row r="78" spans="1:6" ht="15" x14ac:dyDescent="0.25">
      <c r="B78" s="68"/>
      <c r="C78" s="73" t="s">
        <v>125</v>
      </c>
      <c r="E78" s="68"/>
    </row>
    <row r="79" spans="1:6" ht="15" x14ac:dyDescent="0.25">
      <c r="B79" s="68"/>
      <c r="C79" s="74" t="s">
        <v>129</v>
      </c>
      <c r="E79" s="68"/>
    </row>
    <row r="80" spans="1:6" x14ac:dyDescent="0.2">
      <c r="B80"/>
      <c r="C80"/>
      <c r="E80"/>
    </row>
    <row r="81" spans="2:5" x14ac:dyDescent="0.2">
      <c r="B81"/>
      <c r="C81"/>
      <c r="D81"/>
      <c r="E81"/>
    </row>
    <row r="82" spans="2:5" x14ac:dyDescent="0.2">
      <c r="B82"/>
      <c r="C82"/>
      <c r="E82"/>
    </row>
    <row r="83" spans="2:5" x14ac:dyDescent="0.2">
      <c r="B83"/>
      <c r="C83"/>
      <c r="E83"/>
    </row>
  </sheetData>
  <mergeCells count="3">
    <mergeCell ref="A63:E63"/>
    <mergeCell ref="A64:E64"/>
    <mergeCell ref="A65:E65"/>
  </mergeCells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>
    <oddFooter>&amp;C- Σελ.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ΠΡΟΣΦΟΡΑ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Arxontoula Mamounaki</cp:lastModifiedBy>
  <cp:lastPrinted>2020-05-23T10:35:59Z</cp:lastPrinted>
  <dcterms:created xsi:type="dcterms:W3CDTF">2000-06-02T11:04:59Z</dcterms:created>
  <dcterms:modified xsi:type="dcterms:W3CDTF">2020-05-28T07:32:03Z</dcterms:modified>
</cp:coreProperties>
</file>