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filterPrivacy="1" defaultThemeVersion="124226"/>
  <xr:revisionPtr revIDLastSave="0" documentId="8_{3211E8BD-5C2D-4B23-89AF-D167FA56B4B1}" xr6:coauthVersionLast="36" xr6:coauthVersionMax="36" xr10:uidLastSave="{00000000-0000-0000-0000-000000000000}"/>
  <bookViews>
    <workbookView xWindow="0" yWindow="0" windowWidth="15360" windowHeight="7545" xr2:uid="{00000000-000D-0000-FFFF-FFFF00000000}"/>
  </bookViews>
  <sheets>
    <sheet name="Έντυπο οικ προσφοράς" sheetId="26" r:id="rId1"/>
  </sheets>
  <calcPr calcId="191029"/>
  <fileRecoveryPr autoRecover="0"/>
</workbook>
</file>

<file path=xl/calcChain.xml><?xml version="1.0" encoding="utf-8"?>
<calcChain xmlns="http://schemas.openxmlformats.org/spreadsheetml/2006/main">
  <c r="F206" i="26" l="1"/>
  <c r="F194" i="26"/>
  <c r="F193" i="26"/>
  <c r="F192" i="26"/>
  <c r="F191" i="26"/>
  <c r="F142" i="26"/>
  <c r="F130" i="26"/>
  <c r="F104" i="26"/>
  <c r="F92" i="26"/>
  <c r="F80" i="26"/>
  <c r="F68" i="26"/>
  <c r="F28" i="26"/>
  <c r="F16" i="26"/>
  <c r="F4" i="26"/>
  <c r="F179" i="26"/>
  <c r="F195" i="26" l="1"/>
  <c r="F81" i="26"/>
  <c r="F69" i="26"/>
  <c r="F71" i="26" l="1"/>
  <c r="F70" i="26"/>
  <c r="F82" i="26"/>
  <c r="F83" i="26" s="1"/>
  <c r="F207" i="26"/>
  <c r="F208" i="26" s="1"/>
  <c r="F180" i="26"/>
  <c r="F181" i="26" s="1"/>
  <c r="F167" i="26"/>
  <c r="F155" i="26"/>
  <c r="F154" i="26"/>
  <c r="F143" i="26"/>
  <c r="F144" i="26" s="1"/>
  <c r="F118" i="26"/>
  <c r="F117" i="26"/>
  <c r="F105" i="26"/>
  <c r="F106" i="26" s="1"/>
  <c r="F93" i="26"/>
  <c r="F94" i="26" s="1"/>
  <c r="F56" i="26"/>
  <c r="F57" i="26" s="1"/>
  <c r="F55" i="26"/>
  <c r="F43" i="26"/>
  <c r="F42" i="26"/>
  <c r="F41" i="26"/>
  <c r="F40" i="26"/>
  <c r="F17" i="26"/>
  <c r="F5" i="26"/>
  <c r="F44" i="26" l="1"/>
  <c r="F45" i="26" s="1"/>
  <c r="F18" i="26"/>
  <c r="F19" i="26" s="1"/>
  <c r="F6" i="26"/>
  <c r="F7" i="26" s="1"/>
  <c r="F209" i="26"/>
  <c r="F196" i="26"/>
  <c r="F197" i="26" s="1"/>
  <c r="F182" i="26"/>
  <c r="F156" i="26"/>
  <c r="F157" i="26" s="1"/>
  <c r="F158" i="26" s="1"/>
  <c r="F145" i="26"/>
  <c r="F119" i="26"/>
  <c r="F120" i="26" s="1"/>
  <c r="F121" i="26" s="1"/>
  <c r="F95" i="26"/>
  <c r="F58" i="26"/>
  <c r="F29" i="26"/>
  <c r="F107" i="26"/>
  <c r="F131" i="26"/>
  <c r="F132" i="26" s="1"/>
  <c r="F168" i="26"/>
  <c r="F46" i="26" l="1"/>
  <c r="F169" i="26"/>
  <c r="F170" i="26" s="1"/>
  <c r="F30" i="26"/>
  <c r="F31" i="26" s="1"/>
  <c r="F133" i="26"/>
</calcChain>
</file>

<file path=xl/sharedStrings.xml><?xml version="1.0" encoding="utf-8"?>
<sst xmlns="http://schemas.openxmlformats.org/spreadsheetml/2006/main" count="274" uniqueCount="84">
  <si>
    <t>Περιγραφή</t>
  </si>
  <si>
    <t>Μονάδα μέτρησης</t>
  </si>
  <si>
    <t>Τιμή Μονάδας (€)</t>
  </si>
  <si>
    <t>Συνολική Τιμή (€)</t>
  </si>
  <si>
    <t>Σύνολο</t>
  </si>
  <si>
    <t>συσκευασία</t>
  </si>
  <si>
    <t>Φ.Π Α. 6%</t>
  </si>
  <si>
    <t>τεμάχιο</t>
  </si>
  <si>
    <t>Φ.Π Α. 24%</t>
  </si>
  <si>
    <t>α/α</t>
  </si>
  <si>
    <t>Υφασμάτινες μάσκες πολλαπλών χρήσεων</t>
  </si>
  <si>
    <t>Γενικό Σύνολο 3ης ομάδας</t>
  </si>
  <si>
    <t>Α΄ Υποομάδα</t>
  </si>
  <si>
    <t>Σύνολο Α΄ υποομάδας</t>
  </si>
  <si>
    <t xml:space="preserve">Γενικό Σύνολο Β΄ υποομάδας  </t>
  </si>
  <si>
    <t>Σύνολο Β΄ υποομάδας</t>
  </si>
  <si>
    <t>Αλκοολούχος λοσιόν σε συσκευασία των 400 ml έως 450 ml</t>
  </si>
  <si>
    <t>Σύνολο 10ης ομάδας</t>
  </si>
  <si>
    <t>Γενικό Σύνολο 10ης ομάδας</t>
  </si>
  <si>
    <t>Σύνολο 9ης ομάδας</t>
  </si>
  <si>
    <t>Γενικό Σύνολο 9ης ομάδας</t>
  </si>
  <si>
    <t>Σύνολο 7ης ομάδας</t>
  </si>
  <si>
    <t>Γενικό Σύνολο 7ης ομάδας</t>
  </si>
  <si>
    <t>Σύνολο 6ης ομάδας</t>
  </si>
  <si>
    <t>Γενικό Σύνολο 6ης ομάδας</t>
  </si>
  <si>
    <t>Σύνολο 4ης ομάδας</t>
  </si>
  <si>
    <t>Γενικό Σύνολο 4ης ομάδας</t>
  </si>
  <si>
    <t>Σύνολο 3ης ομάδας</t>
  </si>
  <si>
    <t>Σύνολο 2ης ομάδας</t>
  </si>
  <si>
    <t>Γενικό Σύνολο 2ης ομάδας</t>
  </si>
  <si>
    <t>Κάδος πλαστικός με πεντάλ, χωρητικότητας 10 λίτρων</t>
  </si>
  <si>
    <t>Γενικό Σύνολο Α΄ υποομάδας</t>
  </si>
  <si>
    <t>Σύνολο Γ΄ υποομάδας</t>
  </si>
  <si>
    <t xml:space="preserve">Γενικό Σύνολο Γ΄ υποομάδας  </t>
  </si>
  <si>
    <t>Επιτοίχια βάση απολυμαντικού με πλαστική φιάλη 1 λίτρου</t>
  </si>
  <si>
    <t>Γενικό Σύνολο 11ης ομάδας</t>
  </si>
  <si>
    <t>Ολόσωμες στολές προστασίας μιας χρήσης</t>
  </si>
  <si>
    <t>Ποδονάρια σε συσκευασία των 100 τεμαχίων</t>
  </si>
  <si>
    <t>Σύνολο 11ης ομάδας</t>
  </si>
  <si>
    <t>Σύνολο 12ης ομάδας</t>
  </si>
  <si>
    <t>Γενικό Σύνολο 12ης ομάδας</t>
  </si>
  <si>
    <t>12η ομάδα: Λοιπός προστατευτικός εξοπλισμός</t>
  </si>
  <si>
    <t>10η ομάδα: Καλάθια απορριμμάτων</t>
  </si>
  <si>
    <t>8η ομάδα: Απολυμαντικά επιφανειών</t>
  </si>
  <si>
    <t>7η ομάδα: Ψηφιακό θερμόμετρο μετώπου ανέπαφης μέτρησης</t>
  </si>
  <si>
    <t>5η ομάδα: Επιτοίχιες αντλίες</t>
  </si>
  <si>
    <t>4η ομάδα: Υφασμάτινες μάσκες</t>
  </si>
  <si>
    <t>2η ομάδα: Ελαστικά γάντια μιας χρήσεως</t>
  </si>
  <si>
    <t>Υγρό αντισηπτικό τζελ με βάση την αλκοόλη, σε συσκευασία των 500 έως 650 ml με έγκριση Ε.Ο.Φ.</t>
  </si>
  <si>
    <t>Αντισηπτικό δέρματος σε μορφή gel με βάση την αλκοόλη, σε συσκευασία των 4 έως 5 λίτρων, με έγκριση Ε.Ο.Φ.</t>
  </si>
  <si>
    <t>Ρόμπα επισκέπτη μιας χρήσης</t>
  </si>
  <si>
    <t>9η ομάδα: Κρεμοσπάπουνο</t>
  </si>
  <si>
    <t>Απολυμαντικά επιφανειών spray σε συσκευασία των 400 ml</t>
  </si>
  <si>
    <t>Ψηφιακό θερμόμετρο μετώπου με υπέρυθρες, ανέπαφης μέτρησης</t>
  </si>
  <si>
    <t>6η ομάδα: Πλαστική αντλία dispenser</t>
  </si>
  <si>
    <t>Αντισηπτικό δέρματος σε μορφή gel, σε ατομική συσκευασία των 80 έως 120 ml</t>
  </si>
  <si>
    <t>Κρεμοσάπουνο απαλό σε συσκευασία των 3 έως 4 λίτρων</t>
  </si>
  <si>
    <t>Κρεμοσάπουνο χεριών με ήπιες αντισηπτικές ιδιότητες σε συσκευασία των 3 έως 4 λίτρων</t>
  </si>
  <si>
    <t>Μάσκα προστασίας προσώπου με διάφανη πλαστική μεμβράνη</t>
  </si>
  <si>
    <t>Υγρό για απολύμανση επιφανειών σε πλαστική συσκευασία του 1 λίτρου με ψεκαστήρα (trigger). Με έγκριση Ε.Ο.Φ.</t>
  </si>
  <si>
    <t>Απολυμαντικό επιφανειών με ψεκαστήρα (trigger). Σε συσκευασία των 750 ml</t>
  </si>
  <si>
    <t>Β΄ Υποομάδα</t>
  </si>
  <si>
    <t>Γ΄ Υποομάδα</t>
  </si>
  <si>
    <t>Επιτοίχια αντλία (χωρητικότητας 500ml/1000 ml)</t>
  </si>
  <si>
    <t>Σύνολο 13ης ομάδας</t>
  </si>
  <si>
    <t>Γενικό Σύνολο 13ης ομάδας</t>
  </si>
  <si>
    <t>Μάσκες FFP2 ή ΚΝ95</t>
  </si>
  <si>
    <t>B΄ Υποομάδα</t>
  </si>
  <si>
    <t>1η ομάδα: Μάσκες</t>
  </si>
  <si>
    <t>Σύνολο B΄ υποομάδας</t>
  </si>
  <si>
    <t>Γενικό Σύνολο B΄ υποομάδας</t>
  </si>
  <si>
    <t>Γενικό Σύνολο Β΄ υποομάδας</t>
  </si>
  <si>
    <t>Ελαστικά γάντια νιτριλίου μιας χρήσης, σε συσκευασία των 100 τεμαχίων</t>
  </si>
  <si>
    <t>3η ομάδα: Αντισηπτικό δέρματος</t>
  </si>
  <si>
    <t>11η ομάδα: Προδιαβρεγμένα αντιβακτηριδιακά μαντηλάκια</t>
  </si>
  <si>
    <t>Αντιβακτηριδιακό και αντιικό ποδόμακτρο των 30 φύλλων, διαστάσεων 45 εκ Χ1,15 εκ</t>
  </si>
  <si>
    <t>13η ομάδα: Αντιμικροβιακό ποδόμακτρο</t>
  </si>
  <si>
    <t>Πλαστική αντλία dispenser 290 ml έως 310 ml</t>
  </si>
  <si>
    <t>Απολυμαντικό επιφανειών σε συσκευασία των 4 λίτρων έως 5 λίτρων, με έγκριση Ε.Ο.Φ.</t>
  </si>
  <si>
    <t>Υγρά αντιβακτηριδιακά μαντηλάκια, σε συσκευασία των 70 τεμαχίων κατ' ελάχιατον</t>
  </si>
  <si>
    <t>Ιατρική μάσκα μιας χρήσης, με λάστιχο, σε συσκευασία των 50 τεμαχίων</t>
  </si>
  <si>
    <t>Έλαβα γνώση και αποδέχομαι πλήρως και ανεπιφύλακτα τους όρους και τις τεχνικές προδιαγραφές του παρόντος διαγωνισμού</t>
  </si>
  <si>
    <t>……….., ……./……..2021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</si>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</sst>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6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b/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4"/>
  <sheetViews>
    <sheetView tabSelected="1" workbookViewId="0">
      <selection activeCell="O207" sqref="O207"/>
    </sheetView>
  </sheetViews>
  <sheetFormatPr defaultRowHeight="12.75" x14ac:dyDescent="0.2"/>
  <cols>
    <col min="1" max="1" width="4.28515625" style="17" customWidth="1"/>
    <col min="2" max="2" width="27.85546875" style="17" customWidth="1"/>
    <col min="3" max="3" width="12.140625" style="17" customWidth="1"/>
    <col min="4" max="4" width="8" style="17" customWidth="1"/>
    <col min="5" max="5" width="11.85546875" style="17" customWidth="1"/>
    <col min="6" max="6" width="12.5703125" style="17" customWidth="1"/>
    <col min="7" max="16384" width="9.140625" style="17"/>
  </cols>
  <sheetData>
    <row r="1" spans="1:6" ht="22.5" customHeight="1" x14ac:dyDescent="0.2">
      <c r="A1" s="32" t="s">
        <v>68</v>
      </c>
      <c r="B1" s="32"/>
      <c r="C1" s="32"/>
      <c r="D1" s="32"/>
      <c r="E1" s="32"/>
      <c r="F1" s="32"/>
    </row>
    <row r="2" spans="1:6" ht="20.25" customHeight="1" x14ac:dyDescent="0.2">
      <c r="A2" s="26" t="s">
        <v>12</v>
      </c>
      <c r="B2" s="27"/>
      <c r="C2" s="27"/>
      <c r="D2" s="27"/>
      <c r="E2" s="27"/>
      <c r="F2" s="28"/>
    </row>
    <row r="3" spans="1:6" ht="25.5" x14ac:dyDescent="0.2">
      <c r="A3" s="1" t="s">
        <v>9</v>
      </c>
      <c r="B3" s="1" t="s">
        <v>0</v>
      </c>
      <c r="C3" s="1" t="s">
        <v>1</v>
      </c>
      <c r="D3" s="1" t="s">
        <v>4</v>
      </c>
      <c r="E3" s="1" t="s">
        <v>2</v>
      </c>
      <c r="F3" s="1" t="s">
        <v>3</v>
      </c>
    </row>
    <row r="4" spans="1:6" ht="24" customHeight="1" x14ac:dyDescent="0.2">
      <c r="A4" s="5">
        <v>1</v>
      </c>
      <c r="B4" s="2" t="s">
        <v>66</v>
      </c>
      <c r="C4" s="5" t="s">
        <v>7</v>
      </c>
      <c r="D4" s="5">
        <v>440</v>
      </c>
      <c r="E4" s="6">
        <v>0</v>
      </c>
      <c r="F4" s="6">
        <f>ROUND((D4*E4),2)</f>
        <v>0</v>
      </c>
    </row>
    <row r="5" spans="1:6" ht="21" customHeight="1" x14ac:dyDescent="0.2">
      <c r="A5" s="29" t="s">
        <v>13</v>
      </c>
      <c r="B5" s="29"/>
      <c r="C5" s="29"/>
      <c r="D5" s="29"/>
      <c r="E5" s="29"/>
      <c r="F5" s="7">
        <f>F4</f>
        <v>0</v>
      </c>
    </row>
    <row r="6" spans="1:6" ht="21" customHeight="1" x14ac:dyDescent="0.2">
      <c r="A6" s="30" t="s">
        <v>6</v>
      </c>
      <c r="B6" s="30"/>
      <c r="C6" s="30"/>
      <c r="D6" s="30"/>
      <c r="E6" s="30"/>
      <c r="F6" s="6">
        <f>ROUND((F5*0.06),2)</f>
        <v>0</v>
      </c>
    </row>
    <row r="7" spans="1:6" ht="21" customHeight="1" x14ac:dyDescent="0.2">
      <c r="A7" s="29" t="s">
        <v>31</v>
      </c>
      <c r="B7" s="29"/>
      <c r="C7" s="29"/>
      <c r="D7" s="29"/>
      <c r="E7" s="29"/>
      <c r="F7" s="7">
        <f>ROUND((F5+F6),2)</f>
        <v>0</v>
      </c>
    </row>
    <row r="8" spans="1:6" ht="34.5" customHeight="1" x14ac:dyDescent="0.2">
      <c r="A8" s="24" t="s">
        <v>81</v>
      </c>
      <c r="B8" s="25"/>
      <c r="C8" s="25"/>
      <c r="D8" s="25"/>
      <c r="E8" s="25"/>
      <c r="F8" s="25"/>
    </row>
    <row r="9" spans="1:6" ht="21" customHeight="1" x14ac:dyDescent="0.2">
      <c r="A9" s="8"/>
      <c r="B9" s="8"/>
      <c r="C9" s="8"/>
      <c r="D9" s="23" t="s">
        <v>82</v>
      </c>
      <c r="E9" s="23"/>
      <c r="F9" s="23"/>
    </row>
    <row r="10" spans="1:6" ht="21" customHeight="1" x14ac:dyDescent="0.2">
      <c r="A10" s="8"/>
      <c r="B10" s="8"/>
      <c r="C10" s="8"/>
      <c r="D10" s="22"/>
      <c r="E10" s="22"/>
      <c r="F10" s="14"/>
    </row>
    <row r="11" spans="1:6" ht="21" customHeight="1" x14ac:dyDescent="0.2">
      <c r="A11" s="8"/>
      <c r="B11" s="8"/>
      <c r="C11" s="8"/>
      <c r="D11" s="22"/>
      <c r="E11" s="22"/>
      <c r="F11" s="14"/>
    </row>
    <row r="12" spans="1:6" ht="21" customHeight="1" x14ac:dyDescent="0.2">
      <c r="A12" s="8"/>
      <c r="B12" s="8"/>
      <c r="C12" s="8"/>
      <c r="D12" s="23" t="s">
        <v>83</v>
      </c>
      <c r="E12" s="23"/>
      <c r="F12" s="23"/>
    </row>
    <row r="13" spans="1:6" ht="21" customHeight="1" x14ac:dyDescent="0.2">
      <c r="A13" s="8"/>
      <c r="B13" s="8"/>
      <c r="C13" s="8"/>
      <c r="D13" s="8"/>
      <c r="E13" s="8"/>
      <c r="F13" s="9"/>
    </row>
    <row r="14" spans="1:6" ht="24" customHeight="1" x14ac:dyDescent="0.2">
      <c r="A14" s="31" t="s">
        <v>67</v>
      </c>
      <c r="B14" s="31"/>
      <c r="C14" s="31"/>
      <c r="D14" s="31"/>
      <c r="E14" s="31"/>
      <c r="F14" s="31"/>
    </row>
    <row r="15" spans="1:6" ht="25.5" x14ac:dyDescent="0.2">
      <c r="A15" s="1" t="s">
        <v>9</v>
      </c>
      <c r="B15" s="1" t="s">
        <v>0</v>
      </c>
      <c r="C15" s="1" t="s">
        <v>1</v>
      </c>
      <c r="D15" s="1" t="s">
        <v>4</v>
      </c>
      <c r="E15" s="1" t="s">
        <v>2</v>
      </c>
      <c r="F15" s="1" t="s">
        <v>3</v>
      </c>
    </row>
    <row r="16" spans="1:6" ht="38.25" x14ac:dyDescent="0.2">
      <c r="A16" s="5">
        <v>2</v>
      </c>
      <c r="B16" s="2" t="s">
        <v>80</v>
      </c>
      <c r="C16" s="5" t="s">
        <v>5</v>
      </c>
      <c r="D16" s="5">
        <v>846</v>
      </c>
      <c r="E16" s="6">
        <v>0</v>
      </c>
      <c r="F16" s="6">
        <f>ROUND((D16*E16),2)</f>
        <v>0</v>
      </c>
    </row>
    <row r="17" spans="1:6" ht="21" customHeight="1" x14ac:dyDescent="0.2">
      <c r="A17" s="29" t="s">
        <v>69</v>
      </c>
      <c r="B17" s="29"/>
      <c r="C17" s="29"/>
      <c r="D17" s="29"/>
      <c r="E17" s="29"/>
      <c r="F17" s="7">
        <f>F16</f>
        <v>0</v>
      </c>
    </row>
    <row r="18" spans="1:6" ht="21" customHeight="1" x14ac:dyDescent="0.2">
      <c r="A18" s="30" t="s">
        <v>6</v>
      </c>
      <c r="B18" s="30"/>
      <c r="C18" s="30"/>
      <c r="D18" s="30"/>
      <c r="E18" s="30"/>
      <c r="F18" s="6">
        <f>ROUND((F17*0.06),2)</f>
        <v>0</v>
      </c>
    </row>
    <row r="19" spans="1:6" ht="21" customHeight="1" x14ac:dyDescent="0.2">
      <c r="A19" s="29" t="s">
        <v>70</v>
      </c>
      <c r="B19" s="29"/>
      <c r="C19" s="29"/>
      <c r="D19" s="29"/>
      <c r="E19" s="29"/>
      <c r="F19" s="7">
        <f>ROUND((F17+F18),2)</f>
        <v>0</v>
      </c>
    </row>
    <row r="20" spans="1:6" ht="28.5" customHeight="1" x14ac:dyDescent="0.2">
      <c r="A20" s="24" t="s">
        <v>81</v>
      </c>
      <c r="B20" s="25"/>
      <c r="C20" s="25"/>
      <c r="D20" s="25"/>
      <c r="E20" s="25"/>
      <c r="F20" s="25"/>
    </row>
    <row r="21" spans="1:6" ht="20.100000000000001" customHeight="1" x14ac:dyDescent="0.2">
      <c r="A21" s="8"/>
      <c r="B21" s="8"/>
      <c r="C21" s="8"/>
      <c r="D21" s="23" t="s">
        <v>82</v>
      </c>
      <c r="E21" s="23"/>
      <c r="F21" s="23"/>
    </row>
    <row r="22" spans="1:6" ht="20.100000000000001" customHeight="1" x14ac:dyDescent="0.2">
      <c r="A22" s="8"/>
      <c r="B22" s="8"/>
      <c r="C22" s="8"/>
      <c r="D22" s="22"/>
      <c r="E22" s="22"/>
      <c r="F22" s="14"/>
    </row>
    <row r="23" spans="1:6" ht="20.100000000000001" customHeight="1" x14ac:dyDescent="0.2">
      <c r="A23" s="8"/>
      <c r="B23" s="8"/>
      <c r="C23" s="8"/>
      <c r="D23" s="22"/>
      <c r="E23" s="22"/>
      <c r="F23" s="14"/>
    </row>
    <row r="24" spans="1:6" ht="20.100000000000001" customHeight="1" x14ac:dyDescent="0.2">
      <c r="A24" s="8"/>
      <c r="B24" s="8"/>
      <c r="C24" s="8"/>
      <c r="D24" s="23" t="s">
        <v>83</v>
      </c>
      <c r="E24" s="23"/>
      <c r="F24" s="23"/>
    </row>
    <row r="25" spans="1:6" ht="15.95" customHeight="1" x14ac:dyDescent="0.2">
      <c r="A25" s="8"/>
      <c r="B25" s="8"/>
      <c r="C25" s="8"/>
      <c r="D25" s="8"/>
      <c r="E25" s="8"/>
      <c r="F25" s="9"/>
    </row>
    <row r="26" spans="1:6" ht="20.100000000000001" customHeight="1" x14ac:dyDescent="0.2">
      <c r="A26" s="32" t="s">
        <v>47</v>
      </c>
      <c r="B26" s="32"/>
      <c r="C26" s="32"/>
      <c r="D26" s="32"/>
      <c r="E26" s="32"/>
      <c r="F26" s="32"/>
    </row>
    <row r="27" spans="1:6" ht="25.5" x14ac:dyDescent="0.2">
      <c r="A27" s="1" t="s">
        <v>9</v>
      </c>
      <c r="B27" s="1" t="s">
        <v>0</v>
      </c>
      <c r="C27" s="1" t="s">
        <v>1</v>
      </c>
      <c r="D27" s="1" t="s">
        <v>4</v>
      </c>
      <c r="E27" s="1" t="s">
        <v>2</v>
      </c>
      <c r="F27" s="1" t="s">
        <v>3</v>
      </c>
    </row>
    <row r="28" spans="1:6" ht="38.25" x14ac:dyDescent="0.2">
      <c r="A28" s="5">
        <v>3</v>
      </c>
      <c r="B28" s="3" t="s">
        <v>72</v>
      </c>
      <c r="C28" s="5" t="s">
        <v>5</v>
      </c>
      <c r="D28" s="10">
        <v>628</v>
      </c>
      <c r="E28" s="11">
        <v>0</v>
      </c>
      <c r="F28" s="6">
        <f>ROUND((D28*E28),2)</f>
        <v>0</v>
      </c>
    </row>
    <row r="29" spans="1:6" ht="20.100000000000001" customHeight="1" x14ac:dyDescent="0.2">
      <c r="A29" s="29" t="s">
        <v>28</v>
      </c>
      <c r="B29" s="29"/>
      <c r="C29" s="29"/>
      <c r="D29" s="29"/>
      <c r="E29" s="29"/>
      <c r="F29" s="7">
        <f>ROUND((D28*E28),2)</f>
        <v>0</v>
      </c>
    </row>
    <row r="30" spans="1:6" ht="20.100000000000001" customHeight="1" x14ac:dyDescent="0.2">
      <c r="A30" s="30" t="s">
        <v>6</v>
      </c>
      <c r="B30" s="30"/>
      <c r="C30" s="30"/>
      <c r="D30" s="30"/>
      <c r="E30" s="30"/>
      <c r="F30" s="6">
        <f>ROUND((F29*0.06),2)</f>
        <v>0</v>
      </c>
    </row>
    <row r="31" spans="1:6" ht="20.100000000000001" customHeight="1" x14ac:dyDescent="0.2">
      <c r="A31" s="29" t="s">
        <v>29</v>
      </c>
      <c r="B31" s="29"/>
      <c r="C31" s="29"/>
      <c r="D31" s="29"/>
      <c r="E31" s="29"/>
      <c r="F31" s="7">
        <f>ROUND((F29+F30),2)</f>
        <v>0</v>
      </c>
    </row>
    <row r="32" spans="1:6" ht="32.25" customHeight="1" x14ac:dyDescent="0.2">
      <c r="A32" s="24" t="s">
        <v>81</v>
      </c>
      <c r="B32" s="25"/>
      <c r="C32" s="25"/>
      <c r="D32" s="25"/>
      <c r="E32" s="25"/>
      <c r="F32" s="25"/>
    </row>
    <row r="33" spans="1:6" ht="20.100000000000001" customHeight="1" x14ac:dyDescent="0.2">
      <c r="A33" s="8"/>
      <c r="B33" s="8"/>
      <c r="C33" s="8"/>
      <c r="D33" s="23" t="s">
        <v>82</v>
      </c>
      <c r="E33" s="23"/>
      <c r="F33" s="23"/>
    </row>
    <row r="34" spans="1:6" ht="20.100000000000001" customHeight="1" x14ac:dyDescent="0.2">
      <c r="A34" s="8"/>
      <c r="B34" s="8"/>
      <c r="C34" s="8"/>
      <c r="D34" s="22"/>
      <c r="E34" s="22"/>
      <c r="F34" s="14"/>
    </row>
    <row r="35" spans="1:6" ht="20.100000000000001" customHeight="1" x14ac:dyDescent="0.2">
      <c r="A35" s="8"/>
      <c r="B35" s="8"/>
      <c r="C35" s="8"/>
      <c r="D35" s="22"/>
      <c r="E35" s="22"/>
      <c r="F35" s="14"/>
    </row>
    <row r="36" spans="1:6" ht="20.100000000000001" customHeight="1" x14ac:dyDescent="0.2">
      <c r="A36" s="8"/>
      <c r="B36" s="8"/>
      <c r="C36" s="8"/>
      <c r="D36" s="23" t="s">
        <v>83</v>
      </c>
      <c r="E36" s="23"/>
      <c r="F36" s="23"/>
    </row>
    <row r="37" spans="1:6" ht="15.95" customHeight="1" x14ac:dyDescent="0.2">
      <c r="B37" s="12"/>
      <c r="C37" s="13"/>
      <c r="D37" s="13"/>
      <c r="E37" s="14"/>
      <c r="F37" s="14"/>
    </row>
    <row r="38" spans="1:6" ht="25.5" customHeight="1" x14ac:dyDescent="0.2">
      <c r="A38" s="31" t="s">
        <v>73</v>
      </c>
      <c r="B38" s="31"/>
      <c r="C38" s="31"/>
      <c r="D38" s="31"/>
      <c r="E38" s="31"/>
      <c r="F38" s="31"/>
    </row>
    <row r="39" spans="1:6" ht="25.5" x14ac:dyDescent="0.2">
      <c r="A39" s="1" t="s">
        <v>9</v>
      </c>
      <c r="B39" s="1" t="s">
        <v>0</v>
      </c>
      <c r="C39" s="1" t="s">
        <v>1</v>
      </c>
      <c r="D39" s="1" t="s">
        <v>4</v>
      </c>
      <c r="E39" s="1" t="s">
        <v>2</v>
      </c>
      <c r="F39" s="1" t="s">
        <v>3</v>
      </c>
    </row>
    <row r="40" spans="1:6" ht="41.25" customHeight="1" x14ac:dyDescent="0.2">
      <c r="A40" s="5">
        <v>4</v>
      </c>
      <c r="B40" s="4" t="s">
        <v>16</v>
      </c>
      <c r="C40" s="5" t="s">
        <v>5</v>
      </c>
      <c r="D40" s="15">
        <v>105</v>
      </c>
      <c r="E40" s="16">
        <v>0</v>
      </c>
      <c r="F40" s="16">
        <f>ROUND((D40*E40),2)</f>
        <v>0</v>
      </c>
    </row>
    <row r="41" spans="1:6" ht="58.5" customHeight="1" x14ac:dyDescent="0.2">
      <c r="A41" s="5">
        <v>5</v>
      </c>
      <c r="B41" s="4" t="s">
        <v>48</v>
      </c>
      <c r="C41" s="5" t="s">
        <v>5</v>
      </c>
      <c r="D41" s="15">
        <v>1354</v>
      </c>
      <c r="E41" s="16">
        <v>0</v>
      </c>
      <c r="F41" s="16">
        <f t="shared" ref="F41:F43" si="0">ROUND((D41*E41),2)</f>
        <v>0</v>
      </c>
    </row>
    <row r="42" spans="1:6" ht="66" customHeight="1" x14ac:dyDescent="0.2">
      <c r="A42" s="5">
        <v>6</v>
      </c>
      <c r="B42" s="2" t="s">
        <v>49</v>
      </c>
      <c r="C42" s="5" t="s">
        <v>5</v>
      </c>
      <c r="D42" s="15">
        <v>83</v>
      </c>
      <c r="E42" s="6">
        <v>0</v>
      </c>
      <c r="F42" s="6">
        <f t="shared" si="0"/>
        <v>0</v>
      </c>
    </row>
    <row r="43" spans="1:6" ht="51.75" customHeight="1" x14ac:dyDescent="0.2">
      <c r="A43" s="5">
        <v>7</v>
      </c>
      <c r="B43" s="18" t="s">
        <v>55</v>
      </c>
      <c r="C43" s="5" t="s">
        <v>5</v>
      </c>
      <c r="D43" s="15">
        <v>22</v>
      </c>
      <c r="E43" s="6">
        <v>0</v>
      </c>
      <c r="F43" s="6">
        <f t="shared" si="0"/>
        <v>0</v>
      </c>
    </row>
    <row r="44" spans="1:6" ht="20.100000000000001" customHeight="1" x14ac:dyDescent="0.2">
      <c r="A44" s="29" t="s">
        <v>27</v>
      </c>
      <c r="B44" s="29"/>
      <c r="C44" s="29"/>
      <c r="D44" s="29"/>
      <c r="E44" s="29"/>
      <c r="F44" s="7">
        <f>ROUND(SUM(F40:F43),2)</f>
        <v>0</v>
      </c>
    </row>
    <row r="45" spans="1:6" ht="20.100000000000001" customHeight="1" x14ac:dyDescent="0.2">
      <c r="A45" s="30" t="s">
        <v>6</v>
      </c>
      <c r="B45" s="30"/>
      <c r="C45" s="30"/>
      <c r="D45" s="30"/>
      <c r="E45" s="30"/>
      <c r="F45" s="6">
        <f>ROUND((F44*0.06),2)</f>
        <v>0</v>
      </c>
    </row>
    <row r="46" spans="1:6" ht="20.100000000000001" customHeight="1" x14ac:dyDescent="0.2">
      <c r="A46" s="29" t="s">
        <v>11</v>
      </c>
      <c r="B46" s="29"/>
      <c r="C46" s="29"/>
      <c r="D46" s="29"/>
      <c r="E46" s="29"/>
      <c r="F46" s="7">
        <f>ROUND((F44+F45),2)</f>
        <v>0</v>
      </c>
    </row>
    <row r="47" spans="1:6" ht="34.5" customHeight="1" x14ac:dyDescent="0.2">
      <c r="A47" s="24" t="s">
        <v>81</v>
      </c>
      <c r="B47" s="25"/>
      <c r="C47" s="25"/>
      <c r="D47" s="25"/>
      <c r="E47" s="25"/>
      <c r="F47" s="25"/>
    </row>
    <row r="48" spans="1:6" ht="20.100000000000001" customHeight="1" x14ac:dyDescent="0.2">
      <c r="A48" s="8"/>
      <c r="B48" s="8"/>
      <c r="C48" s="8"/>
      <c r="D48" s="23" t="s">
        <v>82</v>
      </c>
      <c r="E48" s="23"/>
      <c r="F48" s="23"/>
    </row>
    <row r="49" spans="1:6" ht="20.100000000000001" customHeight="1" x14ac:dyDescent="0.2">
      <c r="A49" s="8"/>
      <c r="B49" s="8"/>
      <c r="C49" s="8"/>
      <c r="D49" s="22"/>
      <c r="E49" s="22"/>
      <c r="F49" s="14"/>
    </row>
    <row r="50" spans="1:6" ht="20.100000000000001" customHeight="1" x14ac:dyDescent="0.2">
      <c r="A50" s="8"/>
      <c r="B50" s="8"/>
      <c r="C50" s="8"/>
      <c r="D50" s="22"/>
      <c r="E50" s="22"/>
      <c r="F50" s="14"/>
    </row>
    <row r="51" spans="1:6" ht="20.100000000000001" customHeight="1" x14ac:dyDescent="0.2">
      <c r="A51" s="8"/>
      <c r="B51" s="8"/>
      <c r="C51" s="8"/>
      <c r="D51" s="23" t="s">
        <v>83</v>
      </c>
      <c r="E51" s="23"/>
      <c r="F51" s="23"/>
    </row>
    <row r="52" spans="1:6" ht="20.100000000000001" customHeight="1" x14ac:dyDescent="0.2">
      <c r="A52" s="8"/>
      <c r="B52" s="8"/>
      <c r="C52" s="8"/>
      <c r="D52" s="8"/>
      <c r="E52" s="8"/>
      <c r="F52" s="9"/>
    </row>
    <row r="53" spans="1:6" ht="23.25" customHeight="1" x14ac:dyDescent="0.2">
      <c r="A53" s="31" t="s">
        <v>46</v>
      </c>
      <c r="B53" s="31"/>
      <c r="C53" s="31"/>
      <c r="D53" s="31"/>
      <c r="E53" s="31"/>
      <c r="F53" s="31"/>
    </row>
    <row r="54" spans="1:6" ht="25.5" x14ac:dyDescent="0.2">
      <c r="A54" s="1" t="s">
        <v>9</v>
      </c>
      <c r="B54" s="1" t="s">
        <v>0</v>
      </c>
      <c r="C54" s="1" t="s">
        <v>1</v>
      </c>
      <c r="D54" s="1" t="s">
        <v>4</v>
      </c>
      <c r="E54" s="1" t="s">
        <v>2</v>
      </c>
      <c r="F54" s="1" t="s">
        <v>3</v>
      </c>
    </row>
    <row r="55" spans="1:6" ht="30.75" customHeight="1" x14ac:dyDescent="0.2">
      <c r="A55" s="5">
        <v>8</v>
      </c>
      <c r="B55" s="2" t="s">
        <v>10</v>
      </c>
      <c r="C55" s="5" t="s">
        <v>7</v>
      </c>
      <c r="D55" s="5">
        <v>175</v>
      </c>
      <c r="E55" s="6">
        <v>0</v>
      </c>
      <c r="F55" s="6">
        <f>ROUND((D55*E55),2)</f>
        <v>0</v>
      </c>
    </row>
    <row r="56" spans="1:6" ht="19.5" customHeight="1" x14ac:dyDescent="0.2">
      <c r="A56" s="29" t="s">
        <v>25</v>
      </c>
      <c r="B56" s="29"/>
      <c r="C56" s="29"/>
      <c r="D56" s="29"/>
      <c r="E56" s="29"/>
      <c r="F56" s="7">
        <f>ROUND((D55*E55),2)</f>
        <v>0</v>
      </c>
    </row>
    <row r="57" spans="1:6" ht="19.5" customHeight="1" x14ac:dyDescent="0.2">
      <c r="A57" s="30" t="s">
        <v>6</v>
      </c>
      <c r="B57" s="30"/>
      <c r="C57" s="30"/>
      <c r="D57" s="30"/>
      <c r="E57" s="30"/>
      <c r="F57" s="6">
        <f>ROUND((F56*0.06),2)</f>
        <v>0</v>
      </c>
    </row>
    <row r="58" spans="1:6" ht="19.5" customHeight="1" x14ac:dyDescent="0.2">
      <c r="A58" s="29" t="s">
        <v>26</v>
      </c>
      <c r="B58" s="29"/>
      <c r="C58" s="29"/>
      <c r="D58" s="29"/>
      <c r="E58" s="29"/>
      <c r="F58" s="7">
        <f>ROUND((F56+F57),2)</f>
        <v>0</v>
      </c>
    </row>
    <row r="59" spans="1:6" ht="36" customHeight="1" x14ac:dyDescent="0.2">
      <c r="A59" s="24" t="s">
        <v>81</v>
      </c>
      <c r="B59" s="25"/>
      <c r="C59" s="25"/>
      <c r="D59" s="25"/>
      <c r="E59" s="25"/>
      <c r="F59" s="25"/>
    </row>
    <row r="60" spans="1:6" ht="19.5" customHeight="1" x14ac:dyDescent="0.2">
      <c r="A60" s="8"/>
      <c r="B60" s="8"/>
      <c r="C60" s="8"/>
      <c r="D60" s="23" t="s">
        <v>82</v>
      </c>
      <c r="E60" s="23"/>
      <c r="F60" s="23"/>
    </row>
    <row r="61" spans="1:6" ht="19.5" customHeight="1" x14ac:dyDescent="0.2">
      <c r="A61" s="8"/>
      <c r="B61" s="8"/>
      <c r="C61" s="8"/>
      <c r="D61" s="22"/>
      <c r="E61" s="22"/>
      <c r="F61" s="14"/>
    </row>
    <row r="62" spans="1:6" ht="19.5" customHeight="1" x14ac:dyDescent="0.2">
      <c r="A62" s="8"/>
      <c r="B62" s="8"/>
      <c r="C62" s="8"/>
      <c r="D62" s="22"/>
      <c r="E62" s="22"/>
      <c r="F62" s="14"/>
    </row>
    <row r="63" spans="1:6" ht="19.5" customHeight="1" x14ac:dyDescent="0.2">
      <c r="A63" s="8"/>
      <c r="B63" s="8"/>
      <c r="C63" s="8"/>
      <c r="D63" s="23" t="s">
        <v>83</v>
      </c>
      <c r="E63" s="23"/>
      <c r="F63" s="23"/>
    </row>
    <row r="64" spans="1:6" ht="19.5" customHeight="1" x14ac:dyDescent="0.2">
      <c r="B64" s="8"/>
      <c r="C64" s="8"/>
      <c r="D64" s="8"/>
      <c r="E64" s="8"/>
      <c r="F64" s="14"/>
    </row>
    <row r="65" spans="1:6" ht="21" customHeight="1" x14ac:dyDescent="0.2">
      <c r="A65" s="31" t="s">
        <v>45</v>
      </c>
      <c r="B65" s="31"/>
      <c r="C65" s="31"/>
      <c r="D65" s="31"/>
      <c r="E65" s="31"/>
      <c r="F65" s="31"/>
    </row>
    <row r="66" spans="1:6" ht="21" customHeight="1" x14ac:dyDescent="0.2">
      <c r="A66" s="26" t="s">
        <v>12</v>
      </c>
      <c r="B66" s="27"/>
      <c r="C66" s="27"/>
      <c r="D66" s="27"/>
      <c r="E66" s="27"/>
      <c r="F66" s="28"/>
    </row>
    <row r="67" spans="1:6" ht="25.5" x14ac:dyDescent="0.2">
      <c r="A67" s="1" t="s">
        <v>9</v>
      </c>
      <c r="B67" s="1" t="s">
        <v>0</v>
      </c>
      <c r="C67" s="1" t="s">
        <v>1</v>
      </c>
      <c r="D67" s="1" t="s">
        <v>4</v>
      </c>
      <c r="E67" s="1" t="s">
        <v>2</v>
      </c>
      <c r="F67" s="1" t="s">
        <v>3</v>
      </c>
    </row>
    <row r="68" spans="1:6" ht="25.5" x14ac:dyDescent="0.2">
      <c r="A68" s="5">
        <v>9</v>
      </c>
      <c r="B68" s="2" t="s">
        <v>63</v>
      </c>
      <c r="C68" s="5" t="s">
        <v>7</v>
      </c>
      <c r="D68" s="5">
        <v>6</v>
      </c>
      <c r="E68" s="6">
        <v>0</v>
      </c>
      <c r="F68" s="6">
        <f>ROUND((D68*E68),2)</f>
        <v>0</v>
      </c>
    </row>
    <row r="69" spans="1:6" ht="20.100000000000001" customHeight="1" x14ac:dyDescent="0.2">
      <c r="A69" s="29" t="s">
        <v>13</v>
      </c>
      <c r="B69" s="29"/>
      <c r="C69" s="29"/>
      <c r="D69" s="29"/>
      <c r="E69" s="29"/>
      <c r="F69" s="7">
        <f>F68</f>
        <v>0</v>
      </c>
    </row>
    <row r="70" spans="1:6" ht="20.100000000000001" customHeight="1" x14ac:dyDescent="0.2">
      <c r="A70" s="30" t="s">
        <v>8</v>
      </c>
      <c r="B70" s="30"/>
      <c r="C70" s="30"/>
      <c r="D70" s="30"/>
      <c r="E70" s="30"/>
      <c r="F70" s="6">
        <f>ROUND((F69*0.24),2)</f>
        <v>0</v>
      </c>
    </row>
    <row r="71" spans="1:6" ht="20.100000000000001" customHeight="1" x14ac:dyDescent="0.2">
      <c r="A71" s="29" t="s">
        <v>31</v>
      </c>
      <c r="B71" s="29"/>
      <c r="C71" s="29"/>
      <c r="D71" s="29"/>
      <c r="E71" s="29"/>
      <c r="F71" s="7">
        <f>ROUND((F69+F70),2)</f>
        <v>0</v>
      </c>
    </row>
    <row r="72" spans="1:6" ht="36" customHeight="1" x14ac:dyDescent="0.2">
      <c r="A72" s="24" t="s">
        <v>81</v>
      </c>
      <c r="B72" s="25"/>
      <c r="C72" s="25"/>
      <c r="D72" s="25"/>
      <c r="E72" s="25"/>
      <c r="F72" s="25"/>
    </row>
    <row r="73" spans="1:6" ht="20.100000000000001" customHeight="1" x14ac:dyDescent="0.2">
      <c r="A73" s="8"/>
      <c r="B73" s="8"/>
      <c r="C73" s="8"/>
      <c r="D73" s="23" t="s">
        <v>82</v>
      </c>
      <c r="E73" s="23"/>
      <c r="F73" s="23"/>
    </row>
    <row r="74" spans="1:6" ht="20.100000000000001" customHeight="1" x14ac:dyDescent="0.2">
      <c r="A74" s="8"/>
      <c r="B74" s="8"/>
      <c r="C74" s="8"/>
      <c r="D74" s="22"/>
      <c r="E74" s="22"/>
      <c r="F74" s="14"/>
    </row>
    <row r="75" spans="1:6" ht="20.100000000000001" customHeight="1" x14ac:dyDescent="0.2">
      <c r="A75" s="8"/>
      <c r="B75" s="8"/>
      <c r="C75" s="8"/>
      <c r="D75" s="22"/>
      <c r="E75" s="22"/>
      <c r="F75" s="14"/>
    </row>
    <row r="76" spans="1:6" ht="20.100000000000001" customHeight="1" x14ac:dyDescent="0.2">
      <c r="A76" s="8"/>
      <c r="B76" s="8"/>
      <c r="C76" s="8"/>
      <c r="D76" s="23" t="s">
        <v>83</v>
      </c>
      <c r="E76" s="23"/>
      <c r="F76" s="23"/>
    </row>
    <row r="77" spans="1:6" ht="15.95" customHeight="1" x14ac:dyDescent="0.2">
      <c r="A77" s="13"/>
      <c r="B77" s="12"/>
      <c r="C77" s="13"/>
      <c r="D77" s="13"/>
      <c r="E77" s="14"/>
      <c r="F77" s="14"/>
    </row>
    <row r="78" spans="1:6" ht="19.5" customHeight="1" x14ac:dyDescent="0.2">
      <c r="A78" s="26" t="s">
        <v>61</v>
      </c>
      <c r="B78" s="27"/>
      <c r="C78" s="27"/>
      <c r="D78" s="27"/>
      <c r="E78" s="27"/>
      <c r="F78" s="28"/>
    </row>
    <row r="79" spans="1:6" ht="30.75" customHeight="1" x14ac:dyDescent="0.2">
      <c r="A79" s="1" t="s">
        <v>9</v>
      </c>
      <c r="B79" s="1" t="s">
        <v>0</v>
      </c>
      <c r="C79" s="1" t="s">
        <v>1</v>
      </c>
      <c r="D79" s="1" t="s">
        <v>4</v>
      </c>
      <c r="E79" s="1" t="s">
        <v>2</v>
      </c>
      <c r="F79" s="1" t="s">
        <v>3</v>
      </c>
    </row>
    <row r="80" spans="1:6" ht="25.5" x14ac:dyDescent="0.2">
      <c r="A80" s="5">
        <v>10</v>
      </c>
      <c r="B80" s="18" t="s">
        <v>34</v>
      </c>
      <c r="C80" s="5" t="s">
        <v>7</v>
      </c>
      <c r="D80" s="5">
        <v>50</v>
      </c>
      <c r="E80" s="6">
        <v>0</v>
      </c>
      <c r="F80" s="6">
        <f>ROUND((D80*E80),2)</f>
        <v>0</v>
      </c>
    </row>
    <row r="81" spans="1:6" ht="20.100000000000001" customHeight="1" x14ac:dyDescent="0.2">
      <c r="A81" s="29" t="s">
        <v>15</v>
      </c>
      <c r="B81" s="29"/>
      <c r="C81" s="29"/>
      <c r="D81" s="29"/>
      <c r="E81" s="29"/>
      <c r="F81" s="7">
        <f>F80</f>
        <v>0</v>
      </c>
    </row>
    <row r="82" spans="1:6" ht="20.100000000000001" customHeight="1" x14ac:dyDescent="0.2">
      <c r="A82" s="30" t="s">
        <v>8</v>
      </c>
      <c r="B82" s="30"/>
      <c r="C82" s="30"/>
      <c r="D82" s="30"/>
      <c r="E82" s="30"/>
      <c r="F82" s="6">
        <f>ROUND((F81*0.24),2)</f>
        <v>0</v>
      </c>
    </row>
    <row r="83" spans="1:6" ht="20.100000000000001" customHeight="1" x14ac:dyDescent="0.2">
      <c r="A83" s="29" t="s">
        <v>71</v>
      </c>
      <c r="B83" s="29"/>
      <c r="C83" s="29"/>
      <c r="D83" s="29"/>
      <c r="E83" s="29"/>
      <c r="F83" s="7">
        <f>ROUND((F81+F82),2)</f>
        <v>0</v>
      </c>
    </row>
    <row r="84" spans="1:6" ht="38.25" customHeight="1" x14ac:dyDescent="0.2">
      <c r="A84" s="24" t="s">
        <v>81</v>
      </c>
      <c r="B84" s="25"/>
      <c r="C84" s="25"/>
      <c r="D84" s="25"/>
      <c r="E84" s="25"/>
      <c r="F84" s="25"/>
    </row>
    <row r="85" spans="1:6" ht="20.100000000000001" customHeight="1" x14ac:dyDescent="0.2">
      <c r="A85" s="8"/>
      <c r="B85" s="8"/>
      <c r="C85" s="8"/>
      <c r="D85" s="23" t="s">
        <v>82</v>
      </c>
      <c r="E85" s="23"/>
      <c r="F85" s="23"/>
    </row>
    <row r="86" spans="1:6" ht="20.100000000000001" customHeight="1" x14ac:dyDescent="0.2">
      <c r="A86" s="8"/>
      <c r="B86" s="8"/>
      <c r="C86" s="8"/>
      <c r="D86" s="22"/>
      <c r="E86" s="22"/>
      <c r="F86" s="14"/>
    </row>
    <row r="87" spans="1:6" ht="20.100000000000001" customHeight="1" x14ac:dyDescent="0.2">
      <c r="A87" s="8"/>
      <c r="B87" s="8"/>
      <c r="C87" s="8"/>
      <c r="D87" s="22"/>
      <c r="E87" s="22"/>
      <c r="F87" s="14"/>
    </row>
    <row r="88" spans="1:6" ht="20.100000000000001" customHeight="1" x14ac:dyDescent="0.2">
      <c r="A88" s="8"/>
      <c r="B88" s="8"/>
      <c r="C88" s="8"/>
      <c r="D88" s="23" t="s">
        <v>83</v>
      </c>
      <c r="E88" s="23"/>
      <c r="F88" s="23"/>
    </row>
    <row r="89" spans="1:6" ht="15.95" customHeight="1" x14ac:dyDescent="0.2">
      <c r="A89" s="8"/>
      <c r="B89" s="8"/>
      <c r="C89" s="8"/>
      <c r="D89" s="8"/>
      <c r="E89" s="8"/>
      <c r="F89" s="9"/>
    </row>
    <row r="90" spans="1:6" ht="19.5" customHeight="1" x14ac:dyDescent="0.2">
      <c r="A90" s="26" t="s">
        <v>54</v>
      </c>
      <c r="B90" s="27"/>
      <c r="C90" s="27"/>
      <c r="D90" s="27"/>
      <c r="E90" s="27"/>
      <c r="F90" s="28"/>
    </row>
    <row r="91" spans="1:6" ht="25.5" x14ac:dyDescent="0.2">
      <c r="A91" s="1" t="s">
        <v>9</v>
      </c>
      <c r="B91" s="1" t="s">
        <v>0</v>
      </c>
      <c r="C91" s="1" t="s">
        <v>1</v>
      </c>
      <c r="D91" s="1" t="s">
        <v>4</v>
      </c>
      <c r="E91" s="1" t="s">
        <v>2</v>
      </c>
      <c r="F91" s="1" t="s">
        <v>3</v>
      </c>
    </row>
    <row r="92" spans="1:6" ht="32.25" customHeight="1" x14ac:dyDescent="0.2">
      <c r="A92" s="5">
        <v>11</v>
      </c>
      <c r="B92" s="2" t="s">
        <v>77</v>
      </c>
      <c r="C92" s="5" t="s">
        <v>7</v>
      </c>
      <c r="D92" s="5">
        <v>100</v>
      </c>
      <c r="E92" s="6">
        <v>0</v>
      </c>
      <c r="F92" s="6">
        <f>ROUND((D92*E92),2)</f>
        <v>0</v>
      </c>
    </row>
    <row r="93" spans="1:6" ht="19.5" customHeight="1" x14ac:dyDescent="0.2">
      <c r="A93" s="29" t="s">
        <v>23</v>
      </c>
      <c r="B93" s="29"/>
      <c r="C93" s="29"/>
      <c r="D93" s="29"/>
      <c r="E93" s="29"/>
      <c r="F93" s="7">
        <f>ROUND((D92*E92),2)</f>
        <v>0</v>
      </c>
    </row>
    <row r="94" spans="1:6" ht="19.5" customHeight="1" x14ac:dyDescent="0.2">
      <c r="A94" s="30" t="s">
        <v>8</v>
      </c>
      <c r="B94" s="30"/>
      <c r="C94" s="30"/>
      <c r="D94" s="30"/>
      <c r="E94" s="30"/>
      <c r="F94" s="6">
        <f>ROUND((F93*0.24),2)</f>
        <v>0</v>
      </c>
    </row>
    <row r="95" spans="1:6" ht="19.5" customHeight="1" x14ac:dyDescent="0.2">
      <c r="A95" s="29" t="s">
        <v>24</v>
      </c>
      <c r="B95" s="29"/>
      <c r="C95" s="29"/>
      <c r="D95" s="29"/>
      <c r="E95" s="29"/>
      <c r="F95" s="7">
        <f>ROUND((F93+F94),2)</f>
        <v>0</v>
      </c>
    </row>
    <row r="96" spans="1:6" ht="32.25" customHeight="1" x14ac:dyDescent="0.2">
      <c r="A96" s="24" t="s">
        <v>81</v>
      </c>
      <c r="B96" s="25"/>
      <c r="C96" s="25"/>
      <c r="D96" s="25"/>
      <c r="E96" s="25"/>
      <c r="F96" s="25"/>
    </row>
    <row r="97" spans="1:6" ht="19.5" customHeight="1" x14ac:dyDescent="0.2">
      <c r="A97" s="8"/>
      <c r="B97" s="8"/>
      <c r="C97" s="8"/>
      <c r="D97" s="23" t="s">
        <v>82</v>
      </c>
      <c r="E97" s="23"/>
      <c r="F97" s="23"/>
    </row>
    <row r="98" spans="1:6" ht="19.5" customHeight="1" x14ac:dyDescent="0.2">
      <c r="A98" s="8"/>
      <c r="B98" s="8"/>
      <c r="C98" s="8"/>
      <c r="D98" s="22"/>
      <c r="E98" s="22"/>
      <c r="F98" s="14"/>
    </row>
    <row r="99" spans="1:6" ht="19.5" customHeight="1" x14ac:dyDescent="0.2">
      <c r="A99" s="8"/>
      <c r="B99" s="8"/>
      <c r="C99" s="8"/>
      <c r="D99" s="22"/>
      <c r="E99" s="22"/>
      <c r="F99" s="14"/>
    </row>
    <row r="100" spans="1:6" ht="19.5" customHeight="1" x14ac:dyDescent="0.2">
      <c r="A100" s="8"/>
      <c r="B100" s="8"/>
      <c r="C100" s="8"/>
      <c r="D100" s="23" t="s">
        <v>83</v>
      </c>
      <c r="E100" s="23"/>
      <c r="F100" s="23"/>
    </row>
    <row r="101" spans="1:6" ht="15.95" customHeight="1" x14ac:dyDescent="0.2">
      <c r="A101" s="8"/>
      <c r="B101" s="8"/>
      <c r="C101" s="8"/>
      <c r="D101" s="8"/>
      <c r="E101" s="8"/>
      <c r="F101" s="9"/>
    </row>
    <row r="102" spans="1:6" ht="21" customHeight="1" x14ac:dyDescent="0.2">
      <c r="A102" s="26" t="s">
        <v>44</v>
      </c>
      <c r="B102" s="27"/>
      <c r="C102" s="27"/>
      <c r="D102" s="27"/>
      <c r="E102" s="27"/>
      <c r="F102" s="28"/>
    </row>
    <row r="103" spans="1:6" ht="25.5" x14ac:dyDescent="0.2">
      <c r="A103" s="1" t="s">
        <v>9</v>
      </c>
      <c r="B103" s="1" t="s">
        <v>0</v>
      </c>
      <c r="C103" s="1" t="s">
        <v>1</v>
      </c>
      <c r="D103" s="1" t="s">
        <v>4</v>
      </c>
      <c r="E103" s="1" t="s">
        <v>2</v>
      </c>
      <c r="F103" s="1" t="s">
        <v>3</v>
      </c>
    </row>
    <row r="104" spans="1:6" ht="38.25" x14ac:dyDescent="0.2">
      <c r="A104" s="5">
        <v>12</v>
      </c>
      <c r="B104" s="2" t="s">
        <v>53</v>
      </c>
      <c r="C104" s="5" t="s">
        <v>7</v>
      </c>
      <c r="D104" s="5">
        <v>10</v>
      </c>
      <c r="E104" s="6">
        <v>0</v>
      </c>
      <c r="F104" s="6">
        <f>ROUND((D104*E104),2)</f>
        <v>0</v>
      </c>
    </row>
    <row r="105" spans="1:6" ht="19.5" customHeight="1" x14ac:dyDescent="0.2">
      <c r="A105" s="29" t="s">
        <v>21</v>
      </c>
      <c r="B105" s="29"/>
      <c r="C105" s="29"/>
      <c r="D105" s="29"/>
      <c r="E105" s="29"/>
      <c r="F105" s="7">
        <f>ROUND((D104*E104),2)</f>
        <v>0</v>
      </c>
    </row>
    <row r="106" spans="1:6" ht="19.5" customHeight="1" x14ac:dyDescent="0.2">
      <c r="A106" s="30" t="s">
        <v>8</v>
      </c>
      <c r="B106" s="30"/>
      <c r="C106" s="30"/>
      <c r="D106" s="30"/>
      <c r="E106" s="30"/>
      <c r="F106" s="6">
        <f>ROUND((F105*0.24),2)</f>
        <v>0</v>
      </c>
    </row>
    <row r="107" spans="1:6" ht="19.5" customHeight="1" x14ac:dyDescent="0.2">
      <c r="A107" s="29" t="s">
        <v>22</v>
      </c>
      <c r="B107" s="29"/>
      <c r="C107" s="29"/>
      <c r="D107" s="29"/>
      <c r="E107" s="29"/>
      <c r="F107" s="7">
        <f>ROUND((F105+F106),2)</f>
        <v>0</v>
      </c>
    </row>
    <row r="108" spans="1:6" ht="33" customHeight="1" x14ac:dyDescent="0.2">
      <c r="A108" s="24" t="s">
        <v>81</v>
      </c>
      <c r="B108" s="25"/>
      <c r="C108" s="25"/>
      <c r="D108" s="25"/>
      <c r="E108" s="25"/>
      <c r="F108" s="25"/>
    </row>
    <row r="109" spans="1:6" ht="19.5" customHeight="1" x14ac:dyDescent="0.2">
      <c r="A109" s="8"/>
      <c r="B109" s="8"/>
      <c r="C109" s="8"/>
      <c r="D109" s="23" t="s">
        <v>82</v>
      </c>
      <c r="E109" s="23"/>
      <c r="F109" s="23"/>
    </row>
    <row r="110" spans="1:6" ht="19.5" customHeight="1" x14ac:dyDescent="0.2">
      <c r="A110" s="8"/>
      <c r="B110" s="8"/>
      <c r="C110" s="8"/>
      <c r="D110" s="22"/>
      <c r="E110" s="22"/>
      <c r="F110" s="14"/>
    </row>
    <row r="111" spans="1:6" ht="19.5" customHeight="1" x14ac:dyDescent="0.2">
      <c r="A111" s="8"/>
      <c r="B111" s="8"/>
      <c r="C111" s="8"/>
      <c r="D111" s="22"/>
      <c r="E111" s="22"/>
      <c r="F111" s="14"/>
    </row>
    <row r="112" spans="1:6" ht="19.5" customHeight="1" x14ac:dyDescent="0.2">
      <c r="A112" s="8"/>
      <c r="B112" s="8"/>
      <c r="C112" s="8"/>
      <c r="D112" s="23" t="s">
        <v>83</v>
      </c>
      <c r="E112" s="23"/>
      <c r="F112" s="23"/>
    </row>
    <row r="113" spans="1:6" ht="15.95" customHeight="1" x14ac:dyDescent="0.2"/>
    <row r="114" spans="1:6" ht="21" customHeight="1" x14ac:dyDescent="0.2">
      <c r="A114" s="26" t="s">
        <v>43</v>
      </c>
      <c r="B114" s="27"/>
      <c r="C114" s="27"/>
      <c r="D114" s="27"/>
      <c r="E114" s="27"/>
      <c r="F114" s="28"/>
    </row>
    <row r="115" spans="1:6" ht="21" customHeight="1" x14ac:dyDescent="0.2">
      <c r="A115" s="26" t="s">
        <v>12</v>
      </c>
      <c r="B115" s="27"/>
      <c r="C115" s="27"/>
      <c r="D115" s="27"/>
      <c r="E115" s="27"/>
      <c r="F115" s="28"/>
    </row>
    <row r="116" spans="1:6" ht="25.5" x14ac:dyDescent="0.2">
      <c r="A116" s="1" t="s">
        <v>9</v>
      </c>
      <c r="B116" s="1" t="s">
        <v>0</v>
      </c>
      <c r="C116" s="1" t="s">
        <v>1</v>
      </c>
      <c r="D116" s="1" t="s">
        <v>4</v>
      </c>
      <c r="E116" s="1" t="s">
        <v>2</v>
      </c>
      <c r="F116" s="1" t="s">
        <v>3</v>
      </c>
    </row>
    <row r="117" spans="1:6" ht="45.75" customHeight="1" x14ac:dyDescent="0.2">
      <c r="A117" s="5">
        <v>13</v>
      </c>
      <c r="B117" s="2" t="s">
        <v>60</v>
      </c>
      <c r="C117" s="5" t="s">
        <v>7</v>
      </c>
      <c r="D117" s="5">
        <v>568</v>
      </c>
      <c r="E117" s="6">
        <v>0</v>
      </c>
      <c r="F117" s="6">
        <f>ROUND((D117*E117),2)</f>
        <v>0</v>
      </c>
    </row>
    <row r="118" spans="1:6" ht="25.5" x14ac:dyDescent="0.2">
      <c r="A118" s="5">
        <v>14</v>
      </c>
      <c r="B118" s="2" t="s">
        <v>52</v>
      </c>
      <c r="C118" s="5" t="s">
        <v>7</v>
      </c>
      <c r="D118" s="5">
        <v>137</v>
      </c>
      <c r="E118" s="6">
        <v>0</v>
      </c>
      <c r="F118" s="6">
        <f>ROUND((D118*E118),2)</f>
        <v>0</v>
      </c>
    </row>
    <row r="119" spans="1:6" ht="20.100000000000001" customHeight="1" x14ac:dyDescent="0.2">
      <c r="A119" s="29" t="s">
        <v>13</v>
      </c>
      <c r="B119" s="29"/>
      <c r="C119" s="29"/>
      <c r="D119" s="29"/>
      <c r="E119" s="29"/>
      <c r="F119" s="7">
        <f>ROUND((F117+F118),2)</f>
        <v>0</v>
      </c>
    </row>
    <row r="120" spans="1:6" ht="20.100000000000001" customHeight="1" x14ac:dyDescent="0.2">
      <c r="A120" s="30" t="s">
        <v>6</v>
      </c>
      <c r="B120" s="30"/>
      <c r="C120" s="30"/>
      <c r="D120" s="30"/>
      <c r="E120" s="30"/>
      <c r="F120" s="6">
        <f>ROUND((F119*0.06),2)</f>
        <v>0</v>
      </c>
    </row>
    <row r="121" spans="1:6" ht="20.100000000000001" customHeight="1" x14ac:dyDescent="0.2">
      <c r="A121" s="29" t="s">
        <v>31</v>
      </c>
      <c r="B121" s="29"/>
      <c r="C121" s="29"/>
      <c r="D121" s="29"/>
      <c r="E121" s="29"/>
      <c r="F121" s="7">
        <f>ROUND((F119+F120),2)</f>
        <v>0</v>
      </c>
    </row>
    <row r="122" spans="1:6" ht="32.25" customHeight="1" x14ac:dyDescent="0.2">
      <c r="A122" s="24" t="s">
        <v>81</v>
      </c>
      <c r="B122" s="25"/>
      <c r="C122" s="25"/>
      <c r="D122" s="25"/>
      <c r="E122" s="25"/>
      <c r="F122" s="25"/>
    </row>
    <row r="123" spans="1:6" ht="20.100000000000001" customHeight="1" x14ac:dyDescent="0.2">
      <c r="A123" s="8"/>
      <c r="B123" s="8"/>
      <c r="C123" s="8"/>
      <c r="D123" s="23" t="s">
        <v>82</v>
      </c>
      <c r="E123" s="23"/>
      <c r="F123" s="23"/>
    </row>
    <row r="124" spans="1:6" ht="20.100000000000001" customHeight="1" x14ac:dyDescent="0.2">
      <c r="A124" s="8"/>
      <c r="B124" s="8"/>
      <c r="C124" s="8"/>
      <c r="D124" s="22"/>
      <c r="E124" s="22"/>
      <c r="F124" s="14"/>
    </row>
    <row r="125" spans="1:6" ht="20.100000000000001" customHeight="1" x14ac:dyDescent="0.2">
      <c r="A125" s="8"/>
      <c r="B125" s="8"/>
      <c r="C125" s="8"/>
      <c r="D125" s="22"/>
      <c r="E125" s="22"/>
      <c r="F125" s="14"/>
    </row>
    <row r="126" spans="1:6" ht="20.100000000000001" customHeight="1" x14ac:dyDescent="0.2">
      <c r="A126" s="8"/>
      <c r="B126" s="8"/>
      <c r="C126" s="8"/>
      <c r="D126" s="23" t="s">
        <v>83</v>
      </c>
      <c r="E126" s="23"/>
      <c r="F126" s="23"/>
    </row>
    <row r="127" spans="1:6" ht="15.95" customHeight="1" x14ac:dyDescent="0.2">
      <c r="A127" s="8"/>
      <c r="B127" s="8"/>
      <c r="C127" s="8"/>
      <c r="D127" s="8"/>
      <c r="E127" s="8"/>
      <c r="F127" s="9"/>
    </row>
    <row r="128" spans="1:6" ht="20.100000000000001" customHeight="1" x14ac:dyDescent="0.2">
      <c r="A128" s="26" t="s">
        <v>61</v>
      </c>
      <c r="B128" s="27"/>
      <c r="C128" s="27"/>
      <c r="D128" s="27"/>
      <c r="E128" s="27"/>
      <c r="F128" s="28"/>
    </row>
    <row r="129" spans="1:15" ht="25.5" x14ac:dyDescent="0.2">
      <c r="A129" s="1" t="s">
        <v>9</v>
      </c>
      <c r="B129" s="1" t="s">
        <v>0</v>
      </c>
      <c r="C129" s="1" t="s">
        <v>1</v>
      </c>
      <c r="D129" s="1" t="s">
        <v>4</v>
      </c>
      <c r="E129" s="1" t="s">
        <v>2</v>
      </c>
      <c r="F129" s="1" t="s">
        <v>3</v>
      </c>
    </row>
    <row r="130" spans="1:15" ht="63.75" x14ac:dyDescent="0.2">
      <c r="A130" s="5">
        <v>15</v>
      </c>
      <c r="B130" s="2" t="s">
        <v>59</v>
      </c>
      <c r="C130" s="5" t="s">
        <v>7</v>
      </c>
      <c r="D130" s="5">
        <v>123</v>
      </c>
      <c r="E130" s="6">
        <v>0</v>
      </c>
      <c r="F130" s="6">
        <f>ROUND((D130*E130),2)</f>
        <v>0</v>
      </c>
    </row>
    <row r="131" spans="1:15" ht="20.100000000000001" customHeight="1" x14ac:dyDescent="0.2">
      <c r="A131" s="29" t="s">
        <v>15</v>
      </c>
      <c r="B131" s="29"/>
      <c r="C131" s="29"/>
      <c r="D131" s="29"/>
      <c r="E131" s="29"/>
      <c r="F131" s="7">
        <f>ROUND((D130*E130),2)</f>
        <v>0</v>
      </c>
      <c r="O131" s="19"/>
    </row>
    <row r="132" spans="1:15" ht="20.100000000000001" customHeight="1" x14ac:dyDescent="0.2">
      <c r="A132" s="30" t="s">
        <v>6</v>
      </c>
      <c r="B132" s="30"/>
      <c r="C132" s="30"/>
      <c r="D132" s="30"/>
      <c r="E132" s="30"/>
      <c r="F132" s="6">
        <f>ROUND((F131*0.06),2)</f>
        <v>0</v>
      </c>
      <c r="O132" s="19"/>
    </row>
    <row r="133" spans="1:15" ht="20.100000000000001" customHeight="1" x14ac:dyDescent="0.2">
      <c r="A133" s="29" t="s">
        <v>14</v>
      </c>
      <c r="B133" s="29"/>
      <c r="C133" s="29"/>
      <c r="D133" s="29"/>
      <c r="E133" s="29"/>
      <c r="F133" s="7">
        <f>ROUND((F131+F132),2)</f>
        <v>0</v>
      </c>
    </row>
    <row r="134" spans="1:15" ht="32.25" customHeight="1" x14ac:dyDescent="0.2">
      <c r="A134" s="24" t="s">
        <v>81</v>
      </c>
      <c r="B134" s="25"/>
      <c r="C134" s="25"/>
      <c r="D134" s="25"/>
      <c r="E134" s="25"/>
      <c r="F134" s="25"/>
    </row>
    <row r="135" spans="1:15" ht="20.100000000000001" customHeight="1" x14ac:dyDescent="0.2">
      <c r="A135" s="8"/>
      <c r="B135" s="8"/>
      <c r="C135" s="8"/>
      <c r="D135" s="23" t="s">
        <v>82</v>
      </c>
      <c r="E135" s="23"/>
      <c r="F135" s="23"/>
    </row>
    <row r="136" spans="1:15" ht="20.100000000000001" customHeight="1" x14ac:dyDescent="0.2">
      <c r="A136" s="8"/>
      <c r="B136" s="8"/>
      <c r="C136" s="8"/>
      <c r="D136" s="22"/>
      <c r="E136" s="22"/>
      <c r="F136" s="14"/>
    </row>
    <row r="137" spans="1:15" ht="20.100000000000001" customHeight="1" x14ac:dyDescent="0.2">
      <c r="A137" s="8"/>
      <c r="B137" s="8"/>
      <c r="C137" s="8"/>
      <c r="D137" s="22"/>
      <c r="E137" s="22"/>
      <c r="F137" s="14"/>
    </row>
    <row r="138" spans="1:15" ht="20.100000000000001" customHeight="1" x14ac:dyDescent="0.2">
      <c r="A138" s="8"/>
      <c r="B138" s="8"/>
      <c r="C138" s="8"/>
      <c r="D138" s="23" t="s">
        <v>83</v>
      </c>
      <c r="E138" s="23"/>
      <c r="F138" s="23"/>
    </row>
    <row r="139" spans="1:15" ht="15.95" customHeight="1" x14ac:dyDescent="0.2">
      <c r="A139" s="8"/>
      <c r="B139" s="8"/>
      <c r="C139" s="8"/>
      <c r="D139" s="8"/>
      <c r="E139" s="8"/>
      <c r="F139" s="9"/>
    </row>
    <row r="140" spans="1:15" ht="25.5" customHeight="1" x14ac:dyDescent="0.2">
      <c r="A140" s="26" t="s">
        <v>62</v>
      </c>
      <c r="B140" s="27"/>
      <c r="C140" s="27"/>
      <c r="D140" s="27"/>
      <c r="E140" s="27"/>
      <c r="F140" s="28"/>
    </row>
    <row r="141" spans="1:15" ht="25.5" x14ac:dyDescent="0.2">
      <c r="A141" s="1" t="s">
        <v>9</v>
      </c>
      <c r="B141" s="1" t="s">
        <v>0</v>
      </c>
      <c r="C141" s="1" t="s">
        <v>1</v>
      </c>
      <c r="D141" s="1" t="s">
        <v>4</v>
      </c>
      <c r="E141" s="1" t="s">
        <v>2</v>
      </c>
      <c r="F141" s="1" t="s">
        <v>3</v>
      </c>
    </row>
    <row r="142" spans="1:15" ht="38.25" x14ac:dyDescent="0.2">
      <c r="A142" s="5">
        <v>16</v>
      </c>
      <c r="B142" s="2" t="s">
        <v>78</v>
      </c>
      <c r="C142" s="5" t="s">
        <v>7</v>
      </c>
      <c r="D142" s="5">
        <v>22</v>
      </c>
      <c r="E142" s="6">
        <v>0</v>
      </c>
      <c r="F142" s="6">
        <f>ROUND((D142*E142),2)</f>
        <v>0</v>
      </c>
    </row>
    <row r="143" spans="1:15" ht="20.100000000000001" customHeight="1" x14ac:dyDescent="0.2">
      <c r="A143" s="29" t="s">
        <v>32</v>
      </c>
      <c r="B143" s="29"/>
      <c r="C143" s="29"/>
      <c r="D143" s="29"/>
      <c r="E143" s="29"/>
      <c r="F143" s="7">
        <f>ROUND((D142*E142),2)</f>
        <v>0</v>
      </c>
    </row>
    <row r="144" spans="1:15" ht="20.100000000000001" customHeight="1" x14ac:dyDescent="0.2">
      <c r="A144" s="30" t="s">
        <v>6</v>
      </c>
      <c r="B144" s="30"/>
      <c r="C144" s="30"/>
      <c r="D144" s="30"/>
      <c r="E144" s="30"/>
      <c r="F144" s="6">
        <f>ROUND((F143*0.06),2)</f>
        <v>0</v>
      </c>
    </row>
    <row r="145" spans="1:6" ht="20.100000000000001" customHeight="1" x14ac:dyDescent="0.2">
      <c r="A145" s="29" t="s">
        <v>33</v>
      </c>
      <c r="B145" s="29"/>
      <c r="C145" s="29"/>
      <c r="D145" s="29"/>
      <c r="E145" s="29"/>
      <c r="F145" s="7">
        <f>ROUND((F143+F144),2)</f>
        <v>0</v>
      </c>
    </row>
    <row r="146" spans="1:6" ht="34.5" customHeight="1" x14ac:dyDescent="0.2">
      <c r="A146" s="24" t="s">
        <v>81</v>
      </c>
      <c r="B146" s="25"/>
      <c r="C146" s="25"/>
      <c r="D146" s="25"/>
      <c r="E146" s="25"/>
      <c r="F146" s="25"/>
    </row>
    <row r="147" spans="1:6" ht="20.100000000000001" customHeight="1" x14ac:dyDescent="0.2">
      <c r="A147" s="8"/>
      <c r="B147" s="8"/>
      <c r="C147" s="8"/>
      <c r="D147" s="23" t="s">
        <v>82</v>
      </c>
      <c r="E147" s="23"/>
      <c r="F147" s="23"/>
    </row>
    <row r="148" spans="1:6" ht="20.100000000000001" customHeight="1" x14ac:dyDescent="0.2">
      <c r="A148" s="8"/>
      <c r="B148" s="8"/>
      <c r="C148" s="8"/>
      <c r="D148" s="22"/>
      <c r="E148" s="22"/>
      <c r="F148" s="14"/>
    </row>
    <row r="149" spans="1:6" ht="20.100000000000001" customHeight="1" x14ac:dyDescent="0.2">
      <c r="A149" s="8"/>
      <c r="B149" s="8"/>
      <c r="C149" s="8"/>
      <c r="D149" s="22"/>
      <c r="E149" s="22"/>
      <c r="F149" s="14"/>
    </row>
    <row r="150" spans="1:6" ht="15.95" customHeight="1" x14ac:dyDescent="0.2">
      <c r="A150" s="8"/>
      <c r="B150" s="8"/>
      <c r="C150" s="8"/>
      <c r="D150" s="23" t="s">
        <v>83</v>
      </c>
      <c r="E150" s="23"/>
      <c r="F150" s="23"/>
    </row>
    <row r="151" spans="1:6" ht="15" customHeight="1" x14ac:dyDescent="0.2">
      <c r="A151" s="8"/>
      <c r="B151" s="8"/>
      <c r="C151" s="8"/>
      <c r="D151" s="8"/>
      <c r="E151" s="8"/>
      <c r="F151" s="9"/>
    </row>
    <row r="152" spans="1:6" ht="22.5" customHeight="1" x14ac:dyDescent="0.2">
      <c r="A152" s="26" t="s">
        <v>51</v>
      </c>
      <c r="B152" s="27"/>
      <c r="C152" s="27"/>
      <c r="D152" s="27"/>
      <c r="E152" s="27"/>
      <c r="F152" s="28"/>
    </row>
    <row r="153" spans="1:6" ht="25.5" x14ac:dyDescent="0.2">
      <c r="A153" s="1" t="s">
        <v>9</v>
      </c>
      <c r="B153" s="1" t="s">
        <v>0</v>
      </c>
      <c r="C153" s="1" t="s">
        <v>1</v>
      </c>
      <c r="D153" s="1" t="s">
        <v>4</v>
      </c>
      <c r="E153" s="1" t="s">
        <v>2</v>
      </c>
      <c r="F153" s="1" t="s">
        <v>3</v>
      </c>
    </row>
    <row r="154" spans="1:6" ht="38.25" x14ac:dyDescent="0.2">
      <c r="A154" s="1">
        <v>17</v>
      </c>
      <c r="B154" s="2" t="s">
        <v>57</v>
      </c>
      <c r="C154" s="5" t="s">
        <v>5</v>
      </c>
      <c r="D154" s="5">
        <v>23</v>
      </c>
      <c r="E154" s="6">
        <v>0</v>
      </c>
      <c r="F154" s="6">
        <f>ROUND((D154*E154),2)</f>
        <v>0</v>
      </c>
    </row>
    <row r="155" spans="1:6" ht="25.5" x14ac:dyDescent="0.2">
      <c r="A155" s="1">
        <v>18</v>
      </c>
      <c r="B155" s="2" t="s">
        <v>56</v>
      </c>
      <c r="C155" s="5" t="s">
        <v>5</v>
      </c>
      <c r="D155" s="5">
        <v>55</v>
      </c>
      <c r="E155" s="6">
        <v>0</v>
      </c>
      <c r="F155" s="6">
        <f>ROUND((D155*E155),2)</f>
        <v>0</v>
      </c>
    </row>
    <row r="156" spans="1:6" ht="20.100000000000001" customHeight="1" x14ac:dyDescent="0.2">
      <c r="A156" s="29" t="s">
        <v>19</v>
      </c>
      <c r="B156" s="29"/>
      <c r="C156" s="29"/>
      <c r="D156" s="29"/>
      <c r="E156" s="29"/>
      <c r="F156" s="7">
        <f>ROUND((F154+F155),2)</f>
        <v>0</v>
      </c>
    </row>
    <row r="157" spans="1:6" ht="20.100000000000001" customHeight="1" x14ac:dyDescent="0.2">
      <c r="A157" s="30" t="s">
        <v>6</v>
      </c>
      <c r="B157" s="30"/>
      <c r="C157" s="30"/>
      <c r="D157" s="30"/>
      <c r="E157" s="30"/>
      <c r="F157" s="6">
        <f>ROUND((F156*0.06),2)</f>
        <v>0</v>
      </c>
    </row>
    <row r="158" spans="1:6" ht="20.100000000000001" customHeight="1" x14ac:dyDescent="0.2">
      <c r="A158" s="29" t="s">
        <v>20</v>
      </c>
      <c r="B158" s="29"/>
      <c r="C158" s="29"/>
      <c r="D158" s="29"/>
      <c r="E158" s="29"/>
      <c r="F158" s="7">
        <f>ROUND((F156+F157),2)</f>
        <v>0</v>
      </c>
    </row>
    <row r="159" spans="1:6" ht="31.5" customHeight="1" x14ac:dyDescent="0.2">
      <c r="A159" s="24" t="s">
        <v>81</v>
      </c>
      <c r="B159" s="25"/>
      <c r="C159" s="25"/>
      <c r="D159" s="25"/>
      <c r="E159" s="25"/>
      <c r="F159" s="25"/>
    </row>
    <row r="160" spans="1:6" ht="20.100000000000001" customHeight="1" x14ac:dyDescent="0.2">
      <c r="A160" s="8"/>
      <c r="B160" s="8"/>
      <c r="C160" s="8"/>
      <c r="D160" s="23" t="s">
        <v>82</v>
      </c>
      <c r="E160" s="23"/>
      <c r="F160" s="23"/>
    </row>
    <row r="161" spans="1:6" ht="20.100000000000001" customHeight="1" x14ac:dyDescent="0.2">
      <c r="A161" s="8"/>
      <c r="B161" s="8"/>
      <c r="C161" s="8"/>
      <c r="D161" s="22"/>
      <c r="E161" s="22"/>
      <c r="F161" s="14"/>
    </row>
    <row r="162" spans="1:6" ht="20.100000000000001" customHeight="1" x14ac:dyDescent="0.2">
      <c r="A162" s="8"/>
      <c r="B162" s="8"/>
      <c r="C162" s="8"/>
      <c r="D162" s="22"/>
      <c r="E162" s="22"/>
      <c r="F162" s="14"/>
    </row>
    <row r="163" spans="1:6" ht="20.100000000000001" customHeight="1" x14ac:dyDescent="0.2">
      <c r="A163" s="8"/>
      <c r="B163" s="8"/>
      <c r="C163" s="8"/>
      <c r="D163" s="23" t="s">
        <v>83</v>
      </c>
      <c r="E163" s="23"/>
      <c r="F163" s="23"/>
    </row>
    <row r="164" spans="1:6" ht="15" customHeight="1" x14ac:dyDescent="0.2"/>
    <row r="165" spans="1:6" ht="22.5" customHeight="1" x14ac:dyDescent="0.2">
      <c r="A165" s="26" t="s">
        <v>42</v>
      </c>
      <c r="B165" s="27"/>
      <c r="C165" s="27"/>
      <c r="D165" s="27"/>
      <c r="E165" s="27"/>
      <c r="F165" s="28"/>
    </row>
    <row r="166" spans="1:6" ht="25.5" x14ac:dyDescent="0.2">
      <c r="A166" s="1" t="s">
        <v>9</v>
      </c>
      <c r="B166" s="1" t="s">
        <v>0</v>
      </c>
      <c r="C166" s="1" t="s">
        <v>1</v>
      </c>
      <c r="D166" s="1" t="s">
        <v>4</v>
      </c>
      <c r="E166" s="1" t="s">
        <v>2</v>
      </c>
      <c r="F166" s="1" t="s">
        <v>3</v>
      </c>
    </row>
    <row r="167" spans="1:6" ht="27.75" customHeight="1" x14ac:dyDescent="0.2">
      <c r="A167" s="1">
        <v>19</v>
      </c>
      <c r="B167" s="2" t="s">
        <v>30</v>
      </c>
      <c r="C167" s="5" t="s">
        <v>7</v>
      </c>
      <c r="D167" s="5">
        <v>60</v>
      </c>
      <c r="E167" s="6">
        <v>0</v>
      </c>
      <c r="F167" s="6">
        <f>ROUND((D167*E167),2)</f>
        <v>0</v>
      </c>
    </row>
    <row r="168" spans="1:6" ht="20.100000000000001" customHeight="1" x14ac:dyDescent="0.2">
      <c r="A168" s="29" t="s">
        <v>17</v>
      </c>
      <c r="B168" s="29"/>
      <c r="C168" s="29"/>
      <c r="D168" s="29"/>
      <c r="E168" s="29"/>
      <c r="F168" s="7">
        <f>ROUND((D167*E167),2)</f>
        <v>0</v>
      </c>
    </row>
    <row r="169" spans="1:6" ht="20.100000000000001" customHeight="1" x14ac:dyDescent="0.2">
      <c r="A169" s="30" t="s">
        <v>8</v>
      </c>
      <c r="B169" s="30"/>
      <c r="C169" s="30"/>
      <c r="D169" s="30"/>
      <c r="E169" s="30"/>
      <c r="F169" s="6">
        <f>ROUND((F168*0.24),2)</f>
        <v>0</v>
      </c>
    </row>
    <row r="170" spans="1:6" ht="20.100000000000001" customHeight="1" x14ac:dyDescent="0.2">
      <c r="A170" s="29" t="s">
        <v>18</v>
      </c>
      <c r="B170" s="29"/>
      <c r="C170" s="29"/>
      <c r="D170" s="29"/>
      <c r="E170" s="29"/>
      <c r="F170" s="7">
        <f>ROUND((F168+F169),2)</f>
        <v>0</v>
      </c>
    </row>
    <row r="171" spans="1:6" ht="36" customHeight="1" x14ac:dyDescent="0.2">
      <c r="A171" s="24" t="s">
        <v>81</v>
      </c>
      <c r="B171" s="25"/>
      <c r="C171" s="25"/>
      <c r="D171" s="25"/>
      <c r="E171" s="25"/>
      <c r="F171" s="25"/>
    </row>
    <row r="172" spans="1:6" ht="20.100000000000001" customHeight="1" x14ac:dyDescent="0.2">
      <c r="A172" s="8"/>
      <c r="B172" s="8"/>
      <c r="C172" s="8"/>
      <c r="D172" s="23" t="s">
        <v>82</v>
      </c>
      <c r="E172" s="23"/>
      <c r="F172" s="23"/>
    </row>
    <row r="173" spans="1:6" ht="20.100000000000001" customHeight="1" x14ac:dyDescent="0.2">
      <c r="A173" s="8"/>
      <c r="B173" s="8"/>
      <c r="C173" s="8"/>
      <c r="D173" s="22"/>
      <c r="E173" s="22"/>
      <c r="F173" s="14"/>
    </row>
    <row r="174" spans="1:6" ht="20.100000000000001" customHeight="1" x14ac:dyDescent="0.2">
      <c r="A174" s="8"/>
      <c r="B174" s="8"/>
      <c r="C174" s="8"/>
      <c r="D174" s="22"/>
      <c r="E174" s="22"/>
      <c r="F174" s="14"/>
    </row>
    <row r="175" spans="1:6" ht="20.100000000000001" customHeight="1" x14ac:dyDescent="0.2">
      <c r="A175" s="8"/>
      <c r="B175" s="8"/>
      <c r="C175" s="8"/>
      <c r="D175" s="23" t="s">
        <v>83</v>
      </c>
      <c r="E175" s="23"/>
      <c r="F175" s="23"/>
    </row>
    <row r="176" spans="1:6" ht="15" customHeight="1" x14ac:dyDescent="0.2">
      <c r="A176" s="8"/>
      <c r="B176" s="8"/>
      <c r="C176" s="8"/>
      <c r="D176" s="8"/>
      <c r="E176" s="8"/>
      <c r="F176" s="9"/>
    </row>
    <row r="177" spans="1:6" ht="20.100000000000001" customHeight="1" x14ac:dyDescent="0.2">
      <c r="A177" s="26" t="s">
        <v>74</v>
      </c>
      <c r="B177" s="27"/>
      <c r="C177" s="27"/>
      <c r="D177" s="27"/>
      <c r="E177" s="27"/>
      <c r="F177" s="28"/>
    </row>
    <row r="178" spans="1:6" ht="25.5" x14ac:dyDescent="0.2">
      <c r="A178" s="1" t="s">
        <v>9</v>
      </c>
      <c r="B178" s="1" t="s">
        <v>0</v>
      </c>
      <c r="C178" s="1" t="s">
        <v>1</v>
      </c>
      <c r="D178" s="1" t="s">
        <v>4</v>
      </c>
      <c r="E178" s="1" t="s">
        <v>2</v>
      </c>
      <c r="F178" s="1" t="s">
        <v>3</v>
      </c>
    </row>
    <row r="179" spans="1:6" ht="38.25" x14ac:dyDescent="0.2">
      <c r="A179" s="1">
        <v>20</v>
      </c>
      <c r="B179" s="2" t="s">
        <v>79</v>
      </c>
      <c r="C179" s="5" t="s">
        <v>7</v>
      </c>
      <c r="D179" s="5">
        <v>24</v>
      </c>
      <c r="E179" s="6">
        <v>0</v>
      </c>
      <c r="F179" s="6">
        <f>ROUND((D179*E179),2)</f>
        <v>0</v>
      </c>
    </row>
    <row r="180" spans="1:6" ht="20.100000000000001" customHeight="1" x14ac:dyDescent="0.2">
      <c r="A180" s="29" t="s">
        <v>38</v>
      </c>
      <c r="B180" s="29"/>
      <c r="C180" s="29"/>
      <c r="D180" s="29"/>
      <c r="E180" s="29"/>
      <c r="F180" s="7">
        <f>ROUND((D179*E179),2)</f>
        <v>0</v>
      </c>
    </row>
    <row r="181" spans="1:6" ht="20.100000000000001" customHeight="1" x14ac:dyDescent="0.2">
      <c r="A181" s="30" t="s">
        <v>8</v>
      </c>
      <c r="B181" s="30"/>
      <c r="C181" s="30"/>
      <c r="D181" s="30"/>
      <c r="E181" s="30"/>
      <c r="F181" s="6">
        <f>ROUND((F180*0.24),2)</f>
        <v>0</v>
      </c>
    </row>
    <row r="182" spans="1:6" ht="20.100000000000001" customHeight="1" x14ac:dyDescent="0.2">
      <c r="A182" s="29" t="s">
        <v>35</v>
      </c>
      <c r="B182" s="29"/>
      <c r="C182" s="29"/>
      <c r="D182" s="29"/>
      <c r="E182" s="29"/>
      <c r="F182" s="7">
        <f>ROUND((F180+F181),2)</f>
        <v>0</v>
      </c>
    </row>
    <row r="183" spans="1:6" ht="33" customHeight="1" x14ac:dyDescent="0.2">
      <c r="A183" s="24" t="s">
        <v>81</v>
      </c>
      <c r="B183" s="25"/>
      <c r="C183" s="25"/>
      <c r="D183" s="25"/>
      <c r="E183" s="25"/>
      <c r="F183" s="25"/>
    </row>
    <row r="184" spans="1:6" ht="20.100000000000001" customHeight="1" x14ac:dyDescent="0.2">
      <c r="A184" s="8"/>
      <c r="B184" s="8"/>
      <c r="C184" s="8"/>
      <c r="D184" s="23" t="s">
        <v>82</v>
      </c>
      <c r="E184" s="23"/>
      <c r="F184" s="23"/>
    </row>
    <row r="185" spans="1:6" ht="20.100000000000001" customHeight="1" x14ac:dyDescent="0.2">
      <c r="A185" s="8"/>
      <c r="B185" s="8"/>
      <c r="C185" s="8"/>
      <c r="D185" s="22"/>
      <c r="E185" s="22"/>
      <c r="F185" s="14"/>
    </row>
    <row r="186" spans="1:6" ht="20.100000000000001" customHeight="1" x14ac:dyDescent="0.2">
      <c r="A186" s="8"/>
      <c r="B186" s="8"/>
      <c r="C186" s="8"/>
      <c r="D186" s="22"/>
      <c r="E186" s="22"/>
      <c r="F186" s="14"/>
    </row>
    <row r="187" spans="1:6" ht="20.100000000000001" customHeight="1" x14ac:dyDescent="0.2">
      <c r="A187" s="8"/>
      <c r="B187" s="8"/>
      <c r="C187" s="8"/>
      <c r="D187" s="23" t="s">
        <v>83</v>
      </c>
      <c r="E187" s="23"/>
      <c r="F187" s="23"/>
    </row>
    <row r="188" spans="1:6" ht="15" customHeight="1" x14ac:dyDescent="0.2">
      <c r="A188" s="8"/>
      <c r="B188" s="8"/>
      <c r="C188" s="8"/>
      <c r="D188" s="8"/>
      <c r="E188" s="8"/>
      <c r="F188" s="9"/>
    </row>
    <row r="189" spans="1:6" ht="20.100000000000001" customHeight="1" x14ac:dyDescent="0.2">
      <c r="A189" s="26" t="s">
        <v>41</v>
      </c>
      <c r="B189" s="27"/>
      <c r="C189" s="27"/>
      <c r="D189" s="27"/>
      <c r="E189" s="27"/>
      <c r="F189" s="28"/>
    </row>
    <row r="190" spans="1:6" ht="25.5" x14ac:dyDescent="0.2">
      <c r="A190" s="1" t="s">
        <v>9</v>
      </c>
      <c r="B190" s="1" t="s">
        <v>0</v>
      </c>
      <c r="C190" s="1" t="s">
        <v>1</v>
      </c>
      <c r="D190" s="1" t="s">
        <v>4</v>
      </c>
      <c r="E190" s="1" t="s">
        <v>2</v>
      </c>
      <c r="F190" s="1" t="s">
        <v>3</v>
      </c>
    </row>
    <row r="191" spans="1:6" ht="30.75" customHeight="1" x14ac:dyDescent="0.2">
      <c r="A191" s="1">
        <v>21</v>
      </c>
      <c r="B191" s="20" t="s">
        <v>37</v>
      </c>
      <c r="C191" s="21" t="s">
        <v>5</v>
      </c>
      <c r="D191" s="5">
        <v>60</v>
      </c>
      <c r="E191" s="6">
        <v>0</v>
      </c>
      <c r="F191" s="6">
        <f>ROUND((D191*E191),2)</f>
        <v>0</v>
      </c>
    </row>
    <row r="192" spans="1:6" ht="41.25" customHeight="1" x14ac:dyDescent="0.2">
      <c r="A192" s="1">
        <v>22</v>
      </c>
      <c r="B192" s="20" t="s">
        <v>58</v>
      </c>
      <c r="C192" s="21" t="s">
        <v>7</v>
      </c>
      <c r="D192" s="5">
        <v>13</v>
      </c>
      <c r="E192" s="6">
        <v>0</v>
      </c>
      <c r="F192" s="6">
        <f t="shared" ref="F192:F194" si="1">ROUND((D192*E192),2)</f>
        <v>0</v>
      </c>
    </row>
    <row r="193" spans="1:6" ht="27" customHeight="1" x14ac:dyDescent="0.2">
      <c r="A193" s="1">
        <v>23</v>
      </c>
      <c r="B193" s="20" t="s">
        <v>50</v>
      </c>
      <c r="C193" s="21" t="s">
        <v>7</v>
      </c>
      <c r="D193" s="5">
        <v>200</v>
      </c>
      <c r="E193" s="6">
        <v>0</v>
      </c>
      <c r="F193" s="6">
        <f t="shared" si="1"/>
        <v>0</v>
      </c>
    </row>
    <row r="194" spans="1:6" ht="29.25" customHeight="1" x14ac:dyDescent="0.2">
      <c r="A194" s="1">
        <v>24</v>
      </c>
      <c r="B194" s="20" t="s">
        <v>36</v>
      </c>
      <c r="C194" s="21" t="s">
        <v>7</v>
      </c>
      <c r="D194" s="5">
        <v>496</v>
      </c>
      <c r="E194" s="6">
        <v>0</v>
      </c>
      <c r="F194" s="6">
        <f t="shared" si="1"/>
        <v>0</v>
      </c>
    </row>
    <row r="195" spans="1:6" ht="20.100000000000001" customHeight="1" x14ac:dyDescent="0.2">
      <c r="A195" s="29" t="s">
        <v>39</v>
      </c>
      <c r="B195" s="29"/>
      <c r="C195" s="29"/>
      <c r="D195" s="29"/>
      <c r="E195" s="29"/>
      <c r="F195" s="7">
        <f>ROUND(SUM(F191:F194),2)</f>
        <v>0</v>
      </c>
    </row>
    <row r="196" spans="1:6" ht="20.100000000000001" customHeight="1" x14ac:dyDescent="0.2">
      <c r="A196" s="30" t="s">
        <v>8</v>
      </c>
      <c r="B196" s="30"/>
      <c r="C196" s="30"/>
      <c r="D196" s="30"/>
      <c r="E196" s="30"/>
      <c r="F196" s="6">
        <f>ROUND((F195*0.24),2)</f>
        <v>0</v>
      </c>
    </row>
    <row r="197" spans="1:6" ht="20.100000000000001" customHeight="1" x14ac:dyDescent="0.2">
      <c r="A197" s="29" t="s">
        <v>40</v>
      </c>
      <c r="B197" s="29"/>
      <c r="C197" s="29"/>
      <c r="D197" s="29"/>
      <c r="E197" s="29"/>
      <c r="F197" s="7">
        <f>ROUND((F195+F196),2)</f>
        <v>0</v>
      </c>
    </row>
    <row r="198" spans="1:6" ht="34.5" customHeight="1" x14ac:dyDescent="0.2">
      <c r="A198" s="24" t="s">
        <v>81</v>
      </c>
      <c r="B198" s="25"/>
      <c r="C198" s="25"/>
      <c r="D198" s="25"/>
      <c r="E198" s="25"/>
      <c r="F198" s="25"/>
    </row>
    <row r="199" spans="1:6" ht="20.100000000000001" customHeight="1" x14ac:dyDescent="0.2">
      <c r="A199" s="8"/>
      <c r="B199" s="8"/>
      <c r="C199" s="8"/>
      <c r="D199" s="23" t="s">
        <v>82</v>
      </c>
      <c r="E199" s="23"/>
      <c r="F199" s="23"/>
    </row>
    <row r="200" spans="1:6" ht="20.100000000000001" customHeight="1" x14ac:dyDescent="0.2">
      <c r="A200" s="8"/>
      <c r="B200" s="8"/>
      <c r="C200" s="8"/>
      <c r="D200" s="22"/>
      <c r="E200" s="22"/>
      <c r="F200" s="14"/>
    </row>
    <row r="201" spans="1:6" ht="20.100000000000001" customHeight="1" x14ac:dyDescent="0.2">
      <c r="A201" s="8"/>
      <c r="B201" s="8"/>
      <c r="C201" s="8"/>
      <c r="D201" s="22"/>
      <c r="E201" s="22"/>
      <c r="F201" s="14"/>
    </row>
    <row r="202" spans="1:6" ht="20.100000000000001" customHeight="1" x14ac:dyDescent="0.2">
      <c r="A202" s="8"/>
      <c r="B202" s="8"/>
      <c r="C202" s="8"/>
      <c r="D202" s="23" t="s">
        <v>83</v>
      </c>
      <c r="E202" s="23"/>
      <c r="F202" s="23"/>
    </row>
    <row r="203" spans="1:6" ht="15" customHeight="1" x14ac:dyDescent="0.2">
      <c r="A203" s="8"/>
      <c r="B203" s="8"/>
      <c r="C203" s="8"/>
      <c r="D203" s="8"/>
      <c r="E203" s="8"/>
      <c r="F203" s="9"/>
    </row>
    <row r="204" spans="1:6" ht="20.100000000000001" customHeight="1" x14ac:dyDescent="0.2">
      <c r="A204" s="26" t="s">
        <v>76</v>
      </c>
      <c r="B204" s="27"/>
      <c r="C204" s="27"/>
      <c r="D204" s="27"/>
      <c r="E204" s="27"/>
      <c r="F204" s="28"/>
    </row>
    <row r="205" spans="1:6" ht="25.5" x14ac:dyDescent="0.2">
      <c r="A205" s="1" t="s">
        <v>9</v>
      </c>
      <c r="B205" s="1" t="s">
        <v>0</v>
      </c>
      <c r="C205" s="1" t="s">
        <v>1</v>
      </c>
      <c r="D205" s="1" t="s">
        <v>4</v>
      </c>
      <c r="E205" s="1" t="s">
        <v>2</v>
      </c>
      <c r="F205" s="1" t="s">
        <v>3</v>
      </c>
    </row>
    <row r="206" spans="1:6" ht="47.25" customHeight="1" x14ac:dyDescent="0.2">
      <c r="A206" s="1">
        <v>25</v>
      </c>
      <c r="B206" s="2" t="s">
        <v>75</v>
      </c>
      <c r="C206" s="5" t="s">
        <v>7</v>
      </c>
      <c r="D206" s="5">
        <v>84</v>
      </c>
      <c r="E206" s="6">
        <v>0</v>
      </c>
      <c r="F206" s="6">
        <f>ROUND((D206*E206),2)</f>
        <v>0</v>
      </c>
    </row>
    <row r="207" spans="1:6" ht="20.100000000000001" customHeight="1" x14ac:dyDescent="0.2">
      <c r="A207" s="29" t="s">
        <v>64</v>
      </c>
      <c r="B207" s="29"/>
      <c r="C207" s="29"/>
      <c r="D207" s="29"/>
      <c r="E207" s="29"/>
      <c r="F207" s="7">
        <f>ROUND((D206*E206),2)</f>
        <v>0</v>
      </c>
    </row>
    <row r="208" spans="1:6" ht="20.100000000000001" customHeight="1" x14ac:dyDescent="0.2">
      <c r="A208" s="30" t="s">
        <v>8</v>
      </c>
      <c r="B208" s="30"/>
      <c r="C208" s="30"/>
      <c r="D208" s="30"/>
      <c r="E208" s="30"/>
      <c r="F208" s="6">
        <f>ROUND((F207*0.24),2)</f>
        <v>0</v>
      </c>
    </row>
    <row r="209" spans="1:6" ht="20.100000000000001" customHeight="1" x14ac:dyDescent="0.2">
      <c r="A209" s="29" t="s">
        <v>65</v>
      </c>
      <c r="B209" s="29"/>
      <c r="C209" s="29"/>
      <c r="D209" s="29"/>
      <c r="E209" s="29"/>
      <c r="F209" s="7">
        <f>ROUND((F207+F208),2)</f>
        <v>0</v>
      </c>
    </row>
    <row r="210" spans="1:6" ht="36" customHeight="1" x14ac:dyDescent="0.2">
      <c r="A210" s="24" t="s">
        <v>81</v>
      </c>
      <c r="B210" s="25"/>
      <c r="C210" s="25"/>
      <c r="D210" s="25"/>
      <c r="E210" s="25"/>
      <c r="F210" s="25"/>
    </row>
    <row r="211" spans="1:6" x14ac:dyDescent="0.2">
      <c r="A211" s="8"/>
      <c r="B211" s="8"/>
      <c r="C211" s="8"/>
      <c r="D211" s="23" t="s">
        <v>82</v>
      </c>
      <c r="E211" s="23"/>
      <c r="F211" s="23"/>
    </row>
    <row r="212" spans="1:6" x14ac:dyDescent="0.2">
      <c r="A212" s="8"/>
      <c r="B212" s="8"/>
      <c r="C212" s="8"/>
      <c r="D212" s="22"/>
      <c r="E212" s="22"/>
      <c r="F212" s="14"/>
    </row>
    <row r="213" spans="1:6" x14ac:dyDescent="0.2">
      <c r="A213" s="8"/>
      <c r="B213" s="8"/>
      <c r="C213" s="8"/>
      <c r="D213" s="22"/>
      <c r="E213" s="22"/>
      <c r="F213" s="14"/>
    </row>
    <row r="214" spans="1:6" x14ac:dyDescent="0.2">
      <c r="A214" s="8"/>
      <c r="B214" s="8"/>
      <c r="C214" s="8"/>
      <c r="D214" s="23" t="s">
        <v>83</v>
      </c>
      <c r="E214" s="23"/>
      <c r="F214" s="23"/>
    </row>
  </sheetData>
  <mergeCells count="122">
    <mergeCell ref="A90:F90"/>
    <mergeCell ref="A181:E181"/>
    <mergeCell ref="A182:E182"/>
    <mergeCell ref="A189:F189"/>
    <mergeCell ref="A195:E195"/>
    <mergeCell ref="A196:E196"/>
    <mergeCell ref="A197:E197"/>
    <mergeCell ref="A165:F165"/>
    <mergeCell ref="A168:E168"/>
    <mergeCell ref="A169:E169"/>
    <mergeCell ref="A170:E170"/>
    <mergeCell ref="A177:F177"/>
    <mergeCell ref="A180:E180"/>
    <mergeCell ref="A95:E95"/>
    <mergeCell ref="A132:E132"/>
    <mergeCell ref="A102:F102"/>
    <mergeCell ref="A105:E105"/>
    <mergeCell ref="A106:E106"/>
    <mergeCell ref="A107:E107"/>
    <mergeCell ref="A114:F114"/>
    <mergeCell ref="A115:F115"/>
    <mergeCell ref="A119:E119"/>
    <mergeCell ref="A120:E120"/>
    <mergeCell ref="A121:E121"/>
    <mergeCell ref="A128:F128"/>
    <mergeCell ref="A131:E131"/>
    <mergeCell ref="A96:F96"/>
    <mergeCell ref="D97:F97"/>
    <mergeCell ref="D100:F100"/>
    <mergeCell ref="A1:F1"/>
    <mergeCell ref="A26:F26"/>
    <mergeCell ref="A2:F2"/>
    <mergeCell ref="A5:E5"/>
    <mergeCell ref="A6:E6"/>
    <mergeCell ref="A7:E7"/>
    <mergeCell ref="A14:F14"/>
    <mergeCell ref="A17:E17"/>
    <mergeCell ref="A18:E18"/>
    <mergeCell ref="A19:E19"/>
    <mergeCell ref="A8:F8"/>
    <mergeCell ref="D9:F9"/>
    <mergeCell ref="D12:F12"/>
    <mergeCell ref="D36:F36"/>
    <mergeCell ref="A47:F47"/>
    <mergeCell ref="D48:F48"/>
    <mergeCell ref="D51:F51"/>
    <mergeCell ref="A59:F59"/>
    <mergeCell ref="A20:F20"/>
    <mergeCell ref="D21:F21"/>
    <mergeCell ref="D24:F24"/>
    <mergeCell ref="A32:F32"/>
    <mergeCell ref="D33:F33"/>
    <mergeCell ref="A29:E29"/>
    <mergeCell ref="A30:E30"/>
    <mergeCell ref="A31:E31"/>
    <mergeCell ref="A38:F38"/>
    <mergeCell ref="A44:E44"/>
    <mergeCell ref="A45:E45"/>
    <mergeCell ref="A46:E46"/>
    <mergeCell ref="A53:F53"/>
    <mergeCell ref="A56:E56"/>
    <mergeCell ref="A57:E57"/>
    <mergeCell ref="A58:E58"/>
    <mergeCell ref="A108:F108"/>
    <mergeCell ref="D109:F109"/>
    <mergeCell ref="D112:F112"/>
    <mergeCell ref="A122:F122"/>
    <mergeCell ref="D123:F123"/>
    <mergeCell ref="D60:F60"/>
    <mergeCell ref="D63:F63"/>
    <mergeCell ref="A72:F72"/>
    <mergeCell ref="D73:F73"/>
    <mergeCell ref="D76:F76"/>
    <mergeCell ref="A65:F65"/>
    <mergeCell ref="A93:E93"/>
    <mergeCell ref="A94:E94"/>
    <mergeCell ref="A66:F66"/>
    <mergeCell ref="A69:E69"/>
    <mergeCell ref="A70:E70"/>
    <mergeCell ref="A71:E71"/>
    <mergeCell ref="A78:F78"/>
    <mergeCell ref="A81:E81"/>
    <mergeCell ref="A82:E82"/>
    <mergeCell ref="A83:E83"/>
    <mergeCell ref="A84:F84"/>
    <mergeCell ref="D85:F85"/>
    <mergeCell ref="D88:F88"/>
    <mergeCell ref="A159:F159"/>
    <mergeCell ref="D160:F160"/>
    <mergeCell ref="D163:F163"/>
    <mergeCell ref="A171:F171"/>
    <mergeCell ref="D172:F172"/>
    <mergeCell ref="D126:F126"/>
    <mergeCell ref="A134:F134"/>
    <mergeCell ref="D135:F135"/>
    <mergeCell ref="D138:F138"/>
    <mergeCell ref="A146:F146"/>
    <mergeCell ref="A158:E158"/>
    <mergeCell ref="A133:E133"/>
    <mergeCell ref="A140:F140"/>
    <mergeCell ref="A143:E143"/>
    <mergeCell ref="A144:E144"/>
    <mergeCell ref="A145:E145"/>
    <mergeCell ref="A152:F152"/>
    <mergeCell ref="A156:E156"/>
    <mergeCell ref="A157:E157"/>
    <mergeCell ref="D147:F147"/>
    <mergeCell ref="D150:F150"/>
    <mergeCell ref="D199:F199"/>
    <mergeCell ref="D202:F202"/>
    <mergeCell ref="A210:F210"/>
    <mergeCell ref="D211:F211"/>
    <mergeCell ref="D214:F214"/>
    <mergeCell ref="D175:F175"/>
    <mergeCell ref="A183:F183"/>
    <mergeCell ref="D184:F184"/>
    <mergeCell ref="D187:F187"/>
    <mergeCell ref="A198:F198"/>
    <mergeCell ref="A204:F204"/>
    <mergeCell ref="A207:E207"/>
    <mergeCell ref="A208:E208"/>
    <mergeCell ref="A209:E209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2021-02-19T15:19:09Z</dcterms:modified>
</cp:coreProperties>
</file>