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lion-dc\promithies\ΦΑΚΕΛΟΣ 2021\Π0421 ΠΡΟΜΗΘΕΙΑ ΣΑΚΚΩΝ ΑΠΟΡΡΙΜΜΑΤΩΝ\ΔΙΑΓΩΝΙΣΤΙΚΗ ΔΙΑΔΙΚΑΣΙΑ\"/>
    </mc:Choice>
  </mc:AlternateContent>
  <bookViews>
    <workbookView xWindow="0" yWindow="0" windowWidth="24000" windowHeight="9135"/>
  </bookViews>
  <sheets>
    <sheet name="Έντυπο Οικ Προσφοράς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F29" i="1" l="1"/>
  <c r="F30" i="1" s="1"/>
  <c r="F22" i="1"/>
  <c r="F21" i="1"/>
  <c r="F14" i="1"/>
  <c r="F13" i="1"/>
  <c r="F12" i="1"/>
  <c r="F5" i="1"/>
  <c r="F4" i="1"/>
  <c r="F3" i="1"/>
  <c r="F31" i="1" l="1"/>
  <c r="F32" i="1" s="1"/>
  <c r="F23" i="1"/>
  <c r="F24" i="1" s="1"/>
  <c r="F25" i="1" s="1"/>
  <c r="F15" i="1"/>
  <c r="F16" i="1" s="1"/>
  <c r="F17" i="1" s="1"/>
  <c r="F6" i="1"/>
  <c r="F7" i="1" s="1"/>
  <c r="F35" i="1" l="1"/>
  <c r="F34" i="1"/>
  <c r="F8" i="1"/>
  <c r="F36" i="1" s="1"/>
</calcChain>
</file>

<file path=xl/sharedStrings.xml><?xml version="1.0" encoding="utf-8"?>
<sst xmlns="http://schemas.openxmlformats.org/spreadsheetml/2006/main" count="60" uniqueCount="25">
  <si>
    <t>1η Ομάδα: Προμήθεια σάκων απορριμμάτων για το Τμήμα Σχεδιασμού Αποκομιδής Απορριμμάτων και Ανακύκλωσης/Κ.Α.Ε.: 20.6634.0001</t>
  </si>
  <si>
    <t>Περιγραφή</t>
  </si>
  <si>
    <t>Μονάδα Μέτρησης</t>
  </si>
  <si>
    <t>Ποσότητα (Kg)</t>
  </si>
  <si>
    <t>Συνολική ενδεικτική τιμή</t>
  </si>
  <si>
    <t>Πλαστικοί σάκοι απορριμμάτων 80 x 110 cm (Πρασίνου Χρώματος)</t>
  </si>
  <si>
    <t>κιλό</t>
  </si>
  <si>
    <t>Πλαστικοί σάκοι απορριμμάτων 60 x 80 cm (Μαύρου Χρώματος)</t>
  </si>
  <si>
    <t>Πλαστικοί σάκοι απορριμμάτων 120 x 120 cm (Μαύρου Χρώματος)</t>
  </si>
  <si>
    <t>ΣΥΝΟΛΟ ΟΜΑΔΑΣ</t>
  </si>
  <si>
    <t>Φ.Π.Α. 24%</t>
  </si>
  <si>
    <t>ΓΕΝΙΚΟ ΣΥΝΟΛΟ ΟΜΑΔΑΣ</t>
  </si>
  <si>
    <t>2η Ομάδα: Προμήθεια σάκων απορριμμάτων για το Τμήμα Εφαρμογών Πρασίνου/Κ.Α.Ε.: 35.6634.0001</t>
  </si>
  <si>
    <t>Πλαστικοί σάκοι απορριμμάτων 90 x 120 cm (Μαύρου Χρώματος)</t>
  </si>
  <si>
    <t>3η Ομάδα: Προμήθεια σάκων απορριμμάτων για τη Διεύθυνση Τεχνικών Υπηρεσιών/Κ.Α.Ε.: 30.6634.0001</t>
  </si>
  <si>
    <t>Πλαστικοί σάκοι απορριμμάτων 80 x 110 cm (Μαύρου Χρώματος)</t>
  </si>
  <si>
    <t xml:space="preserve">ΓΕΝΙΚΟ ΣΥΝΟΛΟ ΟΜΑΔΑΣ </t>
  </si>
  <si>
    <t>4η Ομάδα: Προμήθεια σάκων απορριμμάτων για το Δημοτικό Κοιμητήριο/Κ.Α.Ε.: 45.6634.0001</t>
  </si>
  <si>
    <t>Πλαστικοί σάκοι απορριμμάτων 80 x 110 cm (Πορτοκαλί Χρώματος)</t>
  </si>
  <si>
    <t>ΣΥΝΟΛΟ ΟΜΑΔΩΝ</t>
  </si>
  <si>
    <t>ΓΕΝΙΚΟ ΣΥΝΟΛΟ ΟΜΑΔΩΝ</t>
  </si>
  <si>
    <t>Ενδεικτική τιμή ανά μονάδα</t>
  </si>
  <si>
    <t>Έλαβα γνώση και αποδέχομαι πλήρως και ανεπιφύλακτα τους όρους και τις τεχνικές προδιαγραφές του παρόντος διαγωνισμού</t>
  </si>
  <si>
    <t>……, ……/……/2021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</si>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</sst>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;[Red]#,##0.00\ &quot;€&quot;"/>
  </numFmts>
  <fonts count="4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sz val="10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I13" sqref="I13"/>
    </sheetView>
  </sheetViews>
  <sheetFormatPr defaultRowHeight="15" x14ac:dyDescent="0.25"/>
  <cols>
    <col min="1" max="1" width="4.85546875" customWidth="1"/>
    <col min="2" max="2" width="20.42578125" customWidth="1"/>
    <col min="3" max="3" width="11.28515625" customWidth="1"/>
    <col min="4" max="4" width="10.85546875" customWidth="1"/>
    <col min="5" max="5" width="11.28515625" customWidth="1"/>
    <col min="6" max="6" width="12.5703125" customWidth="1"/>
  </cols>
  <sheetData>
    <row r="1" spans="1:6" ht="38.25" customHeight="1" x14ac:dyDescent="0.25">
      <c r="A1" s="11" t="s">
        <v>0</v>
      </c>
      <c r="B1" s="12"/>
      <c r="C1" s="12"/>
      <c r="D1" s="12"/>
      <c r="E1" s="12"/>
      <c r="F1" s="13"/>
    </row>
    <row r="2" spans="1:6" ht="38.25" x14ac:dyDescent="0.25">
      <c r="A2" s="7"/>
      <c r="B2" s="8" t="s">
        <v>1</v>
      </c>
      <c r="C2" s="8" t="s">
        <v>2</v>
      </c>
      <c r="D2" s="8" t="s">
        <v>3</v>
      </c>
      <c r="E2" s="8" t="s">
        <v>21</v>
      </c>
      <c r="F2" s="8" t="s">
        <v>4</v>
      </c>
    </row>
    <row r="3" spans="1:6" ht="51" x14ac:dyDescent="0.25">
      <c r="A3" s="4">
        <v>1</v>
      </c>
      <c r="B3" s="3" t="s">
        <v>5</v>
      </c>
      <c r="C3" s="4" t="s">
        <v>6</v>
      </c>
      <c r="D3" s="5">
        <v>8500</v>
      </c>
      <c r="E3" s="5">
        <v>0</v>
      </c>
      <c r="F3" s="5">
        <f>ROUND((D3*E3),2)</f>
        <v>0</v>
      </c>
    </row>
    <row r="4" spans="1:6" ht="51" x14ac:dyDescent="0.25">
      <c r="A4" s="4">
        <v>2</v>
      </c>
      <c r="B4" s="3" t="s">
        <v>7</v>
      </c>
      <c r="C4" s="4" t="s">
        <v>6</v>
      </c>
      <c r="D4" s="5">
        <v>1700</v>
      </c>
      <c r="E4" s="5">
        <v>0</v>
      </c>
      <c r="F4" s="5">
        <f t="shared" ref="F4:F5" si="0">ROUND((D4*E4),2)</f>
        <v>0</v>
      </c>
    </row>
    <row r="5" spans="1:6" ht="51" x14ac:dyDescent="0.25">
      <c r="A5" s="4">
        <v>3</v>
      </c>
      <c r="B5" s="3" t="s">
        <v>8</v>
      </c>
      <c r="C5" s="4" t="s">
        <v>6</v>
      </c>
      <c r="D5" s="5">
        <v>32</v>
      </c>
      <c r="E5" s="5">
        <v>0</v>
      </c>
      <c r="F5" s="5">
        <f t="shared" si="0"/>
        <v>0</v>
      </c>
    </row>
    <row r="6" spans="1:6" ht="20.100000000000001" customHeight="1" x14ac:dyDescent="0.25">
      <c r="A6" s="10" t="s">
        <v>9</v>
      </c>
      <c r="B6" s="10"/>
      <c r="C6" s="10"/>
      <c r="D6" s="10"/>
      <c r="E6" s="10"/>
      <c r="F6" s="9">
        <f>ROUND(SUM(F3:F5),2)</f>
        <v>0</v>
      </c>
    </row>
    <row r="7" spans="1:6" ht="20.100000000000001" customHeight="1" x14ac:dyDescent="0.25">
      <c r="A7" s="10" t="s">
        <v>10</v>
      </c>
      <c r="B7" s="10"/>
      <c r="C7" s="10"/>
      <c r="D7" s="10"/>
      <c r="E7" s="10"/>
      <c r="F7" s="9">
        <f>ROUND((F6*0.24),2)</f>
        <v>0</v>
      </c>
    </row>
    <row r="8" spans="1:6" ht="20.100000000000001" customHeight="1" x14ac:dyDescent="0.25">
      <c r="A8" s="10" t="s">
        <v>11</v>
      </c>
      <c r="B8" s="10"/>
      <c r="C8" s="10"/>
      <c r="D8" s="10"/>
      <c r="E8" s="10"/>
      <c r="F8" s="9">
        <f>ROUND((F6+F7),2)</f>
        <v>0</v>
      </c>
    </row>
    <row r="9" spans="1:6" x14ac:dyDescent="0.25">
      <c r="A9" s="6"/>
      <c r="B9" s="6"/>
      <c r="C9" s="6"/>
      <c r="D9" s="6"/>
      <c r="E9" s="6"/>
      <c r="F9" s="6"/>
    </row>
    <row r="10" spans="1:6" ht="25.5" customHeight="1" x14ac:dyDescent="0.25">
      <c r="A10" s="14" t="s">
        <v>12</v>
      </c>
      <c r="B10" s="15"/>
      <c r="C10" s="15"/>
      <c r="D10" s="15"/>
      <c r="E10" s="15"/>
      <c r="F10" s="16"/>
    </row>
    <row r="11" spans="1:6" ht="38.25" x14ac:dyDescent="0.25">
      <c r="A11" s="1"/>
      <c r="B11" s="8" t="s">
        <v>1</v>
      </c>
      <c r="C11" s="8" t="s">
        <v>2</v>
      </c>
      <c r="D11" s="8" t="s">
        <v>3</v>
      </c>
      <c r="E11" s="8" t="s">
        <v>21</v>
      </c>
      <c r="F11" s="8" t="s">
        <v>4</v>
      </c>
    </row>
    <row r="12" spans="1:6" ht="51" x14ac:dyDescent="0.25">
      <c r="A12" s="4">
        <v>4</v>
      </c>
      <c r="B12" s="3" t="s">
        <v>5</v>
      </c>
      <c r="C12" s="4" t="s">
        <v>6</v>
      </c>
      <c r="D12" s="5">
        <v>7500</v>
      </c>
      <c r="E12" s="5">
        <v>0</v>
      </c>
      <c r="F12" s="5">
        <f t="shared" ref="F12:F14" si="1">ROUND((D12*E12),2)</f>
        <v>0</v>
      </c>
    </row>
    <row r="13" spans="1:6" ht="51" x14ac:dyDescent="0.25">
      <c r="A13" s="4">
        <v>5</v>
      </c>
      <c r="B13" s="3" t="s">
        <v>7</v>
      </c>
      <c r="C13" s="4" t="s">
        <v>6</v>
      </c>
      <c r="D13" s="5">
        <v>1650</v>
      </c>
      <c r="E13" s="5">
        <v>0</v>
      </c>
      <c r="F13" s="5">
        <f t="shared" si="1"/>
        <v>0</v>
      </c>
    </row>
    <row r="14" spans="1:6" ht="51" x14ac:dyDescent="0.25">
      <c r="A14" s="4">
        <v>6</v>
      </c>
      <c r="B14" s="3" t="s">
        <v>13</v>
      </c>
      <c r="C14" s="4" t="s">
        <v>6</v>
      </c>
      <c r="D14" s="5">
        <v>500</v>
      </c>
      <c r="E14" s="5">
        <v>0</v>
      </c>
      <c r="F14" s="5">
        <f t="shared" si="1"/>
        <v>0</v>
      </c>
    </row>
    <row r="15" spans="1:6" ht="20.100000000000001" customHeight="1" x14ac:dyDescent="0.25">
      <c r="A15" s="10" t="s">
        <v>9</v>
      </c>
      <c r="B15" s="10"/>
      <c r="C15" s="10"/>
      <c r="D15" s="10"/>
      <c r="E15" s="10"/>
      <c r="F15" s="9">
        <f>ROUND(SUM(F12:F14),2)</f>
        <v>0</v>
      </c>
    </row>
    <row r="16" spans="1:6" ht="20.100000000000001" customHeight="1" x14ac:dyDescent="0.25">
      <c r="A16" s="10" t="s">
        <v>10</v>
      </c>
      <c r="B16" s="10"/>
      <c r="C16" s="10"/>
      <c r="D16" s="10"/>
      <c r="E16" s="10"/>
      <c r="F16" s="9">
        <f>ROUND((F15*0.24),2)</f>
        <v>0</v>
      </c>
    </row>
    <row r="17" spans="1:6" ht="20.100000000000001" customHeight="1" x14ac:dyDescent="0.25">
      <c r="A17" s="10" t="s">
        <v>11</v>
      </c>
      <c r="B17" s="10"/>
      <c r="C17" s="10"/>
      <c r="D17" s="10"/>
      <c r="E17" s="10"/>
      <c r="F17" s="9">
        <f>ROUND((F15+F16),2)</f>
        <v>0</v>
      </c>
    </row>
    <row r="18" spans="1:6" x14ac:dyDescent="0.25">
      <c r="A18" s="6"/>
      <c r="B18" s="6"/>
      <c r="C18" s="6"/>
      <c r="D18" s="6"/>
      <c r="E18" s="6"/>
      <c r="F18" s="6"/>
    </row>
    <row r="19" spans="1:6" ht="25.5" customHeight="1" x14ac:dyDescent="0.25">
      <c r="A19" s="14" t="s">
        <v>14</v>
      </c>
      <c r="B19" s="15"/>
      <c r="C19" s="15"/>
      <c r="D19" s="15"/>
      <c r="E19" s="15"/>
      <c r="F19" s="16"/>
    </row>
    <row r="20" spans="1:6" ht="38.25" x14ac:dyDescent="0.25">
      <c r="A20" s="1"/>
      <c r="B20" s="8" t="s">
        <v>1</v>
      </c>
      <c r="C20" s="8" t="s">
        <v>2</v>
      </c>
      <c r="D20" s="8" t="s">
        <v>3</v>
      </c>
      <c r="E20" s="8" t="s">
        <v>21</v>
      </c>
      <c r="F20" s="8" t="s">
        <v>4</v>
      </c>
    </row>
    <row r="21" spans="1:6" ht="51" x14ac:dyDescent="0.25">
      <c r="A21" s="4">
        <v>7</v>
      </c>
      <c r="B21" s="3" t="s">
        <v>15</v>
      </c>
      <c r="C21" s="4" t="s">
        <v>6</v>
      </c>
      <c r="D21" s="5">
        <v>400</v>
      </c>
      <c r="E21" s="5">
        <v>0</v>
      </c>
      <c r="F21" s="5">
        <f t="shared" ref="F21:F22" si="2">ROUND((D21*E21),2)</f>
        <v>0</v>
      </c>
    </row>
    <row r="22" spans="1:6" ht="51" x14ac:dyDescent="0.25">
      <c r="A22" s="4">
        <v>8</v>
      </c>
      <c r="B22" s="3" t="s">
        <v>7</v>
      </c>
      <c r="C22" s="4" t="s">
        <v>6</v>
      </c>
      <c r="D22" s="5">
        <v>450</v>
      </c>
      <c r="E22" s="5">
        <v>0</v>
      </c>
      <c r="F22" s="5">
        <f t="shared" si="2"/>
        <v>0</v>
      </c>
    </row>
    <row r="23" spans="1:6" ht="20.100000000000001" customHeight="1" x14ac:dyDescent="0.25">
      <c r="A23" s="10" t="s">
        <v>9</v>
      </c>
      <c r="B23" s="10"/>
      <c r="C23" s="10"/>
      <c r="D23" s="10"/>
      <c r="E23" s="10"/>
      <c r="F23" s="9">
        <f>ROUND(SUM(F21:F22),2)</f>
        <v>0</v>
      </c>
    </row>
    <row r="24" spans="1:6" ht="20.100000000000001" customHeight="1" x14ac:dyDescent="0.25">
      <c r="A24" s="10" t="s">
        <v>10</v>
      </c>
      <c r="B24" s="10"/>
      <c r="C24" s="10"/>
      <c r="D24" s="10"/>
      <c r="E24" s="10"/>
      <c r="F24" s="9">
        <f>ROUND((F23*0.24),2)</f>
        <v>0</v>
      </c>
    </row>
    <row r="25" spans="1:6" ht="20.100000000000001" customHeight="1" x14ac:dyDescent="0.25">
      <c r="A25" s="10" t="s">
        <v>16</v>
      </c>
      <c r="B25" s="10"/>
      <c r="C25" s="10"/>
      <c r="D25" s="10"/>
      <c r="E25" s="10"/>
      <c r="F25" s="9">
        <f>ROUND((F23+F24),2)</f>
        <v>0</v>
      </c>
    </row>
    <row r="26" spans="1:6" x14ac:dyDescent="0.25">
      <c r="A26" s="6"/>
      <c r="B26" s="6"/>
      <c r="C26" s="6"/>
      <c r="D26" s="6"/>
      <c r="E26" s="6"/>
      <c r="F26" s="6"/>
    </row>
    <row r="27" spans="1:6" ht="25.5" customHeight="1" x14ac:dyDescent="0.25">
      <c r="A27" s="14" t="s">
        <v>17</v>
      </c>
      <c r="B27" s="15"/>
      <c r="C27" s="15"/>
      <c r="D27" s="15"/>
      <c r="E27" s="15"/>
      <c r="F27" s="16"/>
    </row>
    <row r="28" spans="1:6" ht="38.25" x14ac:dyDescent="0.25">
      <c r="A28" s="2"/>
      <c r="B28" s="8" t="s">
        <v>1</v>
      </c>
      <c r="C28" s="8" t="s">
        <v>2</v>
      </c>
      <c r="D28" s="8" t="s">
        <v>3</v>
      </c>
      <c r="E28" s="8" t="s">
        <v>21</v>
      </c>
      <c r="F28" s="8" t="s">
        <v>4</v>
      </c>
    </row>
    <row r="29" spans="1:6" ht="51" x14ac:dyDescent="0.25">
      <c r="A29" s="4">
        <v>9</v>
      </c>
      <c r="B29" s="3" t="s">
        <v>18</v>
      </c>
      <c r="C29" s="4" t="s">
        <v>6</v>
      </c>
      <c r="D29" s="5">
        <v>450</v>
      </c>
      <c r="E29" s="5">
        <v>0</v>
      </c>
      <c r="F29" s="5">
        <f>ROUND((D29*E29),2)</f>
        <v>0</v>
      </c>
    </row>
    <row r="30" spans="1:6" ht="20.100000000000001" customHeight="1" x14ac:dyDescent="0.25">
      <c r="A30" s="10" t="s">
        <v>9</v>
      </c>
      <c r="B30" s="10"/>
      <c r="C30" s="10"/>
      <c r="D30" s="10"/>
      <c r="E30" s="10"/>
      <c r="F30" s="9">
        <f>ROUND(SUM(F29),2)</f>
        <v>0</v>
      </c>
    </row>
    <row r="31" spans="1:6" ht="20.100000000000001" customHeight="1" x14ac:dyDescent="0.25">
      <c r="A31" s="10" t="s">
        <v>10</v>
      </c>
      <c r="B31" s="10"/>
      <c r="C31" s="10"/>
      <c r="D31" s="10"/>
      <c r="E31" s="10"/>
      <c r="F31" s="9">
        <f>ROUND((F30*0.24),2)</f>
        <v>0</v>
      </c>
    </row>
    <row r="32" spans="1:6" ht="20.100000000000001" customHeight="1" x14ac:dyDescent="0.25">
      <c r="A32" s="10" t="s">
        <v>11</v>
      </c>
      <c r="B32" s="10"/>
      <c r="C32" s="10"/>
      <c r="D32" s="10"/>
      <c r="E32" s="10"/>
      <c r="F32" s="9">
        <f>ROUND((F30+F31),2)</f>
        <v>0</v>
      </c>
    </row>
    <row r="33" spans="1:6" x14ac:dyDescent="0.25">
      <c r="A33" s="6"/>
      <c r="B33" s="6"/>
      <c r="C33" s="6"/>
      <c r="D33" s="6"/>
      <c r="E33" s="6"/>
      <c r="F33" s="6"/>
    </row>
    <row r="34" spans="1:6" ht="20.100000000000001" customHeight="1" x14ac:dyDescent="0.25">
      <c r="C34" s="10" t="s">
        <v>19</v>
      </c>
      <c r="D34" s="10"/>
      <c r="E34" s="10"/>
      <c r="F34" s="9">
        <f>ROUND((F6+F15+F23+F30),2)</f>
        <v>0</v>
      </c>
    </row>
    <row r="35" spans="1:6" ht="20.100000000000001" customHeight="1" x14ac:dyDescent="0.25">
      <c r="C35" s="10" t="s">
        <v>10</v>
      </c>
      <c r="D35" s="10"/>
      <c r="E35" s="10"/>
      <c r="F35" s="9">
        <f>ROUND((F7+F16+F24+F31),2)</f>
        <v>0</v>
      </c>
    </row>
    <row r="36" spans="1:6" ht="20.100000000000001" customHeight="1" x14ac:dyDescent="0.25">
      <c r="C36" s="10" t="s">
        <v>20</v>
      </c>
      <c r="D36" s="10"/>
      <c r="E36" s="10"/>
      <c r="F36" s="9">
        <f>ROUND((F8+F17+F25+F32),2)</f>
        <v>0</v>
      </c>
    </row>
    <row r="38" spans="1:6" ht="36.75" customHeight="1" x14ac:dyDescent="0.25">
      <c r="A38" s="18" t="s">
        <v>22</v>
      </c>
      <c r="B38" s="18"/>
      <c r="C38" s="18"/>
      <c r="D38" s="18"/>
      <c r="E38" s="18"/>
      <c r="F38" s="18"/>
    </row>
    <row r="39" spans="1:6" x14ac:dyDescent="0.25">
      <c r="E39" s="17" t="s">
        <v>23</v>
      </c>
      <c r="F39" s="17"/>
    </row>
    <row r="42" spans="1:6" x14ac:dyDescent="0.25">
      <c r="E42" s="17" t="s">
        <v>24</v>
      </c>
      <c r="F42" s="17"/>
    </row>
  </sheetData>
  <mergeCells count="22">
    <mergeCell ref="E42:F42"/>
    <mergeCell ref="A27:F27"/>
    <mergeCell ref="A30:E30"/>
    <mergeCell ref="A31:E31"/>
    <mergeCell ref="A32:E32"/>
    <mergeCell ref="E39:F39"/>
    <mergeCell ref="A38:F38"/>
    <mergeCell ref="C34:E34"/>
    <mergeCell ref="C35:E35"/>
    <mergeCell ref="C36:E36"/>
    <mergeCell ref="A25:E25"/>
    <mergeCell ref="A1:F1"/>
    <mergeCell ref="A6:E6"/>
    <mergeCell ref="A7:E7"/>
    <mergeCell ref="A8:E8"/>
    <mergeCell ref="A10:F10"/>
    <mergeCell ref="A15:E15"/>
    <mergeCell ref="A16:E16"/>
    <mergeCell ref="A17:E17"/>
    <mergeCell ref="A19:F19"/>
    <mergeCell ref="A23:E23"/>
    <mergeCell ref="A24:E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Έντυπο Οικ Προσφοράς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user_116</dc:creator>
  <cp:lastModifiedBy>Arxontoula Mamounaki</cp:lastModifiedBy>
  <cp:lastPrinted>2021-03-24T10:43:57Z</cp:lastPrinted>
  <dcterms:created xsi:type="dcterms:W3CDTF">2021-03-23T10:29:53Z</dcterms:created>
  <dcterms:modified xsi:type="dcterms:W3CDTF">2021-03-24T10:44:03Z</dcterms:modified>
</cp:coreProperties>
</file>