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10"/>
  </bookViews>
  <sheets>
    <sheet name="ΠΡΟΣΦΟΡΑ Α΄Ομαδας" sheetId="26" r:id="rId1"/>
    <sheet name="ΠΡΟΣΦΟΡΑ Β΄Ομαδας" sheetId="25" r:id="rId2"/>
  </sheets>
  <externalReferences>
    <externalReference r:id="rId3"/>
  </externalReferences>
  <definedNames>
    <definedName name="KATASKEYASTHS">[1]ΛΙΣΤΕΣ!$C$2:$C$21</definedName>
    <definedName name="Είδος_Εξοπλισμού">[1]ΛΙΣΤΕΣ!$A$2:$A$32</definedName>
  </definedNames>
  <calcPr calcId="152511"/>
</workbook>
</file>

<file path=xl/calcChain.xml><?xml version="1.0" encoding="utf-8"?>
<calcChain xmlns="http://schemas.openxmlformats.org/spreadsheetml/2006/main">
  <c r="F52" i="26" l="1"/>
  <c r="F51" i="26"/>
  <c r="F50" i="26"/>
  <c r="F49" i="26"/>
  <c r="F48" i="26"/>
  <c r="F47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24" i="25" l="1"/>
  <c r="F26" i="25" s="1"/>
  <c r="F53" i="26"/>
  <c r="F55" i="26" s="1"/>
  <c r="F25" i="25" l="1"/>
  <c r="F54" i="26"/>
</calcChain>
</file>

<file path=xl/sharedStrings.xml><?xml version="1.0" encoding="utf-8"?>
<sst xmlns="http://schemas.openxmlformats.org/spreadsheetml/2006/main" count="211" uniqueCount="146">
  <si>
    <t>α/α</t>
  </si>
  <si>
    <t>Περιγραφή</t>
  </si>
  <si>
    <t>Τύπος
Εκτυπωτή</t>
  </si>
  <si>
    <t>Ποσό-
τητα (Τεμ.)</t>
  </si>
  <si>
    <t>Τιμή Μονάδος (€)</t>
  </si>
  <si>
    <t>Συνολική Τιμή (€)</t>
  </si>
  <si>
    <t>Α΄ Ομάδα ειδών: Αναλώσιμα μηχανογράφησης</t>
  </si>
  <si>
    <t>Α.1 ΔΟΧΕΙΑ ΓΡΑΦΙΤΗ (TONER) ΓΙΑ ΕΚΤΥΠΩΤΕΣ LASER</t>
  </si>
  <si>
    <t>1</t>
  </si>
  <si>
    <t>HP 14X - CF214X</t>
  </si>
  <si>
    <t>HP Laserjet 700 M712</t>
  </si>
  <si>
    <t>2</t>
  </si>
  <si>
    <t xml:space="preserve">HP 16A - Q7516A </t>
  </si>
  <si>
    <t>HP Laserjet 5200</t>
  </si>
  <si>
    <t>3</t>
  </si>
  <si>
    <t>HP 26X - CF226XD (2-Pack)</t>
  </si>
  <si>
    <t>HP Laserjet M402dn</t>
  </si>
  <si>
    <t>4</t>
  </si>
  <si>
    <t>HP 30X - CF230X</t>
  </si>
  <si>
    <t>HP LaserJet Pro MFP M227fdn</t>
  </si>
  <si>
    <t>5</t>
  </si>
  <si>
    <t xml:space="preserve">ΗP 35A - CB435AD (2-Pack) </t>
  </si>
  <si>
    <t>HP Laserjet P1005 &amp; P1006</t>
  </si>
  <si>
    <t>6</t>
  </si>
  <si>
    <t xml:space="preserve">HP 36Α - CB436A </t>
  </si>
  <si>
    <t>HP LaserJet P1505</t>
  </si>
  <si>
    <t>7</t>
  </si>
  <si>
    <t>HP 59X - CF259X</t>
  </si>
  <si>
    <t>HP LaserJet Pro M404dn</t>
  </si>
  <si>
    <t>8</t>
  </si>
  <si>
    <t>9</t>
  </si>
  <si>
    <t>HP 81Χ - CF281X</t>
  </si>
  <si>
    <t>HP Laserjet M605dn</t>
  </si>
  <si>
    <t>10</t>
  </si>
  <si>
    <t>HP 83A - CF283A</t>
  </si>
  <si>
    <t>HP LaserJet Pro MFP M127fn</t>
  </si>
  <si>
    <t>11</t>
  </si>
  <si>
    <t>HP 83X - CF283X</t>
  </si>
  <si>
    <t>HP LaserJet Pro MFP M225dn</t>
  </si>
  <si>
    <t>12</t>
  </si>
  <si>
    <t>HP 85Α - CE285AD (2-Pack)</t>
  </si>
  <si>
    <t xml:space="preserve">HP Laserjet Pro M1212NF &amp;
HP Laserjet P1102 </t>
  </si>
  <si>
    <t>13</t>
  </si>
  <si>
    <t>HP 90X - CE390XD (2-Pack)</t>
  </si>
  <si>
    <t>HP Laserjet 600 M602</t>
  </si>
  <si>
    <t>14</t>
  </si>
  <si>
    <t>HP 128Α BLACK - CE320AD (2-Pack)</t>
  </si>
  <si>
    <t>HP LaserJet CP1525N</t>
  </si>
  <si>
    <t>15</t>
  </si>
  <si>
    <t>16</t>
  </si>
  <si>
    <t>HP 307Α BLACK - CE740A</t>
  </si>
  <si>
    <t>HP Color LaserJet CP5225dn</t>
  </si>
  <si>
    <t>17</t>
  </si>
  <si>
    <t>HP 307Α CYAN - CE741A</t>
  </si>
  <si>
    <t>18</t>
  </si>
  <si>
    <t>HP 307Α YELLOW - CE742A</t>
  </si>
  <si>
    <t>19</t>
  </si>
  <si>
    <t>HP 307Α MAGENTA - CE743A</t>
  </si>
  <si>
    <t>20</t>
  </si>
  <si>
    <t>21</t>
  </si>
  <si>
    <t>22</t>
  </si>
  <si>
    <t>23</t>
  </si>
  <si>
    <t>HP 507Χ BLACK - CE400X</t>
  </si>
  <si>
    <t>HP LJ Enterprise 500 Color M551n</t>
  </si>
  <si>
    <t>24</t>
  </si>
  <si>
    <t>HP 507Α CYAN - CE401A</t>
  </si>
  <si>
    <t>25</t>
  </si>
  <si>
    <t>HP 507Α YELLOW - CE402A</t>
  </si>
  <si>
    <t>26</t>
  </si>
  <si>
    <t>HP 507Α MAGENTA - CE403A</t>
  </si>
  <si>
    <t>27</t>
  </si>
  <si>
    <t>HP Color LJ Enterprise M552</t>
  </si>
  <si>
    <t>28</t>
  </si>
  <si>
    <t xml:space="preserve">HP 508Χ CYAN - CF361Χ </t>
  </si>
  <si>
    <t>29</t>
  </si>
  <si>
    <t>HP 508Χ YELLOW - CF362Χ</t>
  </si>
  <si>
    <t>30</t>
  </si>
  <si>
    <t>HP 508Χ MAGENTA - CF363Χ</t>
  </si>
  <si>
    <t>31</t>
  </si>
  <si>
    <t>Waste Toner Box HP - B5L37A</t>
  </si>
  <si>
    <t>32</t>
  </si>
  <si>
    <t>OKI - 44992402</t>
  </si>
  <si>
    <t>ΟΚΙ B401D</t>
  </si>
  <si>
    <t>33</t>
  </si>
  <si>
    <t xml:space="preserve">HP 05A - CE505A </t>
  </si>
  <si>
    <t>HP LaserJet P2035</t>
  </si>
  <si>
    <t>34</t>
  </si>
  <si>
    <t>LEXMARK C3220C0 - CYAN</t>
  </si>
  <si>
    <t>Lexmark C3224</t>
  </si>
  <si>
    <t>35</t>
  </si>
  <si>
    <t>LEXMARK C3220M0 - MAGENTA</t>
  </si>
  <si>
    <t>36</t>
  </si>
  <si>
    <t>LEXMARK C3220Y0 - YELLOW</t>
  </si>
  <si>
    <t>LEXMARK C3220K0 - BLACK</t>
  </si>
  <si>
    <t>LEXMARK 20N0W00 - Waste Toner Box</t>
  </si>
  <si>
    <t>Συνολο A Ομάδας :</t>
  </si>
  <si>
    <t>Φ.Π.Α. 24% :</t>
  </si>
  <si>
    <t>Συνολο με Φ.Π.Α. Α Ομάδας :</t>
  </si>
  <si>
    <t>B΄ Ομάδα ειδών: Μελάνια εκτύπωσης για τους Plotter της Τεχνικής Υπηρεσίας</t>
  </si>
  <si>
    <t>Canon imagePrograf IPF710</t>
  </si>
  <si>
    <t>Συνολο Β Ομάδας :</t>
  </si>
  <si>
    <t>Συνολο με Φ.Π.Α. Β Ομάδας :</t>
  </si>
  <si>
    <t>HP Laserjet P4015n</t>
  </si>
  <si>
    <t>HP 727 130ml Gray - B3P24A</t>
  </si>
  <si>
    <t>HP Designjet T2500</t>
  </si>
  <si>
    <t>HP 727 130ml Cyan - B3P19A</t>
  </si>
  <si>
    <t>HP 727 130ml Photo Black - B3P23A</t>
  </si>
  <si>
    <t>HP 727 130ml Magenta - B3P20A</t>
  </si>
  <si>
    <t>HP 727 130ml Yellow - B3P21A</t>
  </si>
  <si>
    <t>EPSON FX-890</t>
  </si>
  <si>
    <t>EPSON FX-350</t>
  </si>
  <si>
    <t>HP Designjet T610</t>
  </si>
  <si>
    <t>HP 727 (300ml) Matte Black - C1Q12A</t>
  </si>
  <si>
    <t xml:space="preserve">Κεφαλή εκτύπωσης Designjet HP 727  - B3P06A </t>
  </si>
  <si>
    <t>Maintenance Cartridge MC-07</t>
  </si>
  <si>
    <t>HP 72 (130ml) Cyan - C9371A</t>
  </si>
  <si>
    <t>HP 72 (130ml) Magenta - C9372A</t>
  </si>
  <si>
    <t>HP 72 (130ml) Yellow - C9373A</t>
  </si>
  <si>
    <t>HP 72 (130ml) Gray - C9374A</t>
  </si>
  <si>
    <t>HP 72 (130ml) Matte Black - C9403A</t>
  </si>
  <si>
    <t>HP 72 (130ml) Photo Black -C9370A</t>
  </si>
  <si>
    <t>HP 508Χ BLACK - CF360Χ</t>
  </si>
  <si>
    <t>Κεφαλή εκτύπωσης 2 χρωμάτων HP 72 Photo Black &amp; Gray - C9380A</t>
  </si>
  <si>
    <t>Κεφαλή εκτύπωσης 2 χρωμάτων HP 72 Magenta &amp; Cyan - C9383A</t>
  </si>
  <si>
    <t>Κεφαλή εκτύπωσης 2 χρωμάτων HP 72 Matte Black &amp;Yellow - C9384A</t>
  </si>
  <si>
    <t>Α.2  ΔΙΑΦΟΡΑ ΑΝΑΛΩΣΙΜΑ</t>
  </si>
  <si>
    <t>Μελανοταινία C13S015329</t>
  </si>
  <si>
    <t>Μελανοταινία C13S015637</t>
  </si>
  <si>
    <t>KYOCERA FS-400DN</t>
  </si>
  <si>
    <t>KYOCERA TK-330</t>
  </si>
  <si>
    <t>HP 64X - CC364XD (2-Pack)</t>
  </si>
  <si>
    <t>HP 128Α CYAN - MAGENTA -YELLOW - CF371M (3-Pack)</t>
  </si>
  <si>
    <t>Δίσκος SSD με βάση στήριξης</t>
  </si>
  <si>
    <t>Ενσύρματο Ποντίκι</t>
  </si>
  <si>
    <t>Αντάπτορας Display Port to VGA</t>
  </si>
  <si>
    <t>Αντάπτορας USB 3.0 to Ethernet</t>
  </si>
  <si>
    <t>Προϋπολογισμός Α΄ Ομάδας : 22.630,00 € με το Φ.Π.Α.</t>
  </si>
  <si>
    <t>Κ.Μ.: Π69/21 - Προμήθεια αναλωσίμων μηχανογράφησης</t>
  </si>
  <si>
    <t>Προϋπολογισμός Β΄ Ομάδας :   2.077,00 € με το Φ.Π.Α.</t>
  </si>
  <si>
    <t>ΠΡΟΣΦΟΡΑ</t>
  </si>
  <si>
    <t>………………………………………………………………………………………………………………………………………….</t>
  </si>
  <si>
    <t>ΙΛΙΟΝ, …. / …./ 2021</t>
  </si>
  <si>
    <t xml:space="preserve">Ο ΠΡΟΣΦΕΡΩΝ </t>
  </si>
  <si>
    <t>υπογραφή - σφραγίδα</t>
  </si>
  <si>
    <t>Έλαβα γνώση και συμφωνώ απόλυτα με τις Τεχνικές Προδιαγραφές της μελέτης</t>
  </si>
  <si>
    <t>με κωδικό Π69/21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</si>
</sst>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sz val="10"/>
      <name val="Arial Greek"/>
      <charset val="161"/>
    </font>
    <font>
      <sz val="10"/>
      <color theme="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" fillId="0" borderId="0" xfId="0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6" borderId="2" xfId="0" applyNumberFormat="1" applyFont="1" applyFill="1" applyBorder="1" applyAlignment="1">
      <alignment horizontal="left" vertical="center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right" vertical="center" wrapText="1"/>
    </xf>
    <xf numFmtId="49" fontId="1" fillId="6" borderId="3" xfId="0" applyNumberFormat="1" applyFont="1" applyFill="1" applyBorder="1" applyAlignment="1">
      <alignment horizontal="right" vertical="center" wrapText="1"/>
    </xf>
    <xf numFmtId="49" fontId="1" fillId="7" borderId="2" xfId="0" applyNumberFormat="1" applyFont="1" applyFill="1" applyBorder="1" applyAlignment="1">
      <alignment horizontal="left" vertical="center"/>
    </xf>
    <xf numFmtId="49" fontId="1" fillId="7" borderId="5" xfId="0" applyNumberFormat="1" applyFont="1" applyFill="1" applyBorder="1" applyAlignment="1">
      <alignment horizontal="left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right" vertical="center" wrapText="1"/>
    </xf>
    <xf numFmtId="49" fontId="1" fillId="7" borderId="3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/>
    <xf numFmtId="49" fontId="0" fillId="0" borderId="5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1" fillId="8" borderId="1" xfId="0" applyNumberFormat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49" fontId="1" fillId="9" borderId="1" xfId="0" applyNumberFormat="1" applyFont="1" applyFill="1" applyBorder="1" applyAlignment="1">
      <alignment horizontal="left" vertical="center" wrapText="1"/>
    </xf>
    <xf numFmtId="49" fontId="4" fillId="9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49" fontId="1" fillId="10" borderId="1" xfId="0" applyNumberFormat="1" applyFont="1" applyFill="1" applyBorder="1" applyAlignment="1">
      <alignment horizontal="left" vertical="center" wrapText="1"/>
    </xf>
    <xf numFmtId="49" fontId="4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" fontId="4" fillId="7" borderId="1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/>
    <xf numFmtId="4" fontId="1" fillId="0" borderId="3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4" fontId="5" fillId="0" borderId="6" xfId="0" applyNumberFormat="1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4;&#919;&#932;&#929;&#937;&#927;%20&#936;&#919;&#934;&#921;&#913;&#922;&#919;&#931;%20&#933;&#928;&#927;&#916;&#927;&#924;&#919;&#931;/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B57" sqref="B57"/>
    </sheetView>
  </sheetViews>
  <sheetFormatPr defaultRowHeight="15" x14ac:dyDescent="0.25"/>
  <cols>
    <col min="1" max="1" width="4.28515625" customWidth="1"/>
    <col min="2" max="2" width="38.7109375" customWidth="1"/>
    <col min="3" max="3" width="27.7109375" customWidth="1"/>
    <col min="4" max="4" width="7.42578125" customWidth="1"/>
    <col min="5" max="5" width="9.85546875" customWidth="1"/>
    <col min="6" max="6" width="10.28515625" customWidth="1"/>
  </cols>
  <sheetData>
    <row r="1" spans="1:6" x14ac:dyDescent="0.25">
      <c r="A1" s="1" t="s">
        <v>137</v>
      </c>
      <c r="B1" s="1"/>
      <c r="C1" s="1"/>
      <c r="F1" s="1"/>
    </row>
    <row r="2" spans="1:6" x14ac:dyDescent="0.25">
      <c r="A2" s="3" t="s">
        <v>136</v>
      </c>
      <c r="B2" s="3"/>
      <c r="C2" s="3"/>
      <c r="D2" s="1"/>
      <c r="E2" s="2"/>
      <c r="F2" s="2"/>
    </row>
    <row r="3" spans="1:6" x14ac:dyDescent="0.25">
      <c r="A3" s="1"/>
      <c r="C3" s="6"/>
      <c r="D3" s="1"/>
      <c r="E3" s="1"/>
      <c r="F3" s="2"/>
    </row>
    <row r="4" spans="1:6" x14ac:dyDescent="0.25">
      <c r="A4" s="1"/>
      <c r="C4" s="73" t="s">
        <v>139</v>
      </c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2"/>
      <c r="B6" s="2"/>
      <c r="C6" s="2"/>
      <c r="D6" s="2"/>
      <c r="E6" s="2"/>
      <c r="F6" s="2"/>
    </row>
    <row r="7" spans="1:6" ht="38.25" x14ac:dyDescent="0.25">
      <c r="A7" s="7" t="s">
        <v>0</v>
      </c>
      <c r="B7" s="8" t="s">
        <v>1</v>
      </c>
      <c r="C7" s="8" t="s">
        <v>2</v>
      </c>
      <c r="D7" s="7" t="s">
        <v>3</v>
      </c>
      <c r="E7" s="9" t="s">
        <v>4</v>
      </c>
      <c r="F7" s="9" t="s">
        <v>5</v>
      </c>
    </row>
    <row r="8" spans="1:6" x14ac:dyDescent="0.25">
      <c r="A8" s="10" t="s">
        <v>6</v>
      </c>
      <c r="B8" s="11"/>
      <c r="C8" s="11"/>
      <c r="D8" s="12"/>
      <c r="E8" s="13"/>
      <c r="F8" s="14"/>
    </row>
    <row r="9" spans="1:6" x14ac:dyDescent="0.25">
      <c r="A9" s="15" t="s">
        <v>7</v>
      </c>
      <c r="B9" s="16"/>
      <c r="C9" s="16"/>
      <c r="D9" s="17"/>
      <c r="E9" s="18"/>
      <c r="F9" s="19"/>
    </row>
    <row r="10" spans="1:6" x14ac:dyDescent="0.25">
      <c r="A10" s="20" t="s">
        <v>8</v>
      </c>
      <c r="B10" s="21" t="s">
        <v>9</v>
      </c>
      <c r="C10" s="22" t="s">
        <v>10</v>
      </c>
      <c r="D10" s="23">
        <v>6</v>
      </c>
      <c r="E10" s="59"/>
      <c r="F10" s="24">
        <f t="shared" ref="F10:F11" si="0">D10*E10</f>
        <v>0</v>
      </c>
    </row>
    <row r="11" spans="1:6" x14ac:dyDescent="0.25">
      <c r="A11" s="20" t="s">
        <v>11</v>
      </c>
      <c r="B11" s="21" t="s">
        <v>12</v>
      </c>
      <c r="C11" s="22" t="s">
        <v>13</v>
      </c>
      <c r="D11" s="23">
        <v>1</v>
      </c>
      <c r="E11" s="59"/>
      <c r="F11" s="24">
        <f t="shared" si="0"/>
        <v>0</v>
      </c>
    </row>
    <row r="12" spans="1:6" x14ac:dyDescent="0.25">
      <c r="A12" s="20" t="s">
        <v>14</v>
      </c>
      <c r="B12" s="21" t="s">
        <v>15</v>
      </c>
      <c r="C12" s="22" t="s">
        <v>16</v>
      </c>
      <c r="D12" s="23">
        <v>12</v>
      </c>
      <c r="E12" s="59"/>
      <c r="F12" s="24">
        <f>D12*E12</f>
        <v>0</v>
      </c>
    </row>
    <row r="13" spans="1:6" x14ac:dyDescent="0.25">
      <c r="A13" s="20" t="s">
        <v>17</v>
      </c>
      <c r="B13" s="25" t="s">
        <v>18</v>
      </c>
      <c r="C13" s="22" t="s">
        <v>19</v>
      </c>
      <c r="D13" s="23">
        <v>3</v>
      </c>
      <c r="E13" s="59"/>
      <c r="F13" s="24">
        <f t="shared" ref="F13" si="1">D13*E13</f>
        <v>0</v>
      </c>
    </row>
    <row r="14" spans="1:6" x14ac:dyDescent="0.25">
      <c r="A14" s="20" t="s">
        <v>20</v>
      </c>
      <c r="B14" s="26" t="s">
        <v>21</v>
      </c>
      <c r="C14" s="27" t="s">
        <v>22</v>
      </c>
      <c r="D14" s="60">
        <v>1</v>
      </c>
      <c r="E14" s="61"/>
      <c r="F14" s="24">
        <f>D14*E14</f>
        <v>0</v>
      </c>
    </row>
    <row r="15" spans="1:6" x14ac:dyDescent="0.25">
      <c r="A15" s="20" t="s">
        <v>23</v>
      </c>
      <c r="B15" s="21" t="s">
        <v>24</v>
      </c>
      <c r="C15" s="28" t="s">
        <v>25</v>
      </c>
      <c r="D15" s="23">
        <v>2</v>
      </c>
      <c r="E15" s="62"/>
      <c r="F15" s="24">
        <f>D15*E15</f>
        <v>0</v>
      </c>
    </row>
    <row r="16" spans="1:6" x14ac:dyDescent="0.25">
      <c r="A16" s="20" t="s">
        <v>26</v>
      </c>
      <c r="B16" s="21" t="s">
        <v>27</v>
      </c>
      <c r="C16" s="29" t="s">
        <v>28</v>
      </c>
      <c r="D16" s="23">
        <v>2</v>
      </c>
      <c r="E16" s="59"/>
      <c r="F16" s="24">
        <f t="shared" ref="F16" si="2">D16*E16</f>
        <v>0</v>
      </c>
    </row>
    <row r="17" spans="1:6" x14ac:dyDescent="0.25">
      <c r="A17" s="20" t="s">
        <v>29</v>
      </c>
      <c r="B17" s="21" t="s">
        <v>130</v>
      </c>
      <c r="C17" s="28" t="s">
        <v>102</v>
      </c>
      <c r="D17" s="23">
        <v>2</v>
      </c>
      <c r="E17" s="62"/>
      <c r="F17" s="24">
        <f>D17*E17</f>
        <v>0</v>
      </c>
    </row>
    <row r="18" spans="1:6" x14ac:dyDescent="0.25">
      <c r="A18" s="20" t="s">
        <v>30</v>
      </c>
      <c r="B18" s="21" t="s">
        <v>31</v>
      </c>
      <c r="C18" s="30" t="s">
        <v>32</v>
      </c>
      <c r="D18" s="23">
        <v>8</v>
      </c>
      <c r="E18" s="63"/>
      <c r="F18" s="24">
        <f t="shared" ref="F18:F43" si="3">D18*E18</f>
        <v>0</v>
      </c>
    </row>
    <row r="19" spans="1:6" x14ac:dyDescent="0.25">
      <c r="A19" s="20" t="s">
        <v>33</v>
      </c>
      <c r="B19" s="21" t="s">
        <v>34</v>
      </c>
      <c r="C19" s="30" t="s">
        <v>35</v>
      </c>
      <c r="D19" s="23">
        <v>1</v>
      </c>
      <c r="E19" s="63"/>
      <c r="F19" s="24">
        <f t="shared" si="3"/>
        <v>0</v>
      </c>
    </row>
    <row r="20" spans="1:6" x14ac:dyDescent="0.25">
      <c r="A20" s="20" t="s">
        <v>36</v>
      </c>
      <c r="B20" s="21" t="s">
        <v>37</v>
      </c>
      <c r="C20" s="30" t="s">
        <v>38</v>
      </c>
      <c r="D20" s="23">
        <v>4</v>
      </c>
      <c r="E20" s="63"/>
      <c r="F20" s="24">
        <f t="shared" si="3"/>
        <v>0</v>
      </c>
    </row>
    <row r="21" spans="1:6" ht="30" x14ac:dyDescent="0.25">
      <c r="A21" s="20" t="s">
        <v>39</v>
      </c>
      <c r="B21" s="21" t="s">
        <v>40</v>
      </c>
      <c r="C21" s="22" t="s">
        <v>41</v>
      </c>
      <c r="D21" s="23">
        <v>4</v>
      </c>
      <c r="E21" s="59"/>
      <c r="F21" s="24">
        <f t="shared" si="3"/>
        <v>0</v>
      </c>
    </row>
    <row r="22" spans="1:6" x14ac:dyDescent="0.25">
      <c r="A22" s="20" t="s">
        <v>42</v>
      </c>
      <c r="B22" s="31" t="s">
        <v>43</v>
      </c>
      <c r="C22" s="32" t="s">
        <v>44</v>
      </c>
      <c r="D22" s="23">
        <v>3</v>
      </c>
      <c r="E22" s="59"/>
      <c r="F22" s="24">
        <f t="shared" si="3"/>
        <v>0</v>
      </c>
    </row>
    <row r="23" spans="1:6" x14ac:dyDescent="0.25">
      <c r="A23" s="20" t="s">
        <v>45</v>
      </c>
      <c r="B23" s="33" t="s">
        <v>46</v>
      </c>
      <c r="C23" s="34" t="s">
        <v>47</v>
      </c>
      <c r="D23" s="23">
        <v>2</v>
      </c>
      <c r="E23" s="59"/>
      <c r="F23" s="24">
        <f t="shared" si="3"/>
        <v>0</v>
      </c>
    </row>
    <row r="24" spans="1:6" ht="25.5" x14ac:dyDescent="0.25">
      <c r="A24" s="20" t="s">
        <v>48</v>
      </c>
      <c r="B24" s="33" t="s">
        <v>131</v>
      </c>
      <c r="C24" s="34" t="s">
        <v>47</v>
      </c>
      <c r="D24" s="23">
        <v>3</v>
      </c>
      <c r="E24" s="59"/>
      <c r="F24" s="24">
        <f t="shared" si="3"/>
        <v>0</v>
      </c>
    </row>
    <row r="25" spans="1:6" x14ac:dyDescent="0.25">
      <c r="A25" s="20" t="s">
        <v>49</v>
      </c>
      <c r="B25" s="35" t="s">
        <v>50</v>
      </c>
      <c r="C25" s="36" t="s">
        <v>51</v>
      </c>
      <c r="D25" s="23">
        <v>4</v>
      </c>
      <c r="E25" s="63"/>
      <c r="F25" s="24">
        <f t="shared" si="3"/>
        <v>0</v>
      </c>
    </row>
    <row r="26" spans="1:6" x14ac:dyDescent="0.25">
      <c r="A26" s="20" t="s">
        <v>52</v>
      </c>
      <c r="B26" s="35" t="s">
        <v>53</v>
      </c>
      <c r="C26" s="36" t="s">
        <v>51</v>
      </c>
      <c r="D26" s="23">
        <v>3</v>
      </c>
      <c r="E26" s="63"/>
      <c r="F26" s="24">
        <f t="shared" si="3"/>
        <v>0</v>
      </c>
    </row>
    <row r="27" spans="1:6" x14ac:dyDescent="0.25">
      <c r="A27" s="20" t="s">
        <v>54</v>
      </c>
      <c r="B27" s="35" t="s">
        <v>55</v>
      </c>
      <c r="C27" s="36" t="s">
        <v>51</v>
      </c>
      <c r="D27" s="23">
        <v>3</v>
      </c>
      <c r="E27" s="63"/>
      <c r="F27" s="24">
        <f t="shared" si="3"/>
        <v>0</v>
      </c>
    </row>
    <row r="28" spans="1:6" x14ac:dyDescent="0.25">
      <c r="A28" s="20" t="s">
        <v>56</v>
      </c>
      <c r="B28" s="35" t="s">
        <v>57</v>
      </c>
      <c r="C28" s="36" t="s">
        <v>51</v>
      </c>
      <c r="D28" s="23">
        <v>2</v>
      </c>
      <c r="E28" s="63"/>
      <c r="F28" s="24">
        <f t="shared" si="3"/>
        <v>0</v>
      </c>
    </row>
    <row r="29" spans="1:6" ht="25.5" x14ac:dyDescent="0.25">
      <c r="A29" s="20" t="s">
        <v>58</v>
      </c>
      <c r="B29" s="37" t="s">
        <v>62</v>
      </c>
      <c r="C29" s="38" t="s">
        <v>63</v>
      </c>
      <c r="D29" s="23">
        <v>1</v>
      </c>
      <c r="E29" s="59"/>
      <c r="F29" s="24">
        <f t="shared" si="3"/>
        <v>0</v>
      </c>
    </row>
    <row r="30" spans="1:6" ht="25.5" x14ac:dyDescent="0.25">
      <c r="A30" s="20" t="s">
        <v>59</v>
      </c>
      <c r="B30" s="37" t="s">
        <v>65</v>
      </c>
      <c r="C30" s="38" t="s">
        <v>63</v>
      </c>
      <c r="D30" s="23">
        <v>1</v>
      </c>
      <c r="E30" s="59"/>
      <c r="F30" s="24">
        <f t="shared" si="3"/>
        <v>0</v>
      </c>
    </row>
    <row r="31" spans="1:6" ht="25.5" x14ac:dyDescent="0.25">
      <c r="A31" s="20" t="s">
        <v>60</v>
      </c>
      <c r="B31" s="37" t="s">
        <v>67</v>
      </c>
      <c r="C31" s="38" t="s">
        <v>63</v>
      </c>
      <c r="D31" s="23">
        <v>1</v>
      </c>
      <c r="E31" s="59"/>
      <c r="F31" s="24">
        <f t="shared" si="3"/>
        <v>0</v>
      </c>
    </row>
    <row r="32" spans="1:6" ht="25.5" x14ac:dyDescent="0.25">
      <c r="A32" s="20" t="s">
        <v>61</v>
      </c>
      <c r="B32" s="37" t="s">
        <v>69</v>
      </c>
      <c r="C32" s="38" t="s">
        <v>63</v>
      </c>
      <c r="D32" s="23">
        <v>1</v>
      </c>
      <c r="E32" s="59"/>
      <c r="F32" s="24">
        <f t="shared" si="3"/>
        <v>0</v>
      </c>
    </row>
    <row r="33" spans="1:6" x14ac:dyDescent="0.25">
      <c r="A33" s="20" t="s">
        <v>64</v>
      </c>
      <c r="B33" s="39" t="s">
        <v>121</v>
      </c>
      <c r="C33" s="40" t="s">
        <v>71</v>
      </c>
      <c r="D33" s="23">
        <v>3</v>
      </c>
      <c r="E33" s="63"/>
      <c r="F33" s="24">
        <f t="shared" si="3"/>
        <v>0</v>
      </c>
    </row>
    <row r="34" spans="1:6" x14ac:dyDescent="0.25">
      <c r="A34" s="20" t="s">
        <v>66</v>
      </c>
      <c r="B34" s="39" t="s">
        <v>73</v>
      </c>
      <c r="C34" s="40" t="s">
        <v>71</v>
      </c>
      <c r="D34" s="23">
        <v>3</v>
      </c>
      <c r="E34" s="63"/>
      <c r="F34" s="24">
        <f t="shared" si="3"/>
        <v>0</v>
      </c>
    </row>
    <row r="35" spans="1:6" x14ac:dyDescent="0.25">
      <c r="A35" s="20" t="s">
        <v>68</v>
      </c>
      <c r="B35" s="39" t="s">
        <v>75</v>
      </c>
      <c r="C35" s="40" t="s">
        <v>71</v>
      </c>
      <c r="D35" s="23">
        <v>4</v>
      </c>
      <c r="E35" s="63"/>
      <c r="F35" s="24">
        <f t="shared" si="3"/>
        <v>0</v>
      </c>
    </row>
    <row r="36" spans="1:6" x14ac:dyDescent="0.25">
      <c r="A36" s="20" t="s">
        <v>70</v>
      </c>
      <c r="B36" s="39" t="s">
        <v>77</v>
      </c>
      <c r="C36" s="40" t="s">
        <v>71</v>
      </c>
      <c r="D36" s="23">
        <v>3</v>
      </c>
      <c r="E36" s="63"/>
      <c r="F36" s="24">
        <f t="shared" si="3"/>
        <v>0</v>
      </c>
    </row>
    <row r="37" spans="1:6" x14ac:dyDescent="0.25">
      <c r="A37" s="20" t="s">
        <v>72</v>
      </c>
      <c r="B37" s="39" t="s">
        <v>79</v>
      </c>
      <c r="C37" s="40" t="s">
        <v>71</v>
      </c>
      <c r="D37" s="23">
        <v>4</v>
      </c>
      <c r="E37" s="63"/>
      <c r="F37" s="24">
        <f t="shared" si="3"/>
        <v>0</v>
      </c>
    </row>
    <row r="38" spans="1:6" x14ac:dyDescent="0.25">
      <c r="A38" s="20" t="s">
        <v>74</v>
      </c>
      <c r="B38" s="21" t="s">
        <v>81</v>
      </c>
      <c r="C38" s="28" t="s">
        <v>82</v>
      </c>
      <c r="D38" s="23">
        <v>1</v>
      </c>
      <c r="E38" s="63"/>
      <c r="F38" s="24">
        <f t="shared" si="3"/>
        <v>0</v>
      </c>
    </row>
    <row r="39" spans="1:6" x14ac:dyDescent="0.25">
      <c r="A39" s="20" t="s">
        <v>76</v>
      </c>
      <c r="B39" s="21" t="s">
        <v>84</v>
      </c>
      <c r="C39" s="28" t="s">
        <v>85</v>
      </c>
      <c r="D39" s="23">
        <v>1</v>
      </c>
      <c r="E39" s="59"/>
      <c r="F39" s="24">
        <f t="shared" si="3"/>
        <v>0</v>
      </c>
    </row>
    <row r="40" spans="1:6" x14ac:dyDescent="0.25">
      <c r="A40" s="20" t="s">
        <v>78</v>
      </c>
      <c r="B40" s="41" t="s">
        <v>87</v>
      </c>
      <c r="C40" s="42" t="s">
        <v>88</v>
      </c>
      <c r="D40" s="23">
        <v>1</v>
      </c>
      <c r="E40" s="59"/>
      <c r="F40" s="24">
        <f t="shared" si="3"/>
        <v>0</v>
      </c>
    </row>
    <row r="41" spans="1:6" x14ac:dyDescent="0.25">
      <c r="A41" s="20" t="s">
        <v>80</v>
      </c>
      <c r="B41" s="41" t="s">
        <v>90</v>
      </c>
      <c r="C41" s="42" t="s">
        <v>88</v>
      </c>
      <c r="D41" s="23">
        <v>1</v>
      </c>
      <c r="E41" s="59"/>
      <c r="F41" s="24">
        <f t="shared" si="3"/>
        <v>0</v>
      </c>
    </row>
    <row r="42" spans="1:6" x14ac:dyDescent="0.25">
      <c r="A42" s="20" t="s">
        <v>83</v>
      </c>
      <c r="B42" s="41" t="s">
        <v>92</v>
      </c>
      <c r="C42" s="42" t="s">
        <v>88</v>
      </c>
      <c r="D42" s="23">
        <v>1</v>
      </c>
      <c r="E42" s="59"/>
      <c r="F42" s="24">
        <f t="shared" si="3"/>
        <v>0</v>
      </c>
    </row>
    <row r="43" spans="1:6" x14ac:dyDescent="0.25">
      <c r="A43" s="20" t="s">
        <v>86</v>
      </c>
      <c r="B43" s="41" t="s">
        <v>93</v>
      </c>
      <c r="C43" s="42" t="s">
        <v>88</v>
      </c>
      <c r="D43" s="23">
        <v>1</v>
      </c>
      <c r="E43" s="59"/>
      <c r="F43" s="24">
        <f t="shared" si="3"/>
        <v>0</v>
      </c>
    </row>
    <row r="44" spans="1:6" x14ac:dyDescent="0.25">
      <c r="A44" s="20" t="s">
        <v>89</v>
      </c>
      <c r="B44" s="41" t="s">
        <v>94</v>
      </c>
      <c r="C44" s="42" t="s">
        <v>88</v>
      </c>
      <c r="D44" s="23">
        <v>1</v>
      </c>
      <c r="E44" s="59"/>
      <c r="F44" s="24">
        <f>D44*E44</f>
        <v>0</v>
      </c>
    </row>
    <row r="45" spans="1:6" x14ac:dyDescent="0.25">
      <c r="A45" s="20" t="s">
        <v>91</v>
      </c>
      <c r="B45" s="55" t="s">
        <v>129</v>
      </c>
      <c r="C45" s="56" t="s">
        <v>128</v>
      </c>
      <c r="D45" s="64">
        <v>2</v>
      </c>
      <c r="E45" s="65"/>
      <c r="F45" s="57">
        <f>D45*E45</f>
        <v>0</v>
      </c>
    </row>
    <row r="46" spans="1:6" x14ac:dyDescent="0.25">
      <c r="A46" s="15" t="s">
        <v>125</v>
      </c>
      <c r="B46" s="16"/>
      <c r="C46" s="16"/>
      <c r="D46" s="17"/>
      <c r="E46" s="17"/>
      <c r="F46" s="43"/>
    </row>
    <row r="47" spans="1:6" x14ac:dyDescent="0.25">
      <c r="A47" s="23">
        <v>37</v>
      </c>
      <c r="B47" s="21" t="s">
        <v>134</v>
      </c>
      <c r="C47" s="21"/>
      <c r="D47" s="66" t="s">
        <v>11</v>
      </c>
      <c r="E47" s="59"/>
      <c r="F47" s="24">
        <f>D47*E47</f>
        <v>0</v>
      </c>
    </row>
    <row r="48" spans="1:6" x14ac:dyDescent="0.25">
      <c r="A48" s="23">
        <v>38</v>
      </c>
      <c r="B48" s="21" t="s">
        <v>135</v>
      </c>
      <c r="C48" s="21"/>
      <c r="D48" s="66" t="s">
        <v>17</v>
      </c>
      <c r="E48" s="59"/>
      <c r="F48" s="24">
        <f>D48*E48</f>
        <v>0</v>
      </c>
    </row>
    <row r="49" spans="1:6" x14ac:dyDescent="0.25">
      <c r="A49" s="23">
        <v>39</v>
      </c>
      <c r="B49" s="21" t="s">
        <v>132</v>
      </c>
      <c r="C49" s="28"/>
      <c r="D49" s="23">
        <v>10</v>
      </c>
      <c r="E49" s="67"/>
      <c r="F49" s="24">
        <f t="shared" ref="F49:F52" si="4">D49*E49</f>
        <v>0</v>
      </c>
    </row>
    <row r="50" spans="1:6" x14ac:dyDescent="0.25">
      <c r="A50" s="44">
        <v>40</v>
      </c>
      <c r="B50" s="21" t="s">
        <v>133</v>
      </c>
      <c r="C50" s="28"/>
      <c r="D50" s="23">
        <v>10</v>
      </c>
      <c r="E50" s="67"/>
      <c r="F50" s="24">
        <f t="shared" si="4"/>
        <v>0</v>
      </c>
    </row>
    <row r="51" spans="1:6" x14ac:dyDescent="0.25">
      <c r="A51" s="23">
        <v>41</v>
      </c>
      <c r="B51" s="21" t="s">
        <v>126</v>
      </c>
      <c r="C51" s="28" t="s">
        <v>109</v>
      </c>
      <c r="D51" s="23">
        <v>4</v>
      </c>
      <c r="E51" s="67"/>
      <c r="F51" s="24">
        <f t="shared" si="4"/>
        <v>0</v>
      </c>
    </row>
    <row r="52" spans="1:6" x14ac:dyDescent="0.25">
      <c r="A52" s="23">
        <v>42</v>
      </c>
      <c r="B52" s="21" t="s">
        <v>127</v>
      </c>
      <c r="C52" s="28" t="s">
        <v>110</v>
      </c>
      <c r="D52" s="23">
        <v>1</v>
      </c>
      <c r="E52" s="67"/>
      <c r="F52" s="24">
        <f t="shared" si="4"/>
        <v>0</v>
      </c>
    </row>
    <row r="53" spans="1:6" x14ac:dyDescent="0.25">
      <c r="A53" s="45"/>
      <c r="B53" s="46"/>
      <c r="C53" s="46"/>
      <c r="D53" s="47"/>
      <c r="E53" s="58" t="s">
        <v>95</v>
      </c>
      <c r="F53" s="48">
        <f>SUM(F10:F52)</f>
        <v>0</v>
      </c>
    </row>
    <row r="54" spans="1:6" x14ac:dyDescent="0.25">
      <c r="A54" s="45"/>
      <c r="B54" s="46"/>
      <c r="C54" s="46"/>
      <c r="D54" s="47"/>
      <c r="E54" s="58" t="s">
        <v>96</v>
      </c>
      <c r="F54" s="48">
        <f>0.24*F53</f>
        <v>0</v>
      </c>
    </row>
    <row r="55" spans="1:6" x14ac:dyDescent="0.25">
      <c r="A55" s="45"/>
      <c r="B55" s="46"/>
      <c r="C55" s="46"/>
      <c r="D55" s="47"/>
      <c r="E55" s="58" t="s">
        <v>97</v>
      </c>
      <c r="F55" s="48">
        <f>1.24*F53</f>
        <v>0</v>
      </c>
    </row>
    <row r="59" spans="1:6" x14ac:dyDescent="0.25">
      <c r="A59" t="s">
        <v>144</v>
      </c>
    </row>
    <row r="60" spans="1:6" x14ac:dyDescent="0.25">
      <c r="A60" t="s">
        <v>145</v>
      </c>
    </row>
    <row r="61" spans="1:6" x14ac:dyDescent="0.25">
      <c r="A61" t="s">
        <v>140</v>
      </c>
    </row>
    <row r="62" spans="1:6" x14ac:dyDescent="0.25">
      <c r="A62" t="s">
        <v>140</v>
      </c>
    </row>
    <row r="64" spans="1:6" x14ac:dyDescent="0.25">
      <c r="D64" t="s">
        <v>141</v>
      </c>
    </row>
    <row r="65" spans="4:4" x14ac:dyDescent="0.25">
      <c r="D65" t="s">
        <v>142</v>
      </c>
    </row>
    <row r="70" spans="4:4" x14ac:dyDescent="0.25">
      <c r="D70" t="s">
        <v>143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9" workbookViewId="0">
      <selection activeCell="B43" sqref="B43"/>
    </sheetView>
  </sheetViews>
  <sheetFormatPr defaultRowHeight="15" x14ac:dyDescent="0.25"/>
  <cols>
    <col min="1" max="1" width="4.28515625" customWidth="1"/>
    <col min="2" max="2" width="31.140625" customWidth="1"/>
    <col min="3" max="3" width="26.28515625" customWidth="1"/>
    <col min="4" max="4" width="9" customWidth="1"/>
    <col min="5" max="5" width="10.85546875" customWidth="1"/>
    <col min="6" max="6" width="11.28515625" customWidth="1"/>
  </cols>
  <sheetData>
    <row r="1" spans="1:6" x14ac:dyDescent="0.25">
      <c r="A1" s="1" t="s">
        <v>137</v>
      </c>
      <c r="B1" s="1"/>
      <c r="C1" s="1"/>
      <c r="F1" s="1"/>
    </row>
    <row r="2" spans="1:6" x14ac:dyDescent="0.25">
      <c r="A2" s="4" t="s">
        <v>138</v>
      </c>
      <c r="B2" s="5"/>
      <c r="C2" s="5"/>
      <c r="D2" s="2"/>
      <c r="E2" s="2"/>
      <c r="F2" s="2"/>
    </row>
    <row r="3" spans="1:6" x14ac:dyDescent="0.25">
      <c r="A3" s="1"/>
      <c r="C3" s="6"/>
      <c r="D3" s="1"/>
      <c r="E3" s="1"/>
      <c r="F3" s="2"/>
    </row>
    <row r="4" spans="1:6" x14ac:dyDescent="0.25">
      <c r="A4" s="1"/>
      <c r="C4" s="73" t="s">
        <v>139</v>
      </c>
      <c r="D4" s="1"/>
      <c r="E4" s="1"/>
      <c r="F4" s="2"/>
    </row>
    <row r="5" spans="1:6" ht="38.25" x14ac:dyDescent="0.25">
      <c r="A5" s="7" t="s">
        <v>0</v>
      </c>
      <c r="B5" s="8" t="s">
        <v>1</v>
      </c>
      <c r="C5" s="8" t="s">
        <v>2</v>
      </c>
      <c r="D5" s="7" t="s">
        <v>3</v>
      </c>
      <c r="E5" s="9" t="s">
        <v>4</v>
      </c>
      <c r="F5" s="9" t="s">
        <v>5</v>
      </c>
    </row>
    <row r="6" spans="1:6" x14ac:dyDescent="0.25">
      <c r="A6" s="10" t="s">
        <v>98</v>
      </c>
      <c r="B6" s="11"/>
      <c r="C6" s="11"/>
      <c r="D6" s="12"/>
      <c r="E6" s="14"/>
      <c r="F6" s="14"/>
    </row>
    <row r="7" spans="1:6" x14ac:dyDescent="0.25">
      <c r="A7" s="20" t="s">
        <v>8</v>
      </c>
      <c r="B7" s="28" t="s">
        <v>114</v>
      </c>
      <c r="C7" s="28" t="s">
        <v>99</v>
      </c>
      <c r="D7" s="49">
        <v>1</v>
      </c>
      <c r="E7" s="50"/>
      <c r="F7" s="51">
        <f>D7*E7</f>
        <v>0</v>
      </c>
    </row>
    <row r="8" spans="1:6" x14ac:dyDescent="0.25">
      <c r="A8" s="52" t="s">
        <v>11</v>
      </c>
      <c r="B8" s="28" t="s">
        <v>105</v>
      </c>
      <c r="C8" s="28" t="s">
        <v>104</v>
      </c>
      <c r="D8" s="49">
        <v>1</v>
      </c>
      <c r="E8" s="50"/>
      <c r="F8" s="51">
        <f t="shared" ref="F8:F23" si="0">D8*E8</f>
        <v>0</v>
      </c>
    </row>
    <row r="9" spans="1:6" x14ac:dyDescent="0.25">
      <c r="A9" s="52" t="s">
        <v>14</v>
      </c>
      <c r="B9" s="28" t="s">
        <v>107</v>
      </c>
      <c r="C9" s="28" t="s">
        <v>104</v>
      </c>
      <c r="D9" s="49">
        <v>1</v>
      </c>
      <c r="E9" s="50"/>
      <c r="F9" s="51">
        <f t="shared" si="0"/>
        <v>0</v>
      </c>
    </row>
    <row r="10" spans="1:6" x14ac:dyDescent="0.25">
      <c r="A10" s="20" t="s">
        <v>17</v>
      </c>
      <c r="B10" s="28" t="s">
        <v>108</v>
      </c>
      <c r="C10" s="28" t="s">
        <v>104</v>
      </c>
      <c r="D10" s="49">
        <v>1</v>
      </c>
      <c r="E10" s="50"/>
      <c r="F10" s="51">
        <f t="shared" si="0"/>
        <v>0</v>
      </c>
    </row>
    <row r="11" spans="1:6" ht="25.5" x14ac:dyDescent="0.25">
      <c r="A11" s="52" t="s">
        <v>20</v>
      </c>
      <c r="B11" s="28" t="s">
        <v>106</v>
      </c>
      <c r="C11" s="28" t="s">
        <v>104</v>
      </c>
      <c r="D11" s="49">
        <v>1</v>
      </c>
      <c r="E11" s="50"/>
      <c r="F11" s="51">
        <f t="shared" si="0"/>
        <v>0</v>
      </c>
    </row>
    <row r="12" spans="1:6" x14ac:dyDescent="0.25">
      <c r="A12" s="52" t="s">
        <v>23</v>
      </c>
      <c r="B12" s="28" t="s">
        <v>103</v>
      </c>
      <c r="C12" s="28" t="s">
        <v>104</v>
      </c>
      <c r="D12" s="49">
        <v>1</v>
      </c>
      <c r="E12" s="50"/>
      <c r="F12" s="51">
        <f t="shared" si="0"/>
        <v>0</v>
      </c>
    </row>
    <row r="13" spans="1:6" ht="30" x14ac:dyDescent="0.25">
      <c r="A13" s="20" t="s">
        <v>26</v>
      </c>
      <c r="B13" s="68" t="s">
        <v>112</v>
      </c>
      <c r="C13" s="28" t="s">
        <v>104</v>
      </c>
      <c r="D13" s="49">
        <v>1</v>
      </c>
      <c r="E13" s="50"/>
      <c r="F13" s="51">
        <f t="shared" si="0"/>
        <v>0</v>
      </c>
    </row>
    <row r="14" spans="1:6" ht="30" x14ac:dyDescent="0.25">
      <c r="A14" s="52" t="s">
        <v>29</v>
      </c>
      <c r="B14" s="68" t="s">
        <v>113</v>
      </c>
      <c r="C14" s="28" t="s">
        <v>104</v>
      </c>
      <c r="D14" s="49">
        <v>1</v>
      </c>
      <c r="E14" s="50"/>
      <c r="F14" s="51">
        <f t="shared" si="0"/>
        <v>0</v>
      </c>
    </row>
    <row r="15" spans="1:6" ht="25.5" x14ac:dyDescent="0.25">
      <c r="A15" s="20" t="s">
        <v>30</v>
      </c>
      <c r="B15" s="69" t="s">
        <v>119</v>
      </c>
      <c r="C15" s="74" t="s">
        <v>111</v>
      </c>
      <c r="D15" s="49">
        <v>2</v>
      </c>
      <c r="E15" s="50"/>
      <c r="F15" s="51">
        <f t="shared" si="0"/>
        <v>0</v>
      </c>
    </row>
    <row r="16" spans="1:6" ht="25.5" x14ac:dyDescent="0.25">
      <c r="A16" s="52" t="s">
        <v>33</v>
      </c>
      <c r="B16" s="69" t="s">
        <v>120</v>
      </c>
      <c r="C16" s="74" t="s">
        <v>111</v>
      </c>
      <c r="D16" s="49">
        <v>2</v>
      </c>
      <c r="E16" s="50"/>
      <c r="F16" s="51">
        <f t="shared" si="0"/>
        <v>0</v>
      </c>
    </row>
    <row r="17" spans="1:6" x14ac:dyDescent="0.25">
      <c r="A17" s="52" t="s">
        <v>36</v>
      </c>
      <c r="B17" s="69" t="s">
        <v>115</v>
      </c>
      <c r="C17" s="74" t="s">
        <v>111</v>
      </c>
      <c r="D17" s="49">
        <v>2</v>
      </c>
      <c r="E17" s="50"/>
      <c r="F17" s="51">
        <f t="shared" si="0"/>
        <v>0</v>
      </c>
    </row>
    <row r="18" spans="1:6" x14ac:dyDescent="0.25">
      <c r="A18" s="20" t="s">
        <v>39</v>
      </c>
      <c r="B18" s="69" t="s">
        <v>116</v>
      </c>
      <c r="C18" s="74" t="s">
        <v>111</v>
      </c>
      <c r="D18" s="49">
        <v>2</v>
      </c>
      <c r="E18" s="50"/>
      <c r="F18" s="51">
        <f t="shared" si="0"/>
        <v>0</v>
      </c>
    </row>
    <row r="19" spans="1:6" x14ac:dyDescent="0.25">
      <c r="A19" s="52" t="s">
        <v>42</v>
      </c>
      <c r="B19" s="69" t="s">
        <v>117</v>
      </c>
      <c r="C19" s="74" t="s">
        <v>111</v>
      </c>
      <c r="D19" s="49">
        <v>2</v>
      </c>
      <c r="E19" s="50"/>
      <c r="F19" s="51">
        <f t="shared" si="0"/>
        <v>0</v>
      </c>
    </row>
    <row r="20" spans="1:6" x14ac:dyDescent="0.25">
      <c r="A20" s="52" t="s">
        <v>45</v>
      </c>
      <c r="B20" s="70" t="s">
        <v>118</v>
      </c>
      <c r="C20" s="74" t="s">
        <v>111</v>
      </c>
      <c r="D20" s="49">
        <v>2</v>
      </c>
      <c r="E20" s="50"/>
      <c r="F20" s="51">
        <f t="shared" si="0"/>
        <v>0</v>
      </c>
    </row>
    <row r="21" spans="1:6" ht="38.25" x14ac:dyDescent="0.25">
      <c r="A21" s="52" t="s">
        <v>48</v>
      </c>
      <c r="B21" s="72" t="s">
        <v>122</v>
      </c>
      <c r="C21" s="75" t="s">
        <v>111</v>
      </c>
      <c r="D21" s="49">
        <v>1</v>
      </c>
      <c r="E21" s="50"/>
      <c r="F21" s="51">
        <f t="shared" si="0"/>
        <v>0</v>
      </c>
    </row>
    <row r="22" spans="1:6" ht="25.5" x14ac:dyDescent="0.25">
      <c r="A22" s="52" t="s">
        <v>49</v>
      </c>
      <c r="B22" s="72" t="s">
        <v>123</v>
      </c>
      <c r="C22" s="75" t="s">
        <v>111</v>
      </c>
      <c r="D22" s="49">
        <v>1</v>
      </c>
      <c r="E22" s="50"/>
      <c r="F22" s="51">
        <f t="shared" si="0"/>
        <v>0</v>
      </c>
    </row>
    <row r="23" spans="1:6" ht="38.25" x14ac:dyDescent="0.25">
      <c r="A23" s="52" t="s">
        <v>52</v>
      </c>
      <c r="B23" s="72" t="s">
        <v>124</v>
      </c>
      <c r="C23" s="75" t="s">
        <v>111</v>
      </c>
      <c r="D23" s="49">
        <v>1</v>
      </c>
      <c r="E23" s="50"/>
      <c r="F23" s="51">
        <f t="shared" si="0"/>
        <v>0</v>
      </c>
    </row>
    <row r="24" spans="1:6" x14ac:dyDescent="0.25">
      <c r="A24" s="52"/>
      <c r="B24" s="71"/>
      <c r="C24" s="53"/>
      <c r="D24" s="54"/>
      <c r="E24" s="58" t="s">
        <v>100</v>
      </c>
      <c r="F24" s="48">
        <f>SUM(F7:F23)</f>
        <v>0</v>
      </c>
    </row>
    <row r="25" spans="1:6" x14ac:dyDescent="0.25">
      <c r="A25" s="52"/>
      <c r="B25" s="53"/>
      <c r="C25" s="53"/>
      <c r="D25" s="54"/>
      <c r="E25" s="58" t="s">
        <v>96</v>
      </c>
      <c r="F25" s="48">
        <f>0.24*F24</f>
        <v>0</v>
      </c>
    </row>
    <row r="26" spans="1:6" x14ac:dyDescent="0.25">
      <c r="A26" s="52"/>
      <c r="B26" s="53"/>
      <c r="C26" s="53"/>
      <c r="D26" s="54"/>
      <c r="E26" s="58" t="s">
        <v>101</v>
      </c>
      <c r="F26" s="48">
        <f>1.24*F24</f>
        <v>0</v>
      </c>
    </row>
    <row r="29" spans="1:6" x14ac:dyDescent="0.25">
      <c r="A29" t="s">
        <v>144</v>
      </c>
    </row>
    <row r="30" spans="1:6" x14ac:dyDescent="0.25">
      <c r="A30" t="s">
        <v>145</v>
      </c>
    </row>
    <row r="31" spans="1:6" x14ac:dyDescent="0.25">
      <c r="A31" t="s">
        <v>140</v>
      </c>
    </row>
    <row r="32" spans="1:6" x14ac:dyDescent="0.25">
      <c r="A32" t="s">
        <v>140</v>
      </c>
    </row>
    <row r="34" spans="4:4" x14ac:dyDescent="0.25">
      <c r="D34" t="s">
        <v>141</v>
      </c>
    </row>
    <row r="35" spans="4:4" x14ac:dyDescent="0.25">
      <c r="D35" t="s">
        <v>142</v>
      </c>
    </row>
    <row r="40" spans="4:4" x14ac:dyDescent="0.25">
      <c r="D40" t="s">
        <v>143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ΠΡΟΣΦΟΡΑ Α΄Ομαδας</vt:lpstr>
      <vt:lpstr>ΠΡΟΣΦΟΡΑ Β΄Ομαδας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2021-05-20T10:56:32Z</dcterms:modified>
</cp:coreProperties>
</file>