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 defaultThemeVersion="124226"/>
  <xr:revisionPtr revIDLastSave="0" documentId="13_ncr:1_{34FC831F-BB72-4C92-80E6-6CCEB6359484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Α ΟΜΑΔΑ" sheetId="4" r:id="rId1"/>
    <sheet name="Β ΟΜΑΔΑ" sheetId="5" r:id="rId2"/>
    <sheet name="Γ ΟΜΑΔΑ" sheetId="6" r:id="rId3"/>
    <sheet name="Δ ΟΜΑΔΑ" sheetId="7" r:id="rId4"/>
    <sheet name="Ε ΟΜΑΔΑ" sheetId="8" r:id="rId5"/>
  </sheets>
  <calcPr calcId="191029"/>
</workbook>
</file>

<file path=xl/calcChain.xml><?xml version="1.0" encoding="utf-8"?>
<calcChain xmlns="http://schemas.openxmlformats.org/spreadsheetml/2006/main">
  <c r="G9" i="8" l="1"/>
  <c r="G8" i="8"/>
  <c r="G7" i="8"/>
  <c r="G11" i="8" s="1"/>
  <c r="G16" i="7"/>
  <c r="G15" i="7"/>
  <c r="G14" i="7"/>
  <c r="G13" i="7"/>
  <c r="G12" i="7"/>
  <c r="G11" i="7"/>
  <c r="G10" i="7"/>
  <c r="G9" i="7"/>
  <c r="G8" i="7"/>
  <c r="G17" i="7" s="1"/>
  <c r="G7" i="7"/>
  <c r="G9" i="6"/>
  <c r="G8" i="6"/>
  <c r="G11" i="6" s="1"/>
  <c r="G7" i="5"/>
  <c r="G9" i="5" s="1"/>
  <c r="G12" i="8" l="1"/>
  <c r="G13" i="8"/>
  <c r="G18" i="7"/>
  <c r="G19" i="7" s="1"/>
  <c r="G12" i="6"/>
  <c r="G13" i="6" s="1"/>
  <c r="G10" i="5"/>
  <c r="G11" i="5"/>
  <c r="G17" i="4"/>
  <c r="G18" i="4" l="1"/>
  <c r="G16" i="4"/>
  <c r="G15" i="4"/>
  <c r="G14" i="4"/>
  <c r="G13" i="4"/>
  <c r="G12" i="4"/>
  <c r="G11" i="4"/>
  <c r="G10" i="4"/>
  <c r="G9" i="4"/>
  <c r="G8" i="4"/>
  <c r="G7" i="4"/>
  <c r="G20" i="4" l="1"/>
  <c r="G21" i="4" l="1"/>
  <c r="G22" i="4"/>
</calcChain>
</file>

<file path=xl/sharedStrings.xml><?xml version="1.0" encoding="utf-8"?>
<sst xmlns="http://schemas.openxmlformats.org/spreadsheetml/2006/main" count="180" uniqueCount="73">
  <si>
    <t>ΠΕΡΙΓΡΑΦΗ</t>
  </si>
  <si>
    <t>ΠΟΣΟ</t>
  </si>
  <si>
    <t>Α/Α</t>
  </si>
  <si>
    <t>ΠΟΣΟ-ΤΗΤΑ</t>
  </si>
  <si>
    <t>ΤΙΜΗ 
ΜΟΝΑΔΑΣ</t>
  </si>
  <si>
    <t>Ηλεκτρονικός Υπολογιστής (Desktop PC) χωρίς οθόνη</t>
  </si>
  <si>
    <t>Οθόνη 24"</t>
  </si>
  <si>
    <t>Συνολο χωρίς ΦΠΑ</t>
  </si>
  <si>
    <t>ΦΠΑ</t>
  </si>
  <si>
    <t>Σύνολο Με ΦΠΑ</t>
  </si>
  <si>
    <t>CPV</t>
  </si>
  <si>
    <t>30200000-1</t>
  </si>
  <si>
    <t>30232000-4</t>
  </si>
  <si>
    <t xml:space="preserve">38652100-1 </t>
  </si>
  <si>
    <t>39717200-3</t>
  </si>
  <si>
    <t>38652100-1</t>
  </si>
  <si>
    <t>Οθόνη Projector</t>
  </si>
  <si>
    <t>39162100-6</t>
  </si>
  <si>
    <t>Πολύπριζο 6 θέσεων</t>
  </si>
  <si>
    <t>Projector</t>
  </si>
  <si>
    <t>Πολυλειτουργικό σύστημα εκτύπωσης με 3 επιπλέον δοχεία γραφίτη για κάθε συσκευή</t>
  </si>
  <si>
    <t>Air condition 12.000 btu</t>
  </si>
  <si>
    <t>Switch 24 port</t>
  </si>
  <si>
    <t>Διαδραστική οθόνη αφής  65"</t>
  </si>
  <si>
    <t>48920000-3</t>
  </si>
  <si>
    <t xml:space="preserve">30121100-4 </t>
  </si>
  <si>
    <t>Φορητός Ηλεκτρονικός Υπολογιστής</t>
  </si>
  <si>
    <t>Microsoft Office Student 2019</t>
  </si>
  <si>
    <t>Microsoft Office Standard 2019</t>
  </si>
  <si>
    <t>Α ΟΜΑΔΑ</t>
  </si>
  <si>
    <t>α/α</t>
  </si>
  <si>
    <t>Περιγραφή</t>
  </si>
  <si>
    <t>Μονάδα Μέτρησης</t>
  </si>
  <si>
    <t>Ποσότητα</t>
  </si>
  <si>
    <t>Ενδεικτική Τιμή Μονάδας</t>
  </si>
  <si>
    <t>Ενδεικτική συνολική τιμή</t>
  </si>
  <si>
    <t>τεμάχιο</t>
  </si>
  <si>
    <t>Σύνολο</t>
  </si>
  <si>
    <t>Φ.Π.Α. 24%</t>
  </si>
  <si>
    <r>
      <t> </t>
    </r>
    <r>
      <rPr>
        <b/>
        <sz val="11"/>
        <color rgb="FF000000"/>
        <rFont val="Calibri"/>
        <family val="2"/>
        <charset val="161"/>
        <scheme val="minor"/>
      </rPr>
      <t>ΓΕΝΙΚΟ ΣΥΝΟΛΟ</t>
    </r>
  </si>
  <si>
    <t>Αναλογική κονσόλα μίξης δώδεκα (12) καναλιών όπως περιγράφεται στις τεχνικές προδιαγραφές</t>
  </si>
  <si>
    <t>Eνισχυτής  80HM  όπως περιγράφεται στις τεχνικές προδιαγραφές</t>
  </si>
  <si>
    <t>Μείκτης ήχου 2 ή 4 καναλίων  όπως περιγράφεται στις τεχνικές προδιαγραφές</t>
  </si>
  <si>
    <t>Συσκευή αναπαραγωγής CD και DVD  όπως περιγράφεται στις τεχνικές προδιαγραφές</t>
  </si>
  <si>
    <t>Ηχεία 500 Watt  όπως περιγράφεται στις τεχνικές προδιαγραφές</t>
  </si>
  <si>
    <t>Τρίποδα ηχείων  όπως περιγράφεται στις τεχνικές προδιαγραφές</t>
  </si>
  <si>
    <t>Μικρόφωνα  όπως περιγράφεται στις τεχνικές προδιαγραφές</t>
  </si>
  <si>
    <t>Ασύρματα μικρόφωνα  όπως περιγράφεται στις τεχνικές προδιαγραφές</t>
  </si>
  <si>
    <r>
      <t xml:space="preserve">Χειλόφωνα </t>
    </r>
    <r>
      <rPr>
        <sz val="11"/>
        <color theme="1"/>
        <rFont val="Calibri"/>
        <family val="2"/>
        <charset val="161"/>
        <scheme val="minor"/>
      </rPr>
      <t xml:space="preserve"> όπως περιγράφεται στις τεχνικές προδιαγραφές</t>
    </r>
  </si>
  <si>
    <t>Αναλόγια  όπως περιγράφεται στις τεχνικές προδιαγραφές</t>
  </si>
  <si>
    <t>Δ ΟΜΑΔΑ</t>
  </si>
  <si>
    <t>Πιάνο όρθιο όπως περιγράφεται στις τεχνικές προδιαγραφές</t>
  </si>
  <si>
    <t>Κλασική κιθάρα  όπως περιγράφεται στις τεχνικές προδιαγραφές</t>
  </si>
  <si>
    <t>Ηλεκτρική κιθάρα με ενισχυτή  όπως περιγράφεται στις τεχνικές προδιαγραφές</t>
  </si>
  <si>
    <t>Καβαλέτο δαπέδου όπως περιγράφεται στις τεχνικές προδιαγραφές</t>
  </si>
  <si>
    <t>Καβαλέτο επιτραπέζιο όπως περιγράφεται στις τεχνικές προδιαγραφές</t>
  </si>
  <si>
    <t>ΣΥΝΟΛΟ</t>
  </si>
  <si>
    <t>ΦΠΑ 24%</t>
  </si>
  <si>
    <t>ΓΕΝ.ΣΥΝΟΛΟ</t>
  </si>
  <si>
    <t>B ΟΜΑΔΑ</t>
  </si>
  <si>
    <t>Ε ΟΜΑΔΑ</t>
  </si>
  <si>
    <t>30213100-6</t>
  </si>
  <si>
    <t>Έγχρωμο πολυμηχάνημα (με 1 επιπλέον σετ toner)</t>
  </si>
  <si>
    <t>Γ ΟΜΑΔΑ</t>
  </si>
  <si>
    <t>ΜΟΝΑΔΑ ΜΕΤΡΗΣΗΣ</t>
  </si>
  <si>
    <t>Τεμ.</t>
  </si>
  <si>
    <t>Π146/20: ΠΡΟΜΗΘΕΙΑ ΕΞΟΠΛΙΣΜΟΥ ΓΙΑ ΤΙΣ ΑΝΑΓΚΕΣ ΤΗΣ ΠΡΑΞΗΣ “Βελτίωση-εκσυγχρονισμός-συμπλήρωση του εκπαιδευτικού εξοπλισμού και των υποδομών δια βίου μάθησης και εκπαίδευσης στο Δήμο Ιλίου”</t>
  </si>
  <si>
    <t xml:space="preserve">Έλαβα γνώση και συμφωνώ απόλυτα με τις Τεχνικές Προδιαγραφές της μελέτης </t>
  </si>
  <si>
    <t>………………………………………………………………………………………………………………………………………………</t>
  </si>
  <si>
    <t>ΙΛΙΟΝ, ..../.../2021</t>
  </si>
  <si>
    <t>Ο ΠΡΟΣΦΕΡΩΝ</t>
  </si>
  <si>
    <t>(Υπογραφή - Σφραγίδα)</t>
  </si>
  <si>
    <t>με κωδικό Π146/20 του Δήμου Ιλίου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</si>
</sst>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Fill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1" xfId="0" applyBorder="1"/>
    <xf numFmtId="0" fontId="6" fillId="0" borderId="1" xfId="0" applyFont="1" applyFill="1" applyBorder="1" applyAlignment="1">
      <alignment horizontal="right" vertical="center"/>
    </xf>
    <xf numFmtId="0" fontId="5" fillId="0" borderId="0" xfId="0" applyFont="1"/>
    <xf numFmtId="0" fontId="7" fillId="0" borderId="0" xfId="0" applyFont="1" applyAlignment="1">
      <alignment horizontal="justify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/>
    </xf>
    <xf numFmtId="8" fontId="9" fillId="3" borderId="1" xfId="0" applyNumberFormat="1" applyFont="1" applyFill="1" applyBorder="1" applyAlignment="1">
      <alignment horizontal="center" vertical="center"/>
    </xf>
    <xf numFmtId="8" fontId="9" fillId="3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9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8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Fill="1"/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8" fillId="0" borderId="0" xfId="0" applyFont="1" applyFill="1" applyBorder="1" applyAlignment="1">
      <alignment horizontal="right" vertical="center"/>
    </xf>
    <xf numFmtId="0" fontId="5" fillId="0" borderId="0" xfId="0" applyFont="1" applyFill="1" applyBorder="1"/>
    <xf numFmtId="8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8" fillId="3" borderId="1" xfId="0" applyFont="1" applyFill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1"/>
  <sheetViews>
    <sheetView tabSelected="1" workbookViewId="0">
      <selection activeCell="C28" sqref="C28"/>
    </sheetView>
  </sheetViews>
  <sheetFormatPr defaultRowHeight="15" x14ac:dyDescent="0.25"/>
  <cols>
    <col min="2" max="2" width="4.7109375" customWidth="1"/>
    <col min="3" max="3" width="47.5703125" customWidth="1"/>
    <col min="4" max="4" width="10.7109375" customWidth="1"/>
    <col min="5" max="5" width="11" customWidth="1"/>
    <col min="6" max="6" width="13.28515625" customWidth="1"/>
    <col min="7" max="7" width="15.85546875" customWidth="1"/>
    <col min="8" max="8" width="18" bestFit="1" customWidth="1"/>
    <col min="10" max="10" width="12.28515625" customWidth="1"/>
    <col min="11" max="11" width="9.5703125" bestFit="1" customWidth="1"/>
    <col min="12" max="12" width="13.140625" customWidth="1"/>
    <col min="13" max="13" width="10.5703125" bestFit="1" customWidth="1"/>
  </cols>
  <sheetData>
    <row r="2" spans="2:8" ht="36.75" customHeight="1" x14ac:dyDescent="0.3">
      <c r="C2" s="45" t="s">
        <v>66</v>
      </c>
      <c r="D2" s="46"/>
      <c r="E2" s="46"/>
      <c r="F2" s="46"/>
      <c r="G2" s="46"/>
      <c r="H2" s="46"/>
    </row>
    <row r="4" spans="2:8" x14ac:dyDescent="0.25">
      <c r="C4" s="15" t="s">
        <v>29</v>
      </c>
    </row>
    <row r="6" spans="2:8" ht="30" x14ac:dyDescent="0.25">
      <c r="B6" s="4" t="s">
        <v>2</v>
      </c>
      <c r="C6" s="4" t="s">
        <v>0</v>
      </c>
      <c r="D6" s="4" t="s">
        <v>64</v>
      </c>
      <c r="E6" s="4" t="s">
        <v>3</v>
      </c>
      <c r="F6" s="4" t="s">
        <v>4</v>
      </c>
      <c r="G6" s="4" t="s">
        <v>1</v>
      </c>
      <c r="H6" s="4" t="s">
        <v>10</v>
      </c>
    </row>
    <row r="7" spans="2:8" ht="30" x14ac:dyDescent="0.25">
      <c r="B7" s="5">
        <v>1</v>
      </c>
      <c r="C7" s="1" t="s">
        <v>5</v>
      </c>
      <c r="D7" s="3" t="s">
        <v>65</v>
      </c>
      <c r="E7" s="2">
        <v>40</v>
      </c>
      <c r="F7" s="6"/>
      <c r="G7" s="6">
        <f>E7*F7</f>
        <v>0</v>
      </c>
      <c r="H7" s="3" t="s">
        <v>11</v>
      </c>
    </row>
    <row r="8" spans="2:8" x14ac:dyDescent="0.25">
      <c r="B8" s="5">
        <v>2</v>
      </c>
      <c r="C8" s="1" t="s">
        <v>6</v>
      </c>
      <c r="D8" s="3" t="s">
        <v>65</v>
      </c>
      <c r="E8" s="2">
        <v>40</v>
      </c>
      <c r="F8" s="6"/>
      <c r="G8" s="6">
        <f>E8*F8</f>
        <v>0</v>
      </c>
      <c r="H8" s="3" t="s">
        <v>12</v>
      </c>
    </row>
    <row r="9" spans="2:8" x14ac:dyDescent="0.25">
      <c r="B9" s="5">
        <v>3</v>
      </c>
      <c r="C9" s="1" t="s">
        <v>18</v>
      </c>
      <c r="D9" s="3" t="s">
        <v>65</v>
      </c>
      <c r="E9" s="2">
        <v>16</v>
      </c>
      <c r="F9" s="6"/>
      <c r="G9" s="6">
        <f>E9*F9</f>
        <v>0</v>
      </c>
      <c r="H9" s="3" t="s">
        <v>12</v>
      </c>
    </row>
    <row r="10" spans="2:8" ht="30" x14ac:dyDescent="0.25">
      <c r="B10" s="5">
        <v>4</v>
      </c>
      <c r="C10" s="1" t="s">
        <v>20</v>
      </c>
      <c r="D10" s="3" t="s">
        <v>65</v>
      </c>
      <c r="E10" s="2">
        <v>2</v>
      </c>
      <c r="F10" s="6"/>
      <c r="G10" s="6">
        <f t="shared" ref="G10" si="0">E10*F10</f>
        <v>0</v>
      </c>
      <c r="H10" s="3" t="s">
        <v>25</v>
      </c>
    </row>
    <row r="11" spans="2:8" x14ac:dyDescent="0.25">
      <c r="B11" s="5">
        <v>5</v>
      </c>
      <c r="C11" s="8" t="s">
        <v>19</v>
      </c>
      <c r="D11" s="3" t="s">
        <v>65</v>
      </c>
      <c r="E11" s="9">
        <v>4</v>
      </c>
      <c r="F11" s="6"/>
      <c r="G11" s="6">
        <f>E11*F11</f>
        <v>0</v>
      </c>
      <c r="H11" s="3" t="s">
        <v>13</v>
      </c>
    </row>
    <row r="12" spans="2:8" x14ac:dyDescent="0.25">
      <c r="B12" s="5">
        <v>6</v>
      </c>
      <c r="C12" s="8" t="s">
        <v>16</v>
      </c>
      <c r="D12" s="3" t="s">
        <v>65</v>
      </c>
      <c r="E12" s="9">
        <v>4</v>
      </c>
      <c r="F12" s="6"/>
      <c r="G12" s="6">
        <f>E12*F12</f>
        <v>0</v>
      </c>
      <c r="H12" s="3" t="s">
        <v>15</v>
      </c>
    </row>
    <row r="13" spans="2:8" x14ac:dyDescent="0.25">
      <c r="B13" s="5">
        <v>7</v>
      </c>
      <c r="C13" s="8" t="s">
        <v>22</v>
      </c>
      <c r="D13" s="3" t="s">
        <v>65</v>
      </c>
      <c r="E13" s="9">
        <v>3</v>
      </c>
      <c r="F13" s="6"/>
      <c r="G13" s="6">
        <f t="shared" ref="G13:G16" si="1">E13*F13</f>
        <v>0</v>
      </c>
      <c r="H13" s="3" t="s">
        <v>12</v>
      </c>
    </row>
    <row r="14" spans="2:8" x14ac:dyDescent="0.25">
      <c r="B14" s="5">
        <v>8</v>
      </c>
      <c r="C14" s="8" t="s">
        <v>23</v>
      </c>
      <c r="D14" s="3" t="s">
        <v>65</v>
      </c>
      <c r="E14" s="9">
        <v>3</v>
      </c>
      <c r="F14" s="6"/>
      <c r="G14" s="6">
        <f t="shared" si="1"/>
        <v>0</v>
      </c>
      <c r="H14" s="3" t="s">
        <v>17</v>
      </c>
    </row>
    <row r="15" spans="2:8" x14ac:dyDescent="0.25">
      <c r="B15" s="5">
        <v>9</v>
      </c>
      <c r="C15" s="8" t="s">
        <v>27</v>
      </c>
      <c r="D15" s="3" t="s">
        <v>65</v>
      </c>
      <c r="E15" s="9">
        <v>38</v>
      </c>
      <c r="F15" s="6"/>
      <c r="G15" s="6">
        <f t="shared" si="1"/>
        <v>0</v>
      </c>
      <c r="H15" s="3" t="s">
        <v>24</v>
      </c>
    </row>
    <row r="16" spans="2:8" x14ac:dyDescent="0.25">
      <c r="B16" s="5">
        <v>10</v>
      </c>
      <c r="C16" s="8" t="s">
        <v>28</v>
      </c>
      <c r="D16" s="3" t="s">
        <v>65</v>
      </c>
      <c r="E16" s="9">
        <v>2</v>
      </c>
      <c r="F16" s="6"/>
      <c r="G16" s="6">
        <f t="shared" si="1"/>
        <v>0</v>
      </c>
      <c r="H16" s="3" t="s">
        <v>24</v>
      </c>
    </row>
    <row r="17" spans="2:8" x14ac:dyDescent="0.25">
      <c r="B17" s="5">
        <v>11</v>
      </c>
      <c r="C17" s="1" t="s">
        <v>26</v>
      </c>
      <c r="D17" s="3" t="s">
        <v>65</v>
      </c>
      <c r="E17" s="2">
        <v>1</v>
      </c>
      <c r="F17" s="6"/>
      <c r="G17" s="6">
        <f>E17*F17</f>
        <v>0</v>
      </c>
      <c r="H17" s="3" t="s">
        <v>61</v>
      </c>
    </row>
    <row r="18" spans="2:8" x14ac:dyDescent="0.25">
      <c r="B18" s="5">
        <v>12</v>
      </c>
      <c r="C18" s="1" t="s">
        <v>62</v>
      </c>
      <c r="D18" s="3" t="s">
        <v>65</v>
      </c>
      <c r="E18" s="2">
        <v>1</v>
      </c>
      <c r="F18" s="6"/>
      <c r="G18" s="6">
        <f>E18*F18</f>
        <v>0</v>
      </c>
      <c r="H18" s="3" t="s">
        <v>12</v>
      </c>
    </row>
    <row r="19" spans="2:8" x14ac:dyDescent="0.25">
      <c r="B19" s="14"/>
      <c r="C19" s="8"/>
      <c r="D19" s="25"/>
      <c r="E19" s="9"/>
      <c r="F19" s="14"/>
      <c r="G19" s="6"/>
      <c r="H19" s="8"/>
    </row>
    <row r="20" spans="2:8" x14ac:dyDescent="0.25">
      <c r="B20" s="24"/>
      <c r="C20" s="5"/>
      <c r="D20" s="2"/>
      <c r="E20" s="5"/>
      <c r="F20" s="5"/>
      <c r="G20" s="10">
        <f>SUM(G7:G18)</f>
        <v>0</v>
      </c>
      <c r="H20" s="11" t="s">
        <v>7</v>
      </c>
    </row>
    <row r="21" spans="2:8" x14ac:dyDescent="0.25">
      <c r="B21" s="13"/>
      <c r="C21" s="13"/>
      <c r="D21" s="26"/>
      <c r="E21" s="13"/>
      <c r="F21" s="13"/>
      <c r="G21" s="10">
        <f>0.24*G20</f>
        <v>0</v>
      </c>
      <c r="H21" s="11" t="s">
        <v>8</v>
      </c>
    </row>
    <row r="22" spans="2:8" x14ac:dyDescent="0.25">
      <c r="B22" s="13"/>
      <c r="C22" s="13"/>
      <c r="D22" s="13"/>
      <c r="E22" s="13"/>
      <c r="F22" s="13"/>
      <c r="G22" s="10">
        <f>1.24*G20</f>
        <v>0</v>
      </c>
      <c r="H22" s="11" t="s">
        <v>9</v>
      </c>
    </row>
    <row r="24" spans="2:8" x14ac:dyDescent="0.25">
      <c r="B24" s="37" t="s">
        <v>67</v>
      </c>
      <c r="C24" s="37"/>
      <c r="D24" s="37"/>
      <c r="E24" s="37"/>
      <c r="F24" s="37"/>
    </row>
    <row r="25" spans="2:8" x14ac:dyDescent="0.25">
      <c r="B25" s="38" t="s">
        <v>72</v>
      </c>
      <c r="C25" s="37"/>
      <c r="D25" s="37"/>
      <c r="E25" s="37"/>
      <c r="F25" s="37"/>
    </row>
    <row r="26" spans="2:8" x14ac:dyDescent="0.25">
      <c r="B26" s="37"/>
      <c r="C26" s="37"/>
      <c r="D26" s="37"/>
      <c r="E26" s="37"/>
      <c r="F26" s="37"/>
    </row>
    <row r="27" spans="2:8" x14ac:dyDescent="0.25">
      <c r="B27" s="37" t="s">
        <v>68</v>
      </c>
      <c r="C27" s="37"/>
      <c r="D27" s="37"/>
      <c r="E27" s="37"/>
      <c r="F27" s="37"/>
    </row>
    <row r="28" spans="2:8" x14ac:dyDescent="0.25">
      <c r="B28" s="37" t="s">
        <v>68</v>
      </c>
      <c r="C28" s="37"/>
      <c r="D28" s="37"/>
      <c r="E28" s="37"/>
      <c r="F28" s="37"/>
    </row>
    <row r="29" spans="2:8" x14ac:dyDescent="0.25">
      <c r="B29" s="37" t="s">
        <v>68</v>
      </c>
      <c r="C29" s="37"/>
      <c r="D29" s="37"/>
      <c r="E29" s="37"/>
      <c r="F29" s="37"/>
    </row>
    <row r="30" spans="2:8" x14ac:dyDescent="0.25">
      <c r="B30" s="37" t="s">
        <v>68</v>
      </c>
      <c r="C30" s="37"/>
      <c r="D30" s="37"/>
      <c r="E30" s="37"/>
      <c r="F30" s="37"/>
    </row>
    <row r="31" spans="2:8" x14ac:dyDescent="0.25">
      <c r="B31" s="37" t="s">
        <v>68</v>
      </c>
      <c r="C31" s="37"/>
      <c r="D31" s="37"/>
      <c r="E31" s="37"/>
      <c r="F31" s="37"/>
    </row>
    <row r="32" spans="2:8" x14ac:dyDescent="0.25">
      <c r="B32" s="37" t="s">
        <v>68</v>
      </c>
      <c r="C32" s="37"/>
      <c r="D32" s="37"/>
      <c r="E32" s="37"/>
      <c r="F32" s="37"/>
    </row>
    <row r="33" spans="2:6" x14ac:dyDescent="0.25">
      <c r="B33" s="37"/>
      <c r="C33" s="37"/>
      <c r="D33" s="37"/>
      <c r="E33" s="37"/>
      <c r="F33" s="37"/>
    </row>
    <row r="34" spans="2:6" x14ac:dyDescent="0.25">
      <c r="B34" s="37"/>
      <c r="C34" s="37"/>
      <c r="D34" s="37"/>
      <c r="E34" s="37"/>
      <c r="F34" s="37"/>
    </row>
    <row r="35" spans="2:6" x14ac:dyDescent="0.25">
      <c r="B35" s="37"/>
      <c r="C35" s="37"/>
      <c r="D35" s="37"/>
      <c r="E35" s="39" t="s">
        <v>69</v>
      </c>
      <c r="F35" s="37"/>
    </row>
    <row r="36" spans="2:6" x14ac:dyDescent="0.25">
      <c r="B36" s="37"/>
      <c r="C36" s="37"/>
      <c r="D36" s="37"/>
      <c r="E36" s="37"/>
      <c r="F36" s="37"/>
    </row>
    <row r="37" spans="2:6" x14ac:dyDescent="0.25">
      <c r="B37" s="37"/>
      <c r="C37" s="37"/>
      <c r="D37" s="37"/>
      <c r="E37" s="40" t="s">
        <v>70</v>
      </c>
      <c r="F37" s="37"/>
    </row>
    <row r="41" spans="2:6" x14ac:dyDescent="0.25">
      <c r="E41" s="41" t="s">
        <v>71</v>
      </c>
    </row>
  </sheetData>
  <mergeCells count="1">
    <mergeCell ref="C2:H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529B9-C3E7-4F0E-8154-3240E25E04D9}">
  <dimension ref="B2:I31"/>
  <sheetViews>
    <sheetView workbookViewId="0">
      <selection activeCell="C25" sqref="C25"/>
    </sheetView>
  </sheetViews>
  <sheetFormatPr defaultRowHeight="15" x14ac:dyDescent="0.25"/>
  <cols>
    <col min="2" max="2" width="4.7109375" customWidth="1"/>
    <col min="3" max="3" width="47.5703125" customWidth="1"/>
    <col min="4" max="4" width="10.7109375" customWidth="1"/>
    <col min="5" max="5" width="11" customWidth="1"/>
    <col min="6" max="6" width="13.28515625" customWidth="1"/>
    <col min="7" max="7" width="15.85546875" customWidth="1"/>
    <col min="8" max="8" width="18" bestFit="1" customWidth="1"/>
    <col min="10" max="10" width="12.28515625" customWidth="1"/>
    <col min="11" max="11" width="9.5703125" bestFit="1" customWidth="1"/>
    <col min="12" max="12" width="13.140625" customWidth="1"/>
    <col min="13" max="13" width="10.5703125" bestFit="1" customWidth="1"/>
  </cols>
  <sheetData>
    <row r="2" spans="2:9" ht="36.75" customHeight="1" x14ac:dyDescent="0.3">
      <c r="C2" s="45" t="s">
        <v>66</v>
      </c>
      <c r="D2" s="46"/>
      <c r="E2" s="46"/>
      <c r="F2" s="46"/>
      <c r="G2" s="46"/>
      <c r="H2" s="46"/>
    </row>
    <row r="4" spans="2:9" x14ac:dyDescent="0.25">
      <c r="C4" s="15" t="s">
        <v>59</v>
      </c>
      <c r="D4" s="15"/>
    </row>
    <row r="6" spans="2:9" ht="30" x14ac:dyDescent="0.25">
      <c r="B6" s="4" t="s">
        <v>2</v>
      </c>
      <c r="C6" s="4" t="s">
        <v>0</v>
      </c>
      <c r="D6" s="4"/>
      <c r="E6" s="4" t="s">
        <v>3</v>
      </c>
      <c r="F6" s="4" t="s">
        <v>4</v>
      </c>
      <c r="G6" s="4" t="s">
        <v>1</v>
      </c>
      <c r="H6" s="4" t="s">
        <v>10</v>
      </c>
    </row>
    <row r="7" spans="2:9" x14ac:dyDescent="0.25">
      <c r="B7" s="5">
        <v>1</v>
      </c>
      <c r="C7" s="8" t="s">
        <v>21</v>
      </c>
      <c r="D7" s="3" t="s">
        <v>65</v>
      </c>
      <c r="E7" s="9">
        <v>4</v>
      </c>
      <c r="F7" s="6"/>
      <c r="G7" s="6">
        <f t="shared" ref="G7" si="0">E7*F7</f>
        <v>0</v>
      </c>
      <c r="H7" s="3" t="s">
        <v>14</v>
      </c>
    </row>
    <row r="8" spans="2:9" x14ac:dyDescent="0.25">
      <c r="B8" s="14"/>
      <c r="C8" s="8"/>
      <c r="D8" s="8"/>
      <c r="E8" s="9"/>
      <c r="F8" s="14"/>
      <c r="G8" s="6"/>
      <c r="H8" s="8"/>
      <c r="I8" s="7"/>
    </row>
    <row r="9" spans="2:9" x14ac:dyDescent="0.25">
      <c r="B9" s="12"/>
      <c r="C9" s="5"/>
      <c r="D9" s="5"/>
      <c r="E9" s="5"/>
      <c r="F9" s="5"/>
      <c r="G9" s="10">
        <f>SUM(G7)</f>
        <v>0</v>
      </c>
      <c r="H9" s="11" t="s">
        <v>7</v>
      </c>
      <c r="I9" s="7"/>
    </row>
    <row r="10" spans="2:9" x14ac:dyDescent="0.25">
      <c r="B10" s="13"/>
      <c r="C10" s="13"/>
      <c r="D10" s="13"/>
      <c r="E10" s="13"/>
      <c r="F10" s="13"/>
      <c r="G10" s="10">
        <f>G9*0.24</f>
        <v>0</v>
      </c>
      <c r="H10" s="11" t="s">
        <v>8</v>
      </c>
    </row>
    <row r="11" spans="2:9" x14ac:dyDescent="0.25">
      <c r="B11" s="13"/>
      <c r="C11" s="13"/>
      <c r="D11" s="13"/>
      <c r="E11" s="13"/>
      <c r="F11" s="13"/>
      <c r="G11" s="10">
        <f>1.24*G9</f>
        <v>0</v>
      </c>
      <c r="H11" s="11" t="s">
        <v>9</v>
      </c>
    </row>
    <row r="14" spans="2:9" x14ac:dyDescent="0.25">
      <c r="B14" s="37" t="s">
        <v>67</v>
      </c>
      <c r="C14" s="37"/>
      <c r="D14" s="37"/>
      <c r="E14" s="37"/>
      <c r="F14" s="37"/>
    </row>
    <row r="15" spans="2:9" x14ac:dyDescent="0.25">
      <c r="B15" s="38" t="s">
        <v>72</v>
      </c>
      <c r="C15" s="37"/>
      <c r="D15" s="37"/>
      <c r="E15" s="37"/>
      <c r="F15" s="37"/>
    </row>
    <row r="16" spans="2:9" x14ac:dyDescent="0.25">
      <c r="B16" s="37"/>
      <c r="C16" s="37"/>
      <c r="D16" s="37"/>
      <c r="E16" s="37"/>
      <c r="F16" s="37"/>
    </row>
    <row r="17" spans="2:6" x14ac:dyDescent="0.25">
      <c r="B17" s="37" t="s">
        <v>68</v>
      </c>
      <c r="C17" s="37"/>
      <c r="D17" s="37"/>
      <c r="E17" s="37"/>
      <c r="F17" s="37"/>
    </row>
    <row r="18" spans="2:6" x14ac:dyDescent="0.25">
      <c r="B18" s="37" t="s">
        <v>68</v>
      </c>
      <c r="C18" s="37"/>
      <c r="D18" s="37"/>
      <c r="E18" s="37"/>
      <c r="F18" s="37"/>
    </row>
    <row r="19" spans="2:6" x14ac:dyDescent="0.25">
      <c r="B19" s="37" t="s">
        <v>68</v>
      </c>
      <c r="C19" s="37"/>
      <c r="D19" s="37"/>
      <c r="E19" s="37"/>
      <c r="F19" s="37"/>
    </row>
    <row r="20" spans="2:6" x14ac:dyDescent="0.25">
      <c r="B20" s="37" t="s">
        <v>68</v>
      </c>
      <c r="C20" s="37"/>
      <c r="D20" s="37"/>
      <c r="E20" s="37"/>
      <c r="F20" s="37"/>
    </row>
    <row r="21" spans="2:6" x14ac:dyDescent="0.25">
      <c r="B21" s="37" t="s">
        <v>68</v>
      </c>
      <c r="C21" s="37"/>
      <c r="D21" s="37"/>
      <c r="E21" s="37"/>
      <c r="F21" s="37"/>
    </row>
    <row r="22" spans="2:6" x14ac:dyDescent="0.25">
      <c r="B22" s="37" t="s">
        <v>68</v>
      </c>
      <c r="C22" s="37"/>
      <c r="D22" s="37"/>
      <c r="E22" s="37"/>
      <c r="F22" s="37"/>
    </row>
    <row r="23" spans="2:6" x14ac:dyDescent="0.25">
      <c r="B23" s="37"/>
      <c r="C23" s="37"/>
      <c r="D23" s="37"/>
      <c r="E23" s="37"/>
      <c r="F23" s="37"/>
    </row>
    <row r="24" spans="2:6" x14ac:dyDescent="0.25">
      <c r="B24" s="37"/>
      <c r="C24" s="37"/>
      <c r="D24" s="37"/>
      <c r="E24" s="37"/>
      <c r="F24" s="37"/>
    </row>
    <row r="25" spans="2:6" x14ac:dyDescent="0.25">
      <c r="B25" s="37"/>
      <c r="C25" s="37"/>
      <c r="D25" s="37"/>
      <c r="E25" s="39" t="s">
        <v>69</v>
      </c>
      <c r="F25" s="37"/>
    </row>
    <row r="26" spans="2:6" x14ac:dyDescent="0.25">
      <c r="B26" s="37"/>
      <c r="C26" s="37"/>
      <c r="D26" s="37"/>
      <c r="E26" s="37"/>
      <c r="F26" s="37"/>
    </row>
    <row r="27" spans="2:6" x14ac:dyDescent="0.25">
      <c r="B27" s="37"/>
      <c r="C27" s="37"/>
      <c r="D27" s="37"/>
      <c r="E27" s="40" t="s">
        <v>70</v>
      </c>
      <c r="F27" s="37"/>
    </row>
    <row r="31" spans="2:6" x14ac:dyDescent="0.25">
      <c r="E31" s="41" t="s">
        <v>71</v>
      </c>
    </row>
  </sheetData>
  <mergeCells count="1">
    <mergeCell ref="C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AAA21-2140-44F4-B162-ACAE58025B29}">
  <dimension ref="B2:I32"/>
  <sheetViews>
    <sheetView workbookViewId="0">
      <selection activeCell="C26" sqref="C26"/>
    </sheetView>
  </sheetViews>
  <sheetFormatPr defaultRowHeight="15" x14ac:dyDescent="0.25"/>
  <cols>
    <col min="2" max="2" width="4.7109375" customWidth="1"/>
    <col min="3" max="3" width="47.5703125" customWidth="1"/>
    <col min="4" max="4" width="10.7109375" customWidth="1"/>
    <col min="5" max="5" width="11" customWidth="1"/>
    <col min="6" max="6" width="13.28515625" customWidth="1"/>
    <col min="7" max="7" width="15.85546875" customWidth="1"/>
    <col min="8" max="8" width="18" bestFit="1" customWidth="1"/>
    <col min="10" max="10" width="12.28515625" customWidth="1"/>
    <col min="11" max="11" width="9.5703125" bestFit="1" customWidth="1"/>
    <col min="12" max="12" width="13.140625" customWidth="1"/>
    <col min="13" max="13" width="10.5703125" bestFit="1" customWidth="1"/>
  </cols>
  <sheetData>
    <row r="2" spans="2:9" ht="36.75" customHeight="1" x14ac:dyDescent="0.3">
      <c r="C2" s="45" t="s">
        <v>66</v>
      </c>
      <c r="D2" s="46"/>
      <c r="E2" s="46"/>
      <c r="F2" s="46"/>
      <c r="G2" s="46"/>
      <c r="H2" s="46"/>
    </row>
    <row r="4" spans="2:9" x14ac:dyDescent="0.25">
      <c r="B4" s="7"/>
      <c r="C4" s="7"/>
      <c r="D4" s="7"/>
      <c r="E4" s="7"/>
      <c r="F4" s="7"/>
      <c r="G4" s="7"/>
    </row>
    <row r="5" spans="2:9" x14ac:dyDescent="0.25">
      <c r="B5" s="42"/>
      <c r="C5" s="43" t="s">
        <v>63</v>
      </c>
      <c r="D5" s="42"/>
      <c r="E5" s="42"/>
      <c r="F5" s="42"/>
      <c r="G5" s="44"/>
    </row>
    <row r="6" spans="2:9" x14ac:dyDescent="0.25">
      <c r="B6" s="42"/>
      <c r="C6" s="42"/>
      <c r="D6" s="42"/>
      <c r="E6" s="42"/>
      <c r="F6" s="42"/>
      <c r="G6" s="44"/>
    </row>
    <row r="7" spans="2:9" ht="45" x14ac:dyDescent="0.25">
      <c r="B7" s="35" t="s">
        <v>30</v>
      </c>
      <c r="C7" s="36" t="s">
        <v>31</v>
      </c>
      <c r="D7" s="36" t="s">
        <v>32</v>
      </c>
      <c r="E7" s="36" t="s">
        <v>33</v>
      </c>
      <c r="F7" s="36" t="s">
        <v>34</v>
      </c>
      <c r="G7" s="36" t="s">
        <v>35</v>
      </c>
    </row>
    <row r="8" spans="2:9" ht="30" x14ac:dyDescent="0.25">
      <c r="B8" s="27">
        <v>1</v>
      </c>
      <c r="C8" s="28" t="s">
        <v>54</v>
      </c>
      <c r="D8" s="27" t="s">
        <v>36</v>
      </c>
      <c r="E8" s="27">
        <v>20</v>
      </c>
      <c r="F8" s="27"/>
      <c r="G8" s="29">
        <f>E8*F8</f>
        <v>0</v>
      </c>
      <c r="I8" s="21"/>
    </row>
    <row r="9" spans="2:9" ht="30" x14ac:dyDescent="0.25">
      <c r="B9" s="27">
        <v>2</v>
      </c>
      <c r="C9" s="28" t="s">
        <v>55</v>
      </c>
      <c r="D9" s="27" t="s">
        <v>36</v>
      </c>
      <c r="E9" s="27">
        <v>20</v>
      </c>
      <c r="F9" s="27"/>
      <c r="G9" s="29">
        <f>E9*F9</f>
        <v>0</v>
      </c>
    </row>
    <row r="10" spans="2:9" x14ac:dyDescent="0.25">
      <c r="B10" s="27"/>
      <c r="C10" s="28"/>
      <c r="D10" s="27"/>
      <c r="E10" s="27"/>
      <c r="F10" s="27"/>
      <c r="G10" s="30"/>
    </row>
    <row r="11" spans="2:9" x14ac:dyDescent="0.25">
      <c r="B11" s="17"/>
      <c r="C11" s="18"/>
      <c r="D11" s="18"/>
      <c r="E11" s="18"/>
      <c r="F11" s="18" t="s">
        <v>56</v>
      </c>
      <c r="G11" s="23">
        <f>SUM(G8:G9)</f>
        <v>0</v>
      </c>
    </row>
    <row r="12" spans="2:9" x14ac:dyDescent="0.25">
      <c r="B12" s="17"/>
      <c r="C12" s="18"/>
      <c r="D12" s="18"/>
      <c r="E12" s="18"/>
      <c r="F12" s="18" t="s">
        <v>57</v>
      </c>
      <c r="G12" s="29">
        <f>G11*0.24</f>
        <v>0</v>
      </c>
    </row>
    <row r="13" spans="2:9" x14ac:dyDescent="0.25">
      <c r="B13" s="13"/>
      <c r="C13" s="13"/>
      <c r="D13" s="13"/>
      <c r="E13" s="13"/>
      <c r="F13" s="13" t="s">
        <v>58</v>
      </c>
      <c r="G13" s="20">
        <f>G11+G12</f>
        <v>0</v>
      </c>
    </row>
    <row r="14" spans="2:9" x14ac:dyDescent="0.25">
      <c r="B14" s="22"/>
      <c r="C14" s="22"/>
      <c r="D14" s="22"/>
      <c r="E14" s="22"/>
      <c r="F14" s="22"/>
      <c r="G14" s="21"/>
    </row>
    <row r="15" spans="2:9" x14ac:dyDescent="0.25">
      <c r="B15" s="37" t="s">
        <v>67</v>
      </c>
      <c r="C15" s="37"/>
      <c r="D15" s="37"/>
      <c r="E15" s="37"/>
      <c r="F15" s="37"/>
    </row>
    <row r="16" spans="2:9" x14ac:dyDescent="0.25">
      <c r="B16" s="38" t="s">
        <v>72</v>
      </c>
      <c r="C16" s="37"/>
      <c r="D16" s="37"/>
      <c r="E16" s="37"/>
      <c r="F16" s="37"/>
    </row>
    <row r="17" spans="2:6" x14ac:dyDescent="0.25">
      <c r="B17" s="37"/>
      <c r="C17" s="37"/>
      <c r="D17" s="37"/>
      <c r="E17" s="37"/>
      <c r="F17" s="37"/>
    </row>
    <row r="18" spans="2:6" x14ac:dyDescent="0.25">
      <c r="B18" s="37" t="s">
        <v>68</v>
      </c>
      <c r="C18" s="37"/>
      <c r="D18" s="37"/>
      <c r="E18" s="37"/>
      <c r="F18" s="37"/>
    </row>
    <row r="19" spans="2:6" x14ac:dyDescent="0.25">
      <c r="B19" s="37" t="s">
        <v>68</v>
      </c>
      <c r="C19" s="37"/>
      <c r="D19" s="37"/>
      <c r="E19" s="37"/>
      <c r="F19" s="37"/>
    </row>
    <row r="20" spans="2:6" x14ac:dyDescent="0.25">
      <c r="B20" s="37" t="s">
        <v>68</v>
      </c>
      <c r="C20" s="37"/>
      <c r="D20" s="37"/>
      <c r="E20" s="37"/>
      <c r="F20" s="37"/>
    </row>
    <row r="21" spans="2:6" x14ac:dyDescent="0.25">
      <c r="B21" s="37" t="s">
        <v>68</v>
      </c>
      <c r="C21" s="37"/>
      <c r="D21" s="37"/>
      <c r="E21" s="37"/>
      <c r="F21" s="37"/>
    </row>
    <row r="22" spans="2:6" x14ac:dyDescent="0.25">
      <c r="B22" s="37" t="s">
        <v>68</v>
      </c>
      <c r="C22" s="37"/>
      <c r="D22" s="37"/>
      <c r="E22" s="37"/>
      <c r="F22" s="37"/>
    </row>
    <row r="23" spans="2:6" x14ac:dyDescent="0.25">
      <c r="B23" s="37" t="s">
        <v>68</v>
      </c>
      <c r="C23" s="37"/>
      <c r="D23" s="37"/>
      <c r="E23" s="37"/>
      <c r="F23" s="37"/>
    </row>
    <row r="24" spans="2:6" x14ac:dyDescent="0.25">
      <c r="B24" s="37"/>
      <c r="C24" s="37"/>
      <c r="D24" s="37"/>
      <c r="E24" s="37"/>
      <c r="F24" s="37"/>
    </row>
    <row r="25" spans="2:6" x14ac:dyDescent="0.25">
      <c r="B25" s="37"/>
      <c r="C25" s="37"/>
      <c r="D25" s="37"/>
      <c r="E25" s="37"/>
      <c r="F25" s="37"/>
    </row>
    <row r="26" spans="2:6" x14ac:dyDescent="0.25">
      <c r="B26" s="37"/>
      <c r="C26" s="37"/>
      <c r="D26" s="37"/>
      <c r="E26" s="39" t="s">
        <v>69</v>
      </c>
      <c r="F26" s="37"/>
    </row>
    <row r="27" spans="2:6" x14ac:dyDescent="0.25">
      <c r="B27" s="37"/>
      <c r="C27" s="37"/>
      <c r="D27" s="37"/>
      <c r="E27" s="37"/>
      <c r="F27" s="37"/>
    </row>
    <row r="28" spans="2:6" x14ac:dyDescent="0.25">
      <c r="B28" s="37"/>
      <c r="C28" s="37"/>
      <c r="D28" s="37"/>
      <c r="E28" s="40" t="s">
        <v>70</v>
      </c>
      <c r="F28" s="37"/>
    </row>
    <row r="32" spans="2:6" x14ac:dyDescent="0.25">
      <c r="E32" s="41" t="s">
        <v>71</v>
      </c>
    </row>
  </sheetData>
  <mergeCells count="1">
    <mergeCell ref="C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1D363-7ECA-44AA-B258-93EC416A02E0}">
  <dimension ref="B2:H38"/>
  <sheetViews>
    <sheetView workbookViewId="0">
      <selection activeCell="C42" sqref="C42"/>
    </sheetView>
  </sheetViews>
  <sheetFormatPr defaultRowHeight="15" x14ac:dyDescent="0.25"/>
  <cols>
    <col min="2" max="2" width="4.7109375" customWidth="1"/>
    <col min="3" max="3" width="47.5703125" customWidth="1"/>
    <col min="4" max="4" width="10.7109375" customWidth="1"/>
    <col min="5" max="5" width="11" customWidth="1"/>
    <col min="6" max="6" width="13.28515625" customWidth="1"/>
    <col min="7" max="7" width="15.85546875" customWidth="1"/>
    <col min="8" max="8" width="18" bestFit="1" customWidth="1"/>
    <col min="10" max="10" width="12.28515625" customWidth="1"/>
    <col min="11" max="11" width="9.5703125" bestFit="1" customWidth="1"/>
    <col min="12" max="12" width="13.140625" customWidth="1"/>
    <col min="13" max="13" width="10.5703125" bestFit="1" customWidth="1"/>
  </cols>
  <sheetData>
    <row r="2" spans="2:8" ht="36.75" customHeight="1" x14ac:dyDescent="0.3">
      <c r="C2" s="45" t="s">
        <v>66</v>
      </c>
      <c r="D2" s="46"/>
      <c r="E2" s="46"/>
      <c r="F2" s="46"/>
      <c r="G2" s="46"/>
      <c r="H2" s="46"/>
    </row>
    <row r="4" spans="2:8" x14ac:dyDescent="0.25">
      <c r="C4" s="15" t="s">
        <v>50</v>
      </c>
    </row>
    <row r="5" spans="2:8" x14ac:dyDescent="0.25">
      <c r="B5" s="16"/>
      <c r="C5" s="15"/>
    </row>
    <row r="6" spans="2:8" ht="45" x14ac:dyDescent="0.25">
      <c r="B6" s="35" t="s">
        <v>30</v>
      </c>
      <c r="C6" s="36" t="s">
        <v>31</v>
      </c>
      <c r="D6" s="36" t="s">
        <v>32</v>
      </c>
      <c r="E6" s="36" t="s">
        <v>33</v>
      </c>
      <c r="F6" s="36" t="s">
        <v>34</v>
      </c>
      <c r="G6" s="36" t="s">
        <v>35</v>
      </c>
    </row>
    <row r="7" spans="2:8" ht="30" x14ac:dyDescent="0.25">
      <c r="B7" s="27">
        <v>1</v>
      </c>
      <c r="C7" s="31" t="s">
        <v>40</v>
      </c>
      <c r="D7" s="27" t="s">
        <v>36</v>
      </c>
      <c r="E7" s="27">
        <v>1</v>
      </c>
      <c r="F7" s="27"/>
      <c r="G7" s="29">
        <f>E7*F7</f>
        <v>0</v>
      </c>
    </row>
    <row r="8" spans="2:8" ht="30" x14ac:dyDescent="0.25">
      <c r="B8" s="27">
        <v>2</v>
      </c>
      <c r="C8" s="31" t="s">
        <v>41</v>
      </c>
      <c r="D8" s="27" t="s">
        <v>36</v>
      </c>
      <c r="E8" s="27">
        <v>1</v>
      </c>
      <c r="F8" s="27"/>
      <c r="G8" s="29">
        <f t="shared" ref="G8:G16" si="0">E8*F8</f>
        <v>0</v>
      </c>
    </row>
    <row r="9" spans="2:8" ht="30" x14ac:dyDescent="0.25">
      <c r="B9" s="27">
        <v>3</v>
      </c>
      <c r="C9" s="31" t="s">
        <v>42</v>
      </c>
      <c r="D9" s="27" t="s">
        <v>36</v>
      </c>
      <c r="E9" s="27">
        <v>1</v>
      </c>
      <c r="F9" s="27"/>
      <c r="G9" s="29">
        <f t="shared" si="0"/>
        <v>0</v>
      </c>
    </row>
    <row r="10" spans="2:8" ht="30" x14ac:dyDescent="0.25">
      <c r="B10" s="27">
        <v>4</v>
      </c>
      <c r="C10" s="31" t="s">
        <v>43</v>
      </c>
      <c r="D10" s="27" t="s">
        <v>36</v>
      </c>
      <c r="E10" s="27">
        <v>1</v>
      </c>
      <c r="F10" s="27"/>
      <c r="G10" s="29">
        <f t="shared" si="0"/>
        <v>0</v>
      </c>
    </row>
    <row r="11" spans="2:8" ht="30" x14ac:dyDescent="0.25">
      <c r="B11" s="27">
        <v>5</v>
      </c>
      <c r="C11" s="31" t="s">
        <v>44</v>
      </c>
      <c r="D11" s="27" t="s">
        <v>36</v>
      </c>
      <c r="E11" s="27">
        <v>4</v>
      </c>
      <c r="F11" s="27"/>
      <c r="G11" s="29">
        <f t="shared" si="0"/>
        <v>0</v>
      </c>
    </row>
    <row r="12" spans="2:8" ht="30" x14ac:dyDescent="0.25">
      <c r="B12" s="27">
        <v>6</v>
      </c>
      <c r="C12" s="31" t="s">
        <v>45</v>
      </c>
      <c r="D12" s="32" t="s">
        <v>36</v>
      </c>
      <c r="E12" s="27">
        <v>4</v>
      </c>
      <c r="F12" s="27"/>
      <c r="G12" s="29">
        <f t="shared" si="0"/>
        <v>0</v>
      </c>
    </row>
    <row r="13" spans="2:8" ht="30" x14ac:dyDescent="0.25">
      <c r="B13" s="27">
        <v>7</v>
      </c>
      <c r="C13" s="31" t="s">
        <v>46</v>
      </c>
      <c r="D13" s="32" t="s">
        <v>36</v>
      </c>
      <c r="E13" s="27">
        <v>4</v>
      </c>
      <c r="F13" s="27"/>
      <c r="G13" s="29">
        <f t="shared" si="0"/>
        <v>0</v>
      </c>
    </row>
    <row r="14" spans="2:8" ht="30" x14ac:dyDescent="0.25">
      <c r="B14" s="27">
        <v>8</v>
      </c>
      <c r="C14" s="31" t="s">
        <v>47</v>
      </c>
      <c r="D14" s="27" t="s">
        <v>36</v>
      </c>
      <c r="E14" s="27">
        <v>1</v>
      </c>
      <c r="F14" s="27"/>
      <c r="G14" s="29">
        <f t="shared" si="0"/>
        <v>0</v>
      </c>
    </row>
    <row r="15" spans="2:8" ht="30" x14ac:dyDescent="0.25">
      <c r="B15" s="27">
        <v>9</v>
      </c>
      <c r="C15" s="28" t="s">
        <v>48</v>
      </c>
      <c r="D15" s="32" t="s">
        <v>36</v>
      </c>
      <c r="E15" s="33">
        <v>1</v>
      </c>
      <c r="F15" s="33"/>
      <c r="G15" s="29">
        <f t="shared" si="0"/>
        <v>0</v>
      </c>
    </row>
    <row r="16" spans="2:8" ht="30" x14ac:dyDescent="0.25">
      <c r="B16" s="27">
        <v>10</v>
      </c>
      <c r="C16" s="31" t="s">
        <v>49</v>
      </c>
      <c r="D16" s="32" t="s">
        <v>36</v>
      </c>
      <c r="E16" s="33">
        <v>6</v>
      </c>
      <c r="F16" s="33"/>
      <c r="G16" s="29">
        <f t="shared" si="0"/>
        <v>0</v>
      </c>
    </row>
    <row r="17" spans="2:7" x14ac:dyDescent="0.25">
      <c r="B17" s="34"/>
      <c r="C17" s="34"/>
      <c r="D17" s="34"/>
      <c r="E17" s="34"/>
      <c r="F17" s="19" t="s">
        <v>37</v>
      </c>
      <c r="G17" s="20">
        <f>SUM(G7:G16)</f>
        <v>0</v>
      </c>
    </row>
    <row r="18" spans="2:7" x14ac:dyDescent="0.25">
      <c r="B18" s="34"/>
      <c r="C18" s="47" t="s">
        <v>38</v>
      </c>
      <c r="D18" s="47"/>
      <c r="E18" s="47"/>
      <c r="F18" s="47"/>
      <c r="G18" s="29">
        <f>G17*0.24</f>
        <v>0</v>
      </c>
    </row>
    <row r="19" spans="2:7" x14ac:dyDescent="0.25">
      <c r="B19" s="47" t="s">
        <v>39</v>
      </c>
      <c r="C19" s="47"/>
      <c r="D19" s="47"/>
      <c r="E19" s="47"/>
      <c r="F19" s="47"/>
      <c r="G19" s="20">
        <f>G17+G18</f>
        <v>0</v>
      </c>
    </row>
    <row r="21" spans="2:7" x14ac:dyDescent="0.25">
      <c r="B21" s="37" t="s">
        <v>67</v>
      </c>
      <c r="C21" s="37"/>
      <c r="D21" s="37"/>
      <c r="E21" s="37"/>
      <c r="F21" s="37"/>
    </row>
    <row r="22" spans="2:7" x14ac:dyDescent="0.25">
      <c r="B22" s="38" t="s">
        <v>72</v>
      </c>
      <c r="C22" s="37"/>
      <c r="D22" s="37"/>
      <c r="E22" s="37"/>
      <c r="F22" s="37"/>
    </row>
    <row r="23" spans="2:7" x14ac:dyDescent="0.25">
      <c r="B23" s="37"/>
      <c r="C23" s="37"/>
      <c r="D23" s="37"/>
      <c r="E23" s="37"/>
      <c r="F23" s="37"/>
    </row>
    <row r="24" spans="2:7" x14ac:dyDescent="0.25">
      <c r="B24" s="37" t="s">
        <v>68</v>
      </c>
      <c r="C24" s="37"/>
      <c r="D24" s="37"/>
      <c r="E24" s="37"/>
      <c r="F24" s="37"/>
    </row>
    <row r="25" spans="2:7" x14ac:dyDescent="0.25">
      <c r="B25" s="37" t="s">
        <v>68</v>
      </c>
      <c r="C25" s="37"/>
      <c r="D25" s="37"/>
      <c r="E25" s="37"/>
      <c r="F25" s="37"/>
    </row>
    <row r="26" spans="2:7" x14ac:dyDescent="0.25">
      <c r="B26" s="37" t="s">
        <v>68</v>
      </c>
      <c r="C26" s="37"/>
      <c r="D26" s="37"/>
      <c r="E26" s="37"/>
      <c r="F26" s="37"/>
    </row>
    <row r="27" spans="2:7" x14ac:dyDescent="0.25">
      <c r="B27" s="37" t="s">
        <v>68</v>
      </c>
      <c r="C27" s="37"/>
      <c r="D27" s="37"/>
      <c r="E27" s="37"/>
      <c r="F27" s="37"/>
    </row>
    <row r="28" spans="2:7" x14ac:dyDescent="0.25">
      <c r="B28" s="37" t="s">
        <v>68</v>
      </c>
      <c r="C28" s="37"/>
      <c r="D28" s="37"/>
      <c r="E28" s="37"/>
      <c r="F28" s="37"/>
    </row>
    <row r="29" spans="2:7" x14ac:dyDescent="0.25">
      <c r="B29" s="37" t="s">
        <v>68</v>
      </c>
      <c r="C29" s="37"/>
      <c r="D29" s="37"/>
      <c r="E29" s="37"/>
      <c r="F29" s="37"/>
    </row>
    <row r="30" spans="2:7" x14ac:dyDescent="0.25">
      <c r="B30" s="37"/>
      <c r="C30" s="37"/>
      <c r="D30" s="37"/>
      <c r="E30" s="37"/>
      <c r="F30" s="37"/>
    </row>
    <row r="31" spans="2:7" x14ac:dyDescent="0.25">
      <c r="B31" s="37"/>
      <c r="C31" s="37"/>
      <c r="D31" s="37"/>
      <c r="E31" s="37"/>
      <c r="F31" s="37"/>
    </row>
    <row r="32" spans="2:7" x14ac:dyDescent="0.25">
      <c r="B32" s="37"/>
      <c r="C32" s="37"/>
      <c r="D32" s="37"/>
      <c r="E32" s="39" t="s">
        <v>69</v>
      </c>
      <c r="F32" s="37"/>
    </row>
    <row r="33" spans="2:6" x14ac:dyDescent="0.25">
      <c r="B33" s="37"/>
      <c r="C33" s="37"/>
      <c r="D33" s="37"/>
      <c r="E33" s="37"/>
      <c r="F33" s="37"/>
    </row>
    <row r="34" spans="2:6" x14ac:dyDescent="0.25">
      <c r="B34" s="37"/>
      <c r="C34" s="37"/>
      <c r="D34" s="37"/>
      <c r="E34" s="40" t="s">
        <v>70</v>
      </c>
      <c r="F34" s="37"/>
    </row>
    <row r="38" spans="2:6" x14ac:dyDescent="0.25">
      <c r="E38" s="41" t="s">
        <v>71</v>
      </c>
    </row>
  </sheetData>
  <mergeCells count="3">
    <mergeCell ref="C2:H2"/>
    <mergeCell ref="C18:F18"/>
    <mergeCell ref="B19:F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A3E91-12B8-496D-9F03-E1650A621594}">
  <dimension ref="B2:H32"/>
  <sheetViews>
    <sheetView workbookViewId="0">
      <selection activeCell="C20" sqref="C20"/>
    </sheetView>
  </sheetViews>
  <sheetFormatPr defaultRowHeight="15" x14ac:dyDescent="0.25"/>
  <cols>
    <col min="2" max="2" width="4.7109375" customWidth="1"/>
    <col min="3" max="3" width="47.5703125" customWidth="1"/>
    <col min="4" max="4" width="10.7109375" customWidth="1"/>
    <col min="5" max="5" width="11" customWidth="1"/>
    <col min="6" max="6" width="13.28515625" customWidth="1"/>
    <col min="7" max="7" width="15.85546875" customWidth="1"/>
    <col min="8" max="8" width="18" bestFit="1" customWidth="1"/>
    <col min="10" max="10" width="12.28515625" customWidth="1"/>
    <col min="11" max="11" width="9.5703125" bestFit="1" customWidth="1"/>
    <col min="12" max="12" width="13.140625" customWidth="1"/>
    <col min="13" max="13" width="10.5703125" bestFit="1" customWidth="1"/>
  </cols>
  <sheetData>
    <row r="2" spans="2:8" ht="36.75" customHeight="1" x14ac:dyDescent="0.3">
      <c r="C2" s="45" t="s">
        <v>66</v>
      </c>
      <c r="D2" s="46"/>
      <c r="E2" s="46"/>
      <c r="F2" s="46"/>
      <c r="G2" s="46"/>
      <c r="H2" s="46"/>
    </row>
    <row r="4" spans="2:8" x14ac:dyDescent="0.25">
      <c r="C4" s="15" t="s">
        <v>60</v>
      </c>
    </row>
    <row r="5" spans="2:8" x14ac:dyDescent="0.25">
      <c r="B5" s="16"/>
      <c r="C5" s="15"/>
    </row>
    <row r="6" spans="2:8" ht="45" x14ac:dyDescent="0.25">
      <c r="B6" s="35" t="s">
        <v>30</v>
      </c>
      <c r="C6" s="36" t="s">
        <v>31</v>
      </c>
      <c r="D6" s="36" t="s">
        <v>32</v>
      </c>
      <c r="E6" s="36" t="s">
        <v>33</v>
      </c>
      <c r="F6" s="36" t="s">
        <v>34</v>
      </c>
      <c r="G6" s="36" t="s">
        <v>35</v>
      </c>
    </row>
    <row r="7" spans="2:8" ht="30" x14ac:dyDescent="0.25">
      <c r="B7" s="27">
        <v>1</v>
      </c>
      <c r="C7" s="28" t="s">
        <v>51</v>
      </c>
      <c r="D7" s="27" t="s">
        <v>36</v>
      </c>
      <c r="E7" s="27">
        <v>1</v>
      </c>
      <c r="F7" s="29"/>
      <c r="G7" s="29">
        <f t="shared" ref="G7:G9" si="0">E7*F7</f>
        <v>0</v>
      </c>
    </row>
    <row r="8" spans="2:8" ht="30" x14ac:dyDescent="0.25">
      <c r="B8" s="27">
        <v>1</v>
      </c>
      <c r="C8" s="28" t="s">
        <v>52</v>
      </c>
      <c r="D8" s="27" t="s">
        <v>36</v>
      </c>
      <c r="E8" s="27">
        <v>2</v>
      </c>
      <c r="F8" s="27"/>
      <c r="G8" s="29">
        <f t="shared" si="0"/>
        <v>0</v>
      </c>
    </row>
    <row r="9" spans="2:8" ht="30" x14ac:dyDescent="0.25">
      <c r="B9" s="27">
        <v>2</v>
      </c>
      <c r="C9" s="28" t="s">
        <v>53</v>
      </c>
      <c r="D9" s="27" t="s">
        <v>36</v>
      </c>
      <c r="E9" s="27">
        <v>2</v>
      </c>
      <c r="F9" s="27"/>
      <c r="G9" s="29">
        <f t="shared" si="0"/>
        <v>0</v>
      </c>
    </row>
    <row r="10" spans="2:8" x14ac:dyDescent="0.25">
      <c r="B10" s="27"/>
      <c r="C10" s="28"/>
      <c r="D10" s="27"/>
      <c r="E10" s="27"/>
      <c r="F10" s="29"/>
      <c r="G10" s="29"/>
    </row>
    <row r="11" spans="2:8" x14ac:dyDescent="0.25">
      <c r="B11" s="34"/>
      <c r="C11" s="34"/>
      <c r="D11" s="34"/>
      <c r="E11" s="34"/>
      <c r="F11" s="19" t="s">
        <v>37</v>
      </c>
      <c r="G11" s="20">
        <f>SUM(G7:G9)</f>
        <v>0</v>
      </c>
    </row>
    <row r="12" spans="2:8" x14ac:dyDescent="0.25">
      <c r="B12" s="34"/>
      <c r="C12" s="47" t="s">
        <v>38</v>
      </c>
      <c r="D12" s="47"/>
      <c r="E12" s="47"/>
      <c r="F12" s="47"/>
      <c r="G12" s="29">
        <f>G11*0.24</f>
        <v>0</v>
      </c>
    </row>
    <row r="13" spans="2:8" x14ac:dyDescent="0.25">
      <c r="B13" s="47" t="s">
        <v>39</v>
      </c>
      <c r="C13" s="47"/>
      <c r="D13" s="47"/>
      <c r="E13" s="47"/>
      <c r="F13" s="47"/>
      <c r="G13" s="20">
        <f>G11+G12</f>
        <v>0</v>
      </c>
    </row>
    <row r="15" spans="2:8" x14ac:dyDescent="0.25">
      <c r="B15" s="37" t="s">
        <v>67</v>
      </c>
      <c r="C15" s="37"/>
      <c r="D15" s="37"/>
      <c r="E15" s="37"/>
      <c r="F15" s="37"/>
    </row>
    <row r="16" spans="2:8" x14ac:dyDescent="0.25">
      <c r="B16" s="38" t="s">
        <v>72</v>
      </c>
      <c r="C16" s="37"/>
      <c r="D16" s="37"/>
      <c r="E16" s="37"/>
      <c r="F16" s="37"/>
    </row>
    <row r="17" spans="2:6" x14ac:dyDescent="0.25">
      <c r="B17" s="37"/>
      <c r="C17" s="37"/>
      <c r="D17" s="37"/>
      <c r="E17" s="37"/>
      <c r="F17" s="37"/>
    </row>
    <row r="18" spans="2:6" x14ac:dyDescent="0.25">
      <c r="B18" s="37" t="s">
        <v>68</v>
      </c>
      <c r="C18" s="37"/>
      <c r="D18" s="37"/>
      <c r="E18" s="37"/>
      <c r="F18" s="37"/>
    </row>
    <row r="19" spans="2:6" x14ac:dyDescent="0.25">
      <c r="B19" s="37" t="s">
        <v>68</v>
      </c>
      <c r="C19" s="37"/>
      <c r="D19" s="37"/>
      <c r="E19" s="37"/>
      <c r="F19" s="37"/>
    </row>
    <row r="20" spans="2:6" x14ac:dyDescent="0.25">
      <c r="B20" s="37" t="s">
        <v>68</v>
      </c>
      <c r="C20" s="37"/>
      <c r="D20" s="37"/>
      <c r="E20" s="37"/>
      <c r="F20" s="37"/>
    </row>
    <row r="21" spans="2:6" x14ac:dyDescent="0.25">
      <c r="B21" s="37" t="s">
        <v>68</v>
      </c>
      <c r="C21" s="37"/>
      <c r="D21" s="37"/>
      <c r="E21" s="37"/>
      <c r="F21" s="37"/>
    </row>
    <row r="22" spans="2:6" x14ac:dyDescent="0.25">
      <c r="B22" s="37" t="s">
        <v>68</v>
      </c>
      <c r="C22" s="37"/>
      <c r="D22" s="37"/>
      <c r="E22" s="37"/>
      <c r="F22" s="37"/>
    </row>
    <row r="23" spans="2:6" x14ac:dyDescent="0.25">
      <c r="B23" s="37" t="s">
        <v>68</v>
      </c>
      <c r="C23" s="37"/>
      <c r="D23" s="37"/>
      <c r="E23" s="37"/>
      <c r="F23" s="37"/>
    </row>
    <row r="24" spans="2:6" x14ac:dyDescent="0.25">
      <c r="B24" s="37"/>
      <c r="C24" s="37"/>
      <c r="D24" s="37"/>
      <c r="E24" s="37"/>
      <c r="F24" s="37"/>
    </row>
    <row r="25" spans="2:6" x14ac:dyDescent="0.25">
      <c r="B25" s="37"/>
      <c r="C25" s="37"/>
      <c r="D25" s="37"/>
      <c r="E25" s="37"/>
      <c r="F25" s="37"/>
    </row>
    <row r="26" spans="2:6" x14ac:dyDescent="0.25">
      <c r="B26" s="37"/>
      <c r="C26" s="37"/>
      <c r="D26" s="37"/>
      <c r="E26" s="39" t="s">
        <v>69</v>
      </c>
      <c r="F26" s="37"/>
    </row>
    <row r="27" spans="2:6" x14ac:dyDescent="0.25">
      <c r="B27" s="37"/>
      <c r="C27" s="37"/>
      <c r="D27" s="37"/>
      <c r="E27" s="37"/>
      <c r="F27" s="37"/>
    </row>
    <row r="28" spans="2:6" x14ac:dyDescent="0.25">
      <c r="B28" s="37"/>
      <c r="C28" s="37"/>
      <c r="D28" s="37"/>
      <c r="E28" s="40" t="s">
        <v>70</v>
      </c>
      <c r="F28" s="37"/>
    </row>
    <row r="32" spans="2:6" x14ac:dyDescent="0.25">
      <c r="E32" s="41" t="s">
        <v>71</v>
      </c>
    </row>
  </sheetData>
  <mergeCells count="3">
    <mergeCell ref="C2:H2"/>
    <mergeCell ref="C12:F12"/>
    <mergeCell ref="B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Α ΟΜΑΔΑ</vt:lpstr>
      <vt:lpstr>Β ΟΜΑΔΑ</vt:lpstr>
      <vt:lpstr>Γ ΟΜΑΔΑ</vt:lpstr>
      <vt:lpstr>Δ ΟΜΑΔΑ</vt:lpstr>
      <vt:lpstr>Ε ΟΜΑΔΑ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2021-11-22T10:27:28Z</dcterms:modified>
</cp:coreProperties>
</file>