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Έντυπο οικ προσφοράς"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 r="E5" i="1"/>
  <c r="E4" i="1"/>
  <c r="E3" i="1"/>
  <c r="E2" i="1"/>
  <c r="E7" i="1" l="1"/>
  <c r="E8" i="1" s="1"/>
  <c r="E9" i="1" s="1"/>
</calcChain>
</file>

<file path=xl/sharedStrings.xml><?xml version="1.0" encoding="utf-8"?>
<sst xmlns="http://schemas.openxmlformats.org/spreadsheetml/2006/main" count="21" uniqueCount="19">
  <si>
    <t>Περιγραφή</t>
  </si>
  <si>
    <t>Μονάδα Μέτρησης</t>
  </si>
  <si>
    <t>Ποσότητα</t>
  </si>
  <si>
    <t>Τιμή Μονάδας (€)</t>
  </si>
  <si>
    <t>Συνολική Τιμή (€)</t>
  </si>
  <si>
    <t>μ.μ.</t>
  </si>
  <si>
    <t>ώρες</t>
  </si>
  <si>
    <t>τεμ.</t>
  </si>
  <si>
    <t>5. Σημειακή επισκευή συνδέσεων πλευρικών αγωγών (οικιακών συνδέσεων) διαμέτρου μέχρι 200mm με κύριους αγωγούς διαμέτρου μέχρι 500mm, με εφαρμογή ‘’καπέλλου’’ επισκευής από ύφασμα μέσω αυτοκινούμενου ροπμοτικού συστήματος.</t>
  </si>
  <si>
    <t>Σύνολο</t>
  </si>
  <si>
    <t>Φ.Π.Α. 24%</t>
  </si>
  <si>
    <t>Γενικό Σύνολο</t>
  </si>
  <si>
    <r>
      <t>1.</t>
    </r>
    <r>
      <rPr>
        <sz val="7"/>
        <color theme="1"/>
        <rFont val="Arial"/>
        <family val="2"/>
        <charset val="161"/>
      </rPr>
      <t xml:space="preserve">            </t>
    </r>
    <r>
      <rPr>
        <sz val="11"/>
        <color theme="1"/>
        <rFont val="Arial"/>
        <family val="2"/>
        <charset val="161"/>
      </rPr>
      <t>Πλήρης απόφραξη, καθαρισμός κλάδων αγωγών αποχέτευσης ακαθάρτων μεταξύ δύο διαδοχικών φρεατίων, του κεντρικού δικτύου ή/και εξωτερικής διακλάδωσης – σύνδεσης ακινήτων με αυτό, οποιασδήποτε διαμέτρου και υλικού κατασκευής, από φερτές ύλες, λίπη, στερεά απόβλητα, κατάλοιπα σκυροδέματος, ρίζες δένδρων/φυτών ή οποιαδήποτε άλλη αιτία, καθώς και των φρεατίων επίσκεψης εκατέρωθεν του εκάστοτε κλάδου αγωγού που καθαρίζεται.</t>
    </r>
  </si>
  <si>
    <r>
      <t>2.</t>
    </r>
    <r>
      <rPr>
        <sz val="7"/>
        <color theme="1"/>
        <rFont val="Arial"/>
        <family val="2"/>
        <charset val="161"/>
      </rPr>
      <t xml:space="preserve">            </t>
    </r>
    <r>
      <rPr>
        <sz val="11"/>
        <color theme="1"/>
        <rFont val="Arial"/>
        <family val="2"/>
        <charset val="161"/>
      </rPr>
      <t>Έλεγχος (επιθεώρηση) του δικτύου με ψηφιακή βιντεοσκόπηση με σύστημα Κλειστού Κυκλώματος Τηλεόρασης (CCTV), προκειμένου να διαπιστωθούν τυχόν φθορές, εμφράξεις, διαρροές, αστοχίες ή παράνομες συνδέσεις, σε εκ των προτέρων πλήρως καθαρισμένους αγωγούς.</t>
    </r>
    <r>
      <rPr>
        <sz val="11"/>
        <color rgb="FF000000"/>
        <rFont val="Arial"/>
        <family val="2"/>
        <charset val="161"/>
      </rPr>
      <t xml:space="preserve"> </t>
    </r>
  </si>
  <si>
    <r>
      <t>3.</t>
    </r>
    <r>
      <rPr>
        <sz val="7"/>
        <color theme="1"/>
        <rFont val="Arial"/>
        <family val="2"/>
        <charset val="161"/>
      </rPr>
      <t xml:space="preserve">           </t>
    </r>
    <r>
      <rPr>
        <sz val="11"/>
        <color theme="1"/>
        <rFont val="Arial"/>
        <family val="2"/>
        <charset val="161"/>
      </rPr>
      <t xml:space="preserve">Απομάκρυνση ειδικών εμποδίων σε αγωγούς διαμέτρου μέχρι 500mm με χρήση κοπτικών αυτοφερόμενων ρομποτικών συστημάτων. </t>
    </r>
  </si>
  <si>
    <r>
      <t>4.</t>
    </r>
    <r>
      <rPr>
        <sz val="7"/>
        <color rgb="FF000000"/>
        <rFont val="Arial"/>
        <family val="2"/>
        <charset val="161"/>
      </rPr>
      <t xml:space="preserve">             </t>
    </r>
    <r>
      <rPr>
        <sz val="11"/>
        <color theme="1"/>
        <rFont val="Arial"/>
        <family val="2"/>
        <charset val="161"/>
      </rPr>
      <t>Εσωτερική σημειακή, μη εκσκαπτική, επισκευή αγωγών αποχέτευσης ακαθάρτων, οποιασδήποτε διαµέτρου και οποιαδήποτε υλικού κατασκευής, στα τμήματα που έχουν εντοπισθεί προβλήματα από τη βιντεοσκόπηση ή άλλες επιθεωρήσεις, με χρήση ρομπτικού συστήματος με επικόλληση υαλοϋφάσματος τριπλής στρώσης από υαλοβάμβακα των 1100gr/cm2 (φόδρα) με χρήση ρητίνης δύο συστατικών πυριτούχου τύπου (silicate resin), επί μήκους έως 100cm, με όλες τις κατωτέρω εργασίες προετοιμασίας του αγωγού (πλην των ως άνω αναφερομένων εργασιών κοπής με ρομποτικό σύστημα), ήτοι ενδεικτικά και όχι περιοριστικά:η κοπή και απομάκρυνση πάσης φύσεως ελαττωμάτων και ξένων αντικειμένων του προς επισκευή αγωγού, η χαλάρωση και απομάκρυνση αποθέσεων, η εκτροπή / φραγή της ροής, κ.ά., ο εκ νέου καθαρισμός του αγωγού με την μεταφορά και αποκομιδή κάθε είδους υπολειμμάτων κοπής από τον τόπο του έργου κ.τ.λ..</t>
    </r>
  </si>
  <si>
    <t>Έλαβα γνώση και αποδέχομαι πλήρως και ανεπιφύλακτα τους όρους και τις τεχνικές προδιαγραφές του παρόντος διαγωνισμού</t>
  </si>
  <si>
    <t>Υπογραφή</t>
  </si>
  <si>
    <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</si>
</sst>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Red]#,##0.00"/>
  </numFmts>
  <fonts count="8" x14ac:knownFonts="1">
    <font>
      <sz val="11"/>
      <color theme="1"/>
      <name val="Calibri"/>
      <family val="2"/>
      <scheme val="minor"/>
    </font>
    <font>
      <b/>
      <sz val="11"/>
      <color theme="1"/>
      <name val="Arial"/>
      <family val="2"/>
      <charset val="161"/>
    </font>
    <font>
      <sz val="11"/>
      <color theme="1"/>
      <name val="Arial"/>
      <family val="2"/>
      <charset val="161"/>
    </font>
    <font>
      <sz val="12"/>
      <color theme="1"/>
      <name val="Arial"/>
      <family val="2"/>
      <charset val="161"/>
    </font>
    <font>
      <sz val="7"/>
      <color theme="1"/>
      <name val="Arial"/>
      <family val="2"/>
      <charset val="161"/>
    </font>
    <font>
      <sz val="11"/>
      <color rgb="FF000000"/>
      <name val="Arial"/>
      <family val="2"/>
      <charset val="161"/>
    </font>
    <font>
      <sz val="12"/>
      <color rgb="FF000000"/>
      <name val="Arial"/>
      <family val="2"/>
      <charset val="161"/>
    </font>
    <font>
      <sz val="7"/>
      <color rgb="FF000000"/>
      <name val="Arial"/>
      <family val="2"/>
      <charset val="161"/>
    </font>
  </fonts>
  <fills count="3">
    <fill>
      <patternFill patternType="none"/>
    </fill>
    <fill>
      <patternFill patternType="gray125"/>
    </fill>
    <fill>
      <patternFill patternType="solid">
        <fgColor rgb="FFD9D9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vertical="center" wrapText="1"/>
    </xf>
    <xf numFmtId="0" fontId="2" fillId="0" borderId="0" xfId="0" applyFont="1"/>
    <xf numFmtId="0" fontId="3" fillId="0" borderId="1" xfId="0" applyFont="1" applyBorder="1" applyAlignment="1">
      <alignment horizontal="left"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164" fontId="1" fillId="0" borderId="1" xfId="0" applyNumberFormat="1" applyFont="1" applyBorder="1" applyAlignment="1">
      <alignment horizontal="center" vertical="center" wrapText="1"/>
    </xf>
    <xf numFmtId="0" fontId="2" fillId="0" borderId="2" xfId="0" applyFont="1" applyBorder="1" applyAlignment="1">
      <alignment horizontal="right" vertical="center" wrapText="1"/>
    </xf>
    <xf numFmtId="0" fontId="2" fillId="0" borderId="3" xfId="0" applyFont="1" applyBorder="1" applyAlignment="1">
      <alignment horizontal="right" vertical="center" wrapText="1"/>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2" fillId="0" borderId="0" xfId="0" applyFont="1" applyAlignment="1">
      <alignment horizontal="center"/>
    </xf>
    <xf numFmtId="0" fontId="2" fillId="0" borderId="0" xfId="0" applyFont="1" applyAlignment="1">
      <alignment horizontal="left" vertical="center" wrapText="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abSelected="1" topLeftCell="A10" workbookViewId="0">
      <selection activeCell="D14" sqref="D14"/>
    </sheetView>
  </sheetViews>
  <sheetFormatPr defaultRowHeight="14.25" x14ac:dyDescent="0.2"/>
  <cols>
    <col min="1" max="1" width="41.7109375" style="2" customWidth="1"/>
    <col min="2" max="2" width="12.5703125" style="2" customWidth="1"/>
    <col min="3" max="3" width="13" style="2" customWidth="1"/>
    <col min="4" max="4" width="12.28515625" style="2" customWidth="1"/>
    <col min="5" max="5" width="11.42578125" style="2" customWidth="1"/>
    <col min="6" max="16384" width="9.140625" style="2"/>
  </cols>
  <sheetData>
    <row r="1" spans="1:5" ht="51" customHeight="1" x14ac:dyDescent="0.2">
      <c r="A1" s="1" t="s">
        <v>0</v>
      </c>
      <c r="B1" s="1" t="s">
        <v>1</v>
      </c>
      <c r="C1" s="1" t="s">
        <v>2</v>
      </c>
      <c r="D1" s="1" t="s">
        <v>3</v>
      </c>
      <c r="E1" s="1" t="s">
        <v>4</v>
      </c>
    </row>
    <row r="2" spans="1:5" ht="186" x14ac:dyDescent="0.2">
      <c r="A2" s="3" t="s">
        <v>12</v>
      </c>
      <c r="B2" s="4" t="s">
        <v>5</v>
      </c>
      <c r="C2" s="5">
        <v>5000</v>
      </c>
      <c r="D2" s="6">
        <v>0</v>
      </c>
      <c r="E2" s="6">
        <f>ROUND((C2*D2),2)</f>
        <v>0</v>
      </c>
    </row>
    <row r="3" spans="1:5" ht="114.75" x14ac:dyDescent="0.2">
      <c r="A3" s="3" t="s">
        <v>13</v>
      </c>
      <c r="B3" s="4" t="s">
        <v>5</v>
      </c>
      <c r="C3" s="5">
        <v>4200</v>
      </c>
      <c r="D3" s="6">
        <v>0</v>
      </c>
      <c r="E3" s="6">
        <f t="shared" ref="E3:E6" si="0">ROUND((C3*D3),2)</f>
        <v>0</v>
      </c>
    </row>
    <row r="4" spans="1:5" ht="57.75" x14ac:dyDescent="0.2">
      <c r="A4" s="3" t="s">
        <v>14</v>
      </c>
      <c r="B4" s="4" t="s">
        <v>6</v>
      </c>
      <c r="C4" s="4">
        <v>6</v>
      </c>
      <c r="D4" s="6">
        <v>0</v>
      </c>
      <c r="E4" s="6">
        <f t="shared" si="0"/>
        <v>0</v>
      </c>
    </row>
    <row r="5" spans="1:5" ht="371.25" x14ac:dyDescent="0.2">
      <c r="A5" s="7" t="s">
        <v>15</v>
      </c>
      <c r="B5" s="4" t="s">
        <v>7</v>
      </c>
      <c r="C5" s="4">
        <v>5</v>
      </c>
      <c r="D5" s="6">
        <v>0</v>
      </c>
      <c r="E5" s="6">
        <f t="shared" si="0"/>
        <v>0</v>
      </c>
    </row>
    <row r="6" spans="1:5" ht="124.5" customHeight="1" x14ac:dyDescent="0.2">
      <c r="A6" s="8" t="s">
        <v>8</v>
      </c>
      <c r="B6" s="4" t="s">
        <v>7</v>
      </c>
      <c r="C6" s="4">
        <v>2</v>
      </c>
      <c r="D6" s="6">
        <v>0</v>
      </c>
      <c r="E6" s="6">
        <f t="shared" si="0"/>
        <v>0</v>
      </c>
    </row>
    <row r="7" spans="1:5" ht="20.100000000000001" customHeight="1" x14ac:dyDescent="0.2">
      <c r="A7" s="9"/>
      <c r="B7" s="9"/>
      <c r="C7" s="11" t="s">
        <v>9</v>
      </c>
      <c r="D7" s="12"/>
      <c r="E7" s="6">
        <f>ROUND(SUM(E2:E6),2)</f>
        <v>0</v>
      </c>
    </row>
    <row r="8" spans="1:5" ht="20.100000000000001" customHeight="1" x14ac:dyDescent="0.2">
      <c r="A8" s="9"/>
      <c r="B8" s="9"/>
      <c r="C8" s="11" t="s">
        <v>10</v>
      </c>
      <c r="D8" s="12"/>
      <c r="E8" s="6">
        <f>ROUND((E7*0.24),2)</f>
        <v>0</v>
      </c>
    </row>
    <row r="9" spans="1:5" ht="20.100000000000001" customHeight="1" x14ac:dyDescent="0.2">
      <c r="A9" s="9"/>
      <c r="B9" s="9"/>
      <c r="C9" s="13" t="s">
        <v>11</v>
      </c>
      <c r="D9" s="14"/>
      <c r="E9" s="10">
        <f>ROUND((E7+E8),2)</f>
        <v>0</v>
      </c>
    </row>
    <row r="11" spans="1:5" ht="30" customHeight="1" x14ac:dyDescent="0.2">
      <c r="A11" s="16" t="s">
        <v>16</v>
      </c>
      <c r="B11" s="16"/>
      <c r="C11" s="16"/>
      <c r="D11" s="16"/>
      <c r="E11" s="16"/>
    </row>
    <row r="13" spans="1:5" x14ac:dyDescent="0.2">
      <c r="D13" s="15" t="s">
        <v>18</v>
      </c>
      <c r="E13" s="15"/>
    </row>
    <row r="16" spans="1:5" x14ac:dyDescent="0.2">
      <c r="D16" s="15" t="s">
        <v>17</v>
      </c>
      <c r="E16" s="15"/>
    </row>
  </sheetData>
  <mergeCells count="6">
    <mergeCell ref="D16:E16"/>
    <mergeCell ref="C7:D7"/>
    <mergeCell ref="C8:D8"/>
    <mergeCell ref="C9:D9"/>
    <mergeCell ref="A11:E11"/>
    <mergeCell ref="D13:E13"/>
  </mergeCells>
  <pageMargins left="0.51181102362204722" right="0.51181102362204722" top="0.74803149606299213"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Έντυπο οικ προσφοράς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2022-01-16T11:54:14Z</dcterms:modified>
</cp:coreProperties>
</file>