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05" windowWidth="17895" windowHeight="1122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O27" i="1"/>
  <c r="M27"/>
  <c r="N27"/>
  <c r="N5"/>
  <c r="N6"/>
  <c r="N7"/>
  <c r="N8"/>
  <c r="N9"/>
  <c r="N10"/>
  <c r="N11"/>
  <c r="N12"/>
  <c r="N13"/>
  <c r="N14"/>
  <c r="N15"/>
  <c r="N17"/>
  <c r="N18"/>
  <c r="N19"/>
  <c r="N20"/>
  <c r="N21"/>
  <c r="N22"/>
  <c r="N23"/>
  <c r="N25"/>
  <c r="N26"/>
  <c r="N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4"/>
  <c r="K27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4"/>
  <c r="E27"/>
  <c r="D27"/>
  <c r="I27"/>
  <c r="H27"/>
  <c r="L27"/>
</calcChain>
</file>

<file path=xl/sharedStrings.xml><?xml version="1.0" encoding="utf-8"?>
<sst xmlns="http://schemas.openxmlformats.org/spreadsheetml/2006/main" count="40" uniqueCount="40">
  <si>
    <t xml:space="preserve">ΣΧΟΛ. ΜΟΝΑΔΕΣ </t>
  </si>
  <si>
    <t>ΣΥΝΟΛΙΚΟ ΠΟΣΟ ΟΦΕΙΛΩΝ ΠΑΡΕΛΘΟΝΤΩΝ ΕΤΩΝ</t>
  </si>
  <si>
    <t>ΟΦΕΙΛΕΣ ΣΧΟΛ. ΜΟΝΑΔΩΝ</t>
  </si>
  <si>
    <t xml:space="preserve">ΥΠΟΛΟΙΠΟ ΕΠΙΧΟΡΗΓΗΣΗΣ  καταθεση στη τραπεζα  </t>
  </si>
  <si>
    <t>ΤΕΛΙΚΟ ΥΠΟΛΟΙΠΟ ΟΦΕΙΛΩΝ ΣΧΟΛΕΙΩΝ</t>
  </si>
  <si>
    <t xml:space="preserve">ΕΥΔΑΠ
</t>
  </si>
  <si>
    <t xml:space="preserve">ΕΥΔΑΠ </t>
  </si>
  <si>
    <t>ΕΥΔΑΠ</t>
  </si>
  <si>
    <t>ΔΕΗ 09/2021</t>
  </si>
  <si>
    <t>ΔΕΗ 10/2021</t>
  </si>
  <si>
    <t>ΔΕΗ</t>
  </si>
  <si>
    <t>ΣΥΝΟΛΟ ΟΦΕΙΛΩΝ</t>
  </si>
  <si>
    <t>ΠΟΣΟ ΕΠΙΧΟΡΗΓΗΣΗΣ</t>
  </si>
  <si>
    <t>ΣΥΝΟΛΟ ΠΑΡΑΚΡΑΤΗΣΕΩΝ</t>
  </si>
  <si>
    <t>1ο 2ο ΓΥΜΝΑΣΙΟ ΙΛΙΟΥ</t>
  </si>
  <si>
    <t>3ο ΓΥΜΝΑΣΙΟ ΙΛΙΟΥ</t>
  </si>
  <si>
    <t>4ο ΓΥΜΝΑΣΙΟ ΙΛΙΟΥ</t>
  </si>
  <si>
    <t>5ο ΓΥΜΝΑΣΙΟ ΙΛΙΟΥ</t>
  </si>
  <si>
    <t>6ο ΓΥΜΝΑΣΙΟ ΙΛΙΟΥ</t>
  </si>
  <si>
    <t>7ο ΓΥΜΝΑΣΙΟ ΙΛΙΟΥ</t>
  </si>
  <si>
    <t>8ο ΓΥΜΝΑΣΙΟ ΙΛΙΟΥ</t>
  </si>
  <si>
    <t>9ο ΓΥΜΝΑΣΙΟ ΙΛΙΟΥ</t>
  </si>
  <si>
    <t>10ο ΓΥΜΝΑΣΙΟ ΙΛΙΟΥ</t>
  </si>
  <si>
    <t>11ο ΓΥΜΝΑΣΙΟ ΙΛΙΟΥ</t>
  </si>
  <si>
    <t>1ο ΓΕΝΙΚΟ ΛΥΚΕΙΟ ΙΛΙΟΥ</t>
  </si>
  <si>
    <t>2ο ΓΕΝΙΚΟ ΛΥΚΕΙΟ ΙΛΙΟΥ</t>
  </si>
  <si>
    <t>3ο ΓΕΝΙΚΟ ΛΥΚΕΙΟ ΙΛΙΟΥ</t>
  </si>
  <si>
    <t>4ο ΓΕΝΙΚΟ ΛΥΚΕΙΟ ΙΛΙΟΥ</t>
  </si>
  <si>
    <t>5ο ΓΕΝΙΚΟ ΛΥΚΕΙΟ ΙΛΙΟΥ</t>
  </si>
  <si>
    <t>6ο ΓΕΝΙΚΟ ΛΥΚΕΙΟ ΙΛΙΟΥ</t>
  </si>
  <si>
    <t>7ο ΓΕΝΙΚΟ ΛΥΚΕΙΟ ΙΛΙΟΥ</t>
  </si>
  <si>
    <t>1ο ΕΠΑΛ ΙΛΙΟΥ</t>
  </si>
  <si>
    <t>2ο ΕΠΑΛ ΙΛΙΟΥ</t>
  </si>
  <si>
    <t>5ο ΣΕΚ ΙΛΙΟΥ</t>
  </si>
  <si>
    <t>ΜΟΥΣΙΚΟ</t>
  </si>
  <si>
    <t>ΕΙΔΙΚΟ ΓΥΜΝΑΣΙΟ-ΛΥΚΕΙΟ</t>
  </si>
  <si>
    <t>ΕΝ.Ε.Ε.ΓΥ.-Λ</t>
  </si>
  <si>
    <t>1Η ΔΟΣΗ ΕΠΙΧΟΡΗΓΗΣΗ 2022</t>
  </si>
  <si>
    <t xml:space="preserve">ΔΕΗ
11/2021 </t>
  </si>
  <si>
    <t xml:space="preserve">ΔΕΗ
12/2021 </t>
  </si>
</sst>
</file>

<file path=xl/styles.xml><?xml version="1.0" encoding="utf-8"?>
<styleSheet xmlns="http://schemas.openxmlformats.org/spreadsheetml/2006/main">
  <numFmts count="1">
    <numFmt numFmtId="7" formatCode="#,##0.00\ &quot;€&quot;;\-#,##0.00\ &quot;€&quot;"/>
  </numFmts>
  <fonts count="13">
    <font>
      <sz val="11"/>
      <color theme="1"/>
      <name val="Calibri"/>
      <family val="2"/>
      <charset val="161"/>
      <scheme val="minor"/>
    </font>
    <font>
      <b/>
      <sz val="14"/>
      <name val="Arial"/>
      <family val="2"/>
      <charset val="161"/>
    </font>
    <font>
      <b/>
      <sz val="11"/>
      <name val="Arial"/>
      <family val="2"/>
      <charset val="161"/>
    </font>
    <font>
      <b/>
      <sz val="7"/>
      <name val="Arial"/>
      <family val="2"/>
      <charset val="161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sz val="11"/>
      <name val="Arial"/>
      <family val="2"/>
      <charset val="161"/>
    </font>
    <font>
      <sz val="10"/>
      <name val="Arial"/>
    </font>
    <font>
      <sz val="11"/>
      <color theme="1"/>
      <name val="Arial"/>
      <family val="2"/>
      <charset val="161"/>
    </font>
    <font>
      <sz val="10"/>
      <name val="Arial"/>
      <family val="2"/>
      <charset val="161"/>
    </font>
    <font>
      <b/>
      <u/>
      <sz val="11"/>
      <name val="Arial"/>
      <family val="2"/>
      <charset val="161"/>
    </font>
    <font>
      <b/>
      <sz val="11"/>
      <color indexed="61"/>
      <name val="Microsoft Sans Serif"/>
      <family val="2"/>
      <charset val="161"/>
    </font>
    <font>
      <b/>
      <sz val="12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4" xfId="0" quotePrefix="1" applyFont="1" applyFill="1" applyBorder="1"/>
    <xf numFmtId="4" fontId="2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7" fontId="8" fillId="2" borderId="4" xfId="1" applyNumberFormat="1" applyFont="1" applyFill="1" applyBorder="1" applyAlignment="1" applyProtection="1">
      <alignment horizontal="center" vertical="center" wrapText="1"/>
    </xf>
    <xf numFmtId="7" fontId="2" fillId="2" borderId="4" xfId="0" applyNumberFormat="1" applyFont="1" applyFill="1" applyBorder="1" applyAlignment="1">
      <alignment horizontal="center" vertical="center"/>
    </xf>
    <xf numFmtId="7" fontId="8" fillId="2" borderId="4" xfId="2" applyNumberFormat="1" applyFont="1" applyFill="1" applyBorder="1" applyAlignment="1" applyProtection="1">
      <alignment horizontal="center" vertical="center" wrapText="1"/>
    </xf>
    <xf numFmtId="0" fontId="5" fillId="2" borderId="4" xfId="0" quotePrefix="1" applyFont="1" applyFill="1" applyBorder="1" applyAlignment="1">
      <alignment shrinkToFit="1"/>
    </xf>
    <xf numFmtId="7" fontId="8" fillId="2" borderId="4" xfId="3" applyNumberFormat="1" applyFont="1" applyFill="1" applyBorder="1" applyAlignment="1" applyProtection="1">
      <alignment horizontal="center" vertical="center" wrapText="1"/>
    </xf>
    <xf numFmtId="7" fontId="8" fillId="2" borderId="4" xfId="4" applyNumberFormat="1" applyFont="1" applyFill="1" applyBorder="1" applyAlignment="1" applyProtection="1">
      <alignment horizontal="center" vertical="center" wrapText="1"/>
    </xf>
    <xf numFmtId="7" fontId="8" fillId="2" borderId="4" xfId="6" applyNumberFormat="1" applyFont="1" applyFill="1" applyBorder="1" applyAlignment="1" applyProtection="1">
      <alignment horizontal="center" vertical="center" wrapText="1"/>
    </xf>
    <xf numFmtId="4" fontId="10" fillId="2" borderId="4" xfId="0" applyNumberFormat="1" applyFont="1" applyFill="1" applyBorder="1"/>
    <xf numFmtId="4" fontId="2" fillId="2" borderId="4" xfId="0" applyNumberFormat="1" applyFont="1" applyFill="1" applyBorder="1" applyAlignment="1">
      <alignment horizontal="center"/>
    </xf>
    <xf numFmtId="7" fontId="11" fillId="2" borderId="4" xfId="7" applyNumberFormat="1" applyFont="1" applyFill="1" applyBorder="1" applyAlignment="1" applyProtection="1">
      <alignment horizontal="center" wrapText="1"/>
    </xf>
    <xf numFmtId="7" fontId="12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4" xfId="5" applyNumberFormat="1" applyFont="1" applyFill="1" applyBorder="1" applyAlignment="1" applyProtection="1">
      <alignment horizontal="left" vertical="center" wrapText="1"/>
    </xf>
  </cellXfs>
  <cellStyles count="8">
    <cellStyle name="Κανονικό" xfId="0" builtinId="0"/>
    <cellStyle name="Κανονικό 19" xfId="1"/>
    <cellStyle name="Κανονικό 20" xfId="2"/>
    <cellStyle name="Κανονικό 21" xfId="3"/>
    <cellStyle name="Κανονικό 22" xfId="4"/>
    <cellStyle name="Κανονικό 23" xfId="6"/>
    <cellStyle name="Κανονικό 4" xfId="7"/>
    <cellStyle name="Κανονικό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activeCell="E3" sqref="E3"/>
    </sheetView>
  </sheetViews>
  <sheetFormatPr defaultRowHeight="15"/>
  <cols>
    <col min="1" max="1" width="19.5703125" customWidth="1"/>
    <col min="2" max="2" width="7.140625" customWidth="1"/>
    <col min="3" max="3" width="0.140625" hidden="1" customWidth="1"/>
    <col min="5" max="5" width="9" customWidth="1"/>
    <col min="6" max="6" width="9" hidden="1" customWidth="1"/>
    <col min="7" max="7" width="9.140625" hidden="1" customWidth="1"/>
    <col min="8" max="8" width="11.28515625" customWidth="1"/>
    <col min="9" max="9" width="13.140625" customWidth="1"/>
    <col min="10" max="10" width="9.140625" hidden="1" customWidth="1"/>
    <col min="11" max="11" width="9.85546875" customWidth="1"/>
    <col min="12" max="12" width="14.5703125" customWidth="1"/>
    <col min="13" max="13" width="12.140625" customWidth="1"/>
    <col min="14" max="14" width="14.85546875" customWidth="1"/>
  </cols>
  <sheetData>
    <row r="1" spans="1:15" ht="18.75" thickBot="1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5.75" thickBot="1">
      <c r="A2" s="4" t="s">
        <v>0</v>
      </c>
      <c r="B2" s="5" t="s">
        <v>1</v>
      </c>
      <c r="C2" s="6"/>
      <c r="D2" s="7" t="s">
        <v>2</v>
      </c>
      <c r="E2" s="7"/>
      <c r="F2" s="7"/>
      <c r="G2" s="7"/>
      <c r="H2" s="7"/>
      <c r="I2" s="7"/>
      <c r="J2" s="7"/>
      <c r="K2" s="7"/>
      <c r="L2" s="7"/>
      <c r="M2" s="8"/>
      <c r="N2" s="27" t="s">
        <v>3</v>
      </c>
      <c r="O2" s="9" t="s">
        <v>4</v>
      </c>
    </row>
    <row r="3" spans="1:15" ht="77.25" customHeight="1" thickBot="1">
      <c r="A3" s="4"/>
      <c r="B3" s="5"/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38</v>
      </c>
      <c r="I3" s="11" t="s">
        <v>39</v>
      </c>
      <c r="J3" s="11" t="s">
        <v>10</v>
      </c>
      <c r="K3" s="11" t="s">
        <v>11</v>
      </c>
      <c r="L3" s="11" t="s">
        <v>12</v>
      </c>
      <c r="M3" s="11" t="s">
        <v>13</v>
      </c>
      <c r="N3" s="28"/>
      <c r="O3" s="12"/>
    </row>
    <row r="4" spans="1:15" ht="15.75" thickBot="1">
      <c r="A4" s="13" t="s">
        <v>14</v>
      </c>
      <c r="B4" s="14">
        <v>0</v>
      </c>
      <c r="C4" s="15"/>
      <c r="D4" s="15">
        <v>34</v>
      </c>
      <c r="E4" s="15">
        <v>0</v>
      </c>
      <c r="F4" s="15"/>
      <c r="G4" s="15"/>
      <c r="H4" s="15">
        <v>378</v>
      </c>
      <c r="I4" s="15">
        <v>0</v>
      </c>
      <c r="J4" s="15"/>
      <c r="K4" s="15">
        <f>SUM(D4:J4)</f>
        <v>412</v>
      </c>
      <c r="L4" s="16">
        <v>2027.96</v>
      </c>
      <c r="M4" s="15">
        <f>K4</f>
        <v>412</v>
      </c>
      <c r="N4" s="17">
        <f>L4-M4</f>
        <v>1615.96</v>
      </c>
      <c r="O4" s="15">
        <v>0</v>
      </c>
    </row>
    <row r="5" spans="1:15" ht="15.75" thickBot="1">
      <c r="A5" s="13" t="s">
        <v>15</v>
      </c>
      <c r="B5" s="14">
        <v>0</v>
      </c>
      <c r="C5" s="15"/>
      <c r="D5" s="15">
        <v>0</v>
      </c>
      <c r="E5" s="15">
        <v>281</v>
      </c>
      <c r="F5" s="15"/>
      <c r="G5" s="15"/>
      <c r="H5" s="15">
        <v>501</v>
      </c>
      <c r="I5" s="15">
        <v>697</v>
      </c>
      <c r="J5" s="15"/>
      <c r="K5" s="15">
        <f t="shared" ref="K5:K26" si="0">SUM(D5:J5)</f>
        <v>1479</v>
      </c>
      <c r="L5" s="16">
        <v>2672.08</v>
      </c>
      <c r="M5" s="15">
        <f t="shared" ref="M5:M26" si="1">K5</f>
        <v>1479</v>
      </c>
      <c r="N5" s="17">
        <f t="shared" ref="N5:N26" si="2">L5-M5</f>
        <v>1193.08</v>
      </c>
      <c r="O5" s="15">
        <v>0</v>
      </c>
    </row>
    <row r="6" spans="1:15" ht="15.75" thickBot="1">
      <c r="A6" s="13" t="s">
        <v>16</v>
      </c>
      <c r="B6" s="14">
        <v>0</v>
      </c>
      <c r="C6" s="15"/>
      <c r="D6" s="15">
        <v>157</v>
      </c>
      <c r="E6" s="15">
        <v>0</v>
      </c>
      <c r="F6" s="15"/>
      <c r="G6" s="15"/>
      <c r="H6" s="15">
        <v>566</v>
      </c>
      <c r="I6" s="15">
        <v>594</v>
      </c>
      <c r="J6" s="15"/>
      <c r="K6" s="15">
        <f t="shared" si="0"/>
        <v>1317</v>
      </c>
      <c r="L6" s="16">
        <v>2216.91</v>
      </c>
      <c r="M6" s="15">
        <f t="shared" si="1"/>
        <v>1317</v>
      </c>
      <c r="N6" s="17">
        <f t="shared" si="2"/>
        <v>899.90999999999985</v>
      </c>
      <c r="O6" s="15">
        <v>0</v>
      </c>
    </row>
    <row r="7" spans="1:15" ht="15.75" thickBot="1">
      <c r="A7" s="13" t="s">
        <v>17</v>
      </c>
      <c r="B7" s="14">
        <v>0</v>
      </c>
      <c r="C7" s="15"/>
      <c r="D7" s="15">
        <v>42</v>
      </c>
      <c r="E7" s="15">
        <v>0</v>
      </c>
      <c r="F7" s="15"/>
      <c r="G7" s="15"/>
      <c r="H7" s="15">
        <v>515</v>
      </c>
      <c r="I7" s="15">
        <v>692</v>
      </c>
      <c r="J7" s="15"/>
      <c r="K7" s="15">
        <f t="shared" si="0"/>
        <v>1249</v>
      </c>
      <c r="L7" s="16">
        <v>3231.78</v>
      </c>
      <c r="M7" s="15">
        <f t="shared" si="1"/>
        <v>1249</v>
      </c>
      <c r="N7" s="17">
        <f t="shared" si="2"/>
        <v>1982.7800000000002</v>
      </c>
      <c r="O7" s="15">
        <v>0</v>
      </c>
    </row>
    <row r="8" spans="1:15" ht="15.75" thickBot="1">
      <c r="A8" s="13" t="s">
        <v>18</v>
      </c>
      <c r="B8" s="14">
        <v>0</v>
      </c>
      <c r="C8" s="15"/>
      <c r="D8" s="15">
        <v>0</v>
      </c>
      <c r="E8" s="15">
        <v>144</v>
      </c>
      <c r="F8" s="15"/>
      <c r="G8" s="15"/>
      <c r="H8" s="15">
        <v>693</v>
      </c>
      <c r="I8" s="15">
        <v>235</v>
      </c>
      <c r="J8" s="15"/>
      <c r="K8" s="15">
        <f t="shared" si="0"/>
        <v>1072</v>
      </c>
      <c r="L8" s="16">
        <v>3436.73</v>
      </c>
      <c r="M8" s="15">
        <f t="shared" si="1"/>
        <v>1072</v>
      </c>
      <c r="N8" s="17">
        <f t="shared" si="2"/>
        <v>2364.73</v>
      </c>
      <c r="O8" s="15">
        <v>0</v>
      </c>
    </row>
    <row r="9" spans="1:15" ht="15.75" thickBot="1">
      <c r="A9" s="13" t="s">
        <v>19</v>
      </c>
      <c r="B9" s="14">
        <v>0</v>
      </c>
      <c r="C9" s="15"/>
      <c r="D9" s="15">
        <v>0</v>
      </c>
      <c r="E9" s="15">
        <v>162</v>
      </c>
      <c r="F9" s="15"/>
      <c r="G9" s="15"/>
      <c r="H9" s="15">
        <v>271</v>
      </c>
      <c r="I9" s="15">
        <v>0</v>
      </c>
      <c r="J9" s="15"/>
      <c r="K9" s="15">
        <f t="shared" si="0"/>
        <v>433</v>
      </c>
      <c r="L9" s="16">
        <v>1367.09</v>
      </c>
      <c r="M9" s="15">
        <f t="shared" si="1"/>
        <v>433</v>
      </c>
      <c r="N9" s="17">
        <f t="shared" si="2"/>
        <v>934.08999999999992</v>
      </c>
      <c r="O9" s="15">
        <v>0</v>
      </c>
    </row>
    <row r="10" spans="1:15" ht="15.75" thickBot="1">
      <c r="A10" s="13" t="s">
        <v>20</v>
      </c>
      <c r="B10" s="14">
        <v>0</v>
      </c>
      <c r="C10" s="15"/>
      <c r="D10" s="15">
        <v>0</v>
      </c>
      <c r="E10" s="15">
        <v>88</v>
      </c>
      <c r="F10" s="15"/>
      <c r="G10" s="15"/>
      <c r="H10" s="15">
        <v>205</v>
      </c>
      <c r="I10" s="15">
        <v>0</v>
      </c>
      <c r="J10" s="15"/>
      <c r="K10" s="15">
        <f t="shared" si="0"/>
        <v>293</v>
      </c>
      <c r="L10" s="16">
        <v>1448.98</v>
      </c>
      <c r="M10" s="15">
        <f t="shared" si="1"/>
        <v>293</v>
      </c>
      <c r="N10" s="17">
        <f t="shared" si="2"/>
        <v>1155.98</v>
      </c>
      <c r="O10" s="15">
        <v>0</v>
      </c>
    </row>
    <row r="11" spans="1:15" ht="15.75" thickBot="1">
      <c r="A11" s="13" t="s">
        <v>21</v>
      </c>
      <c r="B11" s="14">
        <v>0</v>
      </c>
      <c r="C11" s="15"/>
      <c r="D11" s="15">
        <v>0</v>
      </c>
      <c r="E11" s="15">
        <v>145</v>
      </c>
      <c r="F11" s="15"/>
      <c r="G11" s="15"/>
      <c r="H11" s="15">
        <v>507</v>
      </c>
      <c r="I11" s="15">
        <v>729</v>
      </c>
      <c r="J11" s="15"/>
      <c r="K11" s="15">
        <f t="shared" si="0"/>
        <v>1381</v>
      </c>
      <c r="L11" s="16">
        <v>2531.17</v>
      </c>
      <c r="M11" s="15">
        <f t="shared" si="1"/>
        <v>1381</v>
      </c>
      <c r="N11" s="17">
        <f t="shared" si="2"/>
        <v>1150.17</v>
      </c>
      <c r="O11" s="15">
        <v>0</v>
      </c>
    </row>
    <row r="12" spans="1:15" ht="15.75" thickBot="1">
      <c r="A12" s="13" t="s">
        <v>22</v>
      </c>
      <c r="B12" s="14">
        <v>0</v>
      </c>
      <c r="C12" s="15"/>
      <c r="D12" s="15">
        <v>38</v>
      </c>
      <c r="E12" s="15">
        <v>0</v>
      </c>
      <c r="F12" s="15"/>
      <c r="G12" s="15"/>
      <c r="H12" s="15">
        <v>352</v>
      </c>
      <c r="I12" s="15">
        <v>537</v>
      </c>
      <c r="J12" s="15"/>
      <c r="K12" s="15">
        <f t="shared" si="0"/>
        <v>927</v>
      </c>
      <c r="L12" s="16">
        <v>2678.24</v>
      </c>
      <c r="M12" s="15">
        <f t="shared" si="1"/>
        <v>927</v>
      </c>
      <c r="N12" s="17">
        <f t="shared" si="2"/>
        <v>1751.2399999999998</v>
      </c>
      <c r="O12" s="15">
        <v>0</v>
      </c>
    </row>
    <row r="13" spans="1:15" ht="15.75" thickBot="1">
      <c r="A13" s="13" t="s">
        <v>23</v>
      </c>
      <c r="B13" s="14">
        <v>0</v>
      </c>
      <c r="C13" s="15"/>
      <c r="D13" s="15">
        <v>161</v>
      </c>
      <c r="E13" s="15">
        <v>0</v>
      </c>
      <c r="F13" s="15"/>
      <c r="G13" s="15"/>
      <c r="H13" s="15">
        <v>830</v>
      </c>
      <c r="I13" s="15">
        <v>1414</v>
      </c>
      <c r="J13" s="15"/>
      <c r="K13" s="15">
        <f t="shared" si="0"/>
        <v>2405</v>
      </c>
      <c r="L13" s="16">
        <v>2981.91</v>
      </c>
      <c r="M13" s="15">
        <f t="shared" si="1"/>
        <v>2405</v>
      </c>
      <c r="N13" s="17">
        <f t="shared" si="2"/>
        <v>576.90999999999985</v>
      </c>
      <c r="O13" s="15">
        <v>0</v>
      </c>
    </row>
    <row r="14" spans="1:15" ht="15.75" thickBot="1">
      <c r="A14" s="13" t="s">
        <v>24</v>
      </c>
      <c r="B14" s="14">
        <v>0</v>
      </c>
      <c r="C14" s="15"/>
      <c r="D14" s="15">
        <v>46</v>
      </c>
      <c r="E14" s="15">
        <v>0</v>
      </c>
      <c r="F14" s="15"/>
      <c r="G14" s="15"/>
      <c r="H14" s="15">
        <v>619</v>
      </c>
      <c r="I14" s="15">
        <v>912</v>
      </c>
      <c r="J14" s="15"/>
      <c r="K14" s="15">
        <f t="shared" si="0"/>
        <v>1577</v>
      </c>
      <c r="L14" s="16">
        <v>2777.84</v>
      </c>
      <c r="M14" s="15">
        <f t="shared" si="1"/>
        <v>1577</v>
      </c>
      <c r="N14" s="17">
        <f t="shared" si="2"/>
        <v>1200.8400000000001</v>
      </c>
      <c r="O14" s="15">
        <v>0</v>
      </c>
    </row>
    <row r="15" spans="1:15" ht="15.75" thickBot="1">
      <c r="A15" s="13" t="s">
        <v>25</v>
      </c>
      <c r="B15" s="14">
        <v>0</v>
      </c>
      <c r="C15" s="15"/>
      <c r="D15" s="15">
        <v>0</v>
      </c>
      <c r="E15" s="15">
        <v>287</v>
      </c>
      <c r="F15" s="15"/>
      <c r="G15" s="15"/>
      <c r="H15" s="15">
        <v>464</v>
      </c>
      <c r="I15" s="15">
        <v>685</v>
      </c>
      <c r="J15" s="15"/>
      <c r="K15" s="15">
        <f t="shared" si="0"/>
        <v>1436</v>
      </c>
      <c r="L15" s="16">
        <v>2573.6999999999998</v>
      </c>
      <c r="M15" s="15">
        <f t="shared" si="1"/>
        <v>1436</v>
      </c>
      <c r="N15" s="17">
        <f t="shared" si="2"/>
        <v>1137.6999999999998</v>
      </c>
      <c r="O15" s="15">
        <v>0</v>
      </c>
    </row>
    <row r="16" spans="1:15" ht="15.75" thickBot="1">
      <c r="A16" s="13" t="s">
        <v>26</v>
      </c>
      <c r="B16" s="14">
        <v>0</v>
      </c>
      <c r="C16" s="15"/>
      <c r="D16" s="15">
        <v>0</v>
      </c>
      <c r="E16" s="15">
        <v>834</v>
      </c>
      <c r="F16" s="15"/>
      <c r="G16" s="15"/>
      <c r="H16" s="15">
        <v>367</v>
      </c>
      <c r="I16" s="15">
        <v>518</v>
      </c>
      <c r="J16" s="15"/>
      <c r="K16" s="15">
        <f t="shared" si="0"/>
        <v>1719</v>
      </c>
      <c r="L16" s="16">
        <v>1501.6</v>
      </c>
      <c r="M16" s="15">
        <f t="shared" si="1"/>
        <v>1719</v>
      </c>
      <c r="N16" s="17">
        <v>0</v>
      </c>
      <c r="O16" s="15">
        <v>217.4</v>
      </c>
    </row>
    <row r="17" spans="1:15" ht="15.75" thickBot="1">
      <c r="A17" s="13" t="s">
        <v>27</v>
      </c>
      <c r="B17" s="14">
        <v>0</v>
      </c>
      <c r="C17" s="15"/>
      <c r="D17" s="15">
        <v>0</v>
      </c>
      <c r="E17" s="15">
        <v>0</v>
      </c>
      <c r="F17" s="15"/>
      <c r="G17" s="15"/>
      <c r="H17" s="15">
        <v>271</v>
      </c>
      <c r="I17" s="15">
        <v>0</v>
      </c>
      <c r="J17" s="15"/>
      <c r="K17" s="15">
        <f t="shared" si="0"/>
        <v>271</v>
      </c>
      <c r="L17" s="16">
        <v>1776.32</v>
      </c>
      <c r="M17" s="15">
        <f t="shared" si="1"/>
        <v>271</v>
      </c>
      <c r="N17" s="17">
        <f t="shared" si="2"/>
        <v>1505.32</v>
      </c>
      <c r="O17" s="15">
        <v>0</v>
      </c>
    </row>
    <row r="18" spans="1:15" ht="15.75" thickBot="1">
      <c r="A18" s="13" t="s">
        <v>28</v>
      </c>
      <c r="B18" s="14">
        <v>0</v>
      </c>
      <c r="C18" s="15"/>
      <c r="D18" s="15">
        <v>0</v>
      </c>
      <c r="E18" s="15">
        <v>0</v>
      </c>
      <c r="F18" s="15"/>
      <c r="G18" s="15"/>
      <c r="H18" s="15">
        <v>781</v>
      </c>
      <c r="I18" s="15">
        <v>1114</v>
      </c>
      <c r="J18" s="15"/>
      <c r="K18" s="15">
        <f t="shared" si="0"/>
        <v>1895</v>
      </c>
      <c r="L18" s="16">
        <v>3308.77</v>
      </c>
      <c r="M18" s="15">
        <f t="shared" si="1"/>
        <v>1895</v>
      </c>
      <c r="N18" s="17">
        <f t="shared" si="2"/>
        <v>1413.77</v>
      </c>
      <c r="O18" s="15">
        <v>0</v>
      </c>
    </row>
    <row r="19" spans="1:15" ht="15.75" thickBot="1">
      <c r="A19" s="13" t="s">
        <v>29</v>
      </c>
      <c r="B19" s="14">
        <v>0</v>
      </c>
      <c r="C19" s="15"/>
      <c r="D19" s="15">
        <v>0</v>
      </c>
      <c r="E19" s="15">
        <v>281</v>
      </c>
      <c r="F19" s="15"/>
      <c r="G19" s="15"/>
      <c r="H19" s="15">
        <v>646</v>
      </c>
      <c r="I19" s="15">
        <v>256</v>
      </c>
      <c r="J19" s="15"/>
      <c r="K19" s="15">
        <f t="shared" si="0"/>
        <v>1183</v>
      </c>
      <c r="L19" s="16">
        <v>2698.13</v>
      </c>
      <c r="M19" s="15">
        <f t="shared" si="1"/>
        <v>1183</v>
      </c>
      <c r="N19" s="17">
        <f t="shared" si="2"/>
        <v>1515.13</v>
      </c>
      <c r="O19" s="15">
        <v>0</v>
      </c>
    </row>
    <row r="20" spans="1:15" ht="15.75" thickBot="1">
      <c r="A20" s="13" t="s">
        <v>30</v>
      </c>
      <c r="B20" s="14">
        <v>0</v>
      </c>
      <c r="C20" s="15"/>
      <c r="D20" s="15">
        <v>0</v>
      </c>
      <c r="E20" s="15">
        <v>93</v>
      </c>
      <c r="F20" s="15"/>
      <c r="G20" s="15"/>
      <c r="H20" s="15">
        <v>461</v>
      </c>
      <c r="I20" s="15">
        <v>622</v>
      </c>
      <c r="J20" s="15"/>
      <c r="K20" s="15">
        <f t="shared" si="0"/>
        <v>1176</v>
      </c>
      <c r="L20" s="16">
        <v>2451.2199999999998</v>
      </c>
      <c r="M20" s="15">
        <f t="shared" si="1"/>
        <v>1176</v>
      </c>
      <c r="N20" s="17">
        <f t="shared" si="2"/>
        <v>1275.2199999999998</v>
      </c>
      <c r="O20" s="15">
        <v>0</v>
      </c>
    </row>
    <row r="21" spans="1:15" ht="15.75" thickBot="1">
      <c r="A21" s="13" t="s">
        <v>31</v>
      </c>
      <c r="B21" s="14">
        <v>0</v>
      </c>
      <c r="C21" s="15"/>
      <c r="D21" s="15">
        <v>0</v>
      </c>
      <c r="E21" s="15">
        <v>195.5</v>
      </c>
      <c r="F21" s="15"/>
      <c r="G21" s="15"/>
      <c r="H21" s="15">
        <v>346.5</v>
      </c>
      <c r="I21" s="15">
        <v>801.5</v>
      </c>
      <c r="J21" s="15"/>
      <c r="K21" s="15">
        <f t="shared" si="0"/>
        <v>1343.5</v>
      </c>
      <c r="L21" s="16">
        <v>2883.27</v>
      </c>
      <c r="M21" s="15">
        <f t="shared" si="1"/>
        <v>1343.5</v>
      </c>
      <c r="N21" s="17">
        <f t="shared" si="2"/>
        <v>1539.77</v>
      </c>
      <c r="O21" s="15">
        <v>0</v>
      </c>
    </row>
    <row r="22" spans="1:15" ht="15.75" thickBot="1">
      <c r="A22" s="13" t="s">
        <v>32</v>
      </c>
      <c r="B22" s="14">
        <v>0</v>
      </c>
      <c r="C22" s="15"/>
      <c r="D22" s="15">
        <v>0</v>
      </c>
      <c r="E22" s="15">
        <v>195.5</v>
      </c>
      <c r="F22" s="15"/>
      <c r="G22" s="15"/>
      <c r="H22" s="15">
        <v>346.5</v>
      </c>
      <c r="I22" s="15">
        <v>801.5</v>
      </c>
      <c r="J22" s="15"/>
      <c r="K22" s="15">
        <f t="shared" si="0"/>
        <v>1343.5</v>
      </c>
      <c r="L22" s="16">
        <v>2452.04</v>
      </c>
      <c r="M22" s="15">
        <f t="shared" si="1"/>
        <v>1343.5</v>
      </c>
      <c r="N22" s="17">
        <f t="shared" si="2"/>
        <v>1108.54</v>
      </c>
      <c r="O22" s="15">
        <v>0</v>
      </c>
    </row>
    <row r="23" spans="1:15" ht="15.75" thickBot="1">
      <c r="A23" s="13" t="s">
        <v>33</v>
      </c>
      <c r="B23" s="14">
        <v>0</v>
      </c>
      <c r="C23" s="15"/>
      <c r="D23" s="15">
        <v>0</v>
      </c>
      <c r="E23" s="15">
        <v>516</v>
      </c>
      <c r="F23" s="15"/>
      <c r="G23" s="15"/>
      <c r="H23" s="15">
        <v>346</v>
      </c>
      <c r="I23" s="15">
        <v>802</v>
      </c>
      <c r="J23" s="15"/>
      <c r="K23" s="15">
        <f t="shared" si="0"/>
        <v>1664</v>
      </c>
      <c r="L23" s="18">
        <v>5489.83</v>
      </c>
      <c r="M23" s="15">
        <f t="shared" si="1"/>
        <v>1664</v>
      </c>
      <c r="N23" s="17">
        <f t="shared" si="2"/>
        <v>3825.83</v>
      </c>
      <c r="O23" s="15">
        <v>0</v>
      </c>
    </row>
    <row r="24" spans="1:15" ht="15.75" thickBot="1">
      <c r="A24" s="19" t="s">
        <v>34</v>
      </c>
      <c r="B24" s="14">
        <v>0</v>
      </c>
      <c r="C24" s="15"/>
      <c r="D24" s="15">
        <v>2034</v>
      </c>
      <c r="E24" s="15">
        <v>0</v>
      </c>
      <c r="F24" s="15"/>
      <c r="G24" s="15"/>
      <c r="H24" s="15">
        <v>1539</v>
      </c>
      <c r="I24" s="15">
        <v>2211</v>
      </c>
      <c r="J24" s="15"/>
      <c r="K24" s="15">
        <f t="shared" si="0"/>
        <v>5784</v>
      </c>
      <c r="L24" s="20">
        <v>5283.88</v>
      </c>
      <c r="M24" s="15">
        <f t="shared" si="1"/>
        <v>5784</v>
      </c>
      <c r="N24" s="17">
        <v>0</v>
      </c>
      <c r="O24" s="15">
        <v>500.12</v>
      </c>
    </row>
    <row r="25" spans="1:15" ht="15.75" thickBot="1">
      <c r="A25" s="13" t="s">
        <v>35</v>
      </c>
      <c r="B25" s="14">
        <v>0</v>
      </c>
      <c r="C25" s="15"/>
      <c r="D25" s="15">
        <v>0</v>
      </c>
      <c r="E25" s="15">
        <v>0</v>
      </c>
      <c r="F25" s="15"/>
      <c r="G25" s="15"/>
      <c r="H25" s="15">
        <v>0</v>
      </c>
      <c r="I25" s="15">
        <v>0</v>
      </c>
      <c r="J25" s="15"/>
      <c r="K25" s="15">
        <f t="shared" si="0"/>
        <v>0</v>
      </c>
      <c r="L25" s="21">
        <v>1255.02</v>
      </c>
      <c r="M25" s="15">
        <f t="shared" si="1"/>
        <v>0</v>
      </c>
      <c r="N25" s="17">
        <f t="shared" si="2"/>
        <v>1255.02</v>
      </c>
      <c r="O25" s="15">
        <v>0</v>
      </c>
    </row>
    <row r="26" spans="1:15" ht="15.75" thickBot="1">
      <c r="A26" s="29" t="s">
        <v>36</v>
      </c>
      <c r="B26" s="14">
        <v>0</v>
      </c>
      <c r="C26" s="15"/>
      <c r="D26" s="15">
        <v>0</v>
      </c>
      <c r="E26" s="15">
        <v>0</v>
      </c>
      <c r="F26" s="15"/>
      <c r="G26" s="15"/>
      <c r="H26" s="15">
        <v>0</v>
      </c>
      <c r="I26" s="15">
        <v>0</v>
      </c>
      <c r="J26" s="15"/>
      <c r="K26" s="15">
        <f t="shared" si="0"/>
        <v>0</v>
      </c>
      <c r="L26" s="22">
        <v>955.54</v>
      </c>
      <c r="M26" s="15">
        <f t="shared" si="1"/>
        <v>0</v>
      </c>
      <c r="N26" s="17">
        <f t="shared" si="2"/>
        <v>955.54</v>
      </c>
      <c r="O26" s="15">
        <v>0</v>
      </c>
    </row>
    <row r="27" spans="1:15" ht="16.5" thickBot="1">
      <c r="A27" s="23"/>
      <c r="B27" s="24">
        <v>0</v>
      </c>
      <c r="C27" s="24"/>
      <c r="D27" s="24">
        <f>SUM(D4:D26)</f>
        <v>2512</v>
      </c>
      <c r="E27" s="24">
        <f>SUM(E4:E26)</f>
        <v>3222</v>
      </c>
      <c r="F27" s="24"/>
      <c r="G27" s="24"/>
      <c r="H27" s="24">
        <f>SUM(H4:H26)</f>
        <v>11005</v>
      </c>
      <c r="I27" s="24">
        <f>SUM(I4:I26)</f>
        <v>13621</v>
      </c>
      <c r="J27" s="24"/>
      <c r="K27" s="24">
        <f>SUM(K4:K26)</f>
        <v>30360</v>
      </c>
      <c r="L27" s="25">
        <f>SUM(L4:L26)</f>
        <v>60000.009999999987</v>
      </c>
      <c r="M27" s="24">
        <f>SUM(M4:M26)</f>
        <v>30360</v>
      </c>
      <c r="N27" s="26">
        <f>SUM(N4:N26)</f>
        <v>30357.530000000002</v>
      </c>
      <c r="O27" s="24">
        <f>SUM(O4:O26)</f>
        <v>717.52</v>
      </c>
    </row>
  </sheetData>
  <mergeCells count="6">
    <mergeCell ref="A1:O1"/>
    <mergeCell ref="A2:A3"/>
    <mergeCell ref="B2:B3"/>
    <mergeCell ref="D2:L2"/>
    <mergeCell ref="N2:N3"/>
    <mergeCell ref="O2:O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dep04</dc:creator>
  <cp:lastModifiedBy>dep04</cp:lastModifiedBy>
  <cp:lastPrinted>2022-02-17T10:07:47Z</cp:lastPrinted>
  <dcterms:created xsi:type="dcterms:W3CDTF">2022-02-17T08:47:57Z</dcterms:created>
  <dcterms:modified xsi:type="dcterms:W3CDTF">2022-02-17T10:18:41Z</dcterms:modified>
</cp:coreProperties>
</file>