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00" tabRatio="810" activeTab="1"/>
  </bookViews>
  <sheets>
    <sheet name="Α΄ ΟΜΑΔΑ" sheetId="26" r:id="rId1"/>
    <sheet name="Β΄ ΟΜΑΔΑ" sheetId="27" r:id="rId2"/>
  </sheets>
  <externalReferences>
    <externalReference r:id="rId3"/>
  </externalReferences>
  <definedNames>
    <definedName name="KATASKEYASTHS">[1]ΛΙΣΤΕΣ!$C$2:$C$21</definedName>
    <definedName name="Είδος_Εξοπλισμού">[1]ΛΙΣΤΕΣ!$A$2:$A$32</definedName>
  </definedNames>
  <calcPr calcId="162913"/>
</workbook>
</file>

<file path=xl/calcChain.xml><?xml version="1.0" encoding="utf-8"?>
<calcChain xmlns="http://schemas.openxmlformats.org/spreadsheetml/2006/main">
  <c r="G16" i="27" l="1"/>
  <c r="G15" i="27"/>
  <c r="G14" i="27"/>
  <c r="G13" i="27"/>
  <c r="G12" i="27"/>
  <c r="G11" i="27"/>
  <c r="G10" i="27"/>
  <c r="G9" i="27"/>
  <c r="G40" i="26"/>
  <c r="G39" i="26"/>
  <c r="G38" i="26"/>
  <c r="G37" i="26"/>
  <c r="G36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17" i="27" l="1"/>
  <c r="G18" i="27" s="1"/>
  <c r="G41" i="26"/>
  <c r="G42" i="26" s="1"/>
  <c r="G19" i="27" l="1"/>
  <c r="G43" i="26"/>
</calcChain>
</file>

<file path=xl/sharedStrings.xml><?xml version="1.0" encoding="utf-8"?>
<sst xmlns="http://schemas.openxmlformats.org/spreadsheetml/2006/main" count="191" uniqueCount="116">
  <si>
    <t>α/α</t>
  </si>
  <si>
    <t>Περιγραφή</t>
  </si>
  <si>
    <t>Τύπος
Εκτυπωτή</t>
  </si>
  <si>
    <t>Κωδικός 
CPV</t>
  </si>
  <si>
    <t>Ποσό-
τητα (Τεμ.)</t>
  </si>
  <si>
    <t>Τιμή Μονάδος (€)</t>
  </si>
  <si>
    <t>Συνολική Τιμή (€)</t>
  </si>
  <si>
    <t>Α΄ Ομάδα ειδών: Αναλώσιμα μηχανογράφησης</t>
  </si>
  <si>
    <t>Α.1 ΔΟΧΕΙΑ ΓΡΑΦΙΤΗ (TONER) ΓΙΑ ΕΚΤΥΠΩΤΕΣ LASER</t>
  </si>
  <si>
    <t>1</t>
  </si>
  <si>
    <t>HP 14X - CF214X</t>
  </si>
  <si>
    <t>HP Laserjet 700 M712</t>
  </si>
  <si>
    <t>30125110-5</t>
  </si>
  <si>
    <t>2</t>
  </si>
  <si>
    <t xml:space="preserve">HP 16A - Q7516A </t>
  </si>
  <si>
    <t>HP Laserjet 5200</t>
  </si>
  <si>
    <t>3</t>
  </si>
  <si>
    <t>HP 26X - CF226XD (2-Pack)</t>
  </si>
  <si>
    <t>HP Laserjet M402dn</t>
  </si>
  <si>
    <t>4</t>
  </si>
  <si>
    <t>HP 30X - CF230X</t>
  </si>
  <si>
    <t>HP LaserJet Pro MFP M227fdn</t>
  </si>
  <si>
    <t>5</t>
  </si>
  <si>
    <t>6</t>
  </si>
  <si>
    <t>7</t>
  </si>
  <si>
    <t>HP 59X - CF259X</t>
  </si>
  <si>
    <t>HP LaserJet Pro M404dn</t>
  </si>
  <si>
    <t>8</t>
  </si>
  <si>
    <t>9</t>
  </si>
  <si>
    <t>HP 81Χ - CF281X</t>
  </si>
  <si>
    <t>HP Laserjet M605dn</t>
  </si>
  <si>
    <t>10</t>
  </si>
  <si>
    <t>HP 83A - CF283A</t>
  </si>
  <si>
    <t>HP LaserJet Pro MFP M127fn</t>
  </si>
  <si>
    <t>11</t>
  </si>
  <si>
    <t>HP 83X - CF283X</t>
  </si>
  <si>
    <t>HP LaserJet Pro MFP M225dn</t>
  </si>
  <si>
    <t>12</t>
  </si>
  <si>
    <t>HP 85Α - CE285AD (2-Pack)</t>
  </si>
  <si>
    <t xml:space="preserve">HP Laserjet Pro M1212NF &amp;
HP Laserjet P1102 </t>
  </si>
  <si>
    <t>13</t>
  </si>
  <si>
    <t>HP 90X - CE390XD (2-Pack)</t>
  </si>
  <si>
    <t>HP Laserjet 600 M602</t>
  </si>
  <si>
    <t>14</t>
  </si>
  <si>
    <t>HP LaserJet CP1525N</t>
  </si>
  <si>
    <t>15</t>
  </si>
  <si>
    <t>16</t>
  </si>
  <si>
    <t>HP 307Α BLACK - CE740A</t>
  </si>
  <si>
    <t>HP Color LaserJet CP5225dn</t>
  </si>
  <si>
    <t>17</t>
  </si>
  <si>
    <t>HP 307Α CYAN - CE741A</t>
  </si>
  <si>
    <t>18</t>
  </si>
  <si>
    <t>HP 307Α YELLOW - CE742A</t>
  </si>
  <si>
    <t>19</t>
  </si>
  <si>
    <t>HP 307Α MAGENTA - CE743A</t>
  </si>
  <si>
    <t>20</t>
  </si>
  <si>
    <t>21</t>
  </si>
  <si>
    <t>22</t>
  </si>
  <si>
    <t>23</t>
  </si>
  <si>
    <t>24</t>
  </si>
  <si>
    <t>25</t>
  </si>
  <si>
    <t>HP Color LJ Enterprise M552</t>
  </si>
  <si>
    <t xml:space="preserve">HP 508Χ CYAN - CF361Χ </t>
  </si>
  <si>
    <t>HP 508Χ YELLOW - CF362Χ</t>
  </si>
  <si>
    <t>HP 508Χ MAGENTA - CF363Χ</t>
  </si>
  <si>
    <t>Waste Toner Box HP - B5L37A</t>
  </si>
  <si>
    <t>OKI - 44992402</t>
  </si>
  <si>
    <t>ΟΚΙ B401D</t>
  </si>
  <si>
    <t>30192113-6</t>
  </si>
  <si>
    <t>Συνολο A Ομάδας :</t>
  </si>
  <si>
    <t>Φ.Π.Α. 24% :</t>
  </si>
  <si>
    <t>Συνολο με Φ.Π.Α. Α Ομάδας :</t>
  </si>
  <si>
    <t>B΄ Ομάδα ειδών: Μελάνια εκτύπωσης για τους Plotter της Τεχνικής Υπηρεσίας</t>
  </si>
  <si>
    <t>Canon imagePrograf IPF710</t>
  </si>
  <si>
    <t>Συνολο Β Ομάδας :</t>
  </si>
  <si>
    <t>Συνολο με Φ.Π.Α. Β Ομάδας :</t>
  </si>
  <si>
    <r>
      <rPr>
        <b/>
        <sz val="10"/>
        <rFont val="Arial Greek"/>
        <charset val="161"/>
      </rPr>
      <t>HP 53X - Q7553X</t>
    </r>
    <r>
      <rPr>
        <sz val="11"/>
        <color theme="1"/>
        <rFont val="Calibri"/>
        <family val="2"/>
        <scheme val="minor"/>
      </rPr>
      <t xml:space="preserve"> </t>
    </r>
  </si>
  <si>
    <t>HP Laserjet P2015</t>
  </si>
  <si>
    <t>HP Laserjet P4015n</t>
  </si>
  <si>
    <t>HP Designjet T2500</t>
  </si>
  <si>
    <t>HP 508Χ BLACK - CF360Χ</t>
  </si>
  <si>
    <t>Α.2  ΔΙΑΦΟΡΑ ΑΝΑΛΩΣΙΜΑ</t>
  </si>
  <si>
    <t>HP 64X - CC364XD (2-Pack)</t>
  </si>
  <si>
    <t>Waste Toner Box HP - CE254A</t>
  </si>
  <si>
    <t>HP LJ Enterprise 500 Color M551n και
HP Color Laserjet CP3525</t>
  </si>
  <si>
    <r>
      <t xml:space="preserve">HP Laserjet 600 </t>
    </r>
    <r>
      <rPr>
        <b/>
        <sz val="11"/>
        <color theme="1"/>
        <rFont val="Calibri"/>
        <family val="2"/>
        <charset val="161"/>
        <scheme val="minor"/>
      </rPr>
      <t>M605</t>
    </r>
  </si>
  <si>
    <r>
      <t xml:space="preserve">HP Laserjet 600 </t>
    </r>
    <r>
      <rPr>
        <b/>
        <sz val="11"/>
        <color theme="1"/>
        <rFont val="Calibri"/>
        <family val="2"/>
        <charset val="161"/>
        <scheme val="minor"/>
      </rPr>
      <t>M602</t>
    </r>
  </si>
  <si>
    <t>Καλώδιο MOTOROLA CBA-U01-S07ZAR CABLE USB</t>
  </si>
  <si>
    <t>HP 128Α CYAN - CE321A</t>
  </si>
  <si>
    <t>HP 128Α YELLOW - CE322A</t>
  </si>
  <si>
    <r>
      <t xml:space="preserve">HP Maintenance Kit </t>
    </r>
    <r>
      <rPr>
        <b/>
        <sz val="11"/>
        <color theme="1"/>
        <rFont val="Calibri"/>
        <family val="2"/>
        <charset val="161"/>
        <scheme val="minor"/>
      </rPr>
      <t>220V-B5L36A</t>
    </r>
  </si>
  <si>
    <r>
      <t xml:space="preserve">HP Maintenance Kit </t>
    </r>
    <r>
      <rPr>
        <b/>
        <sz val="11"/>
        <color theme="1"/>
        <rFont val="Calibri"/>
        <family val="2"/>
        <charset val="161"/>
        <scheme val="minor"/>
      </rPr>
      <t>220V-CF065</t>
    </r>
  </si>
  <si>
    <r>
      <t xml:space="preserve">HP Maintenance Kit </t>
    </r>
    <r>
      <rPr>
        <b/>
        <sz val="11"/>
        <color theme="1"/>
        <rFont val="Calibri"/>
        <family val="2"/>
        <charset val="161"/>
        <scheme val="minor"/>
      </rPr>
      <t>220V-CF254A</t>
    </r>
  </si>
  <si>
    <r>
      <t xml:space="preserve">HP Color LJ Enterprise </t>
    </r>
    <r>
      <rPr>
        <b/>
        <sz val="11"/>
        <color theme="1"/>
        <rFont val="Calibri"/>
        <family val="2"/>
        <charset val="161"/>
        <scheme val="minor"/>
      </rPr>
      <t>M552-3</t>
    </r>
  </si>
  <si>
    <r>
      <t xml:space="preserve">HP Laserjet 700 </t>
    </r>
    <r>
      <rPr>
        <b/>
        <sz val="11"/>
        <color theme="1"/>
        <rFont val="Calibri"/>
        <family val="2"/>
        <charset val="161"/>
        <scheme val="minor"/>
      </rPr>
      <t>M712</t>
    </r>
  </si>
  <si>
    <t xml:space="preserve">30124200-6 </t>
  </si>
  <si>
    <r>
      <t xml:space="preserve">HP Maintenance Kit </t>
    </r>
    <r>
      <rPr>
        <b/>
        <sz val="11"/>
        <color theme="1"/>
        <rFont val="Calibri"/>
        <family val="2"/>
        <charset val="161"/>
        <scheme val="minor"/>
      </rPr>
      <t>220V-F2G77A</t>
    </r>
  </si>
  <si>
    <t>30124500-9</t>
  </si>
  <si>
    <r>
      <t xml:space="preserve">Canon (130ml) Matte Black με ΟΕΜ: </t>
    </r>
    <r>
      <rPr>
        <b/>
        <sz val="10"/>
        <rFont val="Arial Greek"/>
        <charset val="161"/>
      </rPr>
      <t>PFI-102MBK</t>
    </r>
  </si>
  <si>
    <r>
      <t xml:space="preserve">Maintenance Cartridge </t>
    </r>
    <r>
      <rPr>
        <b/>
        <sz val="10"/>
        <rFont val="Arial Greek"/>
        <charset val="161"/>
      </rPr>
      <t>MC-07</t>
    </r>
  </si>
  <si>
    <r>
      <t xml:space="preserve">HP 727 130ml </t>
    </r>
    <r>
      <rPr>
        <b/>
        <sz val="10"/>
        <rFont val="Arial Greek"/>
        <charset val="161"/>
      </rPr>
      <t>Cyan - B3P19A</t>
    </r>
  </si>
  <si>
    <r>
      <t xml:space="preserve">HP 727 130ml </t>
    </r>
    <r>
      <rPr>
        <b/>
        <sz val="10"/>
        <rFont val="Arial Greek"/>
        <charset val="161"/>
      </rPr>
      <t>Magenta - B3P20A</t>
    </r>
  </si>
  <si>
    <r>
      <t xml:space="preserve">HP 727 130ml </t>
    </r>
    <r>
      <rPr>
        <b/>
        <sz val="10"/>
        <rFont val="Arial Greek"/>
        <charset val="161"/>
      </rPr>
      <t>Yellow - B3P21A</t>
    </r>
  </si>
  <si>
    <r>
      <t xml:space="preserve">HP 727 130ml </t>
    </r>
    <r>
      <rPr>
        <b/>
        <sz val="10"/>
        <rFont val="Arial Greek"/>
        <charset val="161"/>
      </rPr>
      <t>Photo Black - B3P23A</t>
    </r>
  </si>
  <si>
    <r>
      <t xml:space="preserve">HP 727 130ml </t>
    </r>
    <r>
      <rPr>
        <b/>
        <sz val="10"/>
        <rFont val="Arial Greek"/>
        <charset val="161"/>
      </rPr>
      <t>Gray - B3P24A</t>
    </r>
  </si>
  <si>
    <r>
      <t xml:space="preserve">HP 727 (300ml) </t>
    </r>
    <r>
      <rPr>
        <b/>
        <sz val="11"/>
        <color theme="1"/>
        <rFont val="Calibri"/>
        <family val="2"/>
        <charset val="161"/>
        <scheme val="minor"/>
      </rPr>
      <t>Matte Black - C1Q12A</t>
    </r>
  </si>
  <si>
    <t>Προϋπολογισμός Α΄ Ομάδας : 24.999,64 € με το Φ.Π.Α.</t>
  </si>
  <si>
    <t>Προϋπολογισμός Β΄ Ομάδας : 837,00 € με το Φ.Π.Α.</t>
  </si>
  <si>
    <t>ΕΝΤΥΠΟ ΠΡΟΣΦΟΡΑΣ</t>
  </si>
  <si>
    <t>Έλαβα γνώση και συμφωνώ απόλυτα με τις Τεχνικές Προδιαγραφές της μελέτης</t>
  </si>
  <si>
    <t>………………………………………………………………………………………………………………………………………….</t>
  </si>
  <si>
    <t xml:space="preserve">Ο ΠΡΟΣΦΕΡΩΝ </t>
  </si>
  <si>
    <t>με κωδικό Π92/22 του Δήμου Ιλίου</t>
  </si>
  <si>
    <t>ΙΛΙΟΝ, …. / …./ 2022</t>
  </si>
  <si>
    <t>(υπογραφή και σφραγίδα)</t>
  </si>
  <si>
    <t>Κ.Μ.: Π92/22 - Αναλώσιμα Μηχανογράφησης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</si>
</sst>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sz val="10"/>
      <name val="Arial Greek"/>
      <charset val="161"/>
    </font>
    <font>
      <b/>
      <sz val="11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" fillId="0" borderId="0" xfId="0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5" borderId="2" xfId="0" applyNumberFormat="1" applyFont="1" applyFill="1" applyBorder="1" applyAlignment="1">
      <alignment horizontal="left" vertical="center"/>
    </xf>
    <xf numFmtId="49" fontId="1" fillId="5" borderId="5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right" vertical="center" wrapText="1"/>
    </xf>
    <xf numFmtId="49" fontId="1" fillId="5" borderId="3" xfId="0" applyNumberFormat="1" applyFont="1" applyFill="1" applyBorder="1" applyAlignment="1">
      <alignment horizontal="right" vertical="center" wrapText="1"/>
    </xf>
    <xf numFmtId="49" fontId="1" fillId="6" borderId="2" xfId="0" applyNumberFormat="1" applyFont="1" applyFill="1" applyBorder="1" applyAlignment="1">
      <alignment horizontal="left" vertical="center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right" vertical="center" wrapText="1"/>
    </xf>
    <xf numFmtId="49" fontId="1" fillId="6" borderId="3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0" fontId="1" fillId="0" borderId="1" xfId="0" applyFont="1" applyFill="1" applyBorder="1"/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49" fontId="0" fillId="0" borderId="5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49" fontId="1" fillId="8" borderId="1" xfId="0" applyNumberFormat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49" fontId="1" fillId="9" borderId="1" xfId="0" applyNumberFormat="1" applyFont="1" applyFill="1" applyBorder="1" applyAlignment="1">
      <alignment horizontal="left" vertical="center" wrapText="1"/>
    </xf>
    <xf numFmtId="49" fontId="4" fillId="9" borderId="1" xfId="0" applyNumberFormat="1" applyFont="1" applyFill="1" applyBorder="1" applyAlignment="1">
      <alignment horizontal="left" vertical="center" wrapText="1"/>
    </xf>
    <xf numFmtId="4" fontId="4" fillId="6" borderId="1" xfId="0" applyNumberFormat="1" applyFont="1" applyFill="1" applyBorder="1"/>
    <xf numFmtId="0" fontId="0" fillId="0" borderId="2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4" fontId="4" fillId="0" borderId="6" xfId="0" applyNumberFormat="1" applyFont="1" applyFill="1" applyBorder="1"/>
    <xf numFmtId="0" fontId="1" fillId="0" borderId="0" xfId="0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5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4" fontId="5" fillId="0" borderId="6" xfId="0" applyNumberFormat="1" applyFont="1" applyFill="1" applyBorder="1"/>
    <xf numFmtId="4" fontId="1" fillId="10" borderId="3" xfId="0" applyNumberFormat="1" applyFont="1" applyFill="1" applyBorder="1" applyAlignment="1">
      <alignment horizontal="right" vertical="center"/>
    </xf>
    <xf numFmtId="4" fontId="1" fillId="10" borderId="1" xfId="0" applyNumberFormat="1" applyFont="1" applyFill="1" applyBorder="1" applyAlignment="1">
      <alignment vertical="center"/>
    </xf>
    <xf numFmtId="0" fontId="0" fillId="10" borderId="5" xfId="0" applyFill="1" applyBorder="1" applyAlignment="1">
      <alignment horizontal="center"/>
    </xf>
    <xf numFmtId="0" fontId="4" fillId="10" borderId="5" xfId="0" applyFont="1" applyFill="1" applyBorder="1" applyAlignment="1">
      <alignment horizontal="center" vertical="center"/>
    </xf>
    <xf numFmtId="0" fontId="0" fillId="2" borderId="1" xfId="0" applyFill="1" applyBorder="1"/>
    <xf numFmtId="0" fontId="4" fillId="11" borderId="5" xfId="0" applyFont="1" applyFill="1" applyBorder="1"/>
    <xf numFmtId="0" fontId="4" fillId="11" borderId="5" xfId="0" applyFont="1" applyFill="1" applyBorder="1" applyAlignment="1">
      <alignment horizontal="center"/>
    </xf>
    <xf numFmtId="4" fontId="1" fillId="11" borderId="3" xfId="0" applyNumberFormat="1" applyFont="1" applyFill="1" applyBorder="1" applyAlignment="1">
      <alignment horizontal="right" vertical="center"/>
    </xf>
    <xf numFmtId="4" fontId="1" fillId="11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4;&#919;&#932;&#929;&#937;&#927;%20&#936;&#919;&#934;&#921;&#913;&#922;&#919;&#931;%20&#933;&#928;&#927;&#916;&#927;&#924;&#919;&#931;\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0" workbookViewId="0"/>
  </sheetViews>
  <sheetFormatPr defaultRowHeight="15" x14ac:dyDescent="0.25"/>
  <cols>
    <col min="1" max="1" width="4.28515625" customWidth="1"/>
    <col min="2" max="2" width="31.28515625" customWidth="1"/>
    <col min="3" max="3" width="26.28515625" customWidth="1"/>
    <col min="4" max="4" width="10.7109375" customWidth="1"/>
    <col min="5" max="5" width="6.28515625" customWidth="1"/>
    <col min="6" max="6" width="9" customWidth="1"/>
    <col min="7" max="7" width="9.5703125" customWidth="1"/>
  </cols>
  <sheetData>
    <row r="1" spans="1:7" x14ac:dyDescent="0.25">
      <c r="A1" s="2" t="s">
        <v>115</v>
      </c>
      <c r="B1" s="2"/>
      <c r="C1" s="2"/>
      <c r="D1" s="2"/>
      <c r="G1" s="2"/>
    </row>
    <row r="2" spans="1:7" x14ac:dyDescent="0.25">
      <c r="A2" s="4" t="s">
        <v>106</v>
      </c>
      <c r="B2" s="4"/>
      <c r="C2" s="4"/>
      <c r="D2" s="5"/>
      <c r="E2" s="2"/>
      <c r="F2" s="3"/>
      <c r="G2" s="3"/>
    </row>
    <row r="3" spans="1:7" x14ac:dyDescent="0.25">
      <c r="A3" s="2"/>
      <c r="B3" s="2"/>
      <c r="C3" s="2"/>
      <c r="D3" s="5"/>
      <c r="E3" s="3"/>
      <c r="F3" s="3"/>
      <c r="G3" s="3"/>
    </row>
    <row r="4" spans="1:7" x14ac:dyDescent="0.25">
      <c r="A4" s="2"/>
      <c r="C4" s="73" t="s">
        <v>108</v>
      </c>
      <c r="D4" s="3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ht="38.25" x14ac:dyDescent="0.25">
      <c r="A7" s="9" t="s">
        <v>0</v>
      </c>
      <c r="B7" s="10" t="s">
        <v>1</v>
      </c>
      <c r="C7" s="10" t="s">
        <v>2</v>
      </c>
      <c r="D7" s="9" t="s">
        <v>3</v>
      </c>
      <c r="E7" s="9" t="s">
        <v>4</v>
      </c>
      <c r="F7" s="11" t="s">
        <v>5</v>
      </c>
      <c r="G7" s="11" t="s">
        <v>6</v>
      </c>
    </row>
    <row r="8" spans="1:7" x14ac:dyDescent="0.25">
      <c r="A8" s="12" t="s">
        <v>7</v>
      </c>
      <c r="B8" s="13"/>
      <c r="C8" s="13"/>
      <c r="D8" s="13"/>
      <c r="E8" s="14"/>
      <c r="F8" s="15"/>
      <c r="G8" s="16"/>
    </row>
    <row r="9" spans="1:7" x14ac:dyDescent="0.25">
      <c r="A9" s="17" t="s">
        <v>8</v>
      </c>
      <c r="B9" s="18"/>
      <c r="C9" s="18"/>
      <c r="D9" s="18"/>
      <c r="E9" s="19"/>
      <c r="F9" s="20"/>
      <c r="G9" s="21"/>
    </row>
    <row r="10" spans="1:7" x14ac:dyDescent="0.25">
      <c r="A10" s="22" t="s">
        <v>9</v>
      </c>
      <c r="B10" s="23" t="s">
        <v>10</v>
      </c>
      <c r="C10" s="24" t="s">
        <v>11</v>
      </c>
      <c r="D10" s="25" t="s">
        <v>12</v>
      </c>
      <c r="E10" s="25">
        <v>6</v>
      </c>
      <c r="F10" s="58"/>
      <c r="G10" s="27">
        <f t="shared" ref="G10:G11" si="0">E10*F10</f>
        <v>0</v>
      </c>
    </row>
    <row r="11" spans="1:7" x14ac:dyDescent="0.25">
      <c r="A11" s="22" t="s">
        <v>13</v>
      </c>
      <c r="B11" s="23" t="s">
        <v>14</v>
      </c>
      <c r="C11" s="24" t="s">
        <v>15</v>
      </c>
      <c r="D11" s="25" t="s">
        <v>12</v>
      </c>
      <c r="E11" s="25">
        <v>1</v>
      </c>
      <c r="F11" s="58"/>
      <c r="G11" s="27">
        <f t="shared" si="0"/>
        <v>0</v>
      </c>
    </row>
    <row r="12" spans="1:7" x14ac:dyDescent="0.25">
      <c r="A12" s="22" t="s">
        <v>16</v>
      </c>
      <c r="B12" s="23" t="s">
        <v>17</v>
      </c>
      <c r="C12" s="24" t="s">
        <v>18</v>
      </c>
      <c r="D12" s="25" t="s">
        <v>12</v>
      </c>
      <c r="E12" s="25">
        <v>6</v>
      </c>
      <c r="F12" s="58"/>
      <c r="G12" s="27">
        <f>E12*F12</f>
        <v>0</v>
      </c>
    </row>
    <row r="13" spans="1:7" ht="30" x14ac:dyDescent="0.25">
      <c r="A13" s="22" t="s">
        <v>19</v>
      </c>
      <c r="B13" s="28" t="s">
        <v>20</v>
      </c>
      <c r="C13" s="24" t="s">
        <v>21</v>
      </c>
      <c r="D13" s="25" t="s">
        <v>12</v>
      </c>
      <c r="E13" s="25">
        <v>2</v>
      </c>
      <c r="F13" s="58"/>
      <c r="G13" s="27">
        <f t="shared" ref="G13" si="1">E13*F13</f>
        <v>0</v>
      </c>
    </row>
    <row r="14" spans="1:7" x14ac:dyDescent="0.25">
      <c r="A14" s="22" t="s">
        <v>22</v>
      </c>
      <c r="B14" s="50" t="s">
        <v>76</v>
      </c>
      <c r="C14" s="31" t="s">
        <v>77</v>
      </c>
      <c r="D14" s="30" t="s">
        <v>12</v>
      </c>
      <c r="E14" s="25">
        <v>2</v>
      </c>
      <c r="F14" s="60"/>
      <c r="G14" s="27">
        <f>E14*F14</f>
        <v>0</v>
      </c>
    </row>
    <row r="15" spans="1:7" x14ac:dyDescent="0.25">
      <c r="A15" s="22" t="s">
        <v>23</v>
      </c>
      <c r="B15" s="23" t="s">
        <v>25</v>
      </c>
      <c r="C15" s="31" t="s">
        <v>26</v>
      </c>
      <c r="D15" s="25" t="s">
        <v>12</v>
      </c>
      <c r="E15" s="25">
        <v>2</v>
      </c>
      <c r="F15" s="58"/>
      <c r="G15" s="27">
        <f t="shared" ref="G15:G34" si="2">E15*F15</f>
        <v>0</v>
      </c>
    </row>
    <row r="16" spans="1:7" x14ac:dyDescent="0.25">
      <c r="A16" s="22" t="s">
        <v>24</v>
      </c>
      <c r="B16" s="23" t="s">
        <v>82</v>
      </c>
      <c r="C16" s="29" t="s">
        <v>78</v>
      </c>
      <c r="D16" s="25" t="s">
        <v>12</v>
      </c>
      <c r="E16" s="25">
        <v>3</v>
      </c>
      <c r="F16" s="60"/>
      <c r="G16" s="27">
        <f t="shared" si="2"/>
        <v>0</v>
      </c>
    </row>
    <row r="17" spans="1:7" x14ac:dyDescent="0.25">
      <c r="A17" s="22" t="s">
        <v>27</v>
      </c>
      <c r="B17" s="23" t="s">
        <v>29</v>
      </c>
      <c r="C17" s="32" t="s">
        <v>30</v>
      </c>
      <c r="D17" s="25" t="s">
        <v>12</v>
      </c>
      <c r="E17" s="25">
        <v>1</v>
      </c>
      <c r="F17" s="61"/>
      <c r="G17" s="27">
        <f t="shared" si="2"/>
        <v>0</v>
      </c>
    </row>
    <row r="18" spans="1:7" x14ac:dyDescent="0.25">
      <c r="A18" s="22" t="s">
        <v>28</v>
      </c>
      <c r="B18" s="23" t="s">
        <v>32</v>
      </c>
      <c r="C18" s="32" t="s">
        <v>33</v>
      </c>
      <c r="D18" s="25" t="s">
        <v>12</v>
      </c>
      <c r="E18" s="25">
        <v>2</v>
      </c>
      <c r="F18" s="61"/>
      <c r="G18" s="27">
        <f t="shared" si="2"/>
        <v>0</v>
      </c>
    </row>
    <row r="19" spans="1:7" ht="30" x14ac:dyDescent="0.25">
      <c r="A19" s="22" t="s">
        <v>31</v>
      </c>
      <c r="B19" s="23" t="s">
        <v>35</v>
      </c>
      <c r="C19" s="32" t="s">
        <v>36</v>
      </c>
      <c r="D19" s="25" t="s">
        <v>12</v>
      </c>
      <c r="E19" s="25">
        <v>2</v>
      </c>
      <c r="F19" s="61"/>
      <c r="G19" s="27">
        <f t="shared" si="2"/>
        <v>0</v>
      </c>
    </row>
    <row r="20" spans="1:7" ht="30" x14ac:dyDescent="0.25">
      <c r="A20" s="22" t="s">
        <v>34</v>
      </c>
      <c r="B20" s="23" t="s">
        <v>38</v>
      </c>
      <c r="C20" s="24" t="s">
        <v>39</v>
      </c>
      <c r="D20" s="33" t="s">
        <v>12</v>
      </c>
      <c r="E20" s="25">
        <v>1</v>
      </c>
      <c r="F20" s="58"/>
      <c r="G20" s="27">
        <f t="shared" si="2"/>
        <v>0</v>
      </c>
    </row>
    <row r="21" spans="1:7" x14ac:dyDescent="0.25">
      <c r="A21" s="22" t="s">
        <v>37</v>
      </c>
      <c r="B21" s="34" t="s">
        <v>41</v>
      </c>
      <c r="C21" s="35" t="s">
        <v>42</v>
      </c>
      <c r="D21" s="25" t="s">
        <v>12</v>
      </c>
      <c r="E21" s="25">
        <v>3</v>
      </c>
      <c r="F21" s="58"/>
      <c r="G21" s="27">
        <f t="shared" si="2"/>
        <v>0</v>
      </c>
    </row>
    <row r="22" spans="1:7" x14ac:dyDescent="0.25">
      <c r="A22" s="22" t="s">
        <v>40</v>
      </c>
      <c r="B22" s="36" t="s">
        <v>88</v>
      </c>
      <c r="C22" s="37" t="s">
        <v>44</v>
      </c>
      <c r="D22" s="25" t="s">
        <v>12</v>
      </c>
      <c r="E22" s="25">
        <v>2</v>
      </c>
      <c r="F22" s="58"/>
      <c r="G22" s="27">
        <f t="shared" si="2"/>
        <v>0</v>
      </c>
    </row>
    <row r="23" spans="1:7" x14ac:dyDescent="0.25">
      <c r="A23" s="22" t="s">
        <v>43</v>
      </c>
      <c r="B23" s="36" t="s">
        <v>89</v>
      </c>
      <c r="C23" s="37" t="s">
        <v>44</v>
      </c>
      <c r="D23" s="25" t="s">
        <v>12</v>
      </c>
      <c r="E23" s="25">
        <v>2</v>
      </c>
      <c r="F23" s="58"/>
      <c r="G23" s="27">
        <f t="shared" si="2"/>
        <v>0</v>
      </c>
    </row>
    <row r="24" spans="1:7" x14ac:dyDescent="0.25">
      <c r="A24" s="22" t="s">
        <v>45</v>
      </c>
      <c r="B24" s="38" t="s">
        <v>47</v>
      </c>
      <c r="C24" s="39" t="s">
        <v>48</v>
      </c>
      <c r="D24" s="25" t="s">
        <v>12</v>
      </c>
      <c r="E24" s="25">
        <v>3</v>
      </c>
      <c r="F24" s="61"/>
      <c r="G24" s="27">
        <f t="shared" si="2"/>
        <v>0</v>
      </c>
    </row>
    <row r="25" spans="1:7" x14ac:dyDescent="0.25">
      <c r="A25" s="22" t="s">
        <v>46</v>
      </c>
      <c r="B25" s="38" t="s">
        <v>50</v>
      </c>
      <c r="C25" s="39" t="s">
        <v>48</v>
      </c>
      <c r="D25" s="25" t="s">
        <v>12</v>
      </c>
      <c r="E25" s="25">
        <v>2</v>
      </c>
      <c r="F25" s="61"/>
      <c r="G25" s="27">
        <f t="shared" si="2"/>
        <v>0</v>
      </c>
    </row>
    <row r="26" spans="1:7" x14ac:dyDescent="0.25">
      <c r="A26" s="22" t="s">
        <v>49</v>
      </c>
      <c r="B26" s="38" t="s">
        <v>52</v>
      </c>
      <c r="C26" s="39" t="s">
        <v>48</v>
      </c>
      <c r="D26" s="25" t="s">
        <v>12</v>
      </c>
      <c r="E26" s="25">
        <v>2</v>
      </c>
      <c r="F26" s="61"/>
      <c r="G26" s="27">
        <f t="shared" si="2"/>
        <v>0</v>
      </c>
    </row>
    <row r="27" spans="1:7" x14ac:dyDescent="0.25">
      <c r="A27" s="22" t="s">
        <v>51</v>
      </c>
      <c r="B27" s="38" t="s">
        <v>54</v>
      </c>
      <c r="C27" s="39" t="s">
        <v>48</v>
      </c>
      <c r="D27" s="25" t="s">
        <v>12</v>
      </c>
      <c r="E27" s="25">
        <v>2</v>
      </c>
      <c r="F27" s="61"/>
      <c r="G27" s="27">
        <f t="shared" si="2"/>
        <v>0</v>
      </c>
    </row>
    <row r="28" spans="1:7" x14ac:dyDescent="0.25">
      <c r="A28" s="22" t="s">
        <v>53</v>
      </c>
      <c r="B28" s="40" t="s">
        <v>80</v>
      </c>
      <c r="C28" s="41" t="s">
        <v>61</v>
      </c>
      <c r="D28" s="25" t="s">
        <v>12</v>
      </c>
      <c r="E28" s="25">
        <v>10</v>
      </c>
      <c r="F28" s="61"/>
      <c r="G28" s="27">
        <f t="shared" si="2"/>
        <v>0</v>
      </c>
    </row>
    <row r="29" spans="1:7" x14ac:dyDescent="0.25">
      <c r="A29" s="22" t="s">
        <v>55</v>
      </c>
      <c r="B29" s="40" t="s">
        <v>62</v>
      </c>
      <c r="C29" s="41" t="s">
        <v>61</v>
      </c>
      <c r="D29" s="25" t="s">
        <v>12</v>
      </c>
      <c r="E29" s="25">
        <v>9</v>
      </c>
      <c r="F29" s="61"/>
      <c r="G29" s="27">
        <f t="shared" si="2"/>
        <v>0</v>
      </c>
    </row>
    <row r="30" spans="1:7" x14ac:dyDescent="0.25">
      <c r="A30" s="22" t="s">
        <v>56</v>
      </c>
      <c r="B30" s="40" t="s">
        <v>63</v>
      </c>
      <c r="C30" s="41" t="s">
        <v>61</v>
      </c>
      <c r="D30" s="25" t="s">
        <v>12</v>
      </c>
      <c r="E30" s="25">
        <v>9</v>
      </c>
      <c r="F30" s="61"/>
      <c r="G30" s="27">
        <f t="shared" si="2"/>
        <v>0</v>
      </c>
    </row>
    <row r="31" spans="1:7" x14ac:dyDescent="0.25">
      <c r="A31" s="22" t="s">
        <v>57</v>
      </c>
      <c r="B31" s="40" t="s">
        <v>64</v>
      </c>
      <c r="C31" s="41" t="s">
        <v>61</v>
      </c>
      <c r="D31" s="25" t="s">
        <v>12</v>
      </c>
      <c r="E31" s="25">
        <v>9</v>
      </c>
      <c r="F31" s="61"/>
      <c r="G31" s="27">
        <f t="shared" si="2"/>
        <v>0</v>
      </c>
    </row>
    <row r="32" spans="1:7" x14ac:dyDescent="0.25">
      <c r="A32" s="22" t="s">
        <v>58</v>
      </c>
      <c r="B32" s="40" t="s">
        <v>65</v>
      </c>
      <c r="C32" s="41" t="s">
        <v>61</v>
      </c>
      <c r="D32" s="25" t="s">
        <v>12</v>
      </c>
      <c r="E32" s="25">
        <v>1</v>
      </c>
      <c r="F32" s="61"/>
      <c r="G32" s="27">
        <f t="shared" si="2"/>
        <v>0</v>
      </c>
    </row>
    <row r="33" spans="1:7" x14ac:dyDescent="0.25">
      <c r="A33" s="22" t="s">
        <v>59</v>
      </c>
      <c r="B33" s="23" t="s">
        <v>66</v>
      </c>
      <c r="C33" s="29" t="s">
        <v>67</v>
      </c>
      <c r="D33" s="25" t="s">
        <v>12</v>
      </c>
      <c r="E33" s="25">
        <v>5</v>
      </c>
      <c r="F33" s="61"/>
      <c r="G33" s="27">
        <f t="shared" si="2"/>
        <v>0</v>
      </c>
    </row>
    <row r="34" spans="1:7" ht="39" x14ac:dyDescent="0.25">
      <c r="A34" s="22" t="s">
        <v>60</v>
      </c>
      <c r="B34" s="51" t="s">
        <v>83</v>
      </c>
      <c r="C34" s="51" t="s">
        <v>84</v>
      </c>
      <c r="D34" s="25" t="s">
        <v>12</v>
      </c>
      <c r="E34" s="62">
        <v>2</v>
      </c>
      <c r="F34" s="63"/>
      <c r="G34" s="52">
        <f t="shared" si="2"/>
        <v>0</v>
      </c>
    </row>
    <row r="35" spans="1:7" x14ac:dyDescent="0.25">
      <c r="A35" s="17" t="s">
        <v>81</v>
      </c>
      <c r="B35" s="18"/>
      <c r="C35" s="18"/>
      <c r="D35" s="18"/>
      <c r="E35" s="19"/>
      <c r="F35" s="19"/>
      <c r="G35" s="42"/>
    </row>
    <row r="36" spans="1:7" x14ac:dyDescent="0.25">
      <c r="A36" s="26">
        <v>26</v>
      </c>
      <c r="B36" s="53" t="s">
        <v>87</v>
      </c>
      <c r="C36" s="23"/>
      <c r="D36" s="68" t="s">
        <v>97</v>
      </c>
      <c r="E36" s="54" t="s">
        <v>9</v>
      </c>
      <c r="F36" s="58"/>
      <c r="G36" s="27">
        <f>E36*F36</f>
        <v>0</v>
      </c>
    </row>
    <row r="37" spans="1:7" x14ac:dyDescent="0.25">
      <c r="A37" s="26">
        <v>27</v>
      </c>
      <c r="B37" s="1" t="s">
        <v>90</v>
      </c>
      <c r="C37" s="1" t="s">
        <v>93</v>
      </c>
      <c r="D37" s="56" t="s">
        <v>95</v>
      </c>
      <c r="E37" s="30">
        <v>3</v>
      </c>
      <c r="F37" s="59"/>
      <c r="G37" s="27">
        <f>E37*F37</f>
        <v>0</v>
      </c>
    </row>
    <row r="38" spans="1:7" x14ac:dyDescent="0.25">
      <c r="A38" s="26">
        <v>28</v>
      </c>
      <c r="B38" s="1" t="s">
        <v>91</v>
      </c>
      <c r="C38" s="50" t="s">
        <v>86</v>
      </c>
      <c r="D38" s="56" t="s">
        <v>95</v>
      </c>
      <c r="E38" s="30">
        <v>1</v>
      </c>
      <c r="F38" s="59"/>
      <c r="G38" s="27">
        <f>E38*F38</f>
        <v>0</v>
      </c>
    </row>
    <row r="39" spans="1:7" x14ac:dyDescent="0.25">
      <c r="A39" s="26">
        <v>29</v>
      </c>
      <c r="B39" s="1" t="s">
        <v>96</v>
      </c>
      <c r="C39" s="50" t="s">
        <v>85</v>
      </c>
      <c r="D39" s="56" t="s">
        <v>95</v>
      </c>
      <c r="E39" s="30">
        <v>1</v>
      </c>
      <c r="F39" s="59"/>
      <c r="G39" s="27">
        <f>E39*F39</f>
        <v>0</v>
      </c>
    </row>
    <row r="40" spans="1:7" x14ac:dyDescent="0.25">
      <c r="A40" s="26">
        <v>30</v>
      </c>
      <c r="B40" s="1" t="s">
        <v>92</v>
      </c>
      <c r="C40" s="1" t="s">
        <v>94</v>
      </c>
      <c r="D40" s="56" t="s">
        <v>95</v>
      </c>
      <c r="E40" s="30">
        <v>1</v>
      </c>
      <c r="F40" s="59"/>
      <c r="G40" s="27">
        <f>E40*F40</f>
        <v>0</v>
      </c>
    </row>
    <row r="41" spans="1:7" x14ac:dyDescent="0.25">
      <c r="A41" s="43"/>
      <c r="B41" s="44"/>
      <c r="C41" s="44"/>
      <c r="D41" s="69"/>
      <c r="E41" s="70"/>
      <c r="F41" s="71" t="s">
        <v>69</v>
      </c>
      <c r="G41" s="72">
        <f>SUM(G10:G40)</f>
        <v>0</v>
      </c>
    </row>
    <row r="42" spans="1:7" x14ac:dyDescent="0.25">
      <c r="A42" s="43"/>
      <c r="B42" s="44"/>
      <c r="C42" s="44"/>
      <c r="D42" s="69"/>
      <c r="E42" s="70"/>
      <c r="F42" s="71" t="s">
        <v>70</v>
      </c>
      <c r="G42" s="72">
        <f>0.24*G41</f>
        <v>0</v>
      </c>
    </row>
    <row r="43" spans="1:7" x14ac:dyDescent="0.25">
      <c r="A43" s="43"/>
      <c r="B43" s="44"/>
      <c r="C43" s="44"/>
      <c r="D43" s="69"/>
      <c r="E43" s="70"/>
      <c r="F43" s="71" t="s">
        <v>71</v>
      </c>
      <c r="G43" s="72">
        <f>1.24*G41</f>
        <v>0</v>
      </c>
    </row>
    <row r="45" spans="1:7" x14ac:dyDescent="0.25">
      <c r="A45" t="s">
        <v>109</v>
      </c>
    </row>
    <row r="46" spans="1:7" x14ac:dyDescent="0.25">
      <c r="A46" t="s">
        <v>112</v>
      </c>
    </row>
    <row r="47" spans="1:7" x14ac:dyDescent="0.25">
      <c r="A47" t="s">
        <v>110</v>
      </c>
    </row>
    <row r="48" spans="1:7" x14ac:dyDescent="0.25">
      <c r="A48" t="s">
        <v>110</v>
      </c>
    </row>
    <row r="50" spans="4:4" x14ac:dyDescent="0.25">
      <c r="D50" t="s">
        <v>113</v>
      </c>
    </row>
    <row r="51" spans="4:4" x14ac:dyDescent="0.25">
      <c r="D51" t="s">
        <v>111</v>
      </c>
    </row>
    <row r="56" spans="4:4" x14ac:dyDescent="0.25">
      <c r="D56" t="s">
        <v>114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/>
  </sheetViews>
  <sheetFormatPr defaultRowHeight="15" x14ac:dyDescent="0.25"/>
  <cols>
    <col min="1" max="1" width="4.28515625" customWidth="1"/>
    <col min="2" max="2" width="31.28515625" customWidth="1"/>
    <col min="3" max="3" width="26.28515625" customWidth="1"/>
    <col min="4" max="4" width="10.7109375" customWidth="1"/>
    <col min="5" max="5" width="6.28515625" customWidth="1"/>
    <col min="6" max="6" width="9" customWidth="1"/>
    <col min="7" max="7" width="9.5703125" customWidth="1"/>
  </cols>
  <sheetData>
    <row r="1" spans="1:7" x14ac:dyDescent="0.25">
      <c r="A1" s="2" t="s">
        <v>115</v>
      </c>
      <c r="B1" s="2"/>
      <c r="C1" s="2"/>
      <c r="D1" s="2"/>
      <c r="G1" s="2"/>
    </row>
    <row r="2" spans="1:7" x14ac:dyDescent="0.25">
      <c r="A2" s="6" t="s">
        <v>107</v>
      </c>
      <c r="B2" s="7"/>
      <c r="C2" s="7"/>
      <c r="D2" s="5"/>
      <c r="E2" s="3"/>
      <c r="F2" s="3"/>
      <c r="G2" s="3"/>
    </row>
    <row r="3" spans="1:7" x14ac:dyDescent="0.25">
      <c r="A3" s="2"/>
      <c r="B3" s="2"/>
      <c r="C3" s="2"/>
      <c r="D3" s="5"/>
      <c r="E3" s="3"/>
      <c r="F3" s="3"/>
      <c r="G3" s="3"/>
    </row>
    <row r="4" spans="1:7" x14ac:dyDescent="0.25">
      <c r="A4" s="2"/>
      <c r="B4" s="8"/>
      <c r="C4" s="73" t="s">
        <v>108</v>
      </c>
      <c r="D4" s="3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ht="38.25" x14ac:dyDescent="0.25">
      <c r="A7" s="9" t="s">
        <v>0</v>
      </c>
      <c r="B7" s="10" t="s">
        <v>1</v>
      </c>
      <c r="C7" s="10" t="s">
        <v>2</v>
      </c>
      <c r="D7" s="9" t="s">
        <v>3</v>
      </c>
      <c r="E7" s="9" t="s">
        <v>4</v>
      </c>
      <c r="F7" s="11" t="s">
        <v>5</v>
      </c>
      <c r="G7" s="11" t="s">
        <v>6</v>
      </c>
    </row>
    <row r="8" spans="1:7" x14ac:dyDescent="0.25">
      <c r="A8" s="12" t="s">
        <v>72</v>
      </c>
      <c r="B8" s="13"/>
      <c r="C8" s="13"/>
      <c r="D8" s="13"/>
      <c r="E8" s="14"/>
      <c r="F8" s="16"/>
      <c r="G8" s="16"/>
    </row>
    <row r="9" spans="1:7" ht="25.5" x14ac:dyDescent="0.25">
      <c r="A9" s="22" t="s">
        <v>9</v>
      </c>
      <c r="B9" s="55" t="s">
        <v>98</v>
      </c>
      <c r="C9" s="29" t="s">
        <v>73</v>
      </c>
      <c r="D9" s="25" t="s">
        <v>68</v>
      </c>
      <c r="E9" s="45">
        <v>2</v>
      </c>
      <c r="F9" s="46"/>
      <c r="G9" s="47">
        <f>E9*F9</f>
        <v>0</v>
      </c>
    </row>
    <row r="10" spans="1:7" x14ac:dyDescent="0.25">
      <c r="A10" s="48" t="s">
        <v>13</v>
      </c>
      <c r="B10" s="29" t="s">
        <v>99</v>
      </c>
      <c r="C10" s="29" t="s">
        <v>73</v>
      </c>
      <c r="D10" s="25" t="s">
        <v>68</v>
      </c>
      <c r="E10" s="45">
        <v>1</v>
      </c>
      <c r="F10" s="46"/>
      <c r="G10" s="47">
        <f>E10*F10</f>
        <v>0</v>
      </c>
    </row>
    <row r="11" spans="1:7" x14ac:dyDescent="0.25">
      <c r="A11" s="48" t="s">
        <v>16</v>
      </c>
      <c r="B11" s="29" t="s">
        <v>100</v>
      </c>
      <c r="C11" s="29" t="s">
        <v>79</v>
      </c>
      <c r="D11" s="25" t="s">
        <v>68</v>
      </c>
      <c r="E11" s="45">
        <v>1</v>
      </c>
      <c r="F11" s="46"/>
      <c r="G11" s="47">
        <f t="shared" ref="G11:G16" si="0">E11*F11</f>
        <v>0</v>
      </c>
    </row>
    <row r="12" spans="1:7" x14ac:dyDescent="0.25">
      <c r="A12" s="22" t="s">
        <v>19</v>
      </c>
      <c r="B12" s="29" t="s">
        <v>101</v>
      </c>
      <c r="C12" s="29" t="s">
        <v>79</v>
      </c>
      <c r="D12" s="25" t="s">
        <v>68</v>
      </c>
      <c r="E12" s="45">
        <v>1</v>
      </c>
      <c r="F12" s="46"/>
      <c r="G12" s="47">
        <f t="shared" si="0"/>
        <v>0</v>
      </c>
    </row>
    <row r="13" spans="1:7" x14ac:dyDescent="0.25">
      <c r="A13" s="48" t="s">
        <v>22</v>
      </c>
      <c r="B13" s="29" t="s">
        <v>102</v>
      </c>
      <c r="C13" s="29" t="s">
        <v>79</v>
      </c>
      <c r="D13" s="25" t="s">
        <v>68</v>
      </c>
      <c r="E13" s="45">
        <v>1</v>
      </c>
      <c r="F13" s="46"/>
      <c r="G13" s="47">
        <f t="shared" si="0"/>
        <v>0</v>
      </c>
    </row>
    <row r="14" spans="1:7" ht="25.5" x14ac:dyDescent="0.25">
      <c r="A14" s="48" t="s">
        <v>23</v>
      </c>
      <c r="B14" s="29" t="s">
        <v>103</v>
      </c>
      <c r="C14" s="29" t="s">
        <v>79</v>
      </c>
      <c r="D14" s="25" t="s">
        <v>68</v>
      </c>
      <c r="E14" s="45">
        <v>1</v>
      </c>
      <c r="F14" s="46"/>
      <c r="G14" s="47">
        <f t="shared" si="0"/>
        <v>0</v>
      </c>
    </row>
    <row r="15" spans="1:7" x14ac:dyDescent="0.25">
      <c r="A15" s="22" t="s">
        <v>24</v>
      </c>
      <c r="B15" s="29" t="s">
        <v>104</v>
      </c>
      <c r="C15" s="29" t="s">
        <v>79</v>
      </c>
      <c r="D15" s="25" t="s">
        <v>68</v>
      </c>
      <c r="E15" s="45">
        <v>1</v>
      </c>
      <c r="F15" s="46"/>
      <c r="G15" s="47">
        <f t="shared" si="0"/>
        <v>0</v>
      </c>
    </row>
    <row r="16" spans="1:7" ht="30" x14ac:dyDescent="0.25">
      <c r="A16" s="48" t="s">
        <v>27</v>
      </c>
      <c r="B16" s="57" t="s">
        <v>105</v>
      </c>
      <c r="C16" s="29" t="s">
        <v>79</v>
      </c>
      <c r="D16" s="25" t="s">
        <v>68</v>
      </c>
      <c r="E16" s="45">
        <v>1</v>
      </c>
      <c r="F16" s="46"/>
      <c r="G16" s="47">
        <f t="shared" si="0"/>
        <v>0</v>
      </c>
    </row>
    <row r="17" spans="1:7" x14ac:dyDescent="0.25">
      <c r="A17" s="48"/>
      <c r="B17" s="49"/>
      <c r="C17" s="49"/>
      <c r="D17" s="66"/>
      <c r="E17" s="67"/>
      <c r="F17" s="64" t="s">
        <v>74</v>
      </c>
      <c r="G17" s="65">
        <f>SUM(G9:G16)</f>
        <v>0</v>
      </c>
    </row>
    <row r="18" spans="1:7" x14ac:dyDescent="0.25">
      <c r="A18" s="48"/>
      <c r="B18" s="49"/>
      <c r="C18" s="49"/>
      <c r="D18" s="66"/>
      <c r="E18" s="67"/>
      <c r="F18" s="64" t="s">
        <v>70</v>
      </c>
      <c r="G18" s="65">
        <f>0.24*G17</f>
        <v>0</v>
      </c>
    </row>
    <row r="19" spans="1:7" x14ac:dyDescent="0.25">
      <c r="A19" s="48"/>
      <c r="B19" s="49"/>
      <c r="C19" s="49"/>
      <c r="D19" s="66"/>
      <c r="E19" s="67"/>
      <c r="F19" s="64" t="s">
        <v>75</v>
      </c>
      <c r="G19" s="65">
        <f>1.24*G17</f>
        <v>0</v>
      </c>
    </row>
    <row r="21" spans="1:7" x14ac:dyDescent="0.25">
      <c r="A21" t="s">
        <v>109</v>
      </c>
    </row>
    <row r="22" spans="1:7" x14ac:dyDescent="0.25">
      <c r="A22" t="s">
        <v>112</v>
      </c>
    </row>
    <row r="23" spans="1:7" x14ac:dyDescent="0.25">
      <c r="A23" t="s">
        <v>110</v>
      </c>
    </row>
    <row r="24" spans="1:7" x14ac:dyDescent="0.25">
      <c r="A24" t="s">
        <v>110</v>
      </c>
    </row>
    <row r="26" spans="1:7" x14ac:dyDescent="0.25">
      <c r="D26" t="s">
        <v>113</v>
      </c>
    </row>
    <row r="27" spans="1:7" x14ac:dyDescent="0.25">
      <c r="D27" t="s">
        <v>111</v>
      </c>
    </row>
    <row r="32" spans="1:7" x14ac:dyDescent="0.25">
      <c r="D32" t="s">
        <v>114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Α΄ ΟΜΑΔΑ</vt:lpstr>
      <vt:lpstr>Β΄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2022-07-06T07:55:52Z</dcterms:modified>
</cp:coreProperties>
</file>