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2\Π18322 ΜΙΣΘΩΣΗ  ΜΗΧΑΝΗΜΑΤΩΝ ΕΡΓΟΥ\Π18322 7. ΠΡΟΤΕΙΝΟΜΕΝΑ ΤΕΥΧΗ ΔΙΑΚΗΡΥΞΗΣ\"/>
    </mc:Choice>
  </mc:AlternateContent>
  <xr:revisionPtr revIDLastSave="0" documentId="8_{DB187C91-7CEF-4966-A4C9-FBFB10BECD64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Έντυπο οικ προσφοράς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7" i="2"/>
  <c r="F6" i="2"/>
  <c r="F5" i="2"/>
  <c r="F4" i="2"/>
  <c r="F3" i="2"/>
  <c r="F2" i="2"/>
  <c r="F9" i="2" l="1"/>
  <c r="F10" i="2" s="1"/>
  <c r="F11" i="2" s="1"/>
</calcChain>
</file>

<file path=xl/sharedStrings.xml><?xml version="1.0" encoding="utf-8"?>
<sst xmlns="http://schemas.openxmlformats.org/spreadsheetml/2006/main" count="34" uniqueCount="24">
  <si>
    <t>α/α</t>
  </si>
  <si>
    <t>Περιγραφή</t>
  </si>
  <si>
    <t>Μονάδα Μέτρησης</t>
  </si>
  <si>
    <t>Ποσότητα</t>
  </si>
  <si>
    <t>CPV</t>
  </si>
  <si>
    <t>Φορτηγό τετραξονικό, ανατρεπόμενο I.Χ. ωφέλιμου φορτίου 15tn και άνω (με τον οδηγό του)</t>
  </si>
  <si>
    <t>ημέρες</t>
  </si>
  <si>
    <t>Εκσκαφέας - Φορτωτής τύπου JCB ισχύος 75 ίππων και άνω (με τον χειριστή του)</t>
  </si>
  <si>
    <t>Εκσκαφέας πετρελαιοκίνητος τροχοφόρος ισχύος 140 ίππων και άνω (με τον χειριστή του)</t>
  </si>
  <si>
    <t>Εκσκαφέας πετρελαιοκίνητος τροχοφόρος με σφύρα ισχύος 140 ίππων και (με τον χειριστή του)</t>
  </si>
  <si>
    <t>Αεροσυμπιεστής (κομπρεσέρ) αεροκίνητος, συρόμενος ή αυτοκινούμενος</t>
  </si>
  <si>
    <t>Μικρός εκσκαφέας με τσαπάκι, ερπυστριοφόρος ισχύος 16 ίππων και άνω (με τον χειριστή του)</t>
  </si>
  <si>
    <t>Μικρό φορτωτάκι, τροχοφόρο ισχύος 40 ίππων και άνω (με τον χειριστή του)</t>
  </si>
  <si>
    <t>Τιμή μονάδας (€)</t>
  </si>
  <si>
    <t>Φ.Π.Α. 24%</t>
  </si>
  <si>
    <t>Σύνολο</t>
  </si>
  <si>
    <t>Άθροισμα</t>
  </si>
  <si>
    <t>Τιμή Συνολική (€)</t>
  </si>
  <si>
    <t>60181000-0 Ενοικίαση φορτηγών αυτοκινήτων με οδηγό</t>
  </si>
  <si>
    <t>90722300-7 Υπηρεσίες αναμόρφωσης γαιών</t>
  </si>
  <si>
    <t>42123400-1 Αεροσυμπιεστές Χωρίς χειριστή</t>
  </si>
  <si>
    <t>Έλαβα γνώση και αποδέχομαι πλήρως και ανεπιφύλακτα τους όρους και τις τεχνικές προδιαγραφές του παρόντος διαγωνισμού</t>
  </si>
  <si>
    <t>………, ……../…../…….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</si>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</sst>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10"/>
      <name val="Arial Greek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0" fontId="0" fillId="2" borderId="0" xfId="0" applyFill="1"/>
    <xf numFmtId="4" fontId="0" fillId="2" borderId="4" xfId="0" applyNumberForma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right" vertical="center"/>
    </xf>
    <xf numFmtId="49" fontId="0" fillId="2" borderId="3" xfId="0" applyNumberFormat="1" applyFill="1" applyBorder="1" applyAlignment="1">
      <alignment horizontal="right" vertical="center"/>
    </xf>
    <xf numFmtId="49" fontId="0" fillId="2" borderId="4" xfId="0" applyNumberForma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ntracts.gr/v1/cpv/code/42123400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topLeftCell="A10" workbookViewId="0">
      <selection activeCell="D20" sqref="D20"/>
    </sheetView>
  </sheetViews>
  <sheetFormatPr defaultRowHeight="15" x14ac:dyDescent="0.25"/>
  <cols>
    <col min="1" max="1" width="5.85546875" customWidth="1"/>
    <col min="2" max="2" width="24.7109375" style="11" customWidth="1"/>
    <col min="3" max="3" width="12.7109375" customWidth="1"/>
    <col min="4" max="4" width="12.28515625" customWidth="1"/>
    <col min="5" max="5" width="12.140625" customWidth="1"/>
    <col min="6" max="6" width="11.85546875" customWidth="1"/>
    <col min="7" max="7" width="19.28515625" customWidth="1"/>
  </cols>
  <sheetData>
    <row r="1" spans="1:7" ht="38.2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13</v>
      </c>
      <c r="F1" s="6" t="s">
        <v>17</v>
      </c>
      <c r="G1" s="6" t="s">
        <v>4</v>
      </c>
    </row>
    <row r="2" spans="1:7" ht="75" x14ac:dyDescent="0.25">
      <c r="A2" s="1">
        <v>1</v>
      </c>
      <c r="B2" s="10" t="s">
        <v>5</v>
      </c>
      <c r="C2" s="7" t="s">
        <v>6</v>
      </c>
      <c r="D2" s="7">
        <v>40</v>
      </c>
      <c r="E2" s="8">
        <v>0</v>
      </c>
      <c r="F2" s="9">
        <f>ROUND((D2*E2),2)</f>
        <v>0</v>
      </c>
      <c r="G2" s="7" t="s">
        <v>18</v>
      </c>
    </row>
    <row r="3" spans="1:7" ht="75.75" customHeight="1" x14ac:dyDescent="0.25">
      <c r="A3" s="1">
        <v>2</v>
      </c>
      <c r="B3" s="10" t="s">
        <v>7</v>
      </c>
      <c r="C3" s="7" t="s">
        <v>6</v>
      </c>
      <c r="D3" s="7">
        <v>50</v>
      </c>
      <c r="E3" s="8">
        <v>0</v>
      </c>
      <c r="F3" s="9">
        <f t="shared" ref="F3:F8" si="0">ROUND((D3*E3),2)</f>
        <v>0</v>
      </c>
      <c r="G3" s="7" t="s">
        <v>19</v>
      </c>
    </row>
    <row r="4" spans="1:7" ht="81" customHeight="1" x14ac:dyDescent="0.25">
      <c r="A4" s="1">
        <v>3</v>
      </c>
      <c r="B4" s="10" t="s">
        <v>8</v>
      </c>
      <c r="C4" s="7" t="s">
        <v>6</v>
      </c>
      <c r="D4" s="7">
        <v>35</v>
      </c>
      <c r="E4" s="8">
        <v>0</v>
      </c>
      <c r="F4" s="9">
        <f t="shared" si="0"/>
        <v>0</v>
      </c>
      <c r="G4" s="7" t="s">
        <v>19</v>
      </c>
    </row>
    <row r="5" spans="1:7" ht="82.5" customHeight="1" x14ac:dyDescent="0.25">
      <c r="A5" s="1">
        <v>4</v>
      </c>
      <c r="B5" s="10" t="s">
        <v>9</v>
      </c>
      <c r="C5" s="7" t="s">
        <v>6</v>
      </c>
      <c r="D5" s="7">
        <v>29</v>
      </c>
      <c r="E5" s="8">
        <v>0</v>
      </c>
      <c r="F5" s="9">
        <f t="shared" si="0"/>
        <v>0</v>
      </c>
      <c r="G5" s="7" t="s">
        <v>19</v>
      </c>
    </row>
    <row r="6" spans="1:7" ht="72" customHeight="1" x14ac:dyDescent="0.25">
      <c r="A6" s="1">
        <v>5</v>
      </c>
      <c r="B6" s="10" t="s">
        <v>10</v>
      </c>
      <c r="C6" s="7" t="s">
        <v>6</v>
      </c>
      <c r="D6" s="7">
        <v>15</v>
      </c>
      <c r="E6" s="8">
        <v>0</v>
      </c>
      <c r="F6" s="9">
        <f t="shared" si="0"/>
        <v>0</v>
      </c>
      <c r="G6" s="7" t="s">
        <v>20</v>
      </c>
    </row>
    <row r="7" spans="1:7" ht="68.25" customHeight="1" x14ac:dyDescent="0.25">
      <c r="A7" s="1">
        <v>6</v>
      </c>
      <c r="B7" s="10" t="s">
        <v>11</v>
      </c>
      <c r="C7" s="7" t="s">
        <v>6</v>
      </c>
      <c r="D7" s="7">
        <v>25</v>
      </c>
      <c r="E7" s="8">
        <v>0</v>
      </c>
      <c r="F7" s="9">
        <f t="shared" si="0"/>
        <v>0</v>
      </c>
      <c r="G7" s="7" t="s">
        <v>19</v>
      </c>
    </row>
    <row r="8" spans="1:7" ht="65.25" customHeight="1" x14ac:dyDescent="0.25">
      <c r="A8" s="1">
        <v>7</v>
      </c>
      <c r="B8" s="10" t="s">
        <v>12</v>
      </c>
      <c r="C8" s="7" t="s">
        <v>6</v>
      </c>
      <c r="D8" s="7">
        <v>30</v>
      </c>
      <c r="E8" s="8">
        <v>0</v>
      </c>
      <c r="F8" s="9">
        <f t="shared" si="0"/>
        <v>0</v>
      </c>
      <c r="G8" s="7" t="s">
        <v>19</v>
      </c>
    </row>
    <row r="9" spans="1:7" ht="21.95" customHeight="1" x14ac:dyDescent="0.25">
      <c r="A9" s="13" t="s">
        <v>16</v>
      </c>
      <c r="B9" s="14"/>
      <c r="C9" s="14"/>
      <c r="D9" s="14"/>
      <c r="E9" s="15"/>
      <c r="F9" s="2">
        <f>ROUND(SUM(F2:F8),2)</f>
        <v>0</v>
      </c>
      <c r="G9" s="3"/>
    </row>
    <row r="10" spans="1:7" ht="21.95" customHeight="1" x14ac:dyDescent="0.25">
      <c r="A10" s="16" t="s">
        <v>14</v>
      </c>
      <c r="B10" s="17"/>
      <c r="C10" s="17"/>
      <c r="D10" s="17"/>
      <c r="E10" s="18"/>
      <c r="F10" s="4">
        <f>ROUND((0.24*F9),2)</f>
        <v>0</v>
      </c>
      <c r="G10" s="3"/>
    </row>
    <row r="11" spans="1:7" ht="21.95" customHeight="1" x14ac:dyDescent="0.25">
      <c r="A11" s="19" t="s">
        <v>15</v>
      </c>
      <c r="B11" s="20"/>
      <c r="C11" s="20"/>
      <c r="D11" s="20"/>
      <c r="E11" s="21"/>
      <c r="F11" s="5">
        <f>ROUND((F9+F10),2)</f>
        <v>0</v>
      </c>
      <c r="G11" s="3"/>
    </row>
    <row r="13" spans="1:7" ht="36" customHeight="1" x14ac:dyDescent="0.25">
      <c r="A13" s="22" t="s">
        <v>21</v>
      </c>
      <c r="B13" s="22"/>
      <c r="C13" s="22"/>
      <c r="D13" s="22"/>
      <c r="E13" s="22"/>
      <c r="F13" s="22"/>
      <c r="G13" s="22"/>
    </row>
    <row r="15" spans="1:7" x14ac:dyDescent="0.25">
      <c r="F15" s="12" t="s">
        <v>22</v>
      </c>
      <c r="G15" s="12"/>
    </row>
    <row r="18" spans="6:7" x14ac:dyDescent="0.25">
      <c r="F18" s="12" t="s">
        <v>23</v>
      </c>
      <c r="G18" s="12"/>
    </row>
  </sheetData>
  <mergeCells count="6">
    <mergeCell ref="F18:G18"/>
    <mergeCell ref="A9:E9"/>
    <mergeCell ref="A10:E10"/>
    <mergeCell ref="A11:E11"/>
    <mergeCell ref="A13:G13"/>
    <mergeCell ref="F15:G15"/>
  </mergeCells>
  <hyperlinks>
    <hyperlink ref="G6" r:id="rId1" display="https://www.contracts.gr/v1/cpv/code/42123400-1" xr:uid="{00000000-0004-0000-00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Vagelis Gerasis</dc:creator>
  <cp:lastModifiedBy>Lena Tsampasi</cp:lastModifiedBy>
  <dcterms:created xsi:type="dcterms:W3CDTF">2022-11-18T07:23:23Z</dcterms:created>
  <dcterms:modified xsi:type="dcterms:W3CDTF">2022-12-14T11:20:00Z</dcterms:modified>
</cp:coreProperties>
</file>