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9\Desktop\Μελέτες\2022\Π16522 Προμήθεια φωτοαντιγραφικού χαρτιού\Π16522 Έγγραφα της σύμβασης\"/>
    </mc:Choice>
  </mc:AlternateContent>
  <bookViews>
    <workbookView xWindow="120" yWindow="75" windowWidth="19095" windowHeight="11760"/>
  </bookViews>
  <sheets>
    <sheet name="Έντυπο οικ προσφοράς" sheetId="7" r:id="rId1"/>
  </sheets>
  <calcPr calcId="162913"/>
</workbook>
</file>

<file path=xl/calcChain.xml><?xml version="1.0" encoding="utf-8"?>
<calcChain xmlns="http://schemas.openxmlformats.org/spreadsheetml/2006/main">
  <c r="F43" i="7" l="1"/>
  <c r="F42" i="7"/>
  <c r="F118" i="7"/>
  <c r="F119" i="7" s="1"/>
  <c r="F44" i="7" l="1"/>
  <c r="F45" i="7" s="1"/>
  <c r="F46" i="7" s="1"/>
  <c r="F120" i="7"/>
  <c r="F121" i="7" l="1"/>
  <c r="F239" i="7" l="1"/>
  <c r="F240" i="7" s="1"/>
  <c r="F241" i="7" l="1"/>
  <c r="F242" i="7" s="1"/>
  <c r="F132" i="7"/>
  <c r="F133" i="7" s="1"/>
  <c r="F58" i="7"/>
  <c r="F57" i="7"/>
  <c r="F134" i="7" l="1"/>
  <c r="F135" i="7" s="1"/>
  <c r="F59" i="7"/>
  <c r="F60" i="7" s="1"/>
  <c r="F61" i="7" s="1"/>
  <c r="F202" i="7"/>
  <c r="F203" i="7"/>
  <c r="F204" i="7"/>
  <c r="F205" i="7" l="1"/>
  <c r="F206" i="7" s="1"/>
  <c r="F207" i="7" s="1"/>
  <c r="F167" i="7"/>
  <c r="F166" i="7"/>
  <c r="F215" i="7"/>
  <c r="F226" i="7"/>
  <c r="F216" i="7" l="1"/>
  <c r="F168" i="7"/>
  <c r="F179" i="7"/>
  <c r="F217" i="7" l="1"/>
  <c r="F218" i="7" s="1"/>
  <c r="F139" i="7"/>
  <c r="F125" i="7"/>
  <c r="F126" i="7" s="1"/>
  <c r="F111" i="7"/>
  <c r="F104" i="7"/>
  <c r="F97" i="7"/>
  <c r="F90" i="7"/>
  <c r="F91" i="7" s="1"/>
  <c r="F83" i="7"/>
  <c r="F84" i="7" s="1"/>
  <c r="F98" i="7" l="1"/>
  <c r="F112" i="7"/>
  <c r="F105" i="7"/>
  <c r="F106" i="7" s="1"/>
  <c r="F107" i="7" s="1"/>
  <c r="F140" i="7"/>
  <c r="F127" i="7"/>
  <c r="F128" i="7" s="1"/>
  <c r="F92" i="7"/>
  <c r="F85" i="7"/>
  <c r="F144" i="7" l="1"/>
  <c r="F141" i="7"/>
  <c r="F113" i="7"/>
  <c r="F99" i="7"/>
  <c r="F100" i="7" s="1"/>
  <c r="F86" i="7"/>
  <c r="F93" i="7"/>
  <c r="F145" i="7" l="1"/>
  <c r="F114" i="7"/>
  <c r="F142" i="7"/>
  <c r="F228" i="7"/>
  <c r="F227" i="7"/>
  <c r="F191" i="7"/>
  <c r="F190" i="7"/>
  <c r="F178" i="7"/>
  <c r="F180" i="7" s="1"/>
  <c r="F66" i="7"/>
  <c r="F65" i="7"/>
  <c r="F35" i="7"/>
  <c r="F34" i="7"/>
  <c r="F146" i="7" l="1"/>
  <c r="F229" i="7"/>
  <c r="F181" i="7"/>
  <c r="F182" i="7" s="1"/>
  <c r="F192" i="7"/>
  <c r="F193" i="7" s="1"/>
  <c r="F194" i="7" s="1"/>
  <c r="F36" i="7"/>
  <c r="F67" i="7"/>
  <c r="F169" i="7"/>
  <c r="F170" i="7" l="1"/>
  <c r="F50" i="7" l="1"/>
  <c r="F155" i="7"/>
  <c r="F154" i="7"/>
  <c r="F27" i="7"/>
  <c r="F26" i="7"/>
  <c r="F19" i="7"/>
  <c r="F18" i="7"/>
  <c r="F11" i="7"/>
  <c r="F4" i="7"/>
  <c r="F156" i="7" l="1"/>
  <c r="F28" i="7"/>
  <c r="F12" i="7"/>
  <c r="F157" i="7" l="1"/>
  <c r="F158" i="7" s="1"/>
  <c r="F5" i="7"/>
  <c r="F13" i="7"/>
  <c r="F20" i="7"/>
  <c r="F51" i="7"/>
  <c r="F71" i="7" l="1"/>
  <c r="F6" i="7"/>
  <c r="F14" i="7"/>
  <c r="F52" i="7"/>
  <c r="F21" i="7"/>
  <c r="F7" i="7" l="1"/>
  <c r="F53" i="7"/>
  <c r="F22" i="7"/>
  <c r="F29" i="7" l="1"/>
  <c r="F30" i="7" l="1"/>
  <c r="F68" i="7" l="1"/>
  <c r="F69" i="7" l="1"/>
  <c r="F230" i="7"/>
  <c r="F231" i="7" l="1"/>
  <c r="F37" i="7"/>
  <c r="F72" i="7" s="1"/>
  <c r="F38" i="7" l="1"/>
  <c r="F73" i="7" s="1"/>
</calcChain>
</file>

<file path=xl/sharedStrings.xml><?xml version="1.0" encoding="utf-8"?>
<sst xmlns="http://schemas.openxmlformats.org/spreadsheetml/2006/main" count="378" uniqueCount="71">
  <si>
    <t>α/α</t>
  </si>
  <si>
    <t>Ποσότητα</t>
  </si>
  <si>
    <t>Φ.Π.Α. 24%</t>
  </si>
  <si>
    <t>Περιγραφή</t>
  </si>
  <si>
    <t>Μονάδα Μέτρησης</t>
  </si>
  <si>
    <t>Ενδεικτική Συνολική Τιμή</t>
  </si>
  <si>
    <t>Ενδεικτική Τιμή</t>
  </si>
  <si>
    <t>Σύνολο Φ.Π.Α. 24%</t>
  </si>
  <si>
    <t>Σύνολο 1ης Ομάδας</t>
  </si>
  <si>
    <t>Σύνολο 2ης Ομάδας</t>
  </si>
  <si>
    <t>1η Ομάδα: Φωτοαντιγραφικό Χαρτί από παρθένες ίνες/CPV: 30197643-5</t>
  </si>
  <si>
    <t>2η Ομάδα: Φωτοαντιγραφικό Χαρτί από ανακτημένες ίνες/CPV: 30197643-5</t>
  </si>
  <si>
    <t>Γενικό σύνολο 1ης Ομάδας</t>
  </si>
  <si>
    <t>Γενικό σύνολο 2ης Ομάδας</t>
  </si>
  <si>
    <t>τεμάχιο (πακέτο των 500 φύλλων)</t>
  </si>
  <si>
    <t>τεμάχιο (πακέτο των 100 φύλλων)</t>
  </si>
  <si>
    <t>τεμάχιο (πακέτο των 250 φύλλων)</t>
  </si>
  <si>
    <t>τεμάχιο (πακέτο των 125 φύλλων)</t>
  </si>
  <si>
    <t>Φωτοαντιγραφικό χαρτί μεγέθους Α3, βάρους 80 γρμ/τμ</t>
  </si>
  <si>
    <t>Φωτοαντιγραφικό χαρτί μεγέθους Α4, βάρους 80 γρμ/τμ</t>
  </si>
  <si>
    <t>Σύνολο</t>
  </si>
  <si>
    <t>Σύνολο 3ης ομάδας</t>
  </si>
  <si>
    <t>Χαρτί μεγέθους Α4, 200 γρμ/τμ, λευκό, γυαλιστερά</t>
  </si>
  <si>
    <t>Χαρτί μεγέθους Α4, βάρους 190 γρμ/τμ, χρώμα λευκό</t>
  </si>
  <si>
    <t>Χαρτί μεγέθους Α4, χρωματιστό σε έντονα χρώματα, βάρους 80 γρμ/τμ</t>
  </si>
  <si>
    <t>Χαρτί μεγέθους Α4, χρωματιστό σε παλ χρώματα, βάρους 80 γρμ/τμ</t>
  </si>
  <si>
    <t>Χαρτί τύπου περγαμηνής μεγέθους Α4 180 γρμ/τμ, χρώμα ivory</t>
  </si>
  <si>
    <t>Χαρτί μεγέθους Α4, 200 γρμ/τμ, γυαλιστερό, χρώματος λευκό</t>
  </si>
  <si>
    <t>Χαρτί μεγέθους Α4 100 γραμ./τμ, γυαλιστερό, χρώματος λευκό</t>
  </si>
  <si>
    <t>Χαρτί μεγέθους Α4 120 γραμ./τμ, γυαλιστερό, χρώματος λευκό</t>
  </si>
  <si>
    <t>Χαρτί μεγέθους Α4, χρωματιστά. βάρους 190 γρμ/τμ, χρώμα ivory</t>
  </si>
  <si>
    <t>Χαρτί μεγέθους Α4, χρωματιστά, βάρους 160 γρμ/τμ, χρώμα ivory</t>
  </si>
  <si>
    <t>Χαρτί μεγέθους Α4, χρωματιστά, βάρους 160 γρμ/τμ, σε παλ χρώματα</t>
  </si>
  <si>
    <t>Χαρτί μεγέθους Α4, χρωματιστά, βάρους 160 γρμ/τμ, σε έντονα χρώματα</t>
  </si>
  <si>
    <t>Γενικό σύνολο 3ης ομάδας</t>
  </si>
  <si>
    <t>Σύνολο 4ης ομάδας</t>
  </si>
  <si>
    <t>Γενικό σύνολο 4ης ομάδας</t>
  </si>
  <si>
    <t>Σύνολο 5ης ομάδας</t>
  </si>
  <si>
    <t>Γενικό σύνολο 5ης ομάδας</t>
  </si>
  <si>
    <t>Σύνολο 6ης ομάδας</t>
  </si>
  <si>
    <t>Γενικό σύνολο 6ης ομάδας</t>
  </si>
  <si>
    <t>Γενικό σύνολο</t>
  </si>
  <si>
    <t>Διεύθυνση Διαχείρισης Απορριμμάτων και Πρασίνου-Διεύθυνση Περιβάλλοντος/Κ.Α.Ε.: 20.6613.0001</t>
  </si>
  <si>
    <t>Σύνολο 7ης ομάδας</t>
  </si>
  <si>
    <t>Γενικό σύνολο 7ης ομάδας</t>
  </si>
  <si>
    <t>Σύνολο 8ης ομάδας</t>
  </si>
  <si>
    <t>Γενικό σύνολο 8ης ομάδας</t>
  </si>
  <si>
    <t>Σύνολο 9ης ομάδας</t>
  </si>
  <si>
    <t>Γενικό σύνολο 9ης ομάδας</t>
  </si>
  <si>
    <t>Σύνολο 10ης ομάδας</t>
  </si>
  <si>
    <t>Γενικό σύνολο 10ης ομάδας</t>
  </si>
  <si>
    <t>Αυτοτελές Τμήμα Αθλητισμού, Νέας Γενιάς, Παιδείας και Δια Βίου Μάθησης/Κ.Α.Ε.: 15.6613.0004</t>
  </si>
  <si>
    <t>Διεύθυνση Πολιτισμού/Κ.Α.Ε.: 15.6613.0004</t>
  </si>
  <si>
    <t>Διεύθυνση Προσχολικής Αγωγής/Κ.Α.Ε.: 15.6613.0004</t>
  </si>
  <si>
    <t>Λοιπές Διευθύνσεις και Αυτοτελή Τμήματα του Δήμου/Κ.Α.Ε.: 10.6613.0004</t>
  </si>
  <si>
    <t>Διεύθυνση Διοικητικών Υπηρεσιών/Κ.Α.Ε.: 10.6613.0004</t>
  </si>
  <si>
    <t>Κέντρο Εξυπηρέτησης Πολιτών (Κ.Ε.Π.)/Κ.Α.Ε.: 10.6613.0004</t>
  </si>
  <si>
    <t>Ληξιαρχείο/Κ.Α.Ε.: 10.6613.0004</t>
  </si>
  <si>
    <t>Αυτοτελές Τμήμα Δημοτικού Συμβουλίου και Λοιπών Συλλογικών Οργάνων, Γραφείο Τύπου και Δημοσίων Σχέσεων, Γραφείο Δημάρχου, Γραφείο Αντιδημάρχων/Κ.Α.Ε.: 10.6613.0004</t>
  </si>
  <si>
    <t>5η Ομάδα: Χαρτί ειδικών εφαρμογών βάρους 80 γραμμαρίων/τ.μ. για Αυτοτελές Τμήμα Δημοτικού Συμβουλίου και Λοιπών Συλλογικών Οργάνων, Γραφείο Τύπου και Δημοσίων Σχέσεων, Γραφείο Δημάρχου, Γραφείο Αντιδημάρχων/Κ.Α.Ε.: 10.6613.0004</t>
  </si>
  <si>
    <t>4η Ομάδα: Χαρτί ειδικών εφαρμογών βάρους 80 γραμμαρίων/τμ για τις λοιπές Διευθύνσεις και Αυτοτελή Τμήματα του Δήμου/Κ.Α.Ε.: 10.6613.0004</t>
  </si>
  <si>
    <t>3η Ομάδα: Χαρτί ειδικών εφαρμογών βάρους 80 γραμμαρίων/τμ για την Διεύθυνση Προσχολικής Αγωγής/Κ.Α.Ε.: 15.6613.0004</t>
  </si>
  <si>
    <t>6η Ομάδα: Χαρτί ειδικών εφαρμογών βάρους 190 γραμμαρίων/τ.μ. για Αυτοτελές Τμήμα Δημοτικού Συμβουλίου και Λοιπών Συλλογικών Οργάνων, Γραφείο Τύπου και Δημοσίων Σχέσεων, Γραφείο Δημάρχου, Γραφείο Αντιδημάρχων/Κ.Α.Ε.: 10.6613.0004</t>
  </si>
  <si>
    <t>7η Ομάδα: Χαρτί ειδικών εφαρμογών βάρους 160 γραμμαρίων/τ.μ. για Αυτοτελές Τμήμα Δημοτικού Συμβουλίου και Λοιπών Συλλογικών Οργάνων, Γραφείο Τύπου και Δημοσίων Σχέσεων, Γραφείο Δημάρχου, Γραφείο Αντιδημάρχων/Κ.Α.Ε.: 10.6613.0004</t>
  </si>
  <si>
    <t>8η Ομάδα: Χαρτί ειδικών εφαρμογών βάρους 180 γραμμαρίων/τ.μ. για Αυτοτελές Τμήμα Δημοτικού Συμβουλίου και Λοιπών Συλλογικών Οργάνων, Γραφείο Τύπου και Δημοσίων Σχέσεων, Γραφείο Δημάρχου, Γραφείο Αντιδημάρχων/Κ.Α.Ε.: 10.6613.0004</t>
  </si>
  <si>
    <t>9η Ομάδα: Χαρτί γυαλιστερό (glossy) ειδικών εφαρμογών για Αυτοτελές Τμήμα Δημοτικού Συμβουλίου και Λοιπών Συλλογικών Οργάνων, Γραφείο Τύπου και Δημοσίων Σχέσεων, Γραφείο Δημάρχου, Γραφείο Αντιδημάρχων/Κ.Α.Ε.: 10.6613.0004</t>
  </si>
  <si>
    <t>τεμάχιο (πακέτο των 200 έως 250 φύλλων)</t>
  </si>
  <si>
    <t>10η Ομάδα: Χαρτί γυαλιστερό (glossy) ειδικών εφαρμογών για το Ληξιαρχείο/Κ.Α.Ε.: 10.6613.0004</t>
  </si>
  <si>
    <t>Έλαβα γνώση και αποδέχομαι πλήρως και ανεπιφύλακτα τους όρους και τις τεχνικές προδιαγραφές του παρόντος διαγωνισμού</t>
  </si>
  <si>
    <t>…….., …../……/2023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</si>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</sst>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\ &quot;€&quot;;[Red]#,##0.00\ &quot;€&quot;"/>
    <numFmt numFmtId="165" formatCode="#,##0.00\ _€"/>
  </numFmts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2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8" fontId="5" fillId="0" borderId="1" xfId="0" applyNumberFormat="1" applyFont="1" applyFill="1" applyBorder="1" applyAlignment="1">
      <alignment horizontal="center" vertical="center" wrapText="1"/>
    </xf>
    <xf numFmtId="8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/>
    </xf>
    <xf numFmtId="8" fontId="5" fillId="2" borderId="0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/>
    </xf>
    <xf numFmtId="165" fontId="5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164" fontId="0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164" fontId="0" fillId="2" borderId="0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abSelected="1" topLeftCell="A131" workbookViewId="0">
      <selection activeCell="A152" sqref="A152:XFD152"/>
    </sheetView>
  </sheetViews>
  <sheetFormatPr defaultRowHeight="15" x14ac:dyDescent="0.25"/>
  <cols>
    <col min="1" max="1" width="5.28515625" style="41" customWidth="1"/>
    <col min="2" max="2" width="34.85546875" style="42" customWidth="1"/>
    <col min="3" max="3" width="17.42578125" style="41" customWidth="1"/>
    <col min="4" max="4" width="11.5703125" style="43" customWidth="1"/>
    <col min="5" max="5" width="11.85546875" style="44" customWidth="1"/>
    <col min="6" max="6" width="13.7109375" style="45" customWidth="1"/>
    <col min="7" max="16384" width="9.140625" style="9"/>
  </cols>
  <sheetData>
    <row r="1" spans="1:6" ht="21.95" customHeight="1" x14ac:dyDescent="0.25">
      <c r="A1" s="53" t="s">
        <v>10</v>
      </c>
      <c r="B1" s="54"/>
      <c r="C1" s="54"/>
      <c r="D1" s="54"/>
      <c r="E1" s="54"/>
      <c r="F1" s="55"/>
    </row>
    <row r="2" spans="1:6" ht="21.75" customHeight="1" x14ac:dyDescent="0.25">
      <c r="A2" s="46" t="s">
        <v>51</v>
      </c>
      <c r="B2" s="47"/>
      <c r="C2" s="47"/>
      <c r="D2" s="47"/>
      <c r="E2" s="47"/>
      <c r="F2" s="48"/>
    </row>
    <row r="3" spans="1:6" ht="30" x14ac:dyDescent="0.25">
      <c r="A3" s="1" t="s">
        <v>0</v>
      </c>
      <c r="B3" s="1" t="s">
        <v>3</v>
      </c>
      <c r="C3" s="1" t="s">
        <v>4</v>
      </c>
      <c r="D3" s="1" t="s">
        <v>1</v>
      </c>
      <c r="E3" s="2" t="s">
        <v>6</v>
      </c>
      <c r="F3" s="2" t="s">
        <v>5</v>
      </c>
    </row>
    <row r="4" spans="1:6" ht="37.5" customHeight="1" x14ac:dyDescent="0.25">
      <c r="A4" s="3">
        <v>1</v>
      </c>
      <c r="B4" s="4" t="s">
        <v>18</v>
      </c>
      <c r="C4" s="5" t="s">
        <v>14</v>
      </c>
      <c r="D4" s="3">
        <v>9</v>
      </c>
      <c r="E4" s="6">
        <v>0</v>
      </c>
      <c r="F4" s="7">
        <f>ROUND((D4*E4),2)</f>
        <v>0</v>
      </c>
    </row>
    <row r="5" spans="1:6" ht="20.100000000000001" customHeight="1" x14ac:dyDescent="0.25">
      <c r="A5" s="56" t="s">
        <v>20</v>
      </c>
      <c r="B5" s="56"/>
      <c r="C5" s="56"/>
      <c r="D5" s="56"/>
      <c r="E5" s="56"/>
      <c r="F5" s="10">
        <f>ROUND(SUM(F4:F4),2)</f>
        <v>0</v>
      </c>
    </row>
    <row r="6" spans="1:6" ht="20.100000000000001" customHeight="1" x14ac:dyDescent="0.25">
      <c r="A6" s="52" t="s">
        <v>2</v>
      </c>
      <c r="B6" s="52"/>
      <c r="C6" s="52"/>
      <c r="D6" s="52"/>
      <c r="E6" s="52"/>
      <c r="F6" s="6">
        <f>ROUND((F5*0.24),2)</f>
        <v>0</v>
      </c>
    </row>
    <row r="7" spans="1:6" ht="20.100000000000001" customHeight="1" x14ac:dyDescent="0.25">
      <c r="A7" s="57" t="s">
        <v>41</v>
      </c>
      <c r="B7" s="57"/>
      <c r="C7" s="57"/>
      <c r="D7" s="57"/>
      <c r="E7" s="57"/>
      <c r="F7" s="11">
        <f>ROUND((F5+F6),2)</f>
        <v>0</v>
      </c>
    </row>
    <row r="9" spans="1:6" ht="21.95" customHeight="1" x14ac:dyDescent="0.25">
      <c r="A9" s="58" t="s">
        <v>52</v>
      </c>
      <c r="B9" s="58"/>
      <c r="C9" s="58"/>
      <c r="D9" s="58"/>
      <c r="E9" s="58"/>
      <c r="F9" s="58"/>
    </row>
    <row r="10" spans="1:6" ht="30" x14ac:dyDescent="0.25">
      <c r="A10" s="1" t="s">
        <v>0</v>
      </c>
      <c r="B10" s="1" t="s">
        <v>3</v>
      </c>
      <c r="C10" s="1" t="s">
        <v>4</v>
      </c>
      <c r="D10" s="1" t="s">
        <v>1</v>
      </c>
      <c r="E10" s="2" t="s">
        <v>6</v>
      </c>
      <c r="F10" s="2" t="s">
        <v>5</v>
      </c>
    </row>
    <row r="11" spans="1:6" ht="37.5" customHeight="1" x14ac:dyDescent="0.25">
      <c r="A11" s="3">
        <v>2</v>
      </c>
      <c r="B11" s="8" t="s">
        <v>19</v>
      </c>
      <c r="C11" s="5" t="s">
        <v>14</v>
      </c>
      <c r="D11" s="3">
        <v>14</v>
      </c>
      <c r="E11" s="6">
        <v>0</v>
      </c>
      <c r="F11" s="7">
        <f>ROUND((D11*E11),2)</f>
        <v>0</v>
      </c>
    </row>
    <row r="12" spans="1:6" ht="20.100000000000001" customHeight="1" x14ac:dyDescent="0.25">
      <c r="A12" s="56" t="s">
        <v>20</v>
      </c>
      <c r="B12" s="56"/>
      <c r="C12" s="56"/>
      <c r="D12" s="56"/>
      <c r="E12" s="56"/>
      <c r="F12" s="10">
        <f>F11</f>
        <v>0</v>
      </c>
    </row>
    <row r="13" spans="1:6" ht="20.100000000000001" customHeight="1" x14ac:dyDescent="0.25">
      <c r="A13" s="52" t="s">
        <v>2</v>
      </c>
      <c r="B13" s="52"/>
      <c r="C13" s="52"/>
      <c r="D13" s="52"/>
      <c r="E13" s="52"/>
      <c r="F13" s="6">
        <f>ROUND((F12*0.24),2)</f>
        <v>0</v>
      </c>
    </row>
    <row r="14" spans="1:6" ht="20.100000000000001" customHeight="1" x14ac:dyDescent="0.25">
      <c r="A14" s="57" t="s">
        <v>41</v>
      </c>
      <c r="B14" s="57"/>
      <c r="C14" s="57"/>
      <c r="D14" s="57"/>
      <c r="E14" s="57"/>
      <c r="F14" s="10">
        <f>ROUND((F12+F13),2)</f>
        <v>0</v>
      </c>
    </row>
    <row r="16" spans="1:6" ht="21.75" customHeight="1" x14ac:dyDescent="0.25">
      <c r="A16" s="62" t="s">
        <v>42</v>
      </c>
      <c r="B16" s="63"/>
      <c r="C16" s="63"/>
      <c r="D16" s="63"/>
      <c r="E16" s="63"/>
      <c r="F16" s="64"/>
    </row>
    <row r="17" spans="1:6" ht="30" x14ac:dyDescent="0.25">
      <c r="A17" s="1" t="s">
        <v>0</v>
      </c>
      <c r="B17" s="1" t="s">
        <v>3</v>
      </c>
      <c r="C17" s="1" t="s">
        <v>4</v>
      </c>
      <c r="D17" s="1" t="s">
        <v>1</v>
      </c>
      <c r="E17" s="2" t="s">
        <v>6</v>
      </c>
      <c r="F17" s="2" t="s">
        <v>5</v>
      </c>
    </row>
    <row r="18" spans="1:6" ht="37.5" customHeight="1" x14ac:dyDescent="0.25">
      <c r="A18" s="12">
        <v>3</v>
      </c>
      <c r="B18" s="8" t="s">
        <v>19</v>
      </c>
      <c r="C18" s="5" t="s">
        <v>14</v>
      </c>
      <c r="D18" s="12">
        <v>214</v>
      </c>
      <c r="E18" s="6">
        <v>0</v>
      </c>
      <c r="F18" s="13">
        <f>ROUND((D18*E18),2)</f>
        <v>0</v>
      </c>
    </row>
    <row r="19" spans="1:6" ht="37.5" customHeight="1" x14ac:dyDescent="0.25">
      <c r="A19" s="12">
        <v>4</v>
      </c>
      <c r="B19" s="4" t="s">
        <v>18</v>
      </c>
      <c r="C19" s="5" t="s">
        <v>14</v>
      </c>
      <c r="D19" s="14">
        <v>9</v>
      </c>
      <c r="E19" s="6">
        <v>0</v>
      </c>
      <c r="F19" s="13">
        <f>ROUND((D19*E19),2)</f>
        <v>0</v>
      </c>
    </row>
    <row r="20" spans="1:6" ht="20.100000000000001" customHeight="1" x14ac:dyDescent="0.25">
      <c r="A20" s="56" t="s">
        <v>20</v>
      </c>
      <c r="B20" s="56"/>
      <c r="C20" s="56"/>
      <c r="D20" s="56"/>
      <c r="E20" s="56"/>
      <c r="F20" s="15">
        <f>ROUND(SUM(F18:F19),2)</f>
        <v>0</v>
      </c>
    </row>
    <row r="21" spans="1:6" ht="20.100000000000001" customHeight="1" x14ac:dyDescent="0.25">
      <c r="A21" s="52" t="s">
        <v>2</v>
      </c>
      <c r="B21" s="52"/>
      <c r="C21" s="52"/>
      <c r="D21" s="52"/>
      <c r="E21" s="52"/>
      <c r="F21" s="16">
        <f>ROUND((F20*0.24),2)</f>
        <v>0</v>
      </c>
    </row>
    <row r="22" spans="1:6" ht="20.100000000000001" customHeight="1" x14ac:dyDescent="0.25">
      <c r="A22" s="57" t="s">
        <v>41</v>
      </c>
      <c r="B22" s="57"/>
      <c r="C22" s="57"/>
      <c r="D22" s="57"/>
      <c r="E22" s="57"/>
      <c r="F22" s="17">
        <f>ROUND((F20+F21),2)</f>
        <v>0</v>
      </c>
    </row>
    <row r="24" spans="1:6" ht="21.95" customHeight="1" x14ac:dyDescent="0.25">
      <c r="A24" s="59" t="s">
        <v>53</v>
      </c>
      <c r="B24" s="60"/>
      <c r="C24" s="60"/>
      <c r="D24" s="60"/>
      <c r="E24" s="60"/>
      <c r="F24" s="61"/>
    </row>
    <row r="25" spans="1:6" ht="30" x14ac:dyDescent="0.25">
      <c r="A25" s="1" t="s">
        <v>0</v>
      </c>
      <c r="B25" s="1" t="s">
        <v>3</v>
      </c>
      <c r="C25" s="1" t="s">
        <v>4</v>
      </c>
      <c r="D25" s="1" t="s">
        <v>1</v>
      </c>
      <c r="E25" s="2" t="s">
        <v>6</v>
      </c>
      <c r="F25" s="2" t="s">
        <v>5</v>
      </c>
    </row>
    <row r="26" spans="1:6" ht="37.5" customHeight="1" x14ac:dyDescent="0.25">
      <c r="A26" s="5">
        <v>5</v>
      </c>
      <c r="B26" s="8" t="s">
        <v>19</v>
      </c>
      <c r="C26" s="5" t="s">
        <v>14</v>
      </c>
      <c r="D26" s="5">
        <v>90</v>
      </c>
      <c r="E26" s="6">
        <v>0</v>
      </c>
      <c r="F26" s="7">
        <f>ROUND((D26*E26),2)</f>
        <v>0</v>
      </c>
    </row>
    <row r="27" spans="1:6" ht="37.5" customHeight="1" x14ac:dyDescent="0.25">
      <c r="A27" s="5">
        <v>6</v>
      </c>
      <c r="B27" s="4" t="s">
        <v>18</v>
      </c>
      <c r="C27" s="5" t="s">
        <v>14</v>
      </c>
      <c r="D27" s="5">
        <v>27</v>
      </c>
      <c r="E27" s="6">
        <v>0</v>
      </c>
      <c r="F27" s="7">
        <f t="shared" ref="F27" si="0">ROUND((D27*E27),2)</f>
        <v>0</v>
      </c>
    </row>
    <row r="28" spans="1:6" ht="20.100000000000001" customHeight="1" x14ac:dyDescent="0.25">
      <c r="A28" s="56" t="s">
        <v>20</v>
      </c>
      <c r="B28" s="56"/>
      <c r="C28" s="56"/>
      <c r="D28" s="56"/>
      <c r="E28" s="56"/>
      <c r="F28" s="10">
        <f>ROUND(SUM(F26:F27),2)</f>
        <v>0</v>
      </c>
    </row>
    <row r="29" spans="1:6" ht="20.100000000000001" customHeight="1" x14ac:dyDescent="0.25">
      <c r="A29" s="52" t="s">
        <v>2</v>
      </c>
      <c r="B29" s="52"/>
      <c r="C29" s="52"/>
      <c r="D29" s="52"/>
      <c r="E29" s="52"/>
      <c r="F29" s="6">
        <f>ROUND((F28*0.24),2)</f>
        <v>0</v>
      </c>
    </row>
    <row r="30" spans="1:6" ht="20.100000000000001" customHeight="1" x14ac:dyDescent="0.25">
      <c r="A30" s="57" t="s">
        <v>41</v>
      </c>
      <c r="B30" s="57"/>
      <c r="C30" s="57"/>
      <c r="D30" s="57"/>
      <c r="E30" s="57"/>
      <c r="F30" s="18">
        <f>ROUND((F28+F29),2)</f>
        <v>0</v>
      </c>
    </row>
    <row r="32" spans="1:6" ht="21.95" customHeight="1" x14ac:dyDescent="0.25">
      <c r="A32" s="46" t="s">
        <v>54</v>
      </c>
      <c r="B32" s="47"/>
      <c r="C32" s="47"/>
      <c r="D32" s="47"/>
      <c r="E32" s="47"/>
      <c r="F32" s="48"/>
    </row>
    <row r="33" spans="1:6" ht="30" x14ac:dyDescent="0.25">
      <c r="A33" s="1" t="s">
        <v>0</v>
      </c>
      <c r="B33" s="1" t="s">
        <v>3</v>
      </c>
      <c r="C33" s="1" t="s">
        <v>4</v>
      </c>
      <c r="D33" s="1" t="s">
        <v>1</v>
      </c>
      <c r="E33" s="2" t="s">
        <v>6</v>
      </c>
      <c r="F33" s="2" t="s">
        <v>5</v>
      </c>
    </row>
    <row r="34" spans="1:6" ht="37.5" customHeight="1" x14ac:dyDescent="0.25">
      <c r="A34" s="5">
        <v>7</v>
      </c>
      <c r="B34" s="8" t="s">
        <v>19</v>
      </c>
      <c r="C34" s="5" t="s">
        <v>14</v>
      </c>
      <c r="D34" s="5">
        <v>1160</v>
      </c>
      <c r="E34" s="6">
        <v>0</v>
      </c>
      <c r="F34" s="7">
        <f t="shared" ref="F34:F35" si="1">ROUND((D34*E34),2)</f>
        <v>0</v>
      </c>
    </row>
    <row r="35" spans="1:6" ht="37.5" customHeight="1" x14ac:dyDescent="0.25">
      <c r="A35" s="5">
        <v>8</v>
      </c>
      <c r="B35" s="4" t="s">
        <v>18</v>
      </c>
      <c r="C35" s="5" t="s">
        <v>14</v>
      </c>
      <c r="D35" s="5">
        <v>11</v>
      </c>
      <c r="E35" s="6">
        <v>0</v>
      </c>
      <c r="F35" s="7">
        <f t="shared" si="1"/>
        <v>0</v>
      </c>
    </row>
    <row r="36" spans="1:6" ht="20.100000000000001" customHeight="1" x14ac:dyDescent="0.25">
      <c r="A36" s="56" t="s">
        <v>20</v>
      </c>
      <c r="B36" s="56"/>
      <c r="C36" s="56"/>
      <c r="D36" s="56"/>
      <c r="E36" s="56"/>
      <c r="F36" s="10">
        <f>ROUND(SUM(F34:F35),2)</f>
        <v>0</v>
      </c>
    </row>
    <row r="37" spans="1:6" ht="20.100000000000001" customHeight="1" x14ac:dyDescent="0.25">
      <c r="A37" s="52" t="s">
        <v>2</v>
      </c>
      <c r="B37" s="52"/>
      <c r="C37" s="52"/>
      <c r="D37" s="52"/>
      <c r="E37" s="52"/>
      <c r="F37" s="6">
        <f>ROUND((F36*0.24),2)</f>
        <v>0</v>
      </c>
    </row>
    <row r="38" spans="1:6" ht="20.100000000000001" customHeight="1" x14ac:dyDescent="0.25">
      <c r="A38" s="57" t="s">
        <v>41</v>
      </c>
      <c r="B38" s="57"/>
      <c r="C38" s="57"/>
      <c r="D38" s="57"/>
      <c r="E38" s="57"/>
      <c r="F38" s="18">
        <f>ROUND((F36+F37),2)</f>
        <v>0</v>
      </c>
    </row>
    <row r="39" spans="1:6" ht="20.100000000000001" customHeight="1" x14ac:dyDescent="0.25">
      <c r="A39" s="19"/>
      <c r="B39" s="19"/>
      <c r="C39" s="19"/>
      <c r="D39" s="19"/>
      <c r="E39" s="19"/>
      <c r="F39" s="20"/>
    </row>
    <row r="40" spans="1:6" ht="21" customHeight="1" x14ac:dyDescent="0.25">
      <c r="A40" s="46" t="s">
        <v>55</v>
      </c>
      <c r="B40" s="47"/>
      <c r="C40" s="47"/>
      <c r="D40" s="47"/>
      <c r="E40" s="47"/>
      <c r="F40" s="48"/>
    </row>
    <row r="41" spans="1:6" ht="45" customHeight="1" x14ac:dyDescent="0.25">
      <c r="A41" s="1" t="s">
        <v>0</v>
      </c>
      <c r="B41" s="1" t="s">
        <v>3</v>
      </c>
      <c r="C41" s="1" t="s">
        <v>4</v>
      </c>
      <c r="D41" s="1" t="s">
        <v>1</v>
      </c>
      <c r="E41" s="2" t="s">
        <v>6</v>
      </c>
      <c r="F41" s="2" t="s">
        <v>5</v>
      </c>
    </row>
    <row r="42" spans="1:6" ht="37.5" customHeight="1" x14ac:dyDescent="0.25">
      <c r="A42" s="5">
        <v>9</v>
      </c>
      <c r="B42" s="8" t="s">
        <v>19</v>
      </c>
      <c r="C42" s="5" t="s">
        <v>14</v>
      </c>
      <c r="D42" s="5">
        <v>645</v>
      </c>
      <c r="E42" s="6">
        <v>0</v>
      </c>
      <c r="F42" s="7">
        <f t="shared" ref="F42:F43" si="2">ROUND((D42*E42),2)</f>
        <v>0</v>
      </c>
    </row>
    <row r="43" spans="1:6" ht="37.5" customHeight="1" x14ac:dyDescent="0.25">
      <c r="A43" s="5">
        <v>10</v>
      </c>
      <c r="B43" s="4" t="s">
        <v>18</v>
      </c>
      <c r="C43" s="5" t="s">
        <v>14</v>
      </c>
      <c r="D43" s="5">
        <v>10</v>
      </c>
      <c r="E43" s="6">
        <v>0</v>
      </c>
      <c r="F43" s="7">
        <f t="shared" si="2"/>
        <v>0</v>
      </c>
    </row>
    <row r="44" spans="1:6" ht="20.100000000000001" customHeight="1" x14ac:dyDescent="0.25">
      <c r="A44" s="56" t="s">
        <v>20</v>
      </c>
      <c r="B44" s="56"/>
      <c r="C44" s="56"/>
      <c r="D44" s="56"/>
      <c r="E44" s="56"/>
      <c r="F44" s="10">
        <f>ROUND(SUM(F42:F43),2)</f>
        <v>0</v>
      </c>
    </row>
    <row r="45" spans="1:6" ht="20.100000000000001" customHeight="1" x14ac:dyDescent="0.25">
      <c r="A45" s="52" t="s">
        <v>2</v>
      </c>
      <c r="B45" s="52"/>
      <c r="C45" s="52"/>
      <c r="D45" s="52"/>
      <c r="E45" s="52"/>
      <c r="F45" s="6">
        <f>ROUND((F44*0.24),2)</f>
        <v>0</v>
      </c>
    </row>
    <row r="46" spans="1:6" ht="20.100000000000001" customHeight="1" x14ac:dyDescent="0.25">
      <c r="A46" s="57" t="s">
        <v>41</v>
      </c>
      <c r="B46" s="57"/>
      <c r="C46" s="57"/>
      <c r="D46" s="57"/>
      <c r="E46" s="57"/>
      <c r="F46" s="18">
        <f>ROUND((F44+F45),2)</f>
        <v>0</v>
      </c>
    </row>
    <row r="47" spans="1:6" ht="20.100000000000001" customHeight="1" x14ac:dyDescent="0.25">
      <c r="A47" s="19"/>
      <c r="B47" s="19"/>
      <c r="C47" s="19"/>
      <c r="D47" s="19"/>
      <c r="E47" s="19"/>
      <c r="F47" s="20"/>
    </row>
    <row r="48" spans="1:6" ht="21.95" customHeight="1" x14ac:dyDescent="0.25">
      <c r="A48" s="46" t="s">
        <v>56</v>
      </c>
      <c r="B48" s="47"/>
      <c r="C48" s="47"/>
      <c r="D48" s="47"/>
      <c r="E48" s="47"/>
      <c r="F48" s="48"/>
    </row>
    <row r="49" spans="1:6" ht="30" x14ac:dyDescent="0.25">
      <c r="A49" s="1" t="s">
        <v>0</v>
      </c>
      <c r="B49" s="1" t="s">
        <v>3</v>
      </c>
      <c r="C49" s="1" t="s">
        <v>4</v>
      </c>
      <c r="D49" s="1" t="s">
        <v>1</v>
      </c>
      <c r="E49" s="2" t="s">
        <v>6</v>
      </c>
      <c r="F49" s="2" t="s">
        <v>5</v>
      </c>
    </row>
    <row r="50" spans="1:6" ht="37.5" customHeight="1" x14ac:dyDescent="0.25">
      <c r="A50" s="5">
        <v>11</v>
      </c>
      <c r="B50" s="8" t="s">
        <v>19</v>
      </c>
      <c r="C50" s="5" t="s">
        <v>14</v>
      </c>
      <c r="D50" s="5">
        <v>1080</v>
      </c>
      <c r="E50" s="6">
        <v>0</v>
      </c>
      <c r="F50" s="7">
        <f t="shared" ref="F50" si="3">ROUND((D50*E50),2)</f>
        <v>0</v>
      </c>
    </row>
    <row r="51" spans="1:6" ht="20.100000000000001" customHeight="1" x14ac:dyDescent="0.25">
      <c r="A51" s="56" t="s">
        <v>20</v>
      </c>
      <c r="B51" s="56"/>
      <c r="C51" s="56"/>
      <c r="D51" s="56"/>
      <c r="E51" s="56"/>
      <c r="F51" s="10">
        <f>ROUND(SUM(F50:F50),2)</f>
        <v>0</v>
      </c>
    </row>
    <row r="52" spans="1:6" ht="20.100000000000001" customHeight="1" x14ac:dyDescent="0.25">
      <c r="A52" s="52" t="s">
        <v>2</v>
      </c>
      <c r="B52" s="52"/>
      <c r="C52" s="52"/>
      <c r="D52" s="52"/>
      <c r="E52" s="52"/>
      <c r="F52" s="6">
        <f>ROUND((F51*0.24),2)</f>
        <v>0</v>
      </c>
    </row>
    <row r="53" spans="1:6" ht="20.100000000000001" customHeight="1" x14ac:dyDescent="0.25">
      <c r="A53" s="57" t="s">
        <v>41</v>
      </c>
      <c r="B53" s="57"/>
      <c r="C53" s="57"/>
      <c r="D53" s="57"/>
      <c r="E53" s="57"/>
      <c r="F53" s="18">
        <f>ROUND((F51+F52),2)</f>
        <v>0</v>
      </c>
    </row>
    <row r="55" spans="1:6" ht="21" customHeight="1" x14ac:dyDescent="0.25">
      <c r="A55" s="59" t="s">
        <v>57</v>
      </c>
      <c r="B55" s="60"/>
      <c r="C55" s="60"/>
      <c r="D55" s="60"/>
      <c r="E55" s="60"/>
      <c r="F55" s="61"/>
    </row>
    <row r="56" spans="1:6" ht="45" customHeight="1" x14ac:dyDescent="0.25">
      <c r="A56" s="1" t="s">
        <v>0</v>
      </c>
      <c r="B56" s="1" t="s">
        <v>3</v>
      </c>
      <c r="C56" s="1" t="s">
        <v>4</v>
      </c>
      <c r="D56" s="1" t="s">
        <v>1</v>
      </c>
      <c r="E56" s="2" t="s">
        <v>6</v>
      </c>
      <c r="F56" s="2" t="s">
        <v>5</v>
      </c>
    </row>
    <row r="57" spans="1:6" ht="37.5" customHeight="1" x14ac:dyDescent="0.25">
      <c r="A57" s="5">
        <v>12</v>
      </c>
      <c r="B57" s="8" t="s">
        <v>19</v>
      </c>
      <c r="C57" s="5" t="s">
        <v>14</v>
      </c>
      <c r="D57" s="5">
        <v>174</v>
      </c>
      <c r="E57" s="6">
        <v>0</v>
      </c>
      <c r="F57" s="7">
        <f>ROUND((D57*E57),2)</f>
        <v>0</v>
      </c>
    </row>
    <row r="58" spans="1:6" ht="37.5" customHeight="1" x14ac:dyDescent="0.25">
      <c r="A58" s="5">
        <v>13</v>
      </c>
      <c r="B58" s="4" t="s">
        <v>18</v>
      </c>
      <c r="C58" s="5" t="s">
        <v>14</v>
      </c>
      <c r="D58" s="5">
        <v>3</v>
      </c>
      <c r="E58" s="6">
        <v>0</v>
      </c>
      <c r="F58" s="7">
        <f t="shared" ref="F58" si="4">ROUND((D58*E58),2)</f>
        <v>0</v>
      </c>
    </row>
    <row r="59" spans="1:6" ht="20.100000000000001" customHeight="1" x14ac:dyDescent="0.25">
      <c r="A59" s="56" t="s">
        <v>20</v>
      </c>
      <c r="B59" s="56"/>
      <c r="C59" s="56"/>
      <c r="D59" s="56"/>
      <c r="E59" s="56"/>
      <c r="F59" s="10">
        <f>ROUND(SUM(F57:F58),2)</f>
        <v>0</v>
      </c>
    </row>
    <row r="60" spans="1:6" ht="20.100000000000001" customHeight="1" x14ac:dyDescent="0.25">
      <c r="A60" s="52" t="s">
        <v>2</v>
      </c>
      <c r="B60" s="52"/>
      <c r="C60" s="52"/>
      <c r="D60" s="52"/>
      <c r="E60" s="52"/>
      <c r="F60" s="6">
        <f>ROUND((F59*0.24),2)</f>
        <v>0</v>
      </c>
    </row>
    <row r="61" spans="1:6" ht="20.100000000000001" customHeight="1" x14ac:dyDescent="0.25">
      <c r="A61" s="57" t="s">
        <v>41</v>
      </c>
      <c r="B61" s="57"/>
      <c r="C61" s="57"/>
      <c r="D61" s="57"/>
      <c r="E61" s="57"/>
      <c r="F61" s="18">
        <f>ROUND((F59+F60),2)</f>
        <v>0</v>
      </c>
    </row>
    <row r="62" spans="1:6" ht="20.100000000000001" customHeight="1" x14ac:dyDescent="0.25">
      <c r="A62" s="19"/>
      <c r="B62" s="19"/>
      <c r="C62" s="19"/>
      <c r="D62" s="19"/>
      <c r="E62" s="19"/>
      <c r="F62" s="20"/>
    </row>
    <row r="63" spans="1:6" ht="34.5" customHeight="1" x14ac:dyDescent="0.25">
      <c r="A63" s="46" t="s">
        <v>58</v>
      </c>
      <c r="B63" s="47"/>
      <c r="C63" s="47"/>
      <c r="D63" s="47"/>
      <c r="E63" s="47"/>
      <c r="F63" s="48"/>
    </row>
    <row r="64" spans="1:6" ht="30" x14ac:dyDescent="0.25">
      <c r="A64" s="1" t="s">
        <v>0</v>
      </c>
      <c r="B64" s="1" t="s">
        <v>3</v>
      </c>
      <c r="C64" s="1" t="s">
        <v>4</v>
      </c>
      <c r="D64" s="1" t="s">
        <v>1</v>
      </c>
      <c r="E64" s="2" t="s">
        <v>6</v>
      </c>
      <c r="F64" s="2" t="s">
        <v>5</v>
      </c>
    </row>
    <row r="65" spans="1:6" ht="37.5" customHeight="1" x14ac:dyDescent="0.25">
      <c r="A65" s="5">
        <v>14</v>
      </c>
      <c r="B65" s="8" t="s">
        <v>19</v>
      </c>
      <c r="C65" s="5" t="s">
        <v>14</v>
      </c>
      <c r="D65" s="5">
        <v>115</v>
      </c>
      <c r="E65" s="6">
        <v>0</v>
      </c>
      <c r="F65" s="7">
        <f t="shared" ref="F65:F66" si="5">ROUND((D65*E65),2)</f>
        <v>0</v>
      </c>
    </row>
    <row r="66" spans="1:6" ht="37.5" customHeight="1" x14ac:dyDescent="0.25">
      <c r="A66" s="5">
        <v>15</v>
      </c>
      <c r="B66" s="4" t="s">
        <v>18</v>
      </c>
      <c r="C66" s="5" t="s">
        <v>14</v>
      </c>
      <c r="D66" s="5">
        <v>15</v>
      </c>
      <c r="E66" s="6">
        <v>0</v>
      </c>
      <c r="F66" s="7">
        <f t="shared" si="5"/>
        <v>0</v>
      </c>
    </row>
    <row r="67" spans="1:6" ht="20.100000000000001" customHeight="1" x14ac:dyDescent="0.25">
      <c r="A67" s="56" t="s">
        <v>20</v>
      </c>
      <c r="B67" s="56"/>
      <c r="C67" s="56"/>
      <c r="D67" s="56"/>
      <c r="E67" s="56"/>
      <c r="F67" s="10">
        <f>ROUND(SUM(F65:F66),2)</f>
        <v>0</v>
      </c>
    </row>
    <row r="68" spans="1:6" ht="20.100000000000001" customHeight="1" x14ac:dyDescent="0.25">
      <c r="A68" s="52" t="s">
        <v>2</v>
      </c>
      <c r="B68" s="52"/>
      <c r="C68" s="52"/>
      <c r="D68" s="52"/>
      <c r="E68" s="52"/>
      <c r="F68" s="6">
        <f>ROUND((F67*0.24),2)</f>
        <v>0</v>
      </c>
    </row>
    <row r="69" spans="1:6" ht="20.100000000000001" customHeight="1" x14ac:dyDescent="0.25">
      <c r="A69" s="57" t="s">
        <v>41</v>
      </c>
      <c r="B69" s="57"/>
      <c r="C69" s="57"/>
      <c r="D69" s="57"/>
      <c r="E69" s="57"/>
      <c r="F69" s="18">
        <f>ROUND((F67+F68),2)</f>
        <v>0</v>
      </c>
    </row>
    <row r="70" spans="1:6" ht="20.100000000000001" customHeight="1" x14ac:dyDescent="0.25">
      <c r="A70" s="19"/>
      <c r="B70" s="19"/>
      <c r="C70" s="19"/>
      <c r="D70" s="19"/>
      <c r="E70" s="19"/>
      <c r="F70" s="20"/>
    </row>
    <row r="71" spans="1:6" ht="20.100000000000001" customHeight="1" x14ac:dyDescent="0.25">
      <c r="A71" s="65" t="s">
        <v>8</v>
      </c>
      <c r="B71" s="65"/>
      <c r="C71" s="65"/>
      <c r="D71" s="65"/>
      <c r="E71" s="65"/>
      <c r="F71" s="10">
        <f>ROUND((F5+F12+F20+F28+F36+F44+F51+F59+F67),2)</f>
        <v>0</v>
      </c>
    </row>
    <row r="72" spans="1:6" ht="20.100000000000001" customHeight="1" x14ac:dyDescent="0.25">
      <c r="A72" s="66" t="s">
        <v>7</v>
      </c>
      <c r="B72" s="66"/>
      <c r="C72" s="66"/>
      <c r="D72" s="66"/>
      <c r="E72" s="66"/>
      <c r="F72" s="6">
        <f>ROUND((F6+F13+F21+F29+F37+F45+F52+F60+F68),2)</f>
        <v>0</v>
      </c>
    </row>
    <row r="73" spans="1:6" ht="20.100000000000001" customHeight="1" x14ac:dyDescent="0.25">
      <c r="A73" s="67" t="s">
        <v>12</v>
      </c>
      <c r="B73" s="67"/>
      <c r="C73" s="67"/>
      <c r="D73" s="67"/>
      <c r="E73" s="67"/>
      <c r="F73" s="10">
        <f>ROUND((F7+F14+F22+F30+F38+F46+F53+F61+F69),2)</f>
        <v>0</v>
      </c>
    </row>
    <row r="74" spans="1:6" ht="32.25" customHeight="1" x14ac:dyDescent="0.25">
      <c r="A74" s="69" t="s">
        <v>68</v>
      </c>
      <c r="B74" s="69"/>
      <c r="C74" s="69"/>
      <c r="D74" s="69"/>
      <c r="E74" s="69"/>
      <c r="F74" s="69"/>
    </row>
    <row r="75" spans="1:6" ht="20.100000000000001" customHeight="1" x14ac:dyDescent="0.25">
      <c r="A75" s="39"/>
      <c r="B75" s="39"/>
      <c r="C75" s="39"/>
      <c r="D75" s="39"/>
      <c r="E75" s="70" t="s">
        <v>69</v>
      </c>
      <c r="F75" s="70"/>
    </row>
    <row r="76" spans="1:6" ht="20.100000000000001" customHeight="1" x14ac:dyDescent="0.25">
      <c r="A76" s="39"/>
      <c r="B76" s="39"/>
      <c r="C76" s="39"/>
      <c r="D76" s="39"/>
      <c r="E76" s="71"/>
      <c r="F76" s="72"/>
    </row>
    <row r="77" spans="1:6" ht="20.100000000000001" customHeight="1" x14ac:dyDescent="0.25">
      <c r="A77" s="39"/>
      <c r="B77" s="39"/>
      <c r="C77" s="39"/>
      <c r="D77" s="39"/>
      <c r="E77" s="70" t="s">
        <v>70</v>
      </c>
      <c r="F77" s="70"/>
    </row>
    <row r="78" spans="1:6" ht="20.100000000000001" customHeight="1" x14ac:dyDescent="0.25">
      <c r="A78" s="39"/>
      <c r="B78" s="39"/>
      <c r="C78" s="39"/>
      <c r="D78" s="39"/>
      <c r="E78" s="39"/>
      <c r="F78" s="68"/>
    </row>
    <row r="80" spans="1:6" ht="21.95" customHeight="1" x14ac:dyDescent="0.25">
      <c r="A80" s="53" t="s">
        <v>11</v>
      </c>
      <c r="B80" s="54"/>
      <c r="C80" s="54"/>
      <c r="D80" s="54"/>
      <c r="E80" s="54"/>
      <c r="F80" s="55"/>
    </row>
    <row r="81" spans="1:6" ht="30" customHeight="1" x14ac:dyDescent="0.25">
      <c r="A81" s="46" t="s">
        <v>51</v>
      </c>
      <c r="B81" s="47"/>
      <c r="C81" s="47"/>
      <c r="D81" s="47"/>
      <c r="E81" s="47"/>
      <c r="F81" s="48"/>
    </row>
    <row r="82" spans="1:6" ht="30" x14ac:dyDescent="0.25">
      <c r="A82" s="1" t="s">
        <v>0</v>
      </c>
      <c r="B82" s="1" t="s">
        <v>3</v>
      </c>
      <c r="C82" s="1" t="s">
        <v>4</v>
      </c>
      <c r="D82" s="1" t="s">
        <v>1</v>
      </c>
      <c r="E82" s="2" t="s">
        <v>6</v>
      </c>
      <c r="F82" s="2" t="s">
        <v>5</v>
      </c>
    </row>
    <row r="83" spans="1:6" ht="37.5" customHeight="1" x14ac:dyDescent="0.25">
      <c r="A83" s="3">
        <v>16</v>
      </c>
      <c r="B83" s="8" t="s">
        <v>19</v>
      </c>
      <c r="C83" s="5" t="s">
        <v>14</v>
      </c>
      <c r="D83" s="3">
        <v>6</v>
      </c>
      <c r="E83" s="6">
        <v>0</v>
      </c>
      <c r="F83" s="7">
        <f>ROUND((D83*E83),2)</f>
        <v>0</v>
      </c>
    </row>
    <row r="84" spans="1:6" ht="20.100000000000001" customHeight="1" x14ac:dyDescent="0.25">
      <c r="A84" s="56" t="s">
        <v>20</v>
      </c>
      <c r="B84" s="56"/>
      <c r="C84" s="56"/>
      <c r="D84" s="56"/>
      <c r="E84" s="56"/>
      <c r="F84" s="10">
        <f>ROUND(SUM(F83:F83),2)</f>
        <v>0</v>
      </c>
    </row>
    <row r="85" spans="1:6" ht="20.100000000000001" customHeight="1" x14ac:dyDescent="0.25">
      <c r="A85" s="52" t="s">
        <v>2</v>
      </c>
      <c r="B85" s="52"/>
      <c r="C85" s="52"/>
      <c r="D85" s="52"/>
      <c r="E85" s="52"/>
      <c r="F85" s="6">
        <f>ROUND((F84*0.24),2)</f>
        <v>0</v>
      </c>
    </row>
    <row r="86" spans="1:6" ht="20.100000000000001" customHeight="1" x14ac:dyDescent="0.25">
      <c r="A86" s="57" t="s">
        <v>41</v>
      </c>
      <c r="B86" s="57"/>
      <c r="C86" s="57"/>
      <c r="D86" s="57"/>
      <c r="E86" s="57"/>
      <c r="F86" s="11">
        <f>ROUND((F84+F85),2)</f>
        <v>0</v>
      </c>
    </row>
    <row r="88" spans="1:6" ht="21.95" customHeight="1" x14ac:dyDescent="0.25">
      <c r="A88" s="58" t="s">
        <v>52</v>
      </c>
      <c r="B88" s="58"/>
      <c r="C88" s="58"/>
      <c r="D88" s="58"/>
      <c r="E88" s="58"/>
      <c r="F88" s="58"/>
    </row>
    <row r="89" spans="1:6" ht="30" x14ac:dyDescent="0.25">
      <c r="A89" s="1" t="s">
        <v>0</v>
      </c>
      <c r="B89" s="1" t="s">
        <v>3</v>
      </c>
      <c r="C89" s="1" t="s">
        <v>4</v>
      </c>
      <c r="D89" s="1" t="s">
        <v>1</v>
      </c>
      <c r="E89" s="2" t="s">
        <v>6</v>
      </c>
      <c r="F89" s="2" t="s">
        <v>5</v>
      </c>
    </row>
    <row r="90" spans="1:6" ht="37.5" customHeight="1" x14ac:dyDescent="0.25">
      <c r="A90" s="3">
        <v>17</v>
      </c>
      <c r="B90" s="8" t="s">
        <v>19</v>
      </c>
      <c r="C90" s="5" t="s">
        <v>14</v>
      </c>
      <c r="D90" s="3">
        <v>6</v>
      </c>
      <c r="E90" s="6">
        <v>0</v>
      </c>
      <c r="F90" s="7">
        <f>ROUND((D90*E90),2)</f>
        <v>0</v>
      </c>
    </row>
    <row r="91" spans="1:6" ht="20.100000000000001" customHeight="1" x14ac:dyDescent="0.25">
      <c r="A91" s="56" t="s">
        <v>20</v>
      </c>
      <c r="B91" s="56"/>
      <c r="C91" s="56"/>
      <c r="D91" s="56"/>
      <c r="E91" s="56"/>
      <c r="F91" s="10">
        <f>F90</f>
        <v>0</v>
      </c>
    </row>
    <row r="92" spans="1:6" ht="20.100000000000001" customHeight="1" x14ac:dyDescent="0.25">
      <c r="A92" s="52" t="s">
        <v>2</v>
      </c>
      <c r="B92" s="52"/>
      <c r="C92" s="52"/>
      <c r="D92" s="52"/>
      <c r="E92" s="52"/>
      <c r="F92" s="6">
        <f>ROUND((F91*0.24),2)</f>
        <v>0</v>
      </c>
    </row>
    <row r="93" spans="1:6" ht="20.100000000000001" customHeight="1" x14ac:dyDescent="0.25">
      <c r="A93" s="57" t="s">
        <v>41</v>
      </c>
      <c r="B93" s="57"/>
      <c r="C93" s="57"/>
      <c r="D93" s="57"/>
      <c r="E93" s="57"/>
      <c r="F93" s="10">
        <f>ROUND((F91+F92),2)</f>
        <v>0</v>
      </c>
    </row>
    <row r="95" spans="1:6" ht="32.25" customHeight="1" x14ac:dyDescent="0.25">
      <c r="A95" s="62" t="s">
        <v>42</v>
      </c>
      <c r="B95" s="63"/>
      <c r="C95" s="63"/>
      <c r="D95" s="63"/>
      <c r="E95" s="63"/>
      <c r="F95" s="64"/>
    </row>
    <row r="96" spans="1:6" ht="30" x14ac:dyDescent="0.25">
      <c r="A96" s="1" t="s">
        <v>0</v>
      </c>
      <c r="B96" s="1" t="s">
        <v>3</v>
      </c>
      <c r="C96" s="1" t="s">
        <v>4</v>
      </c>
      <c r="D96" s="1" t="s">
        <v>1</v>
      </c>
      <c r="E96" s="2" t="s">
        <v>6</v>
      </c>
      <c r="F96" s="2" t="s">
        <v>5</v>
      </c>
    </row>
    <row r="97" spans="1:6" ht="37.5" customHeight="1" x14ac:dyDescent="0.25">
      <c r="A97" s="12">
        <v>18</v>
      </c>
      <c r="B97" s="8" t="s">
        <v>19</v>
      </c>
      <c r="C97" s="5" t="s">
        <v>14</v>
      </c>
      <c r="D97" s="12">
        <v>87</v>
      </c>
      <c r="E97" s="6">
        <v>0</v>
      </c>
      <c r="F97" s="13">
        <f>ROUND((D97*E97),2)</f>
        <v>0</v>
      </c>
    </row>
    <row r="98" spans="1:6" ht="20.100000000000001" customHeight="1" x14ac:dyDescent="0.25">
      <c r="A98" s="56" t="s">
        <v>20</v>
      </c>
      <c r="B98" s="56"/>
      <c r="C98" s="56"/>
      <c r="D98" s="56"/>
      <c r="E98" s="56"/>
      <c r="F98" s="15">
        <f>ROUND(SUM(F97:F97),2)</f>
        <v>0</v>
      </c>
    </row>
    <row r="99" spans="1:6" ht="20.100000000000001" customHeight="1" x14ac:dyDescent="0.25">
      <c r="A99" s="52" t="s">
        <v>2</v>
      </c>
      <c r="B99" s="52"/>
      <c r="C99" s="52"/>
      <c r="D99" s="52"/>
      <c r="E99" s="52"/>
      <c r="F99" s="16">
        <f>ROUND((F98*0.24),2)</f>
        <v>0</v>
      </c>
    </row>
    <row r="100" spans="1:6" ht="20.100000000000001" customHeight="1" x14ac:dyDescent="0.25">
      <c r="A100" s="57" t="s">
        <v>41</v>
      </c>
      <c r="B100" s="57"/>
      <c r="C100" s="57"/>
      <c r="D100" s="57"/>
      <c r="E100" s="57"/>
      <c r="F100" s="17">
        <f>ROUND((F98+F99),2)</f>
        <v>0</v>
      </c>
    </row>
    <row r="102" spans="1:6" ht="21.95" customHeight="1" x14ac:dyDescent="0.25">
      <c r="A102" s="59" t="s">
        <v>53</v>
      </c>
      <c r="B102" s="60"/>
      <c r="C102" s="60"/>
      <c r="D102" s="60"/>
      <c r="E102" s="60"/>
      <c r="F102" s="61"/>
    </row>
    <row r="103" spans="1:6" ht="30" x14ac:dyDescent="0.25">
      <c r="A103" s="1" t="s">
        <v>0</v>
      </c>
      <c r="B103" s="1" t="s">
        <v>3</v>
      </c>
      <c r="C103" s="1" t="s">
        <v>4</v>
      </c>
      <c r="D103" s="1" t="s">
        <v>1</v>
      </c>
      <c r="E103" s="2" t="s">
        <v>6</v>
      </c>
      <c r="F103" s="2" t="s">
        <v>5</v>
      </c>
    </row>
    <row r="104" spans="1:6" ht="37.5" customHeight="1" x14ac:dyDescent="0.25">
      <c r="A104" s="5">
        <v>19</v>
      </c>
      <c r="B104" s="8" t="s">
        <v>19</v>
      </c>
      <c r="C104" s="5" t="s">
        <v>14</v>
      </c>
      <c r="D104" s="5">
        <v>130</v>
      </c>
      <c r="E104" s="6">
        <v>0</v>
      </c>
      <c r="F104" s="7">
        <f>ROUND((D104*E104),2)</f>
        <v>0</v>
      </c>
    </row>
    <row r="105" spans="1:6" ht="20.100000000000001" customHeight="1" x14ac:dyDescent="0.25">
      <c r="A105" s="56" t="s">
        <v>20</v>
      </c>
      <c r="B105" s="56"/>
      <c r="C105" s="56"/>
      <c r="D105" s="56"/>
      <c r="E105" s="56"/>
      <c r="F105" s="10">
        <f>ROUND(SUM(F104:F104),2)</f>
        <v>0</v>
      </c>
    </row>
    <row r="106" spans="1:6" ht="20.100000000000001" customHeight="1" x14ac:dyDescent="0.25">
      <c r="A106" s="52" t="s">
        <v>2</v>
      </c>
      <c r="B106" s="52"/>
      <c r="C106" s="52"/>
      <c r="D106" s="52"/>
      <c r="E106" s="52"/>
      <c r="F106" s="6">
        <f>ROUND((F105*0.24),2)</f>
        <v>0</v>
      </c>
    </row>
    <row r="107" spans="1:6" ht="20.100000000000001" customHeight="1" x14ac:dyDescent="0.25">
      <c r="A107" s="57" t="s">
        <v>41</v>
      </c>
      <c r="B107" s="57"/>
      <c r="C107" s="57"/>
      <c r="D107" s="57"/>
      <c r="E107" s="57"/>
      <c r="F107" s="18">
        <f>ROUND((F105+F106),2)</f>
        <v>0</v>
      </c>
    </row>
    <row r="109" spans="1:6" ht="21.95" customHeight="1" x14ac:dyDescent="0.25">
      <c r="A109" s="46" t="s">
        <v>54</v>
      </c>
      <c r="B109" s="47"/>
      <c r="C109" s="47"/>
      <c r="D109" s="47"/>
      <c r="E109" s="47"/>
      <c r="F109" s="48"/>
    </row>
    <row r="110" spans="1:6" ht="30" x14ac:dyDescent="0.25">
      <c r="A110" s="1" t="s">
        <v>0</v>
      </c>
      <c r="B110" s="1" t="s">
        <v>3</v>
      </c>
      <c r="C110" s="1" t="s">
        <v>4</v>
      </c>
      <c r="D110" s="1" t="s">
        <v>1</v>
      </c>
      <c r="E110" s="2" t="s">
        <v>6</v>
      </c>
      <c r="F110" s="2" t="s">
        <v>5</v>
      </c>
    </row>
    <row r="111" spans="1:6" ht="37.5" customHeight="1" x14ac:dyDescent="0.25">
      <c r="A111" s="5">
        <v>20</v>
      </c>
      <c r="B111" s="8" t="s">
        <v>19</v>
      </c>
      <c r="C111" s="5" t="s">
        <v>14</v>
      </c>
      <c r="D111" s="5">
        <v>615</v>
      </c>
      <c r="E111" s="6">
        <v>0</v>
      </c>
      <c r="F111" s="7">
        <f t="shared" ref="F111" si="6">ROUND((D111*E111),2)</f>
        <v>0</v>
      </c>
    </row>
    <row r="112" spans="1:6" ht="20.100000000000001" customHeight="1" x14ac:dyDescent="0.25">
      <c r="A112" s="56" t="s">
        <v>20</v>
      </c>
      <c r="B112" s="56"/>
      <c r="C112" s="56"/>
      <c r="D112" s="56"/>
      <c r="E112" s="56"/>
      <c r="F112" s="10">
        <f>ROUND(SUM(F111:F111),2)</f>
        <v>0</v>
      </c>
    </row>
    <row r="113" spans="1:6" ht="20.100000000000001" customHeight="1" x14ac:dyDescent="0.25">
      <c r="A113" s="52" t="s">
        <v>2</v>
      </c>
      <c r="B113" s="52"/>
      <c r="C113" s="52"/>
      <c r="D113" s="52"/>
      <c r="E113" s="52"/>
      <c r="F113" s="6">
        <f>ROUND((F112*0.24),2)</f>
        <v>0</v>
      </c>
    </row>
    <row r="114" spans="1:6" ht="20.100000000000001" customHeight="1" x14ac:dyDescent="0.25">
      <c r="A114" s="57" t="s">
        <v>41</v>
      </c>
      <c r="B114" s="57"/>
      <c r="C114" s="57"/>
      <c r="D114" s="57"/>
      <c r="E114" s="57"/>
      <c r="F114" s="18">
        <f>ROUND((F112+F113),2)</f>
        <v>0</v>
      </c>
    </row>
    <row r="115" spans="1:6" ht="20.100000000000001" customHeight="1" x14ac:dyDescent="0.25">
      <c r="A115" s="19"/>
      <c r="B115" s="19"/>
      <c r="C115" s="19"/>
      <c r="D115" s="19"/>
      <c r="E115" s="19"/>
      <c r="F115" s="20"/>
    </row>
    <row r="116" spans="1:6" ht="21.95" customHeight="1" x14ac:dyDescent="0.25">
      <c r="A116" s="46" t="s">
        <v>55</v>
      </c>
      <c r="B116" s="47"/>
      <c r="C116" s="47"/>
      <c r="D116" s="47"/>
      <c r="E116" s="47"/>
      <c r="F116" s="48"/>
    </row>
    <row r="117" spans="1:6" ht="45" customHeight="1" x14ac:dyDescent="0.25">
      <c r="A117" s="1" t="s">
        <v>0</v>
      </c>
      <c r="B117" s="1" t="s">
        <v>3</v>
      </c>
      <c r="C117" s="1" t="s">
        <v>4</v>
      </c>
      <c r="D117" s="1" t="s">
        <v>1</v>
      </c>
      <c r="E117" s="2" t="s">
        <v>6</v>
      </c>
      <c r="F117" s="2" t="s">
        <v>5</v>
      </c>
    </row>
    <row r="118" spans="1:6" ht="37.5" customHeight="1" x14ac:dyDescent="0.25">
      <c r="A118" s="5">
        <v>21</v>
      </c>
      <c r="B118" s="8" t="s">
        <v>19</v>
      </c>
      <c r="C118" s="5" t="s">
        <v>14</v>
      </c>
      <c r="D118" s="5">
        <v>255</v>
      </c>
      <c r="E118" s="6">
        <v>0</v>
      </c>
      <c r="F118" s="7">
        <f t="shared" ref="F118" si="7">ROUND((D118*E118),2)</f>
        <v>0</v>
      </c>
    </row>
    <row r="119" spans="1:6" ht="20.100000000000001" customHeight="1" x14ac:dyDescent="0.25">
      <c r="A119" s="56" t="s">
        <v>20</v>
      </c>
      <c r="B119" s="56"/>
      <c r="C119" s="56"/>
      <c r="D119" s="56"/>
      <c r="E119" s="56"/>
      <c r="F119" s="10">
        <f>ROUND(SUM(F118:F118),2)</f>
        <v>0</v>
      </c>
    </row>
    <row r="120" spans="1:6" ht="20.100000000000001" customHeight="1" x14ac:dyDescent="0.25">
      <c r="A120" s="52" t="s">
        <v>2</v>
      </c>
      <c r="B120" s="52"/>
      <c r="C120" s="52"/>
      <c r="D120" s="52"/>
      <c r="E120" s="52"/>
      <c r="F120" s="6">
        <f>ROUND((F119*0.24),2)</f>
        <v>0</v>
      </c>
    </row>
    <row r="121" spans="1:6" ht="20.100000000000001" customHeight="1" x14ac:dyDescent="0.25">
      <c r="A121" s="57" t="s">
        <v>41</v>
      </c>
      <c r="B121" s="57"/>
      <c r="C121" s="57"/>
      <c r="D121" s="57"/>
      <c r="E121" s="57"/>
      <c r="F121" s="18">
        <f>ROUND((F119+F120),2)</f>
        <v>0</v>
      </c>
    </row>
    <row r="122" spans="1:6" ht="20.100000000000001" customHeight="1" x14ac:dyDescent="0.25">
      <c r="A122" s="19"/>
      <c r="B122" s="19"/>
      <c r="C122" s="19"/>
      <c r="D122" s="19"/>
      <c r="E122" s="19"/>
      <c r="F122" s="20"/>
    </row>
    <row r="123" spans="1:6" ht="21.95" customHeight="1" x14ac:dyDescent="0.25">
      <c r="A123" s="46" t="s">
        <v>56</v>
      </c>
      <c r="B123" s="47"/>
      <c r="C123" s="47"/>
      <c r="D123" s="47"/>
      <c r="E123" s="47"/>
      <c r="F123" s="48"/>
    </row>
    <row r="124" spans="1:6" ht="30" x14ac:dyDescent="0.25">
      <c r="A124" s="1" t="s">
        <v>0</v>
      </c>
      <c r="B124" s="1" t="s">
        <v>3</v>
      </c>
      <c r="C124" s="1" t="s">
        <v>4</v>
      </c>
      <c r="D124" s="1" t="s">
        <v>1</v>
      </c>
      <c r="E124" s="2" t="s">
        <v>6</v>
      </c>
      <c r="F124" s="2" t="s">
        <v>5</v>
      </c>
    </row>
    <row r="125" spans="1:6" ht="37.5" customHeight="1" x14ac:dyDescent="0.25">
      <c r="A125" s="5">
        <v>22</v>
      </c>
      <c r="B125" s="8" t="s">
        <v>19</v>
      </c>
      <c r="C125" s="5" t="s">
        <v>14</v>
      </c>
      <c r="D125" s="5">
        <v>420</v>
      </c>
      <c r="E125" s="6">
        <v>0</v>
      </c>
      <c r="F125" s="7">
        <f t="shared" ref="F125" si="8">ROUND((D125*E125),2)</f>
        <v>0</v>
      </c>
    </row>
    <row r="126" spans="1:6" ht="20.100000000000001" customHeight="1" x14ac:dyDescent="0.25">
      <c r="A126" s="56" t="s">
        <v>20</v>
      </c>
      <c r="B126" s="56"/>
      <c r="C126" s="56"/>
      <c r="D126" s="56"/>
      <c r="E126" s="56"/>
      <c r="F126" s="10">
        <f>ROUND(SUM(F125:F125),2)</f>
        <v>0</v>
      </c>
    </row>
    <row r="127" spans="1:6" ht="20.100000000000001" customHeight="1" x14ac:dyDescent="0.25">
      <c r="A127" s="52" t="s">
        <v>2</v>
      </c>
      <c r="B127" s="52"/>
      <c r="C127" s="52"/>
      <c r="D127" s="52"/>
      <c r="E127" s="52"/>
      <c r="F127" s="6">
        <f>ROUND((F126*0.24),2)</f>
        <v>0</v>
      </c>
    </row>
    <row r="128" spans="1:6" ht="20.100000000000001" customHeight="1" x14ac:dyDescent="0.25">
      <c r="A128" s="57" t="s">
        <v>41</v>
      </c>
      <c r="B128" s="57"/>
      <c r="C128" s="57"/>
      <c r="D128" s="57"/>
      <c r="E128" s="57"/>
      <c r="F128" s="18">
        <f>ROUND((F126+F127),2)</f>
        <v>0</v>
      </c>
    </row>
    <row r="130" spans="1:6" ht="21" customHeight="1" x14ac:dyDescent="0.25">
      <c r="A130" s="59" t="s">
        <v>57</v>
      </c>
      <c r="B130" s="60"/>
      <c r="C130" s="60"/>
      <c r="D130" s="60"/>
      <c r="E130" s="60"/>
      <c r="F130" s="61"/>
    </row>
    <row r="131" spans="1:6" ht="45" customHeight="1" x14ac:dyDescent="0.25">
      <c r="A131" s="1" t="s">
        <v>0</v>
      </c>
      <c r="B131" s="1" t="s">
        <v>3</v>
      </c>
      <c r="C131" s="1" t="s">
        <v>4</v>
      </c>
      <c r="D131" s="1" t="s">
        <v>1</v>
      </c>
      <c r="E131" s="2" t="s">
        <v>6</v>
      </c>
      <c r="F131" s="2" t="s">
        <v>5</v>
      </c>
    </row>
    <row r="132" spans="1:6" ht="37.5" customHeight="1" x14ac:dyDescent="0.25">
      <c r="A132" s="5">
        <v>23</v>
      </c>
      <c r="B132" s="8" t="s">
        <v>19</v>
      </c>
      <c r="C132" s="5" t="s">
        <v>14</v>
      </c>
      <c r="D132" s="5">
        <v>70</v>
      </c>
      <c r="E132" s="6">
        <v>0</v>
      </c>
      <c r="F132" s="7">
        <f>ROUND((D132*E132),2)</f>
        <v>0</v>
      </c>
    </row>
    <row r="133" spans="1:6" ht="20.100000000000001" customHeight="1" x14ac:dyDescent="0.25">
      <c r="A133" s="56" t="s">
        <v>20</v>
      </c>
      <c r="B133" s="56"/>
      <c r="C133" s="56"/>
      <c r="D133" s="56"/>
      <c r="E133" s="56"/>
      <c r="F133" s="10">
        <f>F132</f>
        <v>0</v>
      </c>
    </row>
    <row r="134" spans="1:6" ht="20.100000000000001" customHeight="1" x14ac:dyDescent="0.25">
      <c r="A134" s="52" t="s">
        <v>2</v>
      </c>
      <c r="B134" s="52"/>
      <c r="C134" s="52"/>
      <c r="D134" s="52"/>
      <c r="E134" s="52"/>
      <c r="F134" s="6">
        <f>ROUND((F133*0.24),2)</f>
        <v>0</v>
      </c>
    </row>
    <row r="135" spans="1:6" ht="20.100000000000001" customHeight="1" x14ac:dyDescent="0.25">
      <c r="A135" s="57" t="s">
        <v>41</v>
      </c>
      <c r="B135" s="57"/>
      <c r="C135" s="57"/>
      <c r="D135" s="57"/>
      <c r="E135" s="57"/>
      <c r="F135" s="18">
        <f>ROUND((F133+F134),2)</f>
        <v>0</v>
      </c>
    </row>
    <row r="136" spans="1:6" ht="20.100000000000001" customHeight="1" x14ac:dyDescent="0.25">
      <c r="A136" s="19"/>
      <c r="B136" s="19"/>
      <c r="C136" s="19"/>
      <c r="D136" s="19"/>
      <c r="E136" s="19"/>
      <c r="F136" s="20"/>
    </row>
    <row r="137" spans="1:6" ht="32.25" customHeight="1" x14ac:dyDescent="0.25">
      <c r="A137" s="46" t="s">
        <v>58</v>
      </c>
      <c r="B137" s="47"/>
      <c r="C137" s="47"/>
      <c r="D137" s="47"/>
      <c r="E137" s="47"/>
      <c r="F137" s="48"/>
    </row>
    <row r="138" spans="1:6" ht="30" x14ac:dyDescent="0.25">
      <c r="A138" s="1" t="s">
        <v>0</v>
      </c>
      <c r="B138" s="1" t="s">
        <v>3</v>
      </c>
      <c r="C138" s="1" t="s">
        <v>4</v>
      </c>
      <c r="D138" s="1" t="s">
        <v>1</v>
      </c>
      <c r="E138" s="2" t="s">
        <v>6</v>
      </c>
      <c r="F138" s="2" t="s">
        <v>5</v>
      </c>
    </row>
    <row r="139" spans="1:6" ht="37.5" customHeight="1" x14ac:dyDescent="0.25">
      <c r="A139" s="5">
        <v>24</v>
      </c>
      <c r="B139" s="8" t="s">
        <v>19</v>
      </c>
      <c r="C139" s="5" t="s">
        <v>14</v>
      </c>
      <c r="D139" s="5">
        <v>95</v>
      </c>
      <c r="E139" s="6">
        <v>0</v>
      </c>
      <c r="F139" s="7">
        <f t="shared" ref="F139" si="9">ROUND((D139*E139),2)</f>
        <v>0</v>
      </c>
    </row>
    <row r="140" spans="1:6" ht="20.100000000000001" customHeight="1" x14ac:dyDescent="0.25">
      <c r="A140" s="56" t="s">
        <v>20</v>
      </c>
      <c r="B140" s="56"/>
      <c r="C140" s="56"/>
      <c r="D140" s="56"/>
      <c r="E140" s="56"/>
      <c r="F140" s="10">
        <f>ROUND(SUM(F139:F139),2)</f>
        <v>0</v>
      </c>
    </row>
    <row r="141" spans="1:6" ht="20.100000000000001" customHeight="1" x14ac:dyDescent="0.25">
      <c r="A141" s="52" t="s">
        <v>2</v>
      </c>
      <c r="B141" s="52"/>
      <c r="C141" s="52"/>
      <c r="D141" s="52"/>
      <c r="E141" s="52"/>
      <c r="F141" s="6">
        <f>ROUND((F140*0.24),2)</f>
        <v>0</v>
      </c>
    </row>
    <row r="142" spans="1:6" ht="20.100000000000001" customHeight="1" x14ac:dyDescent="0.25">
      <c r="A142" s="57" t="s">
        <v>41</v>
      </c>
      <c r="B142" s="57"/>
      <c r="C142" s="57"/>
      <c r="D142" s="57"/>
      <c r="E142" s="57"/>
      <c r="F142" s="18">
        <f>ROUND((F140+F141),2)</f>
        <v>0</v>
      </c>
    </row>
    <row r="143" spans="1:6" ht="20.100000000000001" customHeight="1" x14ac:dyDescent="0.25">
      <c r="A143" s="19"/>
      <c r="B143" s="19"/>
      <c r="C143" s="19"/>
      <c r="D143" s="19"/>
      <c r="E143" s="19"/>
      <c r="F143" s="20"/>
    </row>
    <row r="144" spans="1:6" ht="20.100000000000001" customHeight="1" x14ac:dyDescent="0.25">
      <c r="A144" s="65" t="s">
        <v>9</v>
      </c>
      <c r="B144" s="65"/>
      <c r="C144" s="65"/>
      <c r="D144" s="65"/>
      <c r="E144" s="65"/>
      <c r="F144" s="10">
        <f>ROUND((F84+F91+F98+F105+F112+F119+F126+F133+F140),2)</f>
        <v>0</v>
      </c>
    </row>
    <row r="145" spans="1:6" ht="20.100000000000001" customHeight="1" x14ac:dyDescent="0.25">
      <c r="A145" s="66" t="s">
        <v>7</v>
      </c>
      <c r="B145" s="66"/>
      <c r="C145" s="66"/>
      <c r="D145" s="66"/>
      <c r="E145" s="66"/>
      <c r="F145" s="6">
        <f>ROUND((F85+F92+F99+F106+F113+F120+F127+F134+F141),2)</f>
        <v>0</v>
      </c>
    </row>
    <row r="146" spans="1:6" ht="20.100000000000001" customHeight="1" x14ac:dyDescent="0.25">
      <c r="A146" s="67" t="s">
        <v>13</v>
      </c>
      <c r="B146" s="67"/>
      <c r="C146" s="67"/>
      <c r="D146" s="67"/>
      <c r="E146" s="67"/>
      <c r="F146" s="21">
        <f>ROUND((F86+F93+F100+F107+F114+F121+F128+F135+F142),2)</f>
        <v>0</v>
      </c>
    </row>
    <row r="147" spans="1:6" ht="38.25" customHeight="1" x14ac:dyDescent="0.25">
      <c r="A147" s="69" t="s">
        <v>68</v>
      </c>
      <c r="B147" s="69"/>
      <c r="C147" s="69"/>
      <c r="D147" s="69"/>
      <c r="E147" s="69"/>
      <c r="F147" s="69"/>
    </row>
    <row r="148" spans="1:6" ht="20.100000000000001" customHeight="1" x14ac:dyDescent="0.25">
      <c r="A148" s="39"/>
      <c r="B148" s="39"/>
      <c r="C148" s="39"/>
      <c r="D148" s="39"/>
      <c r="E148" s="70" t="s">
        <v>69</v>
      </c>
      <c r="F148" s="70"/>
    </row>
    <row r="149" spans="1:6" ht="20.100000000000001" customHeight="1" x14ac:dyDescent="0.25">
      <c r="A149" s="39"/>
      <c r="B149" s="39"/>
      <c r="C149" s="39"/>
      <c r="D149" s="39"/>
      <c r="E149" s="71"/>
      <c r="F149" s="72"/>
    </row>
    <row r="150" spans="1:6" ht="20.100000000000001" customHeight="1" x14ac:dyDescent="0.25">
      <c r="A150" s="39"/>
      <c r="B150" s="39"/>
      <c r="C150" s="39"/>
      <c r="D150" s="39"/>
      <c r="E150" s="70" t="s">
        <v>70</v>
      </c>
      <c r="F150" s="70"/>
    </row>
    <row r="151" spans="1:6" ht="20.100000000000001" customHeight="1" x14ac:dyDescent="0.25">
      <c r="A151" s="39"/>
      <c r="B151" s="39"/>
      <c r="C151" s="39"/>
      <c r="D151" s="39"/>
      <c r="E151" s="39"/>
      <c r="F151" s="73"/>
    </row>
    <row r="152" spans="1:6" ht="34.5" customHeight="1" x14ac:dyDescent="0.25">
      <c r="A152" s="59" t="s">
        <v>61</v>
      </c>
      <c r="B152" s="60"/>
      <c r="C152" s="60"/>
      <c r="D152" s="60"/>
      <c r="E152" s="60"/>
      <c r="F152" s="61"/>
    </row>
    <row r="153" spans="1:6" ht="30" x14ac:dyDescent="0.25">
      <c r="A153" s="1" t="s">
        <v>0</v>
      </c>
      <c r="B153" s="1" t="s">
        <v>3</v>
      </c>
      <c r="C153" s="1" t="s">
        <v>4</v>
      </c>
      <c r="D153" s="1" t="s">
        <v>1</v>
      </c>
      <c r="E153" s="2" t="s">
        <v>6</v>
      </c>
      <c r="F153" s="2" t="s">
        <v>5</v>
      </c>
    </row>
    <row r="154" spans="1:6" ht="37.5" customHeight="1" x14ac:dyDescent="0.25">
      <c r="A154" s="5">
        <v>25</v>
      </c>
      <c r="B154" s="4" t="s">
        <v>24</v>
      </c>
      <c r="C154" s="5" t="s">
        <v>14</v>
      </c>
      <c r="D154" s="22">
        <v>105</v>
      </c>
      <c r="E154" s="23">
        <v>0</v>
      </c>
      <c r="F154" s="23">
        <f>ROUND((D154*E154),2)</f>
        <v>0</v>
      </c>
    </row>
    <row r="155" spans="1:6" ht="37.5" customHeight="1" x14ac:dyDescent="0.25">
      <c r="A155" s="5">
        <v>26</v>
      </c>
      <c r="B155" s="4" t="s">
        <v>25</v>
      </c>
      <c r="C155" s="5" t="s">
        <v>14</v>
      </c>
      <c r="D155" s="22">
        <v>76</v>
      </c>
      <c r="E155" s="23">
        <v>0</v>
      </c>
      <c r="F155" s="23">
        <f>ROUND((D155*E155),2)</f>
        <v>0</v>
      </c>
    </row>
    <row r="156" spans="1:6" ht="20.100000000000001" customHeight="1" x14ac:dyDescent="0.25">
      <c r="A156" s="49" t="s">
        <v>21</v>
      </c>
      <c r="B156" s="49"/>
      <c r="C156" s="49"/>
      <c r="D156" s="49"/>
      <c r="E156" s="49"/>
      <c r="F156" s="10">
        <f>ROUND(SUM(F154:F155),2)</f>
        <v>0</v>
      </c>
    </row>
    <row r="157" spans="1:6" ht="20.100000000000001" customHeight="1" x14ac:dyDescent="0.25">
      <c r="A157" s="50" t="s">
        <v>2</v>
      </c>
      <c r="B157" s="50"/>
      <c r="C157" s="50"/>
      <c r="D157" s="50"/>
      <c r="E157" s="50"/>
      <c r="F157" s="6">
        <f>ROUND((F156*0.24),2)</f>
        <v>0</v>
      </c>
    </row>
    <row r="158" spans="1:6" ht="20.100000000000001" customHeight="1" x14ac:dyDescent="0.25">
      <c r="A158" s="51" t="s">
        <v>34</v>
      </c>
      <c r="B158" s="51"/>
      <c r="C158" s="51"/>
      <c r="D158" s="51"/>
      <c r="E158" s="51"/>
      <c r="F158" s="18">
        <f>ROUND((F156+F157),2)</f>
        <v>0</v>
      </c>
    </row>
    <row r="159" spans="1:6" ht="33" customHeight="1" x14ac:dyDescent="0.25">
      <c r="A159" s="69" t="s">
        <v>68</v>
      </c>
      <c r="B159" s="69"/>
      <c r="C159" s="69"/>
      <c r="D159" s="69"/>
      <c r="E159" s="69"/>
      <c r="F159" s="69"/>
    </row>
    <row r="160" spans="1:6" ht="20.100000000000001" customHeight="1" x14ac:dyDescent="0.25">
      <c r="A160" s="19"/>
      <c r="B160" s="19"/>
      <c r="C160" s="19"/>
      <c r="D160" s="19"/>
      <c r="E160" s="70" t="s">
        <v>69</v>
      </c>
      <c r="F160" s="70"/>
    </row>
    <row r="161" spans="1:6" ht="20.100000000000001" customHeight="1" x14ac:dyDescent="0.25">
      <c r="A161" s="19"/>
      <c r="B161" s="19"/>
      <c r="C161" s="19"/>
      <c r="D161" s="19"/>
      <c r="E161" s="71"/>
      <c r="F161" s="72"/>
    </row>
    <row r="162" spans="1:6" ht="20.100000000000001" customHeight="1" x14ac:dyDescent="0.25">
      <c r="A162" s="19"/>
      <c r="B162" s="19"/>
      <c r="C162" s="19"/>
      <c r="D162" s="19"/>
      <c r="E162" s="70" t="s">
        <v>70</v>
      </c>
      <c r="F162" s="70"/>
    </row>
    <row r="163" spans="1:6" ht="20.100000000000001" customHeight="1" x14ac:dyDescent="0.25">
      <c r="A163" s="19"/>
      <c r="B163" s="19"/>
      <c r="C163" s="19"/>
      <c r="D163" s="19"/>
      <c r="E163" s="19"/>
      <c r="F163" s="20"/>
    </row>
    <row r="164" spans="1:6" ht="37.5" customHeight="1" x14ac:dyDescent="0.25">
      <c r="A164" s="46" t="s">
        <v>60</v>
      </c>
      <c r="B164" s="47"/>
      <c r="C164" s="47"/>
      <c r="D164" s="47"/>
      <c r="E164" s="47"/>
      <c r="F164" s="48"/>
    </row>
    <row r="165" spans="1:6" ht="30" x14ac:dyDescent="0.25">
      <c r="A165" s="1" t="s">
        <v>0</v>
      </c>
      <c r="B165" s="1" t="s">
        <v>3</v>
      </c>
      <c r="C165" s="1" t="s">
        <v>4</v>
      </c>
      <c r="D165" s="1" t="s">
        <v>1</v>
      </c>
      <c r="E165" s="2" t="s">
        <v>6</v>
      </c>
      <c r="F165" s="2" t="s">
        <v>5</v>
      </c>
    </row>
    <row r="166" spans="1:6" ht="37.5" customHeight="1" x14ac:dyDescent="0.25">
      <c r="A166" s="5">
        <v>27</v>
      </c>
      <c r="B166" s="4" t="s">
        <v>24</v>
      </c>
      <c r="C166" s="5" t="s">
        <v>14</v>
      </c>
      <c r="D166" s="22">
        <v>8</v>
      </c>
      <c r="E166" s="23">
        <v>0</v>
      </c>
      <c r="F166" s="23">
        <f>ROUND((D166*E166),2)</f>
        <v>0</v>
      </c>
    </row>
    <row r="167" spans="1:6" ht="37.5" customHeight="1" x14ac:dyDescent="0.25">
      <c r="A167" s="5">
        <v>28</v>
      </c>
      <c r="B167" s="4" t="s">
        <v>25</v>
      </c>
      <c r="C167" s="5" t="s">
        <v>14</v>
      </c>
      <c r="D167" s="22">
        <v>8</v>
      </c>
      <c r="E167" s="23">
        <v>0</v>
      </c>
      <c r="F167" s="23">
        <f>ROUND((D167*E167),2)</f>
        <v>0</v>
      </c>
    </row>
    <row r="168" spans="1:6" ht="20.100000000000001" customHeight="1" x14ac:dyDescent="0.25">
      <c r="A168" s="49" t="s">
        <v>35</v>
      </c>
      <c r="B168" s="49"/>
      <c r="C168" s="49"/>
      <c r="D168" s="49"/>
      <c r="E168" s="49"/>
      <c r="F168" s="10">
        <f>ROUND(SUM(F166:F167),2)</f>
        <v>0</v>
      </c>
    </row>
    <row r="169" spans="1:6" ht="20.100000000000001" customHeight="1" x14ac:dyDescent="0.25">
      <c r="A169" s="50" t="s">
        <v>2</v>
      </c>
      <c r="B169" s="50"/>
      <c r="C169" s="50"/>
      <c r="D169" s="50"/>
      <c r="E169" s="50"/>
      <c r="F169" s="6">
        <f>ROUND((F168*0.24),2)</f>
        <v>0</v>
      </c>
    </row>
    <row r="170" spans="1:6" ht="20.100000000000001" customHeight="1" x14ac:dyDescent="0.25">
      <c r="A170" s="51" t="s">
        <v>36</v>
      </c>
      <c r="B170" s="51"/>
      <c r="C170" s="51"/>
      <c r="D170" s="51"/>
      <c r="E170" s="51"/>
      <c r="F170" s="18">
        <f>ROUND((F168+F169),2)</f>
        <v>0</v>
      </c>
    </row>
    <row r="171" spans="1:6" ht="33.75" customHeight="1" x14ac:dyDescent="0.25">
      <c r="A171" s="69" t="s">
        <v>68</v>
      </c>
      <c r="B171" s="69"/>
      <c r="C171" s="69"/>
      <c r="D171" s="69"/>
      <c r="E171" s="69"/>
      <c r="F171" s="69"/>
    </row>
    <row r="172" spans="1:6" ht="20.100000000000001" customHeight="1" x14ac:dyDescent="0.25">
      <c r="A172" s="19"/>
      <c r="B172" s="19"/>
      <c r="C172" s="19"/>
      <c r="D172" s="19"/>
      <c r="E172" s="70" t="s">
        <v>69</v>
      </c>
      <c r="F172" s="70"/>
    </row>
    <row r="173" spans="1:6" ht="20.100000000000001" customHeight="1" x14ac:dyDescent="0.25">
      <c r="A173" s="19"/>
      <c r="B173" s="19"/>
      <c r="C173" s="19"/>
      <c r="D173" s="19"/>
      <c r="E173" s="71"/>
      <c r="F173" s="72"/>
    </row>
    <row r="174" spans="1:6" ht="20.100000000000001" customHeight="1" x14ac:dyDescent="0.25">
      <c r="A174" s="19"/>
      <c r="B174" s="19"/>
      <c r="C174" s="19"/>
      <c r="D174" s="19"/>
      <c r="E174" s="70" t="s">
        <v>70</v>
      </c>
      <c r="F174" s="70"/>
    </row>
    <row r="175" spans="1:6" ht="20.100000000000001" customHeight="1" x14ac:dyDescent="0.25">
      <c r="A175" s="19"/>
      <c r="B175" s="19"/>
      <c r="C175" s="19"/>
      <c r="D175" s="19"/>
      <c r="E175" s="19"/>
      <c r="F175" s="20"/>
    </row>
    <row r="176" spans="1:6" ht="51.75" customHeight="1" x14ac:dyDescent="0.25">
      <c r="A176" s="46" t="s">
        <v>59</v>
      </c>
      <c r="B176" s="47"/>
      <c r="C176" s="47"/>
      <c r="D176" s="47"/>
      <c r="E176" s="47"/>
      <c r="F176" s="48"/>
    </row>
    <row r="177" spans="1:6" ht="30" x14ac:dyDescent="0.25">
      <c r="A177" s="1" t="s">
        <v>0</v>
      </c>
      <c r="B177" s="1" t="s">
        <v>3</v>
      </c>
      <c r="C177" s="1" t="s">
        <v>4</v>
      </c>
      <c r="D177" s="1" t="s">
        <v>1</v>
      </c>
      <c r="E177" s="2" t="s">
        <v>6</v>
      </c>
      <c r="F177" s="2" t="s">
        <v>5</v>
      </c>
    </row>
    <row r="178" spans="1:6" ht="37.5" customHeight="1" x14ac:dyDescent="0.25">
      <c r="A178" s="5">
        <v>29</v>
      </c>
      <c r="B178" s="4" t="s">
        <v>24</v>
      </c>
      <c r="C178" s="5" t="s">
        <v>14</v>
      </c>
      <c r="D178" s="24">
        <v>10</v>
      </c>
      <c r="E178" s="25">
        <v>0</v>
      </c>
      <c r="F178" s="7">
        <f>ROUND((D178*E178),2)</f>
        <v>0</v>
      </c>
    </row>
    <row r="179" spans="1:6" ht="37.5" customHeight="1" x14ac:dyDescent="0.25">
      <c r="A179" s="5">
        <v>30</v>
      </c>
      <c r="B179" s="4" t="s">
        <v>25</v>
      </c>
      <c r="C179" s="5" t="s">
        <v>14</v>
      </c>
      <c r="D179" s="24">
        <v>10</v>
      </c>
      <c r="E179" s="25">
        <v>0</v>
      </c>
      <c r="F179" s="7">
        <f>ROUND((D179*E179),2)</f>
        <v>0</v>
      </c>
    </row>
    <row r="180" spans="1:6" ht="20.100000000000001" customHeight="1" x14ac:dyDescent="0.25">
      <c r="A180" s="49" t="s">
        <v>37</v>
      </c>
      <c r="B180" s="49"/>
      <c r="C180" s="49"/>
      <c r="D180" s="49"/>
      <c r="E180" s="49"/>
      <c r="F180" s="10">
        <f>ROUND(SUM(F178:F179),2)</f>
        <v>0</v>
      </c>
    </row>
    <row r="181" spans="1:6" ht="20.100000000000001" customHeight="1" x14ac:dyDescent="0.25">
      <c r="A181" s="50" t="s">
        <v>2</v>
      </c>
      <c r="B181" s="50"/>
      <c r="C181" s="50"/>
      <c r="D181" s="50"/>
      <c r="E181" s="50"/>
      <c r="F181" s="6">
        <f>ROUND((F180*0.24),2)</f>
        <v>0</v>
      </c>
    </row>
    <row r="182" spans="1:6" ht="20.100000000000001" customHeight="1" x14ac:dyDescent="0.25">
      <c r="A182" s="51" t="s">
        <v>38</v>
      </c>
      <c r="B182" s="51"/>
      <c r="C182" s="51"/>
      <c r="D182" s="51"/>
      <c r="E182" s="51"/>
      <c r="F182" s="18">
        <f>ROUND((F180+F181),2)</f>
        <v>0</v>
      </c>
    </row>
    <row r="183" spans="1:6" ht="33" customHeight="1" x14ac:dyDescent="0.25">
      <c r="A183" s="69" t="s">
        <v>68</v>
      </c>
      <c r="B183" s="69"/>
      <c r="C183" s="69"/>
      <c r="D183" s="69"/>
      <c r="E183" s="69"/>
      <c r="F183" s="69"/>
    </row>
    <row r="184" spans="1:6" ht="20.100000000000001" customHeight="1" x14ac:dyDescent="0.25">
      <c r="A184" s="19"/>
      <c r="B184" s="19"/>
      <c r="C184" s="19"/>
      <c r="D184" s="19"/>
      <c r="E184" s="70" t="s">
        <v>69</v>
      </c>
      <c r="F184" s="70"/>
    </row>
    <row r="185" spans="1:6" ht="20.100000000000001" customHeight="1" x14ac:dyDescent="0.25">
      <c r="A185" s="19"/>
      <c r="B185" s="19"/>
      <c r="C185" s="19"/>
      <c r="D185" s="19"/>
      <c r="E185" s="71"/>
      <c r="F185" s="72"/>
    </row>
    <row r="186" spans="1:6" ht="20.100000000000001" customHeight="1" x14ac:dyDescent="0.25">
      <c r="A186" s="19"/>
      <c r="B186" s="19"/>
      <c r="C186" s="19"/>
      <c r="D186" s="19"/>
      <c r="E186" s="70" t="s">
        <v>70</v>
      </c>
      <c r="F186" s="70"/>
    </row>
    <row r="187" spans="1:6" ht="20.100000000000001" customHeight="1" x14ac:dyDescent="0.25">
      <c r="A187" s="19"/>
      <c r="B187" s="19"/>
      <c r="C187" s="19"/>
      <c r="D187" s="19"/>
      <c r="E187" s="19"/>
      <c r="F187" s="20"/>
    </row>
    <row r="188" spans="1:6" ht="51" customHeight="1" x14ac:dyDescent="0.25">
      <c r="A188" s="46" t="s">
        <v>62</v>
      </c>
      <c r="B188" s="47"/>
      <c r="C188" s="47"/>
      <c r="D188" s="47"/>
      <c r="E188" s="47"/>
      <c r="F188" s="48"/>
    </row>
    <row r="189" spans="1:6" ht="45.75" customHeight="1" x14ac:dyDescent="0.25">
      <c r="A189" s="1" t="s">
        <v>0</v>
      </c>
      <c r="B189" s="1" t="s">
        <v>3</v>
      </c>
      <c r="C189" s="1" t="s">
        <v>4</v>
      </c>
      <c r="D189" s="1" t="s">
        <v>1</v>
      </c>
      <c r="E189" s="2" t="s">
        <v>6</v>
      </c>
      <c r="F189" s="2" t="s">
        <v>5</v>
      </c>
    </row>
    <row r="190" spans="1:6" ht="33" customHeight="1" x14ac:dyDescent="0.25">
      <c r="A190" s="26">
        <v>31</v>
      </c>
      <c r="B190" s="27" t="s">
        <v>30</v>
      </c>
      <c r="C190" s="26" t="s">
        <v>15</v>
      </c>
      <c r="D190" s="28">
        <v>20</v>
      </c>
      <c r="E190" s="29">
        <v>0</v>
      </c>
      <c r="F190" s="30">
        <f>ROUND((D190*E190),2)</f>
        <v>0</v>
      </c>
    </row>
    <row r="191" spans="1:6" ht="37.5" customHeight="1" x14ac:dyDescent="0.25">
      <c r="A191" s="31">
        <v>32</v>
      </c>
      <c r="B191" s="32" t="s">
        <v>23</v>
      </c>
      <c r="C191" s="31" t="s">
        <v>15</v>
      </c>
      <c r="D191" s="33">
        <v>35</v>
      </c>
      <c r="E191" s="34">
        <v>0</v>
      </c>
      <c r="F191" s="35">
        <f>ROUND((D191*E191),2)</f>
        <v>0</v>
      </c>
    </row>
    <row r="192" spans="1:6" ht="20.100000000000001" customHeight="1" x14ac:dyDescent="0.25">
      <c r="A192" s="49" t="s">
        <v>39</v>
      </c>
      <c r="B192" s="49"/>
      <c r="C192" s="49"/>
      <c r="D192" s="49"/>
      <c r="E192" s="49"/>
      <c r="F192" s="10">
        <f>ROUND(SUM(F190:F191),2)</f>
        <v>0</v>
      </c>
    </row>
    <row r="193" spans="1:6" ht="20.100000000000001" customHeight="1" x14ac:dyDescent="0.25">
      <c r="A193" s="50" t="s">
        <v>2</v>
      </c>
      <c r="B193" s="50"/>
      <c r="C193" s="50"/>
      <c r="D193" s="50"/>
      <c r="E193" s="50"/>
      <c r="F193" s="6">
        <f>ROUND((F192*0.24),2)</f>
        <v>0</v>
      </c>
    </row>
    <row r="194" spans="1:6" ht="20.100000000000001" customHeight="1" x14ac:dyDescent="0.25">
      <c r="A194" s="51" t="s">
        <v>40</v>
      </c>
      <c r="B194" s="51"/>
      <c r="C194" s="51"/>
      <c r="D194" s="51"/>
      <c r="E194" s="51"/>
      <c r="F194" s="18">
        <f>ROUND((F192+F193),2)</f>
        <v>0</v>
      </c>
    </row>
    <row r="195" spans="1:6" ht="33.75" customHeight="1" x14ac:dyDescent="0.25">
      <c r="A195" s="69" t="s">
        <v>68</v>
      </c>
      <c r="B195" s="69"/>
      <c r="C195" s="69"/>
      <c r="D195" s="69"/>
      <c r="E195" s="69"/>
      <c r="F195" s="69"/>
    </row>
    <row r="196" spans="1:6" ht="20.100000000000001" customHeight="1" x14ac:dyDescent="0.25">
      <c r="A196" s="19"/>
      <c r="B196" s="19"/>
      <c r="C196" s="19"/>
      <c r="D196" s="19"/>
      <c r="E196" s="70" t="s">
        <v>69</v>
      </c>
      <c r="F196" s="70"/>
    </row>
    <row r="197" spans="1:6" ht="20.100000000000001" customHeight="1" x14ac:dyDescent="0.25">
      <c r="A197" s="19"/>
      <c r="B197" s="19"/>
      <c r="C197" s="19"/>
      <c r="D197" s="19"/>
      <c r="E197" s="71"/>
      <c r="F197" s="72"/>
    </row>
    <row r="198" spans="1:6" ht="20.100000000000001" customHeight="1" x14ac:dyDescent="0.25">
      <c r="A198" s="19"/>
      <c r="B198" s="19"/>
      <c r="C198" s="19"/>
      <c r="D198" s="19"/>
      <c r="E198" s="70" t="s">
        <v>70</v>
      </c>
      <c r="F198" s="70"/>
    </row>
    <row r="199" spans="1:6" ht="20.100000000000001" customHeight="1" x14ac:dyDescent="0.25">
      <c r="A199" s="19"/>
      <c r="B199" s="19"/>
      <c r="C199" s="19"/>
      <c r="D199" s="19"/>
      <c r="E199" s="19"/>
      <c r="F199" s="20"/>
    </row>
    <row r="200" spans="1:6" ht="51" customHeight="1" x14ac:dyDescent="0.25">
      <c r="A200" s="46" t="s">
        <v>63</v>
      </c>
      <c r="B200" s="47"/>
      <c r="C200" s="47"/>
      <c r="D200" s="47"/>
      <c r="E200" s="47"/>
      <c r="F200" s="48"/>
    </row>
    <row r="201" spans="1:6" ht="49.5" customHeight="1" x14ac:dyDescent="0.25">
      <c r="A201" s="1" t="s">
        <v>0</v>
      </c>
      <c r="B201" s="1" t="s">
        <v>3</v>
      </c>
      <c r="C201" s="1" t="s">
        <v>4</v>
      </c>
      <c r="D201" s="1" t="s">
        <v>1</v>
      </c>
      <c r="E201" s="2" t="s">
        <v>6</v>
      </c>
      <c r="F201" s="2" t="s">
        <v>5</v>
      </c>
    </row>
    <row r="202" spans="1:6" ht="37.5" customHeight="1" x14ac:dyDescent="0.25">
      <c r="A202" s="5">
        <v>33</v>
      </c>
      <c r="B202" s="4" t="s">
        <v>31</v>
      </c>
      <c r="C202" s="5" t="s">
        <v>16</v>
      </c>
      <c r="D202" s="24">
        <v>20</v>
      </c>
      <c r="E202" s="25">
        <v>0</v>
      </c>
      <c r="F202" s="7">
        <f t="shared" ref="F202:F204" si="10">ROUND((D202*E202),2)</f>
        <v>0</v>
      </c>
    </row>
    <row r="203" spans="1:6" ht="37.5" customHeight="1" x14ac:dyDescent="0.25">
      <c r="A203" s="5">
        <v>34</v>
      </c>
      <c r="B203" s="4" t="s">
        <v>32</v>
      </c>
      <c r="C203" s="5" t="s">
        <v>16</v>
      </c>
      <c r="D203" s="24">
        <v>10</v>
      </c>
      <c r="E203" s="25">
        <v>0</v>
      </c>
      <c r="F203" s="7">
        <f t="shared" si="10"/>
        <v>0</v>
      </c>
    </row>
    <row r="204" spans="1:6" ht="51.75" customHeight="1" x14ac:dyDescent="0.25">
      <c r="A204" s="5">
        <v>35</v>
      </c>
      <c r="B204" s="4" t="s">
        <v>33</v>
      </c>
      <c r="C204" s="5" t="s">
        <v>16</v>
      </c>
      <c r="D204" s="24">
        <v>10</v>
      </c>
      <c r="E204" s="25">
        <v>0</v>
      </c>
      <c r="F204" s="7">
        <f t="shared" si="10"/>
        <v>0</v>
      </c>
    </row>
    <row r="205" spans="1:6" ht="20.100000000000001" customHeight="1" x14ac:dyDescent="0.25">
      <c r="A205" s="49" t="s">
        <v>43</v>
      </c>
      <c r="B205" s="49"/>
      <c r="C205" s="49"/>
      <c r="D205" s="49"/>
      <c r="E205" s="49"/>
      <c r="F205" s="10">
        <f>ROUND(SUM(F202:F204),2)</f>
        <v>0</v>
      </c>
    </row>
    <row r="206" spans="1:6" ht="20.100000000000001" customHeight="1" x14ac:dyDescent="0.25">
      <c r="A206" s="50" t="s">
        <v>2</v>
      </c>
      <c r="B206" s="50"/>
      <c r="C206" s="50"/>
      <c r="D206" s="50"/>
      <c r="E206" s="50"/>
      <c r="F206" s="6">
        <f>ROUND((F205*0.24),2)</f>
        <v>0</v>
      </c>
    </row>
    <row r="207" spans="1:6" ht="20.100000000000001" customHeight="1" x14ac:dyDescent="0.25">
      <c r="A207" s="51" t="s">
        <v>44</v>
      </c>
      <c r="B207" s="51"/>
      <c r="C207" s="51"/>
      <c r="D207" s="51"/>
      <c r="E207" s="51"/>
      <c r="F207" s="18">
        <f>ROUND((F205+F206),2)</f>
        <v>0</v>
      </c>
    </row>
    <row r="208" spans="1:6" ht="35.25" customHeight="1" x14ac:dyDescent="0.25">
      <c r="A208" s="69" t="s">
        <v>68</v>
      </c>
      <c r="B208" s="69"/>
      <c r="C208" s="69"/>
      <c r="D208" s="69"/>
      <c r="E208" s="69"/>
      <c r="F208" s="69"/>
    </row>
    <row r="209" spans="1:6" ht="20.100000000000001" customHeight="1" x14ac:dyDescent="0.25">
      <c r="A209" s="19"/>
      <c r="B209" s="19"/>
      <c r="C209" s="19"/>
      <c r="D209" s="19"/>
      <c r="E209" s="70" t="s">
        <v>69</v>
      </c>
      <c r="F209" s="70"/>
    </row>
    <row r="210" spans="1:6" ht="20.100000000000001" customHeight="1" x14ac:dyDescent="0.25">
      <c r="A210" s="19"/>
      <c r="B210" s="19"/>
      <c r="C210" s="19"/>
      <c r="D210" s="19"/>
      <c r="E210" s="71"/>
      <c r="F210" s="72"/>
    </row>
    <row r="211" spans="1:6" ht="20.100000000000001" customHeight="1" x14ac:dyDescent="0.25">
      <c r="A211" s="19"/>
      <c r="B211" s="19"/>
      <c r="C211" s="19"/>
      <c r="D211" s="19"/>
      <c r="E211" s="70" t="s">
        <v>70</v>
      </c>
      <c r="F211" s="70"/>
    </row>
    <row r="212" spans="1:6" ht="20.100000000000001" customHeight="1" x14ac:dyDescent="0.25">
      <c r="A212" s="19"/>
      <c r="B212" s="19"/>
      <c r="C212" s="19"/>
      <c r="D212" s="19"/>
      <c r="E212" s="19"/>
      <c r="F212" s="20"/>
    </row>
    <row r="213" spans="1:6" ht="51" customHeight="1" x14ac:dyDescent="0.25">
      <c r="A213" s="46" t="s">
        <v>64</v>
      </c>
      <c r="B213" s="47"/>
      <c r="C213" s="47"/>
      <c r="D213" s="47"/>
      <c r="E213" s="47"/>
      <c r="F213" s="48"/>
    </row>
    <row r="214" spans="1:6" ht="51.75" customHeight="1" x14ac:dyDescent="0.25">
      <c r="A214" s="1" t="s">
        <v>0</v>
      </c>
      <c r="B214" s="1" t="s">
        <v>3</v>
      </c>
      <c r="C214" s="1" t="s">
        <v>4</v>
      </c>
      <c r="D214" s="1" t="s">
        <v>1</v>
      </c>
      <c r="E214" s="2" t="s">
        <v>6</v>
      </c>
      <c r="F214" s="2" t="s">
        <v>5</v>
      </c>
    </row>
    <row r="215" spans="1:6" ht="37.5" customHeight="1" x14ac:dyDescent="0.25">
      <c r="A215" s="5">
        <v>36</v>
      </c>
      <c r="B215" s="4" t="s">
        <v>26</v>
      </c>
      <c r="C215" s="5" t="s">
        <v>17</v>
      </c>
      <c r="D215" s="24">
        <v>5</v>
      </c>
      <c r="E215" s="25">
        <v>0</v>
      </c>
      <c r="F215" s="7">
        <f t="shared" ref="F215:F226" si="11">ROUND((D215*E215),2)</f>
        <v>0</v>
      </c>
    </row>
    <row r="216" spans="1:6" ht="20.100000000000001" customHeight="1" x14ac:dyDescent="0.25">
      <c r="A216" s="49" t="s">
        <v>45</v>
      </c>
      <c r="B216" s="49"/>
      <c r="C216" s="49"/>
      <c r="D216" s="49"/>
      <c r="E216" s="49"/>
      <c r="F216" s="10">
        <f>ROUND(SUM(F213:F215),2)</f>
        <v>0</v>
      </c>
    </row>
    <row r="217" spans="1:6" ht="20.100000000000001" customHeight="1" x14ac:dyDescent="0.25">
      <c r="A217" s="50" t="s">
        <v>2</v>
      </c>
      <c r="B217" s="50"/>
      <c r="C217" s="50"/>
      <c r="D217" s="50"/>
      <c r="E217" s="50"/>
      <c r="F217" s="6">
        <f>ROUND((F216*0.24),2)</f>
        <v>0</v>
      </c>
    </row>
    <row r="218" spans="1:6" ht="20.100000000000001" customHeight="1" x14ac:dyDescent="0.25">
      <c r="A218" s="51" t="s">
        <v>46</v>
      </c>
      <c r="B218" s="51"/>
      <c r="C218" s="51"/>
      <c r="D218" s="51"/>
      <c r="E218" s="51"/>
      <c r="F218" s="18">
        <f>ROUND((F216+F217),2)</f>
        <v>0</v>
      </c>
    </row>
    <row r="219" spans="1:6" ht="33" customHeight="1" x14ac:dyDescent="0.25">
      <c r="A219" s="69" t="s">
        <v>68</v>
      </c>
      <c r="B219" s="69"/>
      <c r="C219" s="69"/>
      <c r="D219" s="69"/>
      <c r="E219" s="69"/>
      <c r="F219" s="69"/>
    </row>
    <row r="220" spans="1:6" ht="20.100000000000001" customHeight="1" x14ac:dyDescent="0.25">
      <c r="A220" s="19"/>
      <c r="B220" s="19"/>
      <c r="C220" s="19"/>
      <c r="D220" s="19"/>
      <c r="E220" s="70" t="s">
        <v>69</v>
      </c>
      <c r="F220" s="70"/>
    </row>
    <row r="221" spans="1:6" ht="20.100000000000001" customHeight="1" x14ac:dyDescent="0.25">
      <c r="A221" s="19"/>
      <c r="B221" s="19"/>
      <c r="C221" s="19"/>
      <c r="D221" s="19"/>
      <c r="E221" s="71"/>
      <c r="F221" s="72"/>
    </row>
    <row r="222" spans="1:6" ht="20.100000000000001" customHeight="1" x14ac:dyDescent="0.25">
      <c r="A222" s="19"/>
      <c r="B222" s="19"/>
      <c r="C222" s="19"/>
      <c r="D222" s="19"/>
      <c r="E222" s="70" t="s">
        <v>70</v>
      </c>
      <c r="F222" s="70"/>
    </row>
    <row r="223" spans="1:6" ht="20.100000000000001" customHeight="1" x14ac:dyDescent="0.25">
      <c r="A223" s="19"/>
      <c r="B223" s="19"/>
      <c r="C223" s="19"/>
      <c r="D223" s="19"/>
      <c r="E223" s="19"/>
      <c r="F223" s="20"/>
    </row>
    <row r="224" spans="1:6" ht="51" customHeight="1" x14ac:dyDescent="0.25">
      <c r="A224" s="46" t="s">
        <v>65</v>
      </c>
      <c r="B224" s="47"/>
      <c r="C224" s="47"/>
      <c r="D224" s="47"/>
      <c r="E224" s="47"/>
      <c r="F224" s="48"/>
    </row>
    <row r="225" spans="1:6" ht="48" customHeight="1" x14ac:dyDescent="0.25">
      <c r="A225" s="1" t="s">
        <v>0</v>
      </c>
      <c r="B225" s="1" t="s">
        <v>3</v>
      </c>
      <c r="C225" s="1" t="s">
        <v>4</v>
      </c>
      <c r="D225" s="1" t="s">
        <v>1</v>
      </c>
      <c r="E225" s="2" t="s">
        <v>6</v>
      </c>
      <c r="F225" s="2" t="s">
        <v>5</v>
      </c>
    </row>
    <row r="226" spans="1:6" ht="46.5" customHeight="1" x14ac:dyDescent="0.25">
      <c r="A226" s="26">
        <v>37</v>
      </c>
      <c r="B226" s="27" t="s">
        <v>27</v>
      </c>
      <c r="C226" s="26" t="s">
        <v>66</v>
      </c>
      <c r="D226" s="28">
        <v>5</v>
      </c>
      <c r="E226" s="29">
        <v>0</v>
      </c>
      <c r="F226" s="30">
        <f t="shared" si="11"/>
        <v>0</v>
      </c>
    </row>
    <row r="227" spans="1:6" ht="37.5" customHeight="1" x14ac:dyDescent="0.25">
      <c r="A227" s="5">
        <v>38</v>
      </c>
      <c r="B227" s="4" t="s">
        <v>28</v>
      </c>
      <c r="C227" s="5" t="s">
        <v>14</v>
      </c>
      <c r="D227" s="24">
        <v>10</v>
      </c>
      <c r="E227" s="25">
        <v>0</v>
      </c>
      <c r="F227" s="7">
        <f>ROUND((D227*E227),2)</f>
        <v>0</v>
      </c>
    </row>
    <row r="228" spans="1:6" ht="47.25" customHeight="1" x14ac:dyDescent="0.25">
      <c r="A228" s="5">
        <v>39</v>
      </c>
      <c r="B228" s="4" t="s">
        <v>29</v>
      </c>
      <c r="C228" s="26" t="s">
        <v>66</v>
      </c>
      <c r="D228" s="24">
        <v>10</v>
      </c>
      <c r="E228" s="25">
        <v>0</v>
      </c>
      <c r="F228" s="7">
        <f>ROUND((D228*E228),2)</f>
        <v>0</v>
      </c>
    </row>
    <row r="229" spans="1:6" ht="20.100000000000001" customHeight="1" x14ac:dyDescent="0.25">
      <c r="A229" s="65" t="s">
        <v>47</v>
      </c>
      <c r="B229" s="65"/>
      <c r="C229" s="65"/>
      <c r="D229" s="65"/>
      <c r="E229" s="65"/>
      <c r="F229" s="36">
        <f>ROUND(SUM(F226:F228),2)</f>
        <v>0</v>
      </c>
    </row>
    <row r="230" spans="1:6" ht="20.100000000000001" customHeight="1" x14ac:dyDescent="0.25">
      <c r="A230" s="66" t="s">
        <v>7</v>
      </c>
      <c r="B230" s="66"/>
      <c r="C230" s="66"/>
      <c r="D230" s="66"/>
      <c r="E230" s="66"/>
      <c r="F230" s="37">
        <f>ROUND((F229*0.24),2)</f>
        <v>0</v>
      </c>
    </row>
    <row r="231" spans="1:6" ht="20.100000000000001" customHeight="1" x14ac:dyDescent="0.25">
      <c r="A231" s="67" t="s">
        <v>48</v>
      </c>
      <c r="B231" s="67"/>
      <c r="C231" s="67"/>
      <c r="D231" s="67"/>
      <c r="E231" s="67"/>
      <c r="F231" s="38">
        <f>ROUND((F229+F230),2)</f>
        <v>0</v>
      </c>
    </row>
    <row r="232" spans="1:6" ht="34.5" customHeight="1" x14ac:dyDescent="0.25">
      <c r="A232" s="69" t="s">
        <v>68</v>
      </c>
      <c r="B232" s="69"/>
      <c r="C232" s="69"/>
      <c r="D232" s="69"/>
      <c r="E232" s="69"/>
      <c r="F232" s="69"/>
    </row>
    <row r="233" spans="1:6" ht="20.100000000000001" customHeight="1" x14ac:dyDescent="0.25">
      <c r="A233" s="19"/>
      <c r="B233" s="19"/>
      <c r="C233" s="19"/>
      <c r="D233" s="19"/>
      <c r="E233" s="70" t="s">
        <v>69</v>
      </c>
      <c r="F233" s="70"/>
    </row>
    <row r="234" spans="1:6" ht="20.100000000000001" customHeight="1" x14ac:dyDescent="0.25">
      <c r="A234" s="19"/>
      <c r="B234" s="19"/>
      <c r="C234" s="19"/>
      <c r="D234" s="19"/>
      <c r="E234" s="71"/>
      <c r="F234" s="72"/>
    </row>
    <row r="235" spans="1:6" ht="20.100000000000001" customHeight="1" x14ac:dyDescent="0.25">
      <c r="A235" s="19"/>
      <c r="B235" s="19"/>
      <c r="C235" s="19"/>
      <c r="D235" s="19"/>
      <c r="E235" s="70" t="s">
        <v>70</v>
      </c>
      <c r="F235" s="70"/>
    </row>
    <row r="236" spans="1:6" ht="20.100000000000001" customHeight="1" x14ac:dyDescent="0.25">
      <c r="A236" s="39"/>
      <c r="B236" s="39"/>
      <c r="C236" s="39"/>
      <c r="D236" s="39"/>
      <c r="E236" s="39"/>
      <c r="F236" s="40"/>
    </row>
    <row r="237" spans="1:6" ht="30" customHeight="1" x14ac:dyDescent="0.25">
      <c r="A237" s="46" t="s">
        <v>67</v>
      </c>
      <c r="B237" s="47"/>
      <c r="C237" s="47"/>
      <c r="D237" s="47"/>
      <c r="E237" s="47"/>
      <c r="F237" s="48"/>
    </row>
    <row r="238" spans="1:6" ht="45" customHeight="1" x14ac:dyDescent="0.25">
      <c r="A238" s="1" t="s">
        <v>0</v>
      </c>
      <c r="B238" s="1" t="s">
        <v>3</v>
      </c>
      <c r="C238" s="1" t="s">
        <v>4</v>
      </c>
      <c r="D238" s="1" t="s">
        <v>1</v>
      </c>
      <c r="E238" s="2" t="s">
        <v>6</v>
      </c>
      <c r="F238" s="2" t="s">
        <v>5</v>
      </c>
    </row>
    <row r="239" spans="1:6" ht="46.5" customHeight="1" x14ac:dyDescent="0.25">
      <c r="A239" s="5">
        <v>40</v>
      </c>
      <c r="B239" s="4" t="s">
        <v>22</v>
      </c>
      <c r="C239" s="26" t="s">
        <v>66</v>
      </c>
      <c r="D239" s="24">
        <v>4</v>
      </c>
      <c r="E239" s="25">
        <v>0</v>
      </c>
      <c r="F239" s="7">
        <f t="shared" ref="F239" si="12">ROUND((D239*E239),2)</f>
        <v>0</v>
      </c>
    </row>
    <row r="240" spans="1:6" ht="20.100000000000001" customHeight="1" x14ac:dyDescent="0.25">
      <c r="A240" s="49" t="s">
        <v>49</v>
      </c>
      <c r="B240" s="49"/>
      <c r="C240" s="49"/>
      <c r="D240" s="49"/>
      <c r="E240" s="49"/>
      <c r="F240" s="36">
        <f>ROUND(SUM(F239),2)</f>
        <v>0</v>
      </c>
    </row>
    <row r="241" spans="1:6" ht="20.100000000000001" customHeight="1" x14ac:dyDescent="0.25">
      <c r="A241" s="50" t="s">
        <v>2</v>
      </c>
      <c r="B241" s="50"/>
      <c r="C241" s="50"/>
      <c r="D241" s="50"/>
      <c r="E241" s="50"/>
      <c r="F241" s="37">
        <f>ROUND((F240*0.24),2)</f>
        <v>0</v>
      </c>
    </row>
    <row r="242" spans="1:6" ht="20.100000000000001" customHeight="1" x14ac:dyDescent="0.25">
      <c r="A242" s="51" t="s">
        <v>50</v>
      </c>
      <c r="B242" s="51"/>
      <c r="C242" s="51"/>
      <c r="D242" s="51"/>
      <c r="E242" s="51"/>
      <c r="F242" s="38">
        <f>ROUND((F240+F241),2)</f>
        <v>0</v>
      </c>
    </row>
    <row r="243" spans="1:6" ht="33.75" customHeight="1" x14ac:dyDescent="0.25">
      <c r="A243" s="69" t="s">
        <v>68</v>
      </c>
      <c r="B243" s="69"/>
      <c r="C243" s="69"/>
      <c r="D243" s="69"/>
      <c r="E243" s="69"/>
      <c r="F243" s="69"/>
    </row>
    <row r="244" spans="1:6" x14ac:dyDescent="0.25">
      <c r="A244" s="19"/>
      <c r="B244" s="19"/>
      <c r="C244" s="19"/>
      <c r="D244" s="19"/>
      <c r="E244" s="70" t="s">
        <v>69</v>
      </c>
      <c r="F244" s="70"/>
    </row>
    <row r="245" spans="1:6" x14ac:dyDescent="0.25">
      <c r="A245" s="19"/>
      <c r="B245" s="19"/>
      <c r="C245" s="19"/>
      <c r="D245" s="19"/>
      <c r="E245" s="71"/>
      <c r="F245" s="72"/>
    </row>
    <row r="246" spans="1:6" x14ac:dyDescent="0.25">
      <c r="A246" s="19"/>
      <c r="B246" s="19"/>
      <c r="C246" s="19"/>
      <c r="D246" s="19"/>
      <c r="E246" s="70" t="s">
        <v>70</v>
      </c>
      <c r="F246" s="70"/>
    </row>
  </sheetData>
  <sortState ref="B485:F531">
    <sortCondition ref="B485:B531"/>
  </sortState>
  <mergeCells count="142">
    <mergeCell ref="A232:F232"/>
    <mergeCell ref="E233:F233"/>
    <mergeCell ref="E235:F235"/>
    <mergeCell ref="A243:F243"/>
    <mergeCell ref="E244:F244"/>
    <mergeCell ref="E246:F246"/>
    <mergeCell ref="A74:F74"/>
    <mergeCell ref="E75:F75"/>
    <mergeCell ref="E77:F77"/>
    <mergeCell ref="A147:F147"/>
    <mergeCell ref="E148:F148"/>
    <mergeCell ref="E150:F150"/>
    <mergeCell ref="A159:F159"/>
    <mergeCell ref="E160:F160"/>
    <mergeCell ref="E162:F162"/>
    <mergeCell ref="A164:F164"/>
    <mergeCell ref="A126:E126"/>
    <mergeCell ref="A127:E127"/>
    <mergeCell ref="A128:E128"/>
    <mergeCell ref="A152:F152"/>
    <mergeCell ref="A156:E156"/>
    <mergeCell ref="A157:E157"/>
    <mergeCell ref="A158:E158"/>
    <mergeCell ref="A145:E145"/>
    <mergeCell ref="A146:E146"/>
    <mergeCell ref="A168:E168"/>
    <mergeCell ref="A169:E169"/>
    <mergeCell ref="A231:E231"/>
    <mergeCell ref="A137:F137"/>
    <mergeCell ref="A240:E240"/>
    <mergeCell ref="A241:E241"/>
    <mergeCell ref="A242:E242"/>
    <mergeCell ref="A170:E170"/>
    <mergeCell ref="A229:E229"/>
    <mergeCell ref="A230:E230"/>
    <mergeCell ref="A142:E142"/>
    <mergeCell ref="A140:E140"/>
    <mergeCell ref="A130:F130"/>
    <mergeCell ref="A133:E133"/>
    <mergeCell ref="A134:E134"/>
    <mergeCell ref="A135:E135"/>
    <mergeCell ref="A1:F1"/>
    <mergeCell ref="A2:F2"/>
    <mergeCell ref="A5:E5"/>
    <mergeCell ref="A6:E6"/>
    <mergeCell ref="A32:F32"/>
    <mergeCell ref="A20:E20"/>
    <mergeCell ref="A21:E21"/>
    <mergeCell ref="A22:E22"/>
    <mergeCell ref="A24:F24"/>
    <mergeCell ref="A28:E28"/>
    <mergeCell ref="A29:E29"/>
    <mergeCell ref="A30:E30"/>
    <mergeCell ref="A7:E7"/>
    <mergeCell ref="A9:F9"/>
    <mergeCell ref="A12:E12"/>
    <mergeCell ref="A13:E13"/>
    <mergeCell ref="A14:E14"/>
    <mergeCell ref="A16:F16"/>
    <mergeCell ref="A116:F116"/>
    <mergeCell ref="A237:F237"/>
    <mergeCell ref="A36:E36"/>
    <mergeCell ref="A37:E37"/>
    <mergeCell ref="A38:E38"/>
    <mergeCell ref="A69:E69"/>
    <mergeCell ref="A71:E71"/>
    <mergeCell ref="A55:F55"/>
    <mergeCell ref="A59:E59"/>
    <mergeCell ref="A60:E60"/>
    <mergeCell ref="A61:E61"/>
    <mergeCell ref="A48:F48"/>
    <mergeCell ref="A51:E51"/>
    <mergeCell ref="A52:E52"/>
    <mergeCell ref="A53:E53"/>
    <mergeCell ref="A68:E68"/>
    <mergeCell ref="A67:E67"/>
    <mergeCell ref="A63:F63"/>
    <mergeCell ref="A72:E72"/>
    <mergeCell ref="A73:E73"/>
    <mergeCell ref="A91:E91"/>
    <mergeCell ref="A92:E92"/>
    <mergeCell ref="A93:E93"/>
    <mergeCell ref="A123:F123"/>
    <mergeCell ref="A144:E144"/>
    <mergeCell ref="A95:F95"/>
    <mergeCell ref="A100:E100"/>
    <mergeCell ref="A40:F40"/>
    <mergeCell ref="A44:E44"/>
    <mergeCell ref="A45:E45"/>
    <mergeCell ref="A46:E46"/>
    <mergeCell ref="A119:E119"/>
    <mergeCell ref="A120:E120"/>
    <mergeCell ref="A121:E121"/>
    <mergeCell ref="A114:E114"/>
    <mergeCell ref="A107:E107"/>
    <mergeCell ref="A109:F109"/>
    <mergeCell ref="A112:E112"/>
    <mergeCell ref="A113:E113"/>
    <mergeCell ref="A80:F80"/>
    <mergeCell ref="A182:E182"/>
    <mergeCell ref="A180:E180"/>
    <mergeCell ref="A181:E181"/>
    <mergeCell ref="A176:F176"/>
    <mergeCell ref="A81:F81"/>
    <mergeCell ref="A84:E84"/>
    <mergeCell ref="A85:E85"/>
    <mergeCell ref="A86:E86"/>
    <mergeCell ref="A88:F88"/>
    <mergeCell ref="A102:F102"/>
    <mergeCell ref="A105:E105"/>
    <mergeCell ref="A106:E106"/>
    <mergeCell ref="A98:E98"/>
    <mergeCell ref="A99:E99"/>
    <mergeCell ref="A141:E141"/>
    <mergeCell ref="A188:F188"/>
    <mergeCell ref="A192:E192"/>
    <mergeCell ref="A193:E193"/>
    <mergeCell ref="A194:E194"/>
    <mergeCell ref="A200:F200"/>
    <mergeCell ref="A171:F171"/>
    <mergeCell ref="E172:F172"/>
    <mergeCell ref="E174:F174"/>
    <mergeCell ref="A183:F183"/>
    <mergeCell ref="E184:F184"/>
    <mergeCell ref="E186:F186"/>
    <mergeCell ref="A195:F195"/>
    <mergeCell ref="E196:F196"/>
    <mergeCell ref="E198:F198"/>
    <mergeCell ref="A224:F224"/>
    <mergeCell ref="A205:E205"/>
    <mergeCell ref="A206:E206"/>
    <mergeCell ref="A207:E207"/>
    <mergeCell ref="A213:F213"/>
    <mergeCell ref="A216:E216"/>
    <mergeCell ref="A217:E217"/>
    <mergeCell ref="A218:E218"/>
    <mergeCell ref="A208:F208"/>
    <mergeCell ref="E209:F209"/>
    <mergeCell ref="E211:F211"/>
    <mergeCell ref="A219:F219"/>
    <mergeCell ref="E220:F220"/>
    <mergeCell ref="E222:F22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Vagelis Gerasis</cp:lastModifiedBy>
  <cp:lastPrinted>2022-12-12T08:03:09Z</cp:lastPrinted>
  <dcterms:created xsi:type="dcterms:W3CDTF">2017-04-19T07:32:48Z</dcterms:created>
  <dcterms:modified xsi:type="dcterms:W3CDTF">2022-12-28T07:59:48Z</dcterms:modified>
</cp:coreProperties>
</file>