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ed-ilion\TDS\ΘΕΜΑΤΑ ΔΗΜΟΤΙΚΟΥ ΣΥΜΒΟΥΛΙΟΥ\2023\8η ΣΥΝΕΔΡΙΑΣΗ\"/>
    </mc:Choice>
  </mc:AlternateContent>
  <xr:revisionPtr revIDLastSave="0" documentId="8_{EDAEA052-8A52-43CB-90AD-2C2F9CB1F0A7}" xr6:coauthVersionLast="36" xr6:coauthVersionMax="36" xr10:uidLastSave="{00000000-0000-0000-0000-000000000000}"/>
  <bookViews>
    <workbookView xWindow="0" yWindow="0" windowWidth="23040" windowHeight="9060" activeTab="1" xr2:uid="{00000000-000D-0000-FFFF-FFFF00000000}"/>
  </bookViews>
  <sheets>
    <sheet name="01.ΣΤΟΙΧΕΙΑ ΦΟΡΕΑ" sheetId="20" r:id="rId1"/>
    <sheet name="02.ΔΗΜΟΙ, ΠΕΡΙΦΕΡΕΙΕΣ και ΝΠΔΔ" sheetId="21" r:id="rId2"/>
    <sheet name="Ισοσκέλιση" sheetId="31" state="hidden" r:id="rId3"/>
    <sheet name="02α.Mapping_ΔΗΜΟΙ_2023-2027" sheetId="22" r:id="rId4"/>
    <sheet name="02α.Mapping_ΔΗΜΟΙ_2021-2022" sheetId="26" r:id="rId5"/>
    <sheet name="02β.Mapping_ΠΕΡΙΦΕΡΕΙΕΣ" sheetId="23" r:id="rId6"/>
    <sheet name="Έσοδα επεξ." sheetId="29" state="hidden" r:id="rId7"/>
    <sheet name="Έξοδα επεξ." sheetId="30" state="hidden" r:id="rId8"/>
    <sheet name="Φύλλο1" sheetId="25" state="hidden" r:id="rId9"/>
    <sheet name="DATA" sheetId="1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ZSD" localSheetId="4" hidden="1">{"partial screen",#N/A,FALSE,"State_Gov't"}</definedName>
    <definedName name="\ZSD" localSheetId="3" hidden="1">{"partial screen",#N/A,FALSE,"State_Gov't"}</definedName>
    <definedName name="\ZSD" localSheetId="5" hidden="1">{"partial screen",#N/A,FALSE,"State_Gov't"}</definedName>
    <definedName name="\ZSD" hidden="1">{"partial screen",#N/A,FALSE,"State_Gov't"}</definedName>
    <definedName name="_____x1" localSheetId="4" hidden="1">{"partial screen",#N/A,FALSE,"State_Gov't"}</definedName>
    <definedName name="_____x1" localSheetId="3" hidden="1">{"partial screen",#N/A,FALSE,"State_Gov't"}</definedName>
    <definedName name="_____x1" localSheetId="5" hidden="1">{"partial screen",#N/A,FALSE,"State_Gov't"}</definedName>
    <definedName name="_____x1" hidden="1">{"partial screen",#N/A,FALSE,"State_Gov't"}</definedName>
    <definedName name="_____x2" localSheetId="4" hidden="1">{"partial screen",#N/A,FALSE,"State_Gov't"}</definedName>
    <definedName name="_____x2" localSheetId="3" hidden="1">{"partial screen",#N/A,FALSE,"State_Gov't"}</definedName>
    <definedName name="_____x2" localSheetId="5" hidden="1">{"partial screen",#N/A,FALSE,"State_Gov't"}</definedName>
    <definedName name="_____x2" hidden="1">{"partial screen",#N/A,FALSE,"State_Gov't"}</definedName>
    <definedName name="___x1" localSheetId="4" hidden="1">{"partial screen",#N/A,FALSE,"State_Gov't"}</definedName>
    <definedName name="___x1" localSheetId="3" hidden="1">{"partial screen",#N/A,FALSE,"State_Gov't"}</definedName>
    <definedName name="___x1" localSheetId="5" hidden="1">{"partial screen",#N/A,FALSE,"State_Gov't"}</definedName>
    <definedName name="___x1" hidden="1">{"partial screen",#N/A,FALSE,"State_Gov't"}</definedName>
    <definedName name="___x2" localSheetId="4" hidden="1">{"partial screen",#N/A,FALSE,"State_Gov't"}</definedName>
    <definedName name="___x2" localSheetId="3" hidden="1">{"partial screen",#N/A,FALSE,"State_Gov't"}</definedName>
    <definedName name="___x2" localSheetId="5" hidden="1">{"partial screen",#N/A,FALSE,"State_Gov't"}</definedName>
    <definedName name="___x2" hidden="1">{"partial screen",#N/A,FALSE,"State_Gov't"}</definedName>
    <definedName name="__123Graph_A" localSheetId="1" hidden="1">'[1]Table 5'!$B$11:$B$11</definedName>
    <definedName name="__123Graph_A" localSheetId="4" hidden="1">'[1]Table 5'!$B$11:$B$11</definedName>
    <definedName name="__123Graph_A" localSheetId="3" hidden="1">'[1]Table 5'!$B$11:$B$11</definedName>
    <definedName name="__123Graph_A" localSheetId="5" hidden="1">'[1]Table 5'!$B$11:$B$11</definedName>
    <definedName name="__123Graph_A" hidden="1">'[2]Table 5'!$B$11:$B$11</definedName>
    <definedName name="__123Graph_ABSYSASST" hidden="1">[3]interv!$C$37:$K$37</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urrent" localSheetId="1" hidden="1">[5]CPIINDEX!$O$263:$O$310</definedName>
    <definedName name="__123Graph_ACurrent" localSheetId="4" hidden="1">[5]CPIINDEX!$O$263:$O$310</definedName>
    <definedName name="__123Graph_ACurrent" localSheetId="3" hidden="1">[5]CPIINDEX!$O$263:$O$310</definedName>
    <definedName name="__123Graph_ACurrent" localSheetId="5" hidden="1">[5]CPIINDEX!$O$263:$O$310</definedName>
    <definedName name="__123Graph_ACurrent" hidden="1">[6]CPIINDEX!$O$263:$O$310</definedName>
    <definedName name="__123Graph_AERDOLLAR" localSheetId="1" hidden="1">'[7]ex rate'!$F$30:$AM$30</definedName>
    <definedName name="__123Graph_AERDOLLAR" localSheetId="4" hidden="1">'[7]ex rate'!$F$30:$AM$30</definedName>
    <definedName name="__123Graph_AERDOLLAR" localSheetId="3" hidden="1">'[7]ex rate'!$F$30:$AM$30</definedName>
    <definedName name="__123Graph_AERDOLLAR" localSheetId="5" hidden="1">'[7]ex rate'!$F$30:$AM$30</definedName>
    <definedName name="__123Graph_AERDOLLAR" hidden="1">'[8]ex rate'!$F$30:$AM$30</definedName>
    <definedName name="__123Graph_AERRUBLE" localSheetId="1" hidden="1">'[7]ex rate'!$F$31:$AM$31</definedName>
    <definedName name="__123Graph_AERRUBLE" localSheetId="4" hidden="1">'[7]ex rate'!$F$31:$AM$31</definedName>
    <definedName name="__123Graph_AERRUBLE" localSheetId="3" hidden="1">'[7]ex rate'!$F$31:$AM$31</definedName>
    <definedName name="__123Graph_AERRUBLE" localSheetId="5" hidden="1">'[7]ex rate'!$F$31:$AM$31</definedName>
    <definedName name="__123Graph_AERRUBLE" hidden="1">'[8]ex rate'!$F$31:$AM$31</definedName>
    <definedName name="__123Graph_AMIMPMAC" hidden="1">[9]monimp!$E$38:$N$38</definedName>
    <definedName name="__123Graph_AMONEY" hidden="1">'[10]MonSurv-BC'!#REF!</definedName>
    <definedName name="__123Graph_AMONIMP" hidden="1">[9]monimp!$E$31:$N$31</definedName>
    <definedName name="__123Graph_AMULTVELO" hidden="1">[9]interv!$C$31:$K$31</definedName>
    <definedName name="__123Graph_AREALRATE" localSheetId="1" hidden="1">'[7]ex rate'!$F$36:$AU$36</definedName>
    <definedName name="__123Graph_AREALRATE" localSheetId="4" hidden="1">'[7]ex rate'!$F$36:$AU$36</definedName>
    <definedName name="__123Graph_AREALRATE" localSheetId="3" hidden="1">'[7]ex rate'!$F$36:$AU$36</definedName>
    <definedName name="__123Graph_AREALRATE" localSheetId="5" hidden="1">'[7]ex rate'!$F$36:$AU$36</definedName>
    <definedName name="__123Graph_AREALRATE" hidden="1">'[8]ex rate'!$F$36:$AU$36</definedName>
    <definedName name="__123Graph_ARESCOV" hidden="1">[9]fiscout!$J$146:$J$166</definedName>
    <definedName name="__123Graph_ARUBRATE" localSheetId="1" hidden="1">'[7]ex rate'!$K$37:$AN$37</definedName>
    <definedName name="__123Graph_ARUBRATE" localSheetId="4" hidden="1">'[7]ex rate'!$K$37:$AN$37</definedName>
    <definedName name="__123Graph_ARUBRATE" localSheetId="3" hidden="1">'[7]ex rate'!$K$37:$AN$37</definedName>
    <definedName name="__123Graph_ARUBRATE" localSheetId="5" hidden="1">'[7]ex rate'!$K$37:$AN$37</definedName>
    <definedName name="__123Graph_ARUBRATE" hidden="1">'[8]ex rate'!$K$37:$AN$37</definedName>
    <definedName name="__123Graph_ASEASON_CASH" hidden="1">'[10]MonSurv-BC'!#REF!</definedName>
    <definedName name="__123Graph_ASEASON_MONEY" hidden="1">'[10]MonSurv-BC'!#REF!</definedName>
    <definedName name="__123Graph_ASEASON_SIGHT" hidden="1">'[10]MonSurv-BC'!#REF!</definedName>
    <definedName name="__123Graph_ASEASON_TIME" hidden="1">'[10]MonSurv-BC'!#REF!</definedName>
    <definedName name="__123Graph_ASEIGNOR" localSheetId="1" hidden="1">[11]seignior!#REF!</definedName>
    <definedName name="__123Graph_ASEIGNOR" localSheetId="4" hidden="1">[11]seignior!#REF!</definedName>
    <definedName name="__123Graph_ASEIGNOR" localSheetId="3" hidden="1">[11]seignior!#REF!</definedName>
    <definedName name="__123Graph_ASEIGNOR" localSheetId="5" hidden="1">[11]seignior!#REF!</definedName>
    <definedName name="__123Graph_ASEIGNOR" hidden="1">[11]seignior!#REF!</definedName>
    <definedName name="__123Graph_ATEST1" hidden="1">[12]REER!$AZ$144:$AZ$210</definedName>
    <definedName name="__123Graph_AUSRATE" localSheetId="1" hidden="1">'[7]ex rate'!$K$36:$AN$36</definedName>
    <definedName name="__123Graph_AUSRATE" localSheetId="4" hidden="1">'[7]ex rate'!$K$36:$AN$36</definedName>
    <definedName name="__123Graph_AUSRATE" localSheetId="3" hidden="1">'[7]ex rate'!$K$36:$AN$36</definedName>
    <definedName name="__123Graph_AUSRATE" localSheetId="5" hidden="1">'[7]ex rate'!$K$36:$AN$36</definedName>
    <definedName name="__123Graph_AUSRATE" hidden="1">'[8]ex rate'!$K$36:$AN$36</definedName>
    <definedName name="__123Graph_B" hidden="1">[13]PlanTres!#REF!</definedName>
    <definedName name="__123Graph_BBSYSASST" hidden="1">[9]interv!$C$38:$K$38</definedName>
    <definedName name="__123Graph_BCBASSETS" hidden="1">[9]interv!$C$35:$K$35</definedName>
    <definedName name="__123Graph_BChart1" hidden="1">'[4]2'!#REF!</definedName>
    <definedName name="__123Graph_BChart2" hidden="1">'[4]2'!#REF!</definedName>
    <definedName name="__123Graph_BChart3" hidden="1">'[4]2'!#REF!</definedName>
    <definedName name="__123Graph_BCURRENT" hidden="1">'[14]Dep fonct'!#REF!</definedName>
    <definedName name="__123Graph_BERDOLLAR" localSheetId="1" hidden="1">'[7]ex rate'!$F$36:$AM$36</definedName>
    <definedName name="__123Graph_BERDOLLAR" localSheetId="4" hidden="1">'[7]ex rate'!$F$36:$AM$36</definedName>
    <definedName name="__123Graph_BERDOLLAR" localSheetId="3" hidden="1">'[7]ex rate'!$F$36:$AM$36</definedName>
    <definedName name="__123Graph_BERDOLLAR" localSheetId="5" hidden="1">'[7]ex rate'!$F$36:$AM$36</definedName>
    <definedName name="__123Graph_BERDOLLAR" hidden="1">'[8]ex rate'!$F$36:$AM$36</definedName>
    <definedName name="__123Graph_BERRUBLE" localSheetId="1" hidden="1">'[7]ex rate'!$F$37:$AM$37</definedName>
    <definedName name="__123Graph_BERRUBLE" localSheetId="4" hidden="1">'[7]ex rate'!$F$37:$AM$37</definedName>
    <definedName name="__123Graph_BERRUBLE" localSheetId="3" hidden="1">'[7]ex rate'!$F$37:$AM$37</definedName>
    <definedName name="__123Graph_BERRUBLE" localSheetId="5" hidden="1">'[7]ex rate'!$F$37:$AM$37</definedName>
    <definedName name="__123Graph_BERRUBLE" hidden="1">'[8]ex rate'!$F$37:$AM$37</definedName>
    <definedName name="__123Graph_BMONEY" hidden="1">'[10]MonSurv-BC'!#REF!</definedName>
    <definedName name="__123Graph_BMONIMP" hidden="1">[9]monimp!$E$38:$N$38</definedName>
    <definedName name="__123Graph_BMULTVELO" hidden="1">[9]interv!$C$32:$K$32</definedName>
    <definedName name="__123Graph_BREALRATE" localSheetId="1" hidden="1">'[7]ex rate'!$F$37:$AU$37</definedName>
    <definedName name="__123Graph_BREALRATE" localSheetId="4" hidden="1">'[7]ex rate'!$F$37:$AU$37</definedName>
    <definedName name="__123Graph_BREALRATE" localSheetId="3" hidden="1">'[7]ex rate'!$F$37:$AU$37</definedName>
    <definedName name="__123Graph_BREALRATE" localSheetId="5" hidden="1">'[7]ex rate'!$F$37:$AU$37</definedName>
    <definedName name="__123Graph_BREALRATE" hidden="1">'[8]ex rate'!$F$37:$AU$37</definedName>
    <definedName name="__123Graph_BREER3" hidden="1">[12]REER!$BB$144:$BB$212</definedName>
    <definedName name="__123Graph_BRESCOV" hidden="1">[9]fiscout!$K$146:$K$166</definedName>
    <definedName name="__123Graph_BRUBRATE" localSheetId="1" hidden="1">'[7]ex rate'!$K$31:$AN$31</definedName>
    <definedName name="__123Graph_BRUBRATE" localSheetId="4" hidden="1">'[7]ex rate'!$K$31:$AN$31</definedName>
    <definedName name="__123Graph_BRUBRATE" localSheetId="3" hidden="1">'[7]ex rate'!$K$31:$AN$31</definedName>
    <definedName name="__123Graph_BRUBRATE" localSheetId="5" hidden="1">'[7]ex rate'!$K$31:$AN$31</definedName>
    <definedName name="__123Graph_BRUBRATE" hidden="1">'[8]ex rate'!$K$31:$AN$31</definedName>
    <definedName name="__123Graph_BSEASON_CASH" hidden="1">'[10]MonSurv-BC'!#REF!</definedName>
    <definedName name="__123Graph_BSEASON_MONEY" hidden="1">'[10]MonSurv-BC'!#REF!</definedName>
    <definedName name="__123Graph_BSEASON_TIME" hidden="1">'[10]MonSurv-BC'!#REF!</definedName>
    <definedName name="__123Graph_BTEST1" hidden="1">[12]REER!$AY$144:$AY$210</definedName>
    <definedName name="__123Graph_BUSRATE" localSheetId="1" hidden="1">'[7]ex rate'!$K$30:$AN$30</definedName>
    <definedName name="__123Graph_BUSRATE" localSheetId="4" hidden="1">'[7]ex rate'!$K$30:$AN$30</definedName>
    <definedName name="__123Graph_BUSRATE" localSheetId="3" hidden="1">'[7]ex rate'!$K$30:$AN$30</definedName>
    <definedName name="__123Graph_BUSRATE" localSheetId="5" hidden="1">'[7]ex rate'!$K$30:$AN$30</definedName>
    <definedName name="__123Graph_BUSRATE" hidden="1">'[8]ex rate'!$K$30:$AN$30</definedName>
    <definedName name="__123Graph_C" hidden="1">[13]PlanTres!#REF!</definedName>
    <definedName name="__123Graph_CBSYSASST" hidden="1">[9]interv!$C$39:$K$39</definedName>
    <definedName name="__123Graph_CChart1" hidden="1">'[4]2'!#REF!</definedName>
    <definedName name="__123Graph_CChart2" hidden="1">'[4]2'!#REF!</definedName>
    <definedName name="__123Graph_CChart3" hidden="1">'[4]2'!#REF!</definedName>
    <definedName name="__123Graph_CCURRENT" localSheetId="1" hidden="1">'[14]Dep fonct'!#REF!</definedName>
    <definedName name="__123Graph_CCURRENT" localSheetId="4" hidden="1">'[14]Dep fonct'!#REF!</definedName>
    <definedName name="__123Graph_CCURRENT" localSheetId="3" hidden="1">'[14]Dep fonct'!#REF!</definedName>
    <definedName name="__123Graph_CCURRENT" localSheetId="5" hidden="1">'[14]Dep fonct'!#REF!</definedName>
    <definedName name="__123Graph_CCURRENT" hidden="1">'[15]Dep fonct'!#REF!</definedName>
    <definedName name="__123Graph_CMONEY" hidden="1">'[10]MonSurv-BC'!#REF!</definedName>
    <definedName name="__123Graph_CREER3" hidden="1">[12]REER!$BB$144:$BB$212</definedName>
    <definedName name="__123Graph_CRESCOV" hidden="1">[9]fiscout!$I$146:$I$166</definedName>
    <definedName name="__123Graph_CSEASON_CASH" hidden="1">'[10]MonSurv-BC'!#REF!</definedName>
    <definedName name="__123Graph_CSEASON_MONEY" hidden="1">'[10]MonSurv-BC'!#REF!</definedName>
    <definedName name="__123Graph_CSEASON_SIGHT" hidden="1">'[10]MonSurv-BC'!#REF!</definedName>
    <definedName name="__123Graph_CSEASON_TIME" hidden="1">'[10]MonSurv-BC'!#REF!</definedName>
    <definedName name="__123Graph_CTEST1" hidden="1">[12]REER!$BK$140:$BK$140</definedName>
    <definedName name="__123Graph_D" hidden="1">[13]PlanTres!#REF!</definedName>
    <definedName name="__123Graph_DChart1" hidden="1">'[4]2'!#REF!</definedName>
    <definedName name="__123Graph_DChart2" hidden="1">'[4]2'!#REF!</definedName>
    <definedName name="__123Graph_DChart3" hidden="1">'[4]2'!#REF!</definedName>
    <definedName name="__123Graph_DCURRENT" localSheetId="1" hidden="1">'[14]Dep fonct'!#REF!</definedName>
    <definedName name="__123Graph_DCURRENT" localSheetId="4" hidden="1">'[14]Dep fonct'!#REF!</definedName>
    <definedName name="__123Graph_DCURRENT" localSheetId="3" hidden="1">'[14]Dep fonct'!#REF!</definedName>
    <definedName name="__123Graph_DCURRENT" localSheetId="5" hidden="1">'[14]Dep fonct'!#REF!</definedName>
    <definedName name="__123Graph_DCURRENT" hidden="1">'[15]Dep fonct'!#REF!</definedName>
    <definedName name="__123Graph_DMONIMP" localSheetId="1" hidden="1">#REF!</definedName>
    <definedName name="__123Graph_DMONIMP" localSheetId="4" hidden="1">#REF!</definedName>
    <definedName name="__123Graph_DMONIMP" localSheetId="3" hidden="1">#REF!</definedName>
    <definedName name="__123Graph_DMONIMP" localSheetId="5" hidden="1">#REF!</definedName>
    <definedName name="__123Graph_DMONIMP" hidden="1">#REF!</definedName>
    <definedName name="__123Graph_DREER3" hidden="1">[12]REER!$BB$144:$BB$210</definedName>
    <definedName name="__123Graph_DSEASON_MONEY" hidden="1">'[10]MonSurv-BC'!#REF!</definedName>
    <definedName name="__123Graph_DSEASON_SIGHT" hidden="1">'[10]MonSurv-BC'!#REF!</definedName>
    <definedName name="__123Graph_DSEASON_TIME" hidden="1">'[10]MonSurv-BC'!#REF!</definedName>
    <definedName name="__123Graph_DTEST1" hidden="1">[12]REER!$BB$144:$BB$210</definedName>
    <definedName name="__123Graph_E" hidden="1">[13]PlanTres!#REF!</definedName>
    <definedName name="__123Graph_EChart1" hidden="1">'[4]2'!#REF!</definedName>
    <definedName name="__123Graph_EChart2" hidden="1">'[4]2'!#REF!</definedName>
    <definedName name="__123Graph_EChart3" hidden="1">'[4]2'!#REF!</definedName>
    <definedName name="__123Graph_ECURRENT" localSheetId="1" hidden="1">'[14]Dep fonct'!#REF!</definedName>
    <definedName name="__123Graph_ECURRENT" localSheetId="4" hidden="1">'[14]Dep fonct'!#REF!</definedName>
    <definedName name="__123Graph_ECURRENT" localSheetId="3" hidden="1">'[14]Dep fonct'!#REF!</definedName>
    <definedName name="__123Graph_ECURRENT" localSheetId="5" hidden="1">'[14]Dep fonct'!#REF!</definedName>
    <definedName name="__123Graph_ECURRENT" hidden="1">'[15]Dep fonct'!#REF!</definedName>
    <definedName name="__123Graph_EREER3" hidden="1">[12]REER!$BR$144:$BR$211</definedName>
    <definedName name="__123Graph_ESEASON_CASH" hidden="1">'[10]MonSurv-BC'!#REF!</definedName>
    <definedName name="__123Graph_ESEASON_MONEY" hidden="1">'[10]MonSurv-BC'!#REF!</definedName>
    <definedName name="__123Graph_ESEASON_TIME" hidden="1">'[10]MonSurv-BC'!#REF!</definedName>
    <definedName name="__123Graph_ETEST1" hidden="1">[12]REER!$BR$144:$BR$211</definedName>
    <definedName name="__123Graph_F" hidden="1">[13]PlanTres!#REF!</definedName>
    <definedName name="__123Graph_FChart1" hidden="1">'[4]2'!#REF!</definedName>
    <definedName name="__123Graph_FChart2" hidden="1">'[4]2'!#REF!</definedName>
    <definedName name="__123Graph_FChart3" hidden="1">'[4]2'!#REF!</definedName>
    <definedName name="__123Graph_FCurrent" localSheetId="1" hidden="1">'[4]2'!#REF!</definedName>
    <definedName name="__123Graph_FCurrent" localSheetId="4" hidden="1">'[4]2'!#REF!</definedName>
    <definedName name="__123Graph_FCurrent" localSheetId="3" hidden="1">'[4]2'!#REF!</definedName>
    <definedName name="__123Graph_FCurrent" localSheetId="5" hidden="1">'[4]2'!#REF!</definedName>
    <definedName name="__123Graph_FCurrent" hidden="1">'[16]2'!#REF!</definedName>
    <definedName name="__123Graph_FREER3" hidden="1">[12]REER!$BN$140:$BN$140</definedName>
    <definedName name="__123Graph_FTEST1" hidden="1">[12]REER!$BN$140:$BN$140</definedName>
    <definedName name="__123Graph_X" hidden="1">[17]E!#REF!</definedName>
    <definedName name="__123Graph_XCBAWKLY" localSheetId="1" hidden="1">#REF!</definedName>
    <definedName name="__123Graph_XCBAWKLY" localSheetId="4" hidden="1">#REF!</definedName>
    <definedName name="__123Graph_XCBAWKLY" localSheetId="3" hidden="1">#REF!</definedName>
    <definedName name="__123Graph_XCBAWKLY" localSheetId="5" hidden="1">#REF!</definedName>
    <definedName name="__123Graph_XCBAWKLY" hidden="1">#REF!</definedName>
    <definedName name="__123Graph_XChart1" hidden="1">'[18]Summary BOP'!#REF!</definedName>
    <definedName name="__123Graph_XCREDIT" hidden="1">'[10]MonSurv-BC'!#REF!</definedName>
    <definedName name="__123Graph_XCurrent" localSheetId="1" hidden="1">[5]CPIINDEX!$B$263:$B$310</definedName>
    <definedName name="__123Graph_XCurrent" localSheetId="4" hidden="1">[5]CPIINDEX!$B$263:$B$310</definedName>
    <definedName name="__123Graph_XCurrent" localSheetId="3" hidden="1">[5]CPIINDEX!$B$263:$B$310</definedName>
    <definedName name="__123Graph_XCurrent" localSheetId="5" hidden="1">[5]CPIINDEX!$B$263:$B$310</definedName>
    <definedName name="__123Graph_XCurrent" hidden="1">[6]CPIINDEX!$B$263:$B$310</definedName>
    <definedName name="__123Graph_XERDOLLAR" localSheetId="1" hidden="1">'[7]ex rate'!$F$15:$AM$15</definedName>
    <definedName name="__123Graph_XERDOLLAR" localSheetId="4" hidden="1">'[7]ex rate'!$F$15:$AM$15</definedName>
    <definedName name="__123Graph_XERDOLLAR" localSheetId="3" hidden="1">'[7]ex rate'!$F$15:$AM$15</definedName>
    <definedName name="__123Graph_XERDOLLAR" localSheetId="5" hidden="1">'[7]ex rate'!$F$15:$AM$15</definedName>
    <definedName name="__123Graph_XERDOLLAR" hidden="1">'[8]ex rate'!$F$15:$AM$15</definedName>
    <definedName name="__123Graph_XERRUBLE" localSheetId="1" hidden="1">'[7]ex rate'!$F$15:$AM$15</definedName>
    <definedName name="__123Graph_XERRUBLE" localSheetId="4" hidden="1">'[7]ex rate'!$F$15:$AM$15</definedName>
    <definedName name="__123Graph_XERRUBLE" localSheetId="3" hidden="1">'[7]ex rate'!$F$15:$AM$15</definedName>
    <definedName name="__123Graph_XERRUBLE" localSheetId="5" hidden="1">'[7]ex rate'!$F$15:$AM$15</definedName>
    <definedName name="__123Graph_XERRUBLE" hidden="1">'[8]ex rate'!$F$15:$AM$15</definedName>
    <definedName name="__123Graph_XMIMPMAC" localSheetId="1" hidden="1">#REF!</definedName>
    <definedName name="__123Graph_XMIMPMAC" localSheetId="4" hidden="1">#REF!</definedName>
    <definedName name="__123Graph_XMIMPMAC" localSheetId="3" hidden="1">#REF!</definedName>
    <definedName name="__123Graph_XMIMPMAC" localSheetId="5" hidden="1">#REF!</definedName>
    <definedName name="__123Graph_XMIMPMAC" hidden="1">#REF!</definedName>
    <definedName name="__123Graph_XMSWKLY" localSheetId="1" hidden="1">#REF!</definedName>
    <definedName name="__123Graph_XMSWKLY" localSheetId="4" hidden="1">#REF!</definedName>
    <definedName name="__123Graph_XMSWKLY" localSheetId="3" hidden="1">#REF!</definedName>
    <definedName name="__123Graph_XMSWKLY" localSheetId="5" hidden="1">#REF!</definedName>
    <definedName name="__123Graph_XMSWKLY" hidden="1">#REF!</definedName>
    <definedName name="__123Graph_XNFI_REV" localSheetId="1" hidden="1">#REF!</definedName>
    <definedName name="__123Graph_XNFI_REV" localSheetId="4" hidden="1">#REF!</definedName>
    <definedName name="__123Graph_XNFI_REV" localSheetId="3" hidden="1">#REF!</definedName>
    <definedName name="__123Graph_XNFI_REV" localSheetId="5" hidden="1">#REF!</definedName>
    <definedName name="__123Graph_XNFI_REV" hidden="1">#REF!</definedName>
    <definedName name="__123Graph_XRUBRATE" localSheetId="1" hidden="1">'[7]ex rate'!$K$15:$AN$15</definedName>
    <definedName name="__123Graph_XRUBRATE" localSheetId="4" hidden="1">'[7]ex rate'!$K$15:$AN$15</definedName>
    <definedName name="__123Graph_XRUBRATE" localSheetId="3" hidden="1">'[7]ex rate'!$K$15:$AN$15</definedName>
    <definedName name="__123Graph_XRUBRATE" localSheetId="5" hidden="1">'[7]ex rate'!$K$15:$AN$15</definedName>
    <definedName name="__123Graph_XRUBRATE" hidden="1">'[8]ex rate'!$K$15:$AN$15</definedName>
    <definedName name="__123Graph_XTEST1" hidden="1">[12]REER!$C$9:$C$75</definedName>
    <definedName name="__123Graph_XUSRATE" localSheetId="1" hidden="1">'[7]ex rate'!$K$15:$AN$15</definedName>
    <definedName name="__123Graph_XUSRATE" localSheetId="4" hidden="1">'[7]ex rate'!$K$15:$AN$15</definedName>
    <definedName name="__123Graph_XUSRATE" localSheetId="3" hidden="1">'[7]ex rate'!$K$15:$AN$15</definedName>
    <definedName name="__123Graph_XUSRATE" localSheetId="5" hidden="1">'[7]ex rate'!$K$15:$AN$15</definedName>
    <definedName name="__123Graph_XUSRATE" hidden="1">'[8]ex rate'!$K$15:$AN$15</definedName>
    <definedName name="__x1" localSheetId="4" hidden="1">{"partial screen",#N/A,FALSE,"State_Gov't"}</definedName>
    <definedName name="__x1" localSheetId="3" hidden="1">{"partial screen",#N/A,FALSE,"State_Gov't"}</definedName>
    <definedName name="__x1" localSheetId="5" hidden="1">{"partial screen",#N/A,FALSE,"State_Gov't"}</definedName>
    <definedName name="__x1" hidden="1">{"partial screen",#N/A,FALSE,"State_Gov't"}</definedName>
    <definedName name="__x2" localSheetId="4" hidden="1">{"partial screen",#N/A,FALSE,"State_Gov't"}</definedName>
    <definedName name="__x2" localSheetId="3" hidden="1">{"partial screen",#N/A,FALSE,"State_Gov't"}</definedName>
    <definedName name="__x2" localSheetId="5" hidden="1">{"partial screen",#N/A,FALSE,"State_Gov't"}</definedName>
    <definedName name="__x2" hidden="1">{"partial screen",#N/A,FALSE,"State_Gov't"}</definedName>
    <definedName name="_01.ΔΗΜΟΣ">DATA!$B$2:$B$333</definedName>
    <definedName name="_02.ΠΕΡΙΦΕΡΕΙΕΣ">DATA!$C$2:$C$14</definedName>
    <definedName name="_03.ΝΠΔΔ">DATA!$D$2:$D$345</definedName>
    <definedName name="_04.ΔΗΜΟΤΙΚΟ_ΛΙΜΕΝΙΚΟ_ΤΑΜΕΙΟ">DATA!$E$2:$E$76</definedName>
    <definedName name="_05.ΣΥΝΔΕΣΜΟΣ">DATA!$F$2:$F$63</definedName>
    <definedName name="_1___123Graph_AChart_1A" localSheetId="1" hidden="1">[5]CPIINDEX!$O$263:$O$310</definedName>
    <definedName name="_1___123Graph_AChart_1A" localSheetId="4" hidden="1">[5]CPIINDEX!$O$263:$O$310</definedName>
    <definedName name="_1___123Graph_AChart_1A" localSheetId="3" hidden="1">[5]CPIINDEX!$O$263:$O$310</definedName>
    <definedName name="_1___123Graph_AChart_1A" localSheetId="5" hidden="1">[5]CPIINDEX!$O$263:$O$310</definedName>
    <definedName name="_1___123Graph_AChart_1A" hidden="1">[6]CPIINDEX!$O$263:$O$310</definedName>
    <definedName name="_10___123Graph_XChart_3A" localSheetId="1" hidden="1">[5]CPIINDEX!$B$203:$B$310</definedName>
    <definedName name="_10___123Graph_XChart_3A" localSheetId="4" hidden="1">[5]CPIINDEX!$B$203:$B$310</definedName>
    <definedName name="_10___123Graph_XChart_3A" localSheetId="3" hidden="1">[5]CPIINDEX!$B$203:$B$310</definedName>
    <definedName name="_10___123Graph_XChart_3A" localSheetId="5" hidden="1">[5]CPIINDEX!$B$203:$B$310</definedName>
    <definedName name="_10___123Graph_XChart_3A" hidden="1">[6]CPIINDEX!$B$203:$B$310</definedName>
    <definedName name="_11___123Graph_XChart_4A" localSheetId="1" hidden="1">[5]CPIINDEX!$B$239:$B$298</definedName>
    <definedName name="_11___123Graph_XChart_4A" localSheetId="4" hidden="1">[5]CPIINDEX!$B$239:$B$298</definedName>
    <definedName name="_11___123Graph_XChart_4A" localSheetId="3" hidden="1">[5]CPIINDEX!$B$239:$B$298</definedName>
    <definedName name="_11___123Graph_XChart_4A" localSheetId="5" hidden="1">[5]CPIINDEX!$B$239:$B$298</definedName>
    <definedName name="_11___123Graph_XChart_4A" hidden="1">[6]CPIINDEX!$B$239:$B$298</definedName>
    <definedName name="_12__123Graph_AGROWTH_CPI" hidden="1">[19]Data!#REF!</definedName>
    <definedName name="_123graph_b" hidden="1">[20]A!#REF!</definedName>
    <definedName name="_12no" hidden="1">'[14]Dep fonct'!#REF!</definedName>
    <definedName name="_13__123Graph_AMIMPMA_1" hidden="1">#REF!</definedName>
    <definedName name="_14__123Graph_ANDA_OIN" hidden="1">#REF!</definedName>
    <definedName name="_18__123Graph_ANI_REV" localSheetId="1" hidden="1">#REF!</definedName>
    <definedName name="_18__123Graph_ANI_REV" localSheetId="4" hidden="1">#REF!</definedName>
    <definedName name="_18__123Graph_ANI_REV" localSheetId="3" hidden="1">#REF!</definedName>
    <definedName name="_18__123Graph_ANI_REV" localSheetId="5" hidden="1">#REF!</definedName>
    <definedName name="_18__123Graph_ANI_REV" hidden="1">#REF!</definedName>
    <definedName name="_19__123Graph_ANDA_2" hidden="1">[21]A!#REF!</definedName>
    <definedName name="_2___123Graph_AChart_2A" localSheetId="1" hidden="1">[5]CPIINDEX!$K$203:$K$304</definedName>
    <definedName name="_2___123Graph_AChart_2A" localSheetId="4" hidden="1">[5]CPIINDEX!$K$203:$K$304</definedName>
    <definedName name="_2___123Graph_AChart_2A" localSheetId="3" hidden="1">[5]CPIINDEX!$K$203:$K$304</definedName>
    <definedName name="_2___123Graph_AChart_2A" localSheetId="5" hidden="1">[5]CPIINDEX!$K$203:$K$304</definedName>
    <definedName name="_2___123Graph_AChart_2A" hidden="1">[6]CPIINDEX!$K$203:$K$304</definedName>
    <definedName name="_24__123Graph_ANDA_NIR" hidden="1">[21]A!#REF!</definedName>
    <definedName name="_25__123Graph_AR_BMONEY" hidden="1">#REF!</definedName>
    <definedName name="_26__123Graph_AREALEX_WAGE" localSheetId="1" hidden="1">[22]PRIVATE_OLD!$E$13:$E$49</definedName>
    <definedName name="_26__123Graph_AREALEX_WAGE" localSheetId="4" hidden="1">[22]PRIVATE_OLD!$E$13:$E$49</definedName>
    <definedName name="_26__123Graph_AREALEX_WAGE" localSheetId="3" hidden="1">[22]PRIVATE_OLD!$E$13:$E$49</definedName>
    <definedName name="_26__123Graph_AREALEX_WAGE" localSheetId="5" hidden="1">[22]PRIVATE_OLD!$E$13:$E$49</definedName>
    <definedName name="_26__123Graph_AREALEX_WAGE" hidden="1">[23]PRIVATE_OLD!$E$13:$E$49</definedName>
    <definedName name="_3___123Graph_AChart_3A" localSheetId="1" hidden="1">[5]CPIINDEX!$O$203:$O$304</definedName>
    <definedName name="_3___123Graph_AChart_3A" localSheetId="4" hidden="1">[5]CPIINDEX!$O$203:$O$304</definedName>
    <definedName name="_3___123Graph_AChart_3A" localSheetId="3" hidden="1">[5]CPIINDEX!$O$203:$O$304</definedName>
    <definedName name="_3___123Graph_AChart_3A" localSheetId="5" hidden="1">[5]CPIINDEX!$O$203:$O$304</definedName>
    <definedName name="_3___123Graph_AChart_3A" hidden="1">[6]CPIINDEX!$O$203:$O$304</definedName>
    <definedName name="_31__123Graph_ASEIGNOR" hidden="1">[24]seignior!#REF!</definedName>
    <definedName name="_32__123Graph_BNDA_OIN" hidden="1">#REF!</definedName>
    <definedName name="_33__123Graph_BR_BMONEY" hidden="1">#REF!</definedName>
    <definedName name="_34__123Graph_BREALEX_WAGE" localSheetId="1" hidden="1">[22]PRIVATE_OLD!$F$13:$F$49</definedName>
    <definedName name="_34__123Graph_BREALEX_WAGE" localSheetId="4" hidden="1">[22]PRIVATE_OLD!$F$13:$F$49</definedName>
    <definedName name="_34__123Graph_BREALEX_WAGE" localSheetId="3" hidden="1">[22]PRIVATE_OLD!$F$13:$F$49</definedName>
    <definedName name="_34__123Graph_BREALEX_WAGE" localSheetId="5" hidden="1">[22]PRIVATE_OLD!$F$13:$F$49</definedName>
    <definedName name="_34__123Graph_BREALEX_WAGE" hidden="1">[23]PRIVATE_OLD!$F$13:$F$49</definedName>
    <definedName name="_39__123Graph_BSEIGNOR" hidden="1">[24]seignior!#REF!</definedName>
    <definedName name="_4___123Graph_AChart_4A" localSheetId="1" hidden="1">[5]CPIINDEX!$O$239:$O$298</definedName>
    <definedName name="_4___123Graph_AChart_4A" localSheetId="4" hidden="1">[5]CPIINDEX!$O$239:$O$298</definedName>
    <definedName name="_4___123Graph_AChart_4A" localSheetId="3" hidden="1">[5]CPIINDEX!$O$239:$O$298</definedName>
    <definedName name="_4___123Graph_AChart_4A" localSheetId="5" hidden="1">[5]CPIINDEX!$O$239:$O$298</definedName>
    <definedName name="_4___123Graph_AChart_4A" hidden="1">[6]CPIINDEX!$O$239:$O$298</definedName>
    <definedName name="_40__123Graph_CMIMPMA_0" hidden="1">#REF!</definedName>
    <definedName name="_45__123Graph_DGROWTH_CPI" hidden="1">[19]Data!#REF!</definedName>
    <definedName name="_46__123Graph_DMIMPMA_1" hidden="1">#REF!</definedName>
    <definedName name="_5___123Graph_BChart_1A" localSheetId="1" hidden="1">[5]CPIINDEX!$S$263:$S$310</definedName>
    <definedName name="_5___123Graph_BChart_1A" localSheetId="4" hidden="1">[5]CPIINDEX!$S$263:$S$310</definedName>
    <definedName name="_5___123Graph_BChart_1A" localSheetId="3" hidden="1">[5]CPIINDEX!$S$263:$S$310</definedName>
    <definedName name="_5___123Graph_BChart_1A" localSheetId="5" hidden="1">[5]CPIINDEX!$S$263:$S$310</definedName>
    <definedName name="_5___123Graph_BChart_1A" hidden="1">[6]CPIINDEX!$S$263:$S$310</definedName>
    <definedName name="_51__123Graph_DNDA_NIR" hidden="1">[21]A!#REF!</definedName>
    <definedName name="_52__123Graph_EMIMPMA_0" hidden="1">#REF!</definedName>
    <definedName name="_53__123Graph_EMIMPMA_1" hidden="1">#REF!</definedName>
    <definedName name="_54__123Graph_FMIMPMA_0" hidden="1">#REF!</definedName>
    <definedName name="_54__123Graph_XNI_REV" localSheetId="1" hidden="1">#REF!</definedName>
    <definedName name="_54__123Graph_XNI_REV" localSheetId="4" hidden="1">#REF!</definedName>
    <definedName name="_54__123Graph_XNI_REV" localSheetId="3" hidden="1">#REF!</definedName>
    <definedName name="_54__123Graph_XNI_REV" localSheetId="5" hidden="1">#REF!</definedName>
    <definedName name="_54__123Graph_XNI_REV" hidden="1">#REF!</definedName>
    <definedName name="_55__123Graph_XMIMPMA_0" hidden="1">#REF!</definedName>
    <definedName name="_57__123Graph_XR_BMONEY" localSheetId="1" hidden="1">#REF!</definedName>
    <definedName name="_57__123Graph_XR_BMONEY" localSheetId="4" hidden="1">#REF!</definedName>
    <definedName name="_57__123Graph_XR_BMONEY" localSheetId="3" hidden="1">#REF!</definedName>
    <definedName name="_57__123Graph_XR_BMONEY" localSheetId="5" hidden="1">#REF!</definedName>
    <definedName name="_57__123Graph_XR_BMONEY" hidden="1">#REF!</definedName>
    <definedName name="_6___123Graph_BChart_3A" hidden="1">[25]CPIINDEX!#REF!</definedName>
    <definedName name="_60__123Graph_XNDA_2" hidden="1">[21]A!#REF!</definedName>
    <definedName name="_65__123Graph_XNDA_NIR" hidden="1">[21]A!#REF!</definedName>
    <definedName name="_66__123Graph_XR_BMONEY" hidden="1">#REF!</definedName>
    <definedName name="_7___123Graph_BChart_4A" hidden="1">[25]CPIINDEX!#REF!</definedName>
    <definedName name="_71__123Graph_XREALEX_WAGE" hidden="1">[26]PRIVATE!#REF!</definedName>
    <definedName name="_8___123Graph_XChart_1A" localSheetId="1" hidden="1">[5]CPIINDEX!$B$263:$B$310</definedName>
    <definedName name="_8___123Graph_XChart_1A" localSheetId="4" hidden="1">[5]CPIINDEX!$B$263:$B$310</definedName>
    <definedName name="_8___123Graph_XChart_1A" localSheetId="3" hidden="1">[5]CPIINDEX!$B$263:$B$310</definedName>
    <definedName name="_8___123Graph_XChart_1A" localSheetId="5" hidden="1">[5]CPIINDEX!$B$263:$B$310</definedName>
    <definedName name="_8___123Graph_XChart_1A" hidden="1">[6]CPIINDEX!$B$263:$B$310</definedName>
    <definedName name="_9___123Graph_XChart_2A" localSheetId="1" hidden="1">[5]CPIINDEX!$B$203:$B$310</definedName>
    <definedName name="_9___123Graph_XChart_2A" localSheetId="4" hidden="1">[5]CPIINDEX!$B$203:$B$310</definedName>
    <definedName name="_9___123Graph_XChart_2A" localSheetId="3" hidden="1">[5]CPIINDEX!$B$203:$B$310</definedName>
    <definedName name="_9___123Graph_XChart_2A" localSheetId="5" hidden="1">[5]CPIINDEX!$B$203:$B$310</definedName>
    <definedName name="_9___123Graph_XChart_2A" hidden="1">[6]CPIINDEX!$B$203:$B$310</definedName>
    <definedName name="_Fill" hidden="1">#REF!</definedName>
    <definedName name="_Fill1" hidden="1">#REF!</definedName>
    <definedName name="_FILLL" hidden="1">[27]Fund_Credit!#REF!</definedName>
    <definedName name="_filterd" hidden="1">[28]C!$P$428:$T$428</definedName>
    <definedName name="_xlnm._FilterDatabase" localSheetId="1" hidden="1">[29]C!$P$428:$T$428</definedName>
    <definedName name="_xlnm._FilterDatabase" localSheetId="4" hidden="1">[29]C!$P$428:$T$428</definedName>
    <definedName name="_xlnm._FilterDatabase" localSheetId="3" hidden="1">[29]C!$P$428:$T$428</definedName>
    <definedName name="_xlnm._FilterDatabase" localSheetId="5" hidden="1">[29]C!$P$428:$T$428</definedName>
    <definedName name="_xlnm._FilterDatabase" hidden="1">[30]C!$P$428:$T$428</definedName>
    <definedName name="_Key1" hidden="1">#REF!</definedName>
    <definedName name="_Key2" hidden="1">'[31]11 rev 94 '!#REF!</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Parse_Outnew" localSheetId="1" hidden="1">#REF!</definedName>
    <definedName name="_Parse_Outnew" localSheetId="4" hidden="1">#REF!</definedName>
    <definedName name="_Parse_Outnew" localSheetId="3" hidden="1">#REF!</definedName>
    <definedName name="_Parse_Outnew" localSheetId="5" hidden="1">#REF!</definedName>
    <definedName name="_Parse_Outnew" hidden="1">#REF!</definedName>
    <definedName name="_Regression_Int" hidden="1">1</definedName>
    <definedName name="_Regression_Out" hidden="1">#REF!</definedName>
    <definedName name="_Regression_Outnew" localSheetId="1" hidden="1">#REF!</definedName>
    <definedName name="_Regression_Outnew" localSheetId="4" hidden="1">#REF!</definedName>
    <definedName name="_Regression_Outnew" localSheetId="3" hidden="1">#REF!</definedName>
    <definedName name="_Regression_Outnew" localSheetId="5" hidden="1">#REF!</definedName>
    <definedName name="_Regression_Outnew" hidden="1">#REF!</definedName>
    <definedName name="_Regression_X" hidden="1">#REF!</definedName>
    <definedName name="_Regression_Xnew" localSheetId="1" hidden="1">#REF!</definedName>
    <definedName name="_Regression_Xnew" localSheetId="4" hidden="1">#REF!</definedName>
    <definedName name="_Regression_Xnew" localSheetId="3" hidden="1">#REF!</definedName>
    <definedName name="_Regression_Xnew" localSheetId="5" hidden="1">#REF!</definedName>
    <definedName name="_Regression_Xnew" hidden="1">#REF!</definedName>
    <definedName name="_Regression_Y" hidden="1">#REF!</definedName>
    <definedName name="_Regression_Ynew" localSheetId="1" hidden="1">#REF!</definedName>
    <definedName name="_Regression_Ynew" localSheetId="4" hidden="1">#REF!</definedName>
    <definedName name="_Regression_Ynew" localSheetId="3" hidden="1">#REF!</definedName>
    <definedName name="_Regression_Ynew" localSheetId="5" hidden="1">#REF!</definedName>
    <definedName name="_Regression_Ynew" hidden="1">#REF!</definedName>
    <definedName name="_Sort" hidden="1">#REF!</definedName>
    <definedName name="_x1" localSheetId="4" hidden="1">{"partial screen",#N/A,FALSE,"State_Gov't"}</definedName>
    <definedName name="_x1" localSheetId="3" hidden="1">{"partial screen",#N/A,FALSE,"State_Gov't"}</definedName>
    <definedName name="_x1" localSheetId="5" hidden="1">{"partial screen",#N/A,FALSE,"State_Gov't"}</definedName>
    <definedName name="_x1" hidden="1">{"partial screen",#N/A,FALSE,"State_Gov't"}</definedName>
    <definedName name="_x2" localSheetId="4" hidden="1">{"partial screen",#N/A,FALSE,"State_Gov't"}</definedName>
    <definedName name="_x2" localSheetId="3" hidden="1">{"partial screen",#N/A,FALSE,"State_Gov't"}</definedName>
    <definedName name="_x2" localSheetId="5" hidden="1">{"partial screen",#N/A,FALSE,"State_Gov't"}</definedName>
    <definedName name="_x2" hidden="1">{"partial screen",#N/A,FALSE,"State_Gov't"}</definedName>
    <definedName name="_ΚΑΕ_ΔΗΜΩΝ_ΝΠΔΔ">DATA!$G$2:$G$286</definedName>
    <definedName name="a" hidden="1">'[4]2'!#REF!</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1" hidden="1">'[32]COP FED'!#REF!</definedName>
    <definedName name="ACwvu.PLA1." localSheetId="4" hidden="1">'[32]COP FED'!#REF!</definedName>
    <definedName name="ACwvu.PLA1." localSheetId="3" hidden="1">'[32]COP FED'!#REF!</definedName>
    <definedName name="ACwvu.PLA1." localSheetId="5" hidden="1">'[32]COP FED'!#REF!</definedName>
    <definedName name="ACwvu.PLA1." hidden="1">'[33]COP FED'!#REF!</definedName>
    <definedName name="ACwvu.PLA2." hidden="1">'[34]COP FED'!$A$1:$N$49</definedName>
    <definedName name="ACwvu.Print." hidden="1">[35]Med!#REF!</definedName>
    <definedName name="anscount" hidden="1">1</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AD" localSheetId="4" hidden="1">{"partial screen",#N/A,FALSE,"State_Gov't"}</definedName>
    <definedName name="ASAD" localSheetId="3" hidden="1">{"partial screen",#N/A,FALSE,"State_Gov't"}</definedName>
    <definedName name="ASAD" localSheetId="5" hidden="1">{"partial screen",#N/A,FALSE,"State_Gov't"}</definedName>
    <definedName name="ASAD" hidden="1">{"partial screen",#N/A,FALSE,"State_Gov't"}</definedName>
    <definedName name="bb" localSheetId="4" hidden="1">{"Riqfin97",#N/A,FALSE,"Tran";"Riqfinpro",#N/A,FALSE,"Tran"}</definedName>
    <definedName name="bb" localSheetId="3" hidden="1">{"Riqfin97",#N/A,FALSE,"Tran";"Riqfinpro",#N/A,FALSE,"Tran"}</definedName>
    <definedName name="bb" localSheetId="5" hidden="1">{"Riqfin97",#N/A,FALSE,"Tran";"Riqfinpro",#N/A,FALSE,"Tran"}</definedName>
    <definedName name="bb" hidden="1">{"Riqfin97",#N/A,FALSE,"Tran";"Riqfinpro",#N/A,FALSE,"Tran"}</definedName>
    <definedName name="bbbb" hidden="1">#REF!</definedName>
    <definedName name="BLPH1" hidden="1">'[36]Ex rate bloom'!$A$4</definedName>
    <definedName name="BLPH14" hidden="1">[37]Raw_1!#REF!</definedName>
    <definedName name="BLPH2" hidden="1">'[36]Ex rate bloom'!$D$4</definedName>
    <definedName name="BLPH3" hidden="1">'[36]Ex rate bloom'!$G$4</definedName>
    <definedName name="BLPH4" hidden="1">'[36]Ex rate bloom'!$J$4</definedName>
    <definedName name="BLPH5" hidden="1">'[36]Ex rate bloom'!$M$4</definedName>
    <definedName name="BLPH55" localSheetId="1" hidden="1">[38]daily!#REF!</definedName>
    <definedName name="BLPH55" localSheetId="4" hidden="1">[38]daily!#REF!</definedName>
    <definedName name="BLPH55" localSheetId="3" hidden="1">[38]daily!#REF!</definedName>
    <definedName name="BLPH55" localSheetId="5" hidden="1">[38]daily!#REF!</definedName>
    <definedName name="BLPH55" hidden="1">[38]daily!#REF!</definedName>
    <definedName name="BLPH56" localSheetId="1" hidden="1">[38]daily!#REF!</definedName>
    <definedName name="BLPH56" localSheetId="4" hidden="1">[38]daily!#REF!</definedName>
    <definedName name="BLPH56" localSheetId="3" hidden="1">[38]daily!#REF!</definedName>
    <definedName name="BLPH56" localSheetId="5" hidden="1">[38]daily!#REF!</definedName>
    <definedName name="BLPH56" hidden="1">[38]daily!#REF!</definedName>
    <definedName name="BLPH57" localSheetId="1" hidden="1">[38]daily!#REF!</definedName>
    <definedName name="BLPH57" localSheetId="4" hidden="1">[38]daily!#REF!</definedName>
    <definedName name="BLPH57" localSheetId="3" hidden="1">[38]daily!#REF!</definedName>
    <definedName name="BLPH57" localSheetId="5" hidden="1">[38]daily!#REF!</definedName>
    <definedName name="BLPH57" hidden="1">[38]daily!#REF!</definedName>
    <definedName name="BLPH6" hidden="1">'[36]Ex rate bloom'!$P$4</definedName>
    <definedName name="BLPH7" hidden="1">'[36]Ex rate bloom'!$S$4</definedName>
    <definedName name="BLPH8" hidden="1">'[36]Ex rate bloom'!$V$4</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'[39]2'!#REF!</definedName>
    <definedName name="cc" localSheetId="4" hidden="1">{"Riqfin97",#N/A,FALSE,"Tran";"Riqfinpro",#N/A,FALSE,"Tran"}</definedName>
    <definedName name="cc" localSheetId="3" hidden="1">{"Riqfin97",#N/A,FALSE,"Tran";"Riqfinpro",#N/A,FALSE,"Tran"}</definedName>
    <definedName name="cc" localSheetId="5" hidden="1">{"Riqfin97",#N/A,FALSE,"Tran";"Riqfinpro",#N/A,FALSE,"Tran"}</definedName>
    <definedName name="cc" hidden="1">{"Riqfin97",#N/A,FALSE,"Tran";"Riqfinpro",#N/A,FALSE,"Tran"}</definedName>
    <definedName name="ccc" localSheetId="4" hidden="1">{"Riqfin97",#N/A,FALSE,"Tran";"Riqfinpro",#N/A,FALSE,"Tran"}</definedName>
    <definedName name="ccc" localSheetId="3" hidden="1">{"Riqfin97",#N/A,FALSE,"Tran";"Riqfinpro",#N/A,FALSE,"Tran"}</definedName>
    <definedName name="ccc" localSheetId="5" hidden="1">{"Riqfin97",#N/A,FALSE,"Tran";"Riqfinpro",#N/A,FALSE,"Tran"}</definedName>
    <definedName name="ccc" hidden="1">{"Riqfin97",#N/A,FALSE,"Tran";"Riqfinpro",#N/A,FALSE,"Tran"}</definedName>
    <definedName name="comp" localSheetId="4" hidden="1">{"BOP_TAB",#N/A,FALSE,"N";"MIDTERM_TAB",#N/A,FALSE,"O";"FUND_CRED",#N/A,FALSE,"P";"DEBT_TAB1",#N/A,FALSE,"Q";"DEBT_TAB2",#N/A,FALSE,"Q";"FORFIN_TAB1",#N/A,FALSE,"R";"FORFIN_TAB2",#N/A,FALSE,"R";"BOP_ANALY",#N/A,FALSE,"U"}</definedName>
    <definedName name="comp" localSheetId="3" hidden="1">{"BOP_TAB",#N/A,FALSE,"N";"MIDTERM_TAB",#N/A,FALSE,"O";"FUND_CRED",#N/A,FALSE,"P";"DEBT_TAB1",#N/A,FALSE,"Q";"DEBT_TAB2",#N/A,FALSE,"Q";"FORFIN_TAB1",#N/A,FALSE,"R";"FORFIN_TAB2",#N/A,FALSE,"R";"BOP_ANALY",#N/A,FALSE,"U"}</definedName>
    <definedName name="comp" localSheetId="5"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localSheetId="1" hidden="1">[40]MSRV!#REF!</definedName>
    <definedName name="contents2" localSheetId="4" hidden="1">[40]MSRV!#REF!</definedName>
    <definedName name="contents2" localSheetId="3" hidden="1">[40]MSRV!#REF!</definedName>
    <definedName name="contents2" localSheetId="5" hidden="1">[40]MSRV!#REF!</definedName>
    <definedName name="contents2" hidden="1">[41]MSRV!#REF!</definedName>
    <definedName name="cp" localSheetId="1" hidden="1">'[42]C Summary'!#REF!</definedName>
    <definedName name="cp" localSheetId="4" hidden="1">'[42]C Summary'!#REF!</definedName>
    <definedName name="cp" localSheetId="3" hidden="1">'[42]C Summary'!#REF!</definedName>
    <definedName name="cp" localSheetId="5" hidden="1">'[42]C Summary'!#REF!</definedName>
    <definedName name="cp" hidden="1">'[43]C Summary'!#REF!</definedName>
    <definedName name="Cwvu.a." localSheetId="4" hidden="1">[44]BOP!$36:$36,[44]BOP!$44:$44,[44]BOP!$59:$59,[44]BOP!#REF!,[44]BOP!#REF!,[44]BOP!$81:$88</definedName>
    <definedName name="Cwvu.a." hidden="1">[44]BOP!$36:$36,[44]BOP!$44:$44,[44]BOP!$59:$59,[44]BOP!#REF!,[44]BOP!#REF!,[44]BOP!$81:$88</definedName>
    <definedName name="Cwvu.bop." localSheetId="4" hidden="1">[44]BOP!$36:$36,[44]BOP!$44:$44,[44]BOP!$59:$59,[44]BOP!#REF!,[44]BOP!#REF!,[44]BOP!$81:$88</definedName>
    <definedName name="Cwvu.bop." hidden="1">[44]BOP!$36:$36,[44]BOP!$44:$44,[44]BOP!$59:$59,[44]BOP!#REF!,[44]BOP!#REF!,[44]BOP!$81:$88</definedName>
    <definedName name="Cwvu.bop.sr." localSheetId="4" hidden="1">[44]BOP!$36:$36,[44]BOP!$44:$44,[44]BOP!$59:$59,[44]BOP!#REF!,[44]BOP!#REF!,[44]BOP!$81:$88</definedName>
    <definedName name="Cwvu.bop.sr." hidden="1">[44]BOP!$36:$36,[44]BOP!$44:$44,[44]BOP!$59:$59,[44]BOP!#REF!,[44]BOP!#REF!,[44]BOP!$81:$88</definedName>
    <definedName name="Cwvu.bopsdr.sr." localSheetId="4" hidden="1">[44]BOP!$36:$36,[44]BOP!$44:$44,[44]BOP!$59:$59,[44]BOP!#REF!,[44]BOP!#REF!,[44]BOP!$81:$88</definedName>
    <definedName name="Cwvu.bopsdr.sr." hidden="1">[44]BOP!$36:$36,[44]BOP!$44:$44,[44]BOP!$59:$59,[44]BOP!#REF!,[44]BOP!#REF!,[44]BOP!$81:$88</definedName>
    <definedName name="Cwvu.cotton." localSheetId="4" hidden="1">[44]BOP!$36:$36,[44]BOP!$44:$44,[44]BOP!$59:$59,[44]BOP!#REF!,[44]BOP!#REF!,[44]BOP!$79:$79,[44]BOP!$81:$88,[44]BOP!#REF!</definedName>
    <definedName name="Cwvu.cotton." hidden="1">[44]BOP!$36:$36,[44]BOP!$44:$44,[44]BOP!$59:$59,[44]BOP!#REF!,[44]BOP!#REF!,[44]BOP!$79:$79,[44]BOP!$81:$88,[44]BOP!#REF!</definedName>
    <definedName name="Cwvu.cottonall." localSheetId="4" hidden="1">[44]BOP!$36:$36,[44]BOP!$44:$44,[44]BOP!$59:$59,[44]BOP!#REF!,[44]BOP!#REF!,[44]BOP!$79:$79,[44]BOP!$81:$88</definedName>
    <definedName name="Cwvu.cottonall." hidden="1">[44]BOP!$36:$36,[44]BOP!$44:$44,[44]BOP!$59:$59,[44]BOP!#REF!,[44]BOP!#REF!,[44]BOP!$79:$79,[44]BOP!$81:$88</definedName>
    <definedName name="Cwvu.exportdetails." hidden="1">[44]BOP!$36:$36,[44]BOP!$44:$44,[44]BOP!$59:$59,[44]BOP!#REF!,[44]BOP!#REF!,[44]BOP!$79:$79,[44]BOP!#REF!</definedName>
    <definedName name="Cwvu.exports." localSheetId="4" hidden="1">[44]BOP!$36:$36,[44]BOP!$44:$44,[44]BOP!$59:$59,[44]BOP!#REF!,[44]BOP!#REF!,[44]BOP!$79:$79,[44]BOP!$81:$88,[44]BOP!#REF!</definedName>
    <definedName name="Cwvu.exports." hidden="1">[44]BOP!$36:$36,[44]BOP!$44:$44,[44]BOP!$59:$59,[44]BOP!#REF!,[44]BOP!#REF!,[44]BOP!$79:$79,[44]BOP!$81:$88,[44]BOP!#REF!</definedName>
    <definedName name="Cwvu.gold." localSheetId="4" hidden="1">[44]BOP!$36:$36,[44]BOP!$44:$44,[44]BOP!$59:$59,[44]BOP!#REF!,[44]BOP!#REF!,[44]BOP!$79:$79,[44]BOP!$81:$88,[44]BOP!#REF!</definedName>
    <definedName name="Cwvu.gold." hidden="1">[44]BOP!$36:$36,[44]BOP!$44:$44,[44]BOP!$59:$59,[44]BOP!#REF!,[44]BOP!#REF!,[44]BOP!$79:$79,[44]BOP!$81:$88,[44]BOP!#REF!</definedName>
    <definedName name="Cwvu.goldall." localSheetId="4" hidden="1">[44]BOP!$36:$36,[44]BOP!$44:$44,[44]BOP!$59:$59,[44]BOP!#REF!,[44]BOP!#REF!,[44]BOP!$79:$79,[44]BOP!$81:$88,[44]BOP!#REF!</definedName>
    <definedName name="Cwvu.goldall." hidden="1">[44]BOP!$36:$36,[44]BOP!$44:$44,[44]BOP!$59:$59,[44]BOP!#REF!,[44]BOP!#REF!,[44]BOP!$79:$79,[44]BOP!$81:$88,[44]BOP!#REF!</definedName>
    <definedName name="Cwvu.IMPORT." hidden="1">#REF!</definedName>
    <definedName name="Cwvu.imports." localSheetId="4" hidden="1">[44]BOP!$36:$36,[44]BOP!$44:$44,[44]BOP!$59:$59,[44]BOP!#REF!,[44]BOP!#REF!,[44]BOP!$79:$79,[44]BOP!$81:$88,[44]BOP!#REF!,[44]BOP!#REF!</definedName>
    <definedName name="Cwvu.imports." hidden="1">[44]BOP!$36:$36,[44]BOP!$44:$44,[44]BOP!$59:$59,[44]BOP!#REF!,[44]BOP!#REF!,[44]BOP!$79:$79,[44]BOP!$81:$88,[44]BOP!#REF!,[44]BOP!#REF!</definedName>
    <definedName name="Cwvu.importsall." localSheetId="4" hidden="1">[44]BOP!$36:$36,[44]BOP!$44:$44,[44]BOP!$59:$59,[44]BOP!#REF!,[44]BOP!#REF!,[44]BOP!$79:$79,[44]BOP!$81:$88,[44]BOP!#REF!,[44]BOP!#REF!</definedName>
    <definedName name="Cwvu.importsall." hidden="1">[44]BOP!$36:$36,[44]BOP!$44:$44,[44]BOP!$59:$59,[44]BOP!#REF!,[44]BOP!#REF!,[44]BOP!$79:$79,[44]BOP!$81:$88,[44]BOP!#REF!,[44]BOP!#REF!</definedName>
    <definedName name="Cwvu.Print." hidden="1">[45]Indic!$A$109:$IV$109,[45]Indic!$A$196:$IV$197,[45]Indic!$A$208:$IV$209,[45]Indic!$A$217:$IV$218</definedName>
    <definedName name="Cwvu.tot." hidden="1">[44]BOP!$36:$36,[44]BOP!$44:$44,[44]BOP!$59:$59,[44]BOP!#REF!,[44]BOP!#REF!,[44]BOP!$79:$79</definedName>
    <definedName name="d_2018" localSheetId="4">'[46]02.ΔΗΜΟΙ, ΠΕΡΙΦΕΡΕΙΕΣ και ΝΠΔΔ'!$C$1:$C$55</definedName>
    <definedName name="d_2018" localSheetId="3">'02.ΔΗΜΟΙ, ΠΕΡΙΦΕΡΕΙΕΣ και ΝΠΔΔ'!$C$1:$C$56</definedName>
    <definedName name="d_2018" localSheetId="5">'02.ΔΗΜΟΙ, ΠΕΡΙΦΕΡΕΙΕΣ και ΝΠΔΔ'!$C$1:$C$56</definedName>
    <definedName name="d_2018">'02.ΔΗΜΟΙ, ΠΕΡΙΦΕΡΕΙΕΣ και ΝΠΔΔ'!$C$1:$C$56</definedName>
    <definedName name="d_2019" localSheetId="4">'[46]02.ΔΗΜΟΙ, ΠΕΡΙΦΕΡΕΙΕΣ και ΝΠΔΔ'!$D$1:$D$55</definedName>
    <definedName name="d_2019" localSheetId="3">'02.ΔΗΜΟΙ, ΠΕΡΙΦΕΡΕΙΕΣ και ΝΠΔΔ'!$D$1:$D$56</definedName>
    <definedName name="d_2019" localSheetId="5">'02.ΔΗΜΟΙ, ΠΕΡΙΦΕΡΕΙΕΣ και ΝΠΔΔ'!$D$1:$D$56</definedName>
    <definedName name="d_2019">'02.ΔΗΜΟΙ, ΠΕΡΙΦΕΡΕΙΕΣ και ΝΠΔΔ'!$D$1:$D$56</definedName>
    <definedName name="d_2020" localSheetId="4">'[46]02.ΔΗΜΟΙ, ΠΕΡΙΦΕΡΕΙΕΣ και ΝΠΔΔ'!$F$1:$F$55</definedName>
    <definedName name="d_2020" localSheetId="3">'02.ΔΗΜΟΙ, ΠΕΡΙΦΕΡΕΙΕΣ και ΝΠΔΔ'!$F$1:$F$56</definedName>
    <definedName name="d_2020" localSheetId="5">'02.ΔΗΜΟΙ, ΠΕΡΙΦΕΡΕΙΕΣ και ΝΠΔΔ'!$F$1:$F$56</definedName>
    <definedName name="d_2020">'02.ΔΗΜΟΙ, ΠΕΡΙΦΕΡΕΙΕΣ και ΝΠΔΔ'!$F$1:$F$56</definedName>
    <definedName name="d_2021" localSheetId="4">'[46]02.ΔΗΜΟΙ, ΠΕΡΙΦΕΡΕΙΕΣ και ΝΠΔΔ'!$G$1:$G$55</definedName>
    <definedName name="d_2021" localSheetId="3">'02.ΔΗΜΟΙ, ΠΕΡΙΦΕΡΕΙΕΣ και ΝΠΔΔ'!$G$1:$G$56</definedName>
    <definedName name="d_2021" localSheetId="5">'02.ΔΗΜΟΙ, ΠΕΡΙΦΕΡΕΙΕΣ και ΝΠΔΔ'!$G$1:$G$56</definedName>
    <definedName name="d_2021">'02.ΔΗΜΟΙ, ΠΕΡΙΦΕΡΕΙΕΣ και ΝΠΔΔ'!$G$1:$G$56</definedName>
    <definedName name="d_2022" localSheetId="4">'[46]02.ΔΗΜΟΙ, ΠΕΡΙΦΕΡΕΙΕΣ και ΝΠΔΔ'!$H$1:$H$55</definedName>
    <definedName name="d_2022" localSheetId="3">'02.ΔΗΜΟΙ, ΠΕΡΙΦΕΡΕΙΕΣ και ΝΠΔΔ'!$H$1:$H$56</definedName>
    <definedName name="d_2022" localSheetId="5">'02.ΔΗΜΟΙ, ΠΕΡΙΦΕΡΕΙΕΣ και ΝΠΔΔ'!$H$1:$H$56</definedName>
    <definedName name="d_2022">'02.ΔΗΜΟΙ, ΠΕΡΙΦΕΡΕΙΕΣ και ΝΠΔΔ'!$H$1:$H$56</definedName>
    <definedName name="d_2023" localSheetId="4">'[46]02.ΔΗΜΟΙ, ΠΕΡΙΦΕΡΕΙΕΣ και ΝΠΔΔ'!$I$1:$I$55</definedName>
    <definedName name="d_2023" localSheetId="3">'02.ΔΗΜΟΙ, ΠΕΡΙΦΕΡΕΙΕΣ και ΝΠΔΔ'!$I$1:$I$56</definedName>
    <definedName name="d_2023" localSheetId="5">'02.ΔΗΜΟΙ, ΠΕΡΙΦΕΡΕΙΕΣ και ΝΠΔΔ'!$I$1:$I$56</definedName>
    <definedName name="d_2023">'02.ΔΗΜΟΙ, ΠΕΡΙΦΕΡΕΙΕΣ και ΝΠΔΔ'!$I$1:$I$56</definedName>
    <definedName name="d_2024" localSheetId="4">'[46]02.ΔΗΜΟΙ, ΠΕΡΙΦΕΡΕΙΕΣ και ΝΠΔΔ'!$J$1:$J$55</definedName>
    <definedName name="d_2024" localSheetId="3">'02.ΔΗΜΟΙ, ΠΕΡΙΦΕΡΕΙΕΣ και ΝΠΔΔ'!$J$1:$J$56</definedName>
    <definedName name="d_2024" localSheetId="5">'02.ΔΗΜΟΙ, ΠΕΡΙΦΕΡΕΙΕΣ και ΝΠΔΔ'!$J$1:$J$56</definedName>
    <definedName name="d_2024">'02.ΔΗΜΟΙ, ΠΕΡΙΦΕΡΕΙΕΣ και ΝΠΔΔ'!$J$1:$J$56</definedName>
    <definedName name="db_2020" localSheetId="4">'[46]02.ΔΗΜΟΙ, ΠΕΡΙΦΕΡΕΙΕΣ και ΝΠΔΔ'!$E$1:$E$55</definedName>
    <definedName name="db_2020" localSheetId="3">'02.ΔΗΜΟΙ, ΠΕΡΙΦΕΡΕΙΕΣ και ΝΠΔΔ'!$E$1:$E$56</definedName>
    <definedName name="db_2020" localSheetId="5">'02.ΔΗΜΟΙ, ΠΕΡΙΦΕΡΕΙΕΣ και ΝΠΔΔ'!$E$1:$E$56</definedName>
    <definedName name="db_2020">'02.ΔΗΜΟΙ, ΠΕΡΙΦΕΡΕΙΕΣ και ΝΠΔΔ'!$E$1:$E$56</definedName>
    <definedName name="dd" localSheetId="4" hidden="1">{"Riqfin97",#N/A,FALSE,"Tran";"Riqfinpro",#N/A,FALSE,"Tran"}</definedName>
    <definedName name="dd" localSheetId="3" hidden="1">{"Riqfin97",#N/A,FALSE,"Tran";"Riqfinpro",#N/A,FALSE,"Tran"}</definedName>
    <definedName name="dd" localSheetId="5" hidden="1">{"Riqfin97",#N/A,FALSE,"Tran";"Riqfinpro",#N/A,FALSE,"Tran"}</definedName>
    <definedName name="dd" hidden="1">{"Riqfin97",#N/A,FALSE,"Tran";"Riqfinpro",#N/A,FALSE,"Tran"}</definedName>
    <definedName name="ddd" localSheetId="4" hidden="1">{"WEO",#N/A,FALSE,"Data";"PRI",#N/A,FALSE,"Data";"QUA",#N/A,FALSE,"Data"}</definedName>
    <definedName name="ddd" localSheetId="3" hidden="1">{"WEO",#N/A,FALSE,"Data";"PRI",#N/A,FALSE,"Data";"QUA",#N/A,FALSE,"Data"}</definedName>
    <definedName name="ddd" localSheetId="5" hidden="1">{"WEO",#N/A,FALSE,"Data";"PRI",#N/A,FALSE,"Data";"QUA",#N/A,FALSE,"Data"}</definedName>
    <definedName name="ddd" hidden="1">{"WEO",#N/A,FALSE,"Data";"PRI",#N/A,FALSE,"Data";"QUA",#N/A,FALSE,"Data"}</definedName>
    <definedName name="DME_BeforeCloseCompleted" hidden="1">"False"</definedName>
    <definedName name="DME_Dirty" hidden="1">"False"</definedName>
    <definedName name="DME_LocalFile" hidden="1">"True"</definedName>
    <definedName name="DoTEx">#REF!</definedName>
    <definedName name="DoTIm">#REF!</definedName>
    <definedName name="ebfs">#REF!</definedName>
    <definedName name="EdssBatchRange">#REF!</definedName>
    <definedName name="ee" localSheetId="4" hidden="1">{"Tab1",#N/A,FALSE,"P";"Tab2",#N/A,FALSE,"P"}</definedName>
    <definedName name="ee" localSheetId="3" hidden="1">{"Tab1",#N/A,FALSE,"P";"Tab2",#N/A,FALSE,"P"}</definedName>
    <definedName name="ee" localSheetId="5" hidden="1">{"Tab1",#N/A,FALSE,"P";"Tab2",#N/A,FALSE,"P"}</definedName>
    <definedName name="ee" hidden="1">{"Tab1",#N/A,FALSE,"P";"Tab2",#N/A,FALSE,"P"}</definedName>
    <definedName name="eee" localSheetId="4" hidden="1">{"Tab1",#N/A,FALSE,"P";"Tab2",#N/A,FALSE,"P"}</definedName>
    <definedName name="eee" localSheetId="3" hidden="1">{"Tab1",#N/A,FALSE,"P";"Tab2",#N/A,FALSE,"P"}</definedName>
    <definedName name="eee" localSheetId="5" hidden="1">{"Tab1",#N/A,FALSE,"P";"Tab2",#N/A,FALSE,"P"}</definedName>
    <definedName name="eee" hidden="1">{"Tab1",#N/A,FALSE,"P";"Tab2",#N/A,FALSE,"P"}</definedName>
    <definedName name="eeeee">#REF!</definedName>
    <definedName name="EPITOKIO_12">#REF!</definedName>
    <definedName name="EPITOKIO_3">#REF!</definedName>
    <definedName name="EPITOKIO_6">#REF!</definedName>
    <definedName name="EPMWorkbookOptions_1" hidden="1">"7zoAAB|LCAAAAAAABADtvQdgHEmWJSYvbcp7f0r1StfgdKEIgGATJNiQQBDswYjN5pLsHWlHIymrKoHKZVZlXWYWQMztnbz33nvvvffee||997o7nU4n99//P1xmZAFs9s5K2smeIYCqyB8/fnwfPyIe/x7vFmV6mddNUS0/|2h3vPNRmi|n1axYXnz20bo939799KPf4|g3Th5/t6rfTqrq7Zerlpo2Kb23bB69a4rPPpq37erR3btXV1fjq3v"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"jqr64u7ezs3v39/7i|evpPF9k28WyabPlNP/IvjW7|a2PqNc0fXxSLZf5FH2|qU7WdZ0v258s8iv|Mvj6adZm|il9/iJb5NKb7anNF6t1XXBXXzV5/bLOz3OCN83HhNBHR7//s5df/P5PXp68|O7uzu//PX3pfDq|KN|OL|q7Tba6O1lN737/9//et0|fPz9|/fufPv2K/iAMmqosZhmQoL/Ps7LJv//4LjBw|ByvVmUxzTza3RovAyOE4n2swz"</definedName>
    <definedName name="EPMWorkbookOptions_3" hidden="1">"0KMOkgIMRy9EvvDn717WI2y5dPi0W|bBjd4aYO1SZoQ61ez6srC|OkKqv6qK3X|eO7kS82vcqjiLzZG52|SERo83fts|yyqouW8OL5kJd7393i/WdF3bQeAvHvO4AslsMEum0rv91Xy|IXrXMe|fHJyZdfvXjz|G7sy00whOIk1g/293cf3vMAxOaC3/2ynuX10c7ju/JLFHqzKrPrl3W1yuv2|mj3/qf3z/PJ|fb9T2f72/t75w|3D|7n|fZOl"</definedName>
    <definedName name="EPMWorkbookOptions_4" hidden="1">"u/tzyYP9h9MuOfwrQjg51nTvs5LkvB89kW|mJCiijQLmTLagJrI|x6ZvqdE/P74ey|PX52|ePPt3R36/emnuyS|vdYDUL9d5HVWT|fXrmlKWvHRsig/|whs81FHfrx3I3N3u3cf371pvN8QQQ7o17PXv/|nO/f3fkQTwyT06|fPXn/xI4J4BDl9ffz06e9/70c0UZp8CsE5|f13v/3/dYo8vnsbHeyZkZ89k/fV07M3b14dnz3/2lbv0/v37316"</definedName>
    <definedName name="EPMWorkbookOptions_5" hidden="1">"e5O3|/9Dk2eJGMrv2YuXX735/zqv/qwQ5fc/fvqdHxEmRpgvjl/8iDAxwpw8f/0jwoSEefP7//9Cw/y/xxqeHL85/fzLV7/P17aFe/ffwxLu/f/PEhoCEnPS/8hV29n5/zp3fjOkePIjUvhc8fM2pulzxf6PSGG44v/z6ZD/91gychHO3nx9O0aZzN3dgwd7tzdm9/7/Z8yEhs7luk|/7t7bv/dTv//rJ/9f59Rvkib7O/T8vFVjQxTZ/xFFOhT"</definedName>
    <definedName name="EPMWorkbookOptions_6" hidden="1">"Zvf8jinSk5v/ziyL/77F4z55/|d2vb|92dj799N69ndvbu/1he/f/VXsHCoYJhmf//0gwfJMEOf5JSsP8/k8|//88Uf7fI7lnL96cvjr58usL76f3d3bvHezeXnjv//9PeJWInczpyZsv/z/PqN8sRX7/F1||OP3/Okn|3yO7r16|OfnqFZH35EOCzfeV30///ye/HiElIfL85P/rXPqNkeL0q1f/X6fF/3sk9vXJly9Pf4iy|uD/f7LKJAztyu"</definedName>
    <definedName name="EPMWorkbookOptions_7" hidden="1">"f/v7Ar3yRBdv8/n|P/f4/Mvjn74ocpsgf//xNZUDBk0L2d3U/H5B4fP///Op9|wzTZ/f/8Msw3SpAHP2KSCE3|v5|5/KYJ8iNzFzS7Vav4cI6|OD1|/dWr09df2|R9en/vfezdw///2TtDQgmgXp6|Ovvy6dnP24gypMbv8|bpjwgBQvzE//cJ8Q0qrVs0CrCJN3p893i1Kotp1hIc|3nwqWlO0KrlkhCnz55mbcYf|x||qbqDf/wqP6/zZv7l8"</definedName>
    <definedName name="EPMWorkbookOptions_8" hidden="1">"stVvjw6z8omf3w3/JDbnZR5VgPol8vX2WVuWnY/5rbfreq3k6p6S9qqZTKa1v0vfuPEffrlSgbz/wD58s457zoAAA=="</definedName>
    <definedName name="Estonia__Selected_Indicators__1998_2002">'[47]Data Fiscal'!#REF!</definedName>
    <definedName name="eutab1">#REF!</definedName>
    <definedName name="excises">#REF!</definedName>
    <definedName name="ExIm">#REF!</definedName>
    <definedName name="extaxrev">#REF!</definedName>
    <definedName name="extaxrev2">#REF!</definedName>
    <definedName name="extaxrev3">#REF!</definedName>
    <definedName name="f">#REF!</definedName>
    <definedName name="FDI">#REF!</definedName>
    <definedName name="FDICoun">#REF!</definedName>
    <definedName name="ff" localSheetId="4" hidden="1">{"Tab1",#N/A,FALSE,"P";"Tab2",#N/A,FALSE,"P"}</definedName>
    <definedName name="ff" localSheetId="3" hidden="1">{"Tab1",#N/A,FALSE,"P";"Tab2",#N/A,FALSE,"P"}</definedName>
    <definedName name="ff" localSheetId="5" hidden="1">{"Tab1",#N/A,FALSE,"P";"Tab2",#N/A,FALSE,"P"}</definedName>
    <definedName name="ff" hidden="1">{"Tab1",#N/A,FALSE,"P";"Tab2",#N/A,FALSE,"P"}</definedName>
    <definedName name="fff" localSheetId="4" hidden="1">{"Tab1",#N/A,FALSE,"P";"Tab2",#N/A,FALSE,"P"}</definedName>
    <definedName name="fff" localSheetId="3" hidden="1">{"Tab1",#N/A,FALSE,"P";"Tab2",#N/A,FALSE,"P"}</definedName>
    <definedName name="fff" localSheetId="5" hidden="1">{"Tab1",#N/A,FALSE,"P";"Tab2",#N/A,FALSE,"P"}</definedName>
    <definedName name="fff" hidden="1">{"Tab1",#N/A,FALSE,"P";"Tab2",#N/A,FALSE,"P"}</definedName>
    <definedName name="fill" hidden="1">'[48]Macroframework-Ver.1'!$A$1:$A$267</definedName>
    <definedName name="Financing" localSheetId="4" hidden="1">{"Tab1",#N/A,FALSE,"P";"Tab2",#N/A,FALSE,"P"}</definedName>
    <definedName name="Financing" localSheetId="3" hidden="1">{"Tab1",#N/A,FALSE,"P";"Tab2",#N/A,FALSE,"P"}</definedName>
    <definedName name="Financing" localSheetId="5" hidden="1">{"Tab1",#N/A,FALSE,"P";"Tab2",#N/A,FALSE,"P"}</definedName>
    <definedName name="Financing" hidden="1">{"Tab1",#N/A,FALSE,"P";"Tab2",#N/A,FALSE,"P"}</definedName>
    <definedName name="flows">#REF!</definedName>
    <definedName name="Forcurr">#REF!</definedName>
    <definedName name="Foreign_liabilities">#REF!</definedName>
    <definedName name="fuck" hidden="1">#REF!</definedName>
    <definedName name="GCEI">[49]WEOQ4!#REF!</definedName>
    <definedName name="GCND">[49]WEOQ4!#REF!</definedName>
    <definedName name="GCND_NGDP">[49]WEOQ4!#REF!</definedName>
    <definedName name="gf" localSheetId="4" hidden="1">{"'yps17a'!$B$2:$R$64"}</definedName>
    <definedName name="gf" localSheetId="3" hidden="1">{"'yps17a'!$B$2:$R$64"}</definedName>
    <definedName name="gf" localSheetId="5" hidden="1">{"'yps17a'!$B$2:$R$64"}</definedName>
    <definedName name="gf" hidden="1">{"'yps17a'!$B$2:$R$64"}</definedName>
    <definedName name="gge">#REF!</definedName>
    <definedName name="GGFO">#REF!</definedName>
    <definedName name="ggg" localSheetId="4" hidden="1">{"Riqfin97",#N/A,FALSE,"Tran";"Riqfinpro",#N/A,FALSE,"Tran"}</definedName>
    <definedName name="ggg" localSheetId="3" hidden="1">{"Riqfin97",#N/A,FALSE,"Tran";"Riqfinpro",#N/A,FALSE,"Tran"}</definedName>
    <definedName name="ggg" localSheetId="5" hidden="1">{"Riqfin97",#N/A,FALSE,"Tran";"Riqfinpro",#N/A,FALSE,"Tran"}</definedName>
    <definedName name="ggg" hidden="1">{"Riqfin97",#N/A,FALSE,"Tran";"Riqfinpro",#N/A,FALSE,"Tran"}</definedName>
    <definedName name="ggggg" hidden="1">'[50]J(Priv.Cap)'!#REF!</definedName>
    <definedName name="gggggggg">#REF!</definedName>
    <definedName name="GGR">#REF!</definedName>
    <definedName name="ghjgkhkhgkhgk" hidden="1">'[51]J(Priv.Cap)'!#REF!</definedName>
    <definedName name="gov_payscale">#REF!</definedName>
    <definedName name="gov_wagebill">#REF!</definedName>
    <definedName name="grades">#REF!</definedName>
    <definedName name="Gross_reserves">#REF!</definedName>
    <definedName name="h" localSheetId="4" hidden="1">{FALSE,FALSE,-1.25,-15.5,484.5,276.75,FALSE,FALSE,TRUE,TRUE,0,12,#N/A,46,#N/A,2.93460490463215,15.35,1,FALSE,FALSE,3,TRUE,1,FALSE,100,"Swvu.PLA1.","ACwvu.PLA1.",#N/A,FALSE,FALSE,0,0,0,0,2,"","",TRUE,TRUE,FALSE,FALSE,1,60,#N/A,#N/A,FALSE,FALSE,FALSE,FALSE,FALSE,FALSE,FALSE,9,65532,65532,FALSE,FALSE,TRUE,TRUE,TRUE}</definedName>
    <definedName name="h" localSheetId="3" hidden="1">{FALSE,FALSE,-1.25,-15.5,484.5,276.75,FALSE,FALSE,TRUE,TRUE,0,12,#N/A,46,#N/A,2.93460490463215,15.35,1,FALSE,FALSE,3,TRUE,1,FALSE,100,"Swvu.PLA1.","ACwvu.PLA1.",#N/A,FALSE,FALSE,0,0,0,0,2,"","",TRUE,TRUE,FALSE,FALSE,1,60,#N/A,#N/A,FALSE,FALSE,FALSE,FALSE,FALSE,FALSE,FALSE,9,65532,65532,FALSE,FALSE,TRUE,TRUE,TRUE}</definedName>
    <definedName name="h" localSheetId="5"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ERE">#REF!</definedName>
    <definedName name="hhh" hidden="1">'[51]J(Priv.Cap)'!#REF!</definedName>
    <definedName name="hvjfghjghdfjg">#REF!</definedName>
    <definedName name="id_2018">#REF!</definedName>
    <definedName name="id_2019">#REF!</definedName>
    <definedName name="id_2020">#REF!</definedName>
    <definedName name="id_2020.bg">#REF!</definedName>
    <definedName name="id_2021">#REF!</definedName>
    <definedName name="id_2022">#REF!</definedName>
    <definedName name="id_2023">#REF!</definedName>
    <definedName name="id_2024">#REF!</definedName>
    <definedName name="ii" localSheetId="4" hidden="1">{"Tab1",#N/A,FALSE,"P";"Tab2",#N/A,FALSE,"P"}</definedName>
    <definedName name="ii" localSheetId="3" hidden="1">{"Tab1",#N/A,FALSE,"P";"Tab2",#N/A,FALSE,"P"}</definedName>
    <definedName name="ii" localSheetId="5" hidden="1">{"Tab1",#N/A,FALSE,"P";"Tab2",#N/A,FALSE,"P"}</definedName>
    <definedName name="ii" hidden="1">{"Tab1",#N/A,FALSE,"P";"Tab2",#N/A,FALSE,"P"}</definedName>
    <definedName name="iiiiii" hidden="1">[52]M!#REF!</definedName>
    <definedName name="iiiiiiiiiiiiiiiiiiiiiiiiiiiiiiii">#REF!</definedName>
    <definedName name="In_millions_of_lei">#REF!</definedName>
    <definedName name="In_millions_of_U.S._dollars">#REF!</definedName>
    <definedName name="inflation" localSheetId="1" hidden="1">[53]TAB34!#REF!</definedName>
    <definedName name="inflation" localSheetId="4" hidden="1">[53]TAB34!#REF!</definedName>
    <definedName name="inflation" localSheetId="3" hidden="1">[53]TAB34!#REF!</definedName>
    <definedName name="inflation" localSheetId="5" hidden="1">[53]TAB34!#REF!</definedName>
    <definedName name="inflation" hidden="1">[53]TAB34!#REF!</definedName>
    <definedName name="Interest">#REF!</definedName>
    <definedName name="iyouioyuio">#REF!</definedName>
    <definedName name="jhkghjkghkg" localSheetId="4" hidden="1">{"Riqfin97",#N/A,FALSE,"Tran";"Riqfinpro",#N/A,FALSE,"Tran"}</definedName>
    <definedName name="jhkghjkghkg" localSheetId="3" hidden="1">{"Riqfin97",#N/A,FALSE,"Tran";"Riqfinpro",#N/A,FALSE,"Tran"}</definedName>
    <definedName name="jhkghjkghkg" localSheetId="5" hidden="1">{"Riqfin97",#N/A,FALSE,"Tran";"Riqfinpro",#N/A,FALSE,"Tran"}</definedName>
    <definedName name="jhkghjkghkg" hidden="1">{"Riqfin97",#N/A,FALSE,"Tran";"Riqfinpro",#N/A,FALSE,"Tran"}</definedName>
    <definedName name="jj" localSheetId="4" hidden="1">{"Riqfin97",#N/A,FALSE,"Tran";"Riqfinpro",#N/A,FALSE,"Tran"}</definedName>
    <definedName name="jj" localSheetId="3" hidden="1">{"Riqfin97",#N/A,FALSE,"Tran";"Riqfinpro",#N/A,FALSE,"Tran"}</definedName>
    <definedName name="jj" localSheetId="5" hidden="1">{"Riqfin97",#N/A,FALSE,"Tran";"Riqfinpro",#N/A,FALSE,"Tran"}</definedName>
    <definedName name="jj" hidden="1">{"Riqfin97",#N/A,FALSE,"Tran";"Riqfinpro",#N/A,FALSE,"Tran"}</definedName>
    <definedName name="jjj" hidden="1">[52]M!#REF!</definedName>
    <definedName name="jjjjjj" hidden="1">'[50]J(Priv.Cap)'!#REF!</definedName>
    <definedName name="jjjjjjjjjjjjjjjjjjjjjj" hidden="1">#REF!</definedName>
    <definedName name="jkhkghffkgkk">#REF!</definedName>
    <definedName name="k">#REF!</definedName>
    <definedName name="KEND">#REF!</definedName>
    <definedName name="kghkghkhkghkhfk" localSheetId="4" hidden="1">{"Tab1",#N/A,FALSE,"P";"Tab2",#N/A,FALSE,"P"}</definedName>
    <definedName name="kghkghkhkghkhfk" localSheetId="3" hidden="1">{"Tab1",#N/A,FALSE,"P";"Tab2",#N/A,FALSE,"P"}</definedName>
    <definedName name="kghkghkhkghkhfk" localSheetId="5" hidden="1">{"Tab1",#N/A,FALSE,"P";"Tab2",#N/A,FALSE,"P"}</definedName>
    <definedName name="kghkghkhkghkhfk" hidden="1">{"Tab1",#N/A,FALSE,"P";"Tab2",#N/A,FALSE,"P"}</definedName>
    <definedName name="kk" localSheetId="4" hidden="1">{"Tab1",#N/A,FALSE,"P";"Tab2",#N/A,FALSE,"P"}</definedName>
    <definedName name="kk" localSheetId="3" hidden="1">{"Tab1",#N/A,FALSE,"P";"Tab2",#N/A,FALSE,"P"}</definedName>
    <definedName name="kk" localSheetId="5" hidden="1">{"Tab1",#N/A,FALSE,"P";"Tab2",#N/A,FALSE,"P"}</definedName>
    <definedName name="kk" hidden="1">{"Tab1",#N/A,FALSE,"P";"Tab2",#N/A,FALSE,"P"}</definedName>
    <definedName name="kkghkghkthktg">#REF!</definedName>
    <definedName name="kkk" localSheetId="4" hidden="1">{"WEO",#N/A,FALSE,"Data";"PRI",#N/A,FALSE,"Data";"QUA",#N/A,FALSE,"Data"}</definedName>
    <definedName name="kkk" localSheetId="3" hidden="1">{"WEO",#N/A,FALSE,"Data";"PRI",#N/A,FALSE,"Data";"QUA",#N/A,FALSE,"Data"}</definedName>
    <definedName name="kkk" localSheetId="5" hidden="1">{"WEO",#N/A,FALSE,"Data";"PRI",#N/A,FALSE,"Data";"QUA",#N/A,FALSE,"Data"}</definedName>
    <definedName name="kkk" hidden="1">{"WEO",#N/A,FALSE,"Data";"PRI",#N/A,FALSE,"Data";"QUA",#N/A,FALSE,"Data"}</definedName>
    <definedName name="kkkk" hidden="1">[54]M!#REF!</definedName>
    <definedName name="kkkkkkkkk" localSheetId="4" hidden="1">{"Tab1",#N/A,FALSE,"P";"Tab2",#N/A,FALSE,"P"}</definedName>
    <definedName name="kkkkkkkkk" localSheetId="3" hidden="1">{"Tab1",#N/A,FALSE,"P";"Tab2",#N/A,FALSE,"P"}</definedName>
    <definedName name="kkkkkkkkk" localSheetId="5" hidden="1">{"Tab1",#N/A,FALSE,"P";"Tab2",#N/A,FALSE,"P"}</definedName>
    <definedName name="kkkkkkkkk" hidden="1">{"Tab1",#N/A,FALSE,"P";"Tab2",#N/A,FALSE,"P"}</definedName>
    <definedName name="kkkkkkkkkkk" localSheetId="4" hidden="1">{"WEO",#N/A,FALSE,"Data";"PRI",#N/A,FALSE,"Data";"QUA",#N/A,FALSE,"Data"}</definedName>
    <definedName name="kkkkkkkkkkk" localSheetId="3" hidden="1">{"WEO",#N/A,FALSE,"Data";"PRI",#N/A,FALSE,"Data";"QUA",#N/A,FALSE,"Data"}</definedName>
    <definedName name="kkkkkkkkkkk" localSheetId="5" hidden="1">{"WEO",#N/A,FALSE,"Data";"PRI",#N/A,FALSE,"Data";"QUA",#N/A,FALSE,"Data"}</definedName>
    <definedName name="kkkkkkkkkkk" hidden="1">{"WEO",#N/A,FALSE,"Data";"PRI",#N/A,FALSE,"Data";"QUA",#N/A,FALSE,"Data"}</definedName>
    <definedName name="KMENU">#REF!</definedName>
    <definedName name="kol" hidden="1">#REF!</definedName>
    <definedName name="kossi" hidden="1">'[14]Dep fonct'!#REF!</definedName>
    <definedName name="Labor">#REF!</definedName>
    <definedName name="liquidity_reserve">#REF!</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{"Riqfin97",#N/A,FALSE,"Tran";"Riqfinpro",#N/A,FALSE,"Tran"}</definedName>
    <definedName name="lll" localSheetId="3" hidden="1">{"Riqfin97",#N/A,FALSE,"Tran";"Riqfinpro",#N/A,FALSE,"Tran"}</definedName>
    <definedName name="lll" localSheetId="5" hidden="1">{"Riqfin97",#N/A,FALSE,"Tran";"Riqfinpro",#N/A,FALSE,"Tran"}</definedName>
    <definedName name="lll" hidden="1">{"Riqfin97",#N/A,FALSE,"Tran";"Riqfinpro",#N/A,FALSE,"Tran"}</definedName>
    <definedName name="llll" hidden="1">[52]M!#REF!</definedName>
    <definedName name="lllllllllll" hidden="1">'[50]J(Priv.Cap)'!#REF!</definedName>
    <definedName name="loans">#REF!</definedName>
    <definedName name="MA">#REF!</definedName>
    <definedName name="MACROS">#REF!</definedName>
    <definedName name="MAR">#REF!</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#REF!</definedName>
    <definedName name="medterm">#REF!</definedName>
    <definedName name="mmm" localSheetId="4" hidden="1">{"Riqfin97",#N/A,FALSE,"Tran";"Riqfinpro",#N/A,FALSE,"Tran"}</definedName>
    <definedName name="mmm" localSheetId="3" hidden="1">{"Riqfin97",#N/A,FALSE,"Tran";"Riqfinpro",#N/A,FALSE,"Tran"}</definedName>
    <definedName name="mmm" localSheetId="5" hidden="1">{"Riqfin97",#N/A,FALSE,"Tran";"Riqfinpro",#N/A,FALSE,"Tran"}</definedName>
    <definedName name="mmm" hidden="1">{"Riqfin97",#N/A,FALSE,"Tran";"Riqfinpro",#N/A,FALSE,"Tran"}</definedName>
    <definedName name="mmmm" localSheetId="4" hidden="1">{"Tab1",#N/A,FALSE,"P";"Tab2",#N/A,FALSE,"P"}</definedName>
    <definedName name="mmmm" localSheetId="3" hidden="1">{"Tab1",#N/A,FALSE,"P";"Tab2",#N/A,FALSE,"P"}</definedName>
    <definedName name="mmmm" localSheetId="5" hidden="1">{"Tab1",#N/A,FALSE,"P";"Tab2",#N/A,FALSE,"P"}</definedName>
    <definedName name="mmmm" hidden="1">{"Tab1",#N/A,FALSE,"P";"Tab2",#N/A,FALSE,"P"}</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FA_assumptions">#REF!</definedName>
    <definedName name="nn" localSheetId="4" hidden="1">{"Riqfin97",#N/A,FALSE,"Tran";"Riqfinpro",#N/A,FALSE,"Tran"}</definedName>
    <definedName name="nn" localSheetId="3" hidden="1">{"Riqfin97",#N/A,FALSE,"Tran";"Riqfinpro",#N/A,FALSE,"Tran"}</definedName>
    <definedName name="nn" localSheetId="5" hidden="1">{"Riqfin97",#N/A,FALSE,"Tran";"Riqfinpro",#N/A,FALSE,"Tran"}</definedName>
    <definedName name="nn" hidden="1">{"Riqfin97",#N/A,FALSE,"Tran";"Riqfinpro",#N/A,FALSE,"Tran"}</definedName>
    <definedName name="nnga" hidden="1">#REF!</definedName>
    <definedName name="nnn" localSheetId="4" hidden="1">{"Tab1",#N/A,FALSE,"P";"Tab2",#N/A,FALSE,"P"}</definedName>
    <definedName name="nnn" localSheetId="3" hidden="1">{"Tab1",#N/A,FALSE,"P";"Tab2",#N/A,FALSE,"P"}</definedName>
    <definedName name="nnn" localSheetId="5" hidden="1">{"Tab1",#N/A,FALSE,"P";"Tab2",#N/A,FALSE,"P"}</definedName>
    <definedName name="nnn" hidden="1">{"Tab1",#N/A,FALSE,"P";"Tab2",#N/A,FALSE,"P"}</definedName>
    <definedName name="Non_BRO">#REF!</definedName>
    <definedName name="OnShow">#N/A</definedName>
    <definedName name="oo" localSheetId="4" hidden="1">{"Riqfin97",#N/A,FALSE,"Tran";"Riqfinpro",#N/A,FALSE,"Tran"}</definedName>
    <definedName name="oo" localSheetId="3" hidden="1">{"Riqfin97",#N/A,FALSE,"Tran";"Riqfinpro",#N/A,FALSE,"Tran"}</definedName>
    <definedName name="oo" localSheetId="5" hidden="1">{"Riqfin97",#N/A,FALSE,"Tran";"Riqfinpro",#N/A,FALSE,"Tran"}</definedName>
    <definedName name="oo" hidden="1">{"Riqfin97",#N/A,FALSE,"Tran";"Riqfinpro",#N/A,FALSE,"Tran"}</definedName>
    <definedName name="ooo" localSheetId="4" hidden="1">{"Tab1",#N/A,FALSE,"P";"Tab2",#N/A,FALSE,"P"}</definedName>
    <definedName name="ooo" localSheetId="3" hidden="1">{"Tab1",#N/A,FALSE,"P";"Tab2",#N/A,FALSE,"P"}</definedName>
    <definedName name="ooo" localSheetId="5" hidden="1">{"Tab1",#N/A,FALSE,"P";"Tab2",#N/A,FALSE,"P"}</definedName>
    <definedName name="ooo" hidden="1">{"Tab1",#N/A,FALSE,"P";"Tab2",#N/A,FALSE,"P"}</definedName>
    <definedName name="oooooooooooo" hidden="1">[54]M!#REF!</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4" hidden="1">{"WEO",#N/A,FALSE,"Data";"PRI",#N/A,FALSE,"Data";"QUA",#N/A,FALSE,"Data"}</definedName>
    <definedName name="p" localSheetId="3" hidden="1">{"WEO",#N/A,FALSE,"Data";"PRI",#N/A,FALSE,"Data";"QUA",#N/A,FALSE,"Data"}</definedName>
    <definedName name="p" localSheetId="5" hidden="1">{"WEO",#N/A,FALSE,"Data";"PRI",#N/A,FALSE,"Data";"QUA",#N/A,FALSE,"Data"}</definedName>
    <definedName name="p" hidden="1">{"WEO",#N/A,FALSE,"Data";"PRI",#N/A,FALSE,"Data";"QUA",#N/A,FALSE,"Data"}</definedName>
    <definedName name="PEND">#REF!</definedName>
    <definedName name="Period">#N/A</definedName>
    <definedName name="pitsoctaxes">#REF!</definedName>
    <definedName name="PMENU">#REF!</definedName>
    <definedName name="pol" hidden="1">[20]A!#REF!</definedName>
    <definedName name="popl" hidden="1">#REF!</definedName>
    <definedName name="pp" localSheetId="4" hidden="1">{"Riqfin97",#N/A,FALSE,"Tran";"Riqfinpro",#N/A,FALSE,"Tran"}</definedName>
    <definedName name="pp" localSheetId="3" hidden="1">{"Riqfin97",#N/A,FALSE,"Tran";"Riqfinpro",#N/A,FALSE,"Tran"}</definedName>
    <definedName name="pp" localSheetId="5" hidden="1">{"Riqfin97",#N/A,FALSE,"Tran";"Riqfinpro",#N/A,FALSE,"Tran"}</definedName>
    <definedName name="pp" hidden="1">{"Riqfin97",#N/A,FALSE,"Tran";"Riqfinpro",#N/A,FALSE,"Tran"}</definedName>
    <definedName name="ppp" localSheetId="4" hidden="1">{"Riqfin97",#N/A,FALSE,"Tran";"Riqfinpro",#N/A,FALSE,"Tran"}</definedName>
    <definedName name="ppp" localSheetId="3" hidden="1">{"Riqfin97",#N/A,FALSE,"Tran";"Riqfinpro",#N/A,FALSE,"Tran"}</definedName>
    <definedName name="ppp" localSheetId="5" hidden="1">{"Riqfin97",#N/A,FALSE,"Tran";"Riqfinpro",#N/A,FALSE,"Tran"}</definedName>
    <definedName name="ppp" hidden="1">{"Riqfin97",#N/A,FALSE,"Tran";"Riqfinpro",#N/A,FALSE,"Tran"}</definedName>
    <definedName name="ppppppp">#REF!</definedName>
    <definedName name="_xlnm.Print_Area" localSheetId="1">'02.ΔΗΜΟΙ, ΠΕΡΙΦΕΡΕΙΕΣ και ΝΠΔΔ'!$A$1:$J$56</definedName>
    <definedName name="_xlnm.Print_Area" localSheetId="3">'02α.Mapping_ΔΗΜΟΙ_2023-2027'!$A$1:$C$133</definedName>
    <definedName name="_xlnm.Print_Area">#REF!</definedName>
    <definedName name="PRINT_AREA_MI">#REF!</definedName>
    <definedName name="printarea">#REF!</definedName>
    <definedName name="profits">#REF!</definedName>
    <definedName name="qq" hidden="1">'[51]J(Priv.Cap)'!#REF!</definedName>
    <definedName name="qqqqqqqqq">#REF!</definedName>
    <definedName name="qua99a">#REF!</definedName>
    <definedName name="qua99b">#REF!</definedName>
    <definedName name="quarterly_GDP">#REF!</definedName>
    <definedName name="quarterly_kroon">#REF!</definedName>
    <definedName name="REAL">#REF!</definedName>
    <definedName name="REV">#REF!</definedName>
    <definedName name="rr" localSheetId="4" hidden="1">{"Riqfin97",#N/A,FALSE,"Tran";"Riqfinpro",#N/A,FALSE,"Tran"}</definedName>
    <definedName name="rr" localSheetId="3" hidden="1">{"Riqfin97",#N/A,FALSE,"Tran";"Riqfinpro",#N/A,FALSE,"Tran"}</definedName>
    <definedName name="rr" localSheetId="5" hidden="1">{"Riqfin97",#N/A,FALSE,"Tran";"Riqfinpro",#N/A,FALSE,"Tran"}</definedName>
    <definedName name="rr" hidden="1">{"Riqfin97",#N/A,FALSE,"Tran";"Riqfinpro",#N/A,FALSE,"Tran"}</definedName>
    <definedName name="rrr" localSheetId="4" hidden="1">{"Riqfin97",#N/A,FALSE,"Tran";"Riqfinpro",#N/A,FALSE,"Tran"}</definedName>
    <definedName name="rrr" localSheetId="3" hidden="1">{"Riqfin97",#N/A,FALSE,"Tran";"Riqfinpro",#N/A,FALSE,"Tran"}</definedName>
    <definedName name="rrr" localSheetId="5" hidden="1">{"Riqfin97",#N/A,FALSE,"Tran";"Riqfinpro",#N/A,FALSE,"Tran"}</definedName>
    <definedName name="rrr" hidden="1">{"Riqfin97",#N/A,FALSE,"Tran";"Riqfinpro",#N/A,FALSE,"Tran"}</definedName>
    <definedName name="rs" localSheetId="4"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vu.Export." localSheetId="4" hidden="1">#REF!,#REF!</definedName>
    <definedName name="Rwvu.Export." hidden="1">#REF!,#REF!</definedName>
    <definedName name="Rwvu.IMPORT." hidden="1">#REF!</definedName>
    <definedName name="Rwvu.PLA2." hidden="1">'[32]COP FED'!#REF!</definedName>
    <definedName name="Rwvu.Print." hidden="1">#N/A</definedName>
    <definedName name="s" hidden="1">'[10]MonSurv-BC'!#REF!</definedName>
    <definedName name="SEI">#REF!</definedName>
    <definedName name="sencount" hidden="1">2</definedName>
    <definedName name="solver_lin" hidden="1">0</definedName>
    <definedName name="solver_num" hidden="1">0</definedName>
    <definedName name="solver_typ" hidden="1">1</definedName>
    <definedName name="solver_val" hidden="1">0</definedName>
    <definedName name="srf">#REF!</definedName>
    <definedName name="sssssssssssssssssss" hidden="1">'[14]Dep fonct'!#REF!</definedName>
    <definedName name="struc">#REF!</definedName>
    <definedName name="strucLoans">#REF!</definedName>
    <definedName name="Swvu.PLA1." hidden="1">'[32]COP FED'!#REF!</definedName>
    <definedName name="Swvu.PLA2." hidden="1">'[34]COP FED'!$A$1:$N$49</definedName>
    <definedName name="Swvu.Print." hidden="1">[35]Med!#REF!</definedName>
    <definedName name="TAB2C">#REF!</definedName>
    <definedName name="tenou" hidden="1">'[14]Dep fonct'!#REF!</definedName>
    <definedName name="teset" localSheetId="4"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4" hidden="1">{"Tab1",#N/A,FALSE,"P";"Tab2",#N/A,FALSE,"P"}</definedName>
    <definedName name="tt" localSheetId="3" hidden="1">{"Tab1",#N/A,FALSE,"P";"Tab2",#N/A,FALSE,"P"}</definedName>
    <definedName name="tt" localSheetId="5" hidden="1">{"Tab1",#N/A,FALSE,"P";"Tab2",#N/A,FALSE,"P"}</definedName>
    <definedName name="tt" hidden="1">{"Tab1",#N/A,FALSE,"P";"Tab2",#N/A,FALSE,"P"}</definedName>
    <definedName name="ttt" localSheetId="4" hidden="1">{"PRI",#N/A,FALSE,"Data";"QUA",#N/A,FALSE,"Data";"STR",#N/A,FALSE,"Data";"VAL",#N/A,FALSE,"Data";"WEO",#N/A,FALSE,"Data";"WGT",#N/A,FALSE,"Data"}</definedName>
    <definedName name="ttt" localSheetId="3" hidden="1">{"PRI",#N/A,FALSE,"Data";"QUA",#N/A,FALSE,"Data";"STR",#N/A,FALSE,"Data";"VAL",#N/A,FALSE,"Data";"WEO",#N/A,FALSE,"Data";"WGT",#N/A,FALSE,"Data"}</definedName>
    <definedName name="ttt" localSheetId="5" hidden="1">{"PRI",#N/A,FALSE,"Data";"QUA",#N/A,FALSE,"Data";"STR",#N/A,FALSE,"Data";"VAL",#N/A,FALSE,"Data";"WEO",#N/A,FALSE,"Data";"WGT",#N/A,FALSE,"Data"}</definedName>
    <definedName name="ttt" hidden="1">{"PRI",#N/A,FALSE,"Data";"QUA",#N/A,FALSE,"Data";"STR",#N/A,FALSE,"Data";"VAL",#N/A,FALSE,"Data";"WEO",#N/A,FALSE,"Data";"WGT",#N/A,FALSE,"Data"}</definedName>
    <definedName name="ttttt" localSheetId="1" hidden="1">[52]M!#REF!</definedName>
    <definedName name="ttttt" localSheetId="4" hidden="1">[52]M!#REF!</definedName>
    <definedName name="ttttt" localSheetId="3" hidden="1">[52]M!#REF!</definedName>
    <definedName name="ttttt" localSheetId="5" hidden="1">[52]M!#REF!</definedName>
    <definedName name="ttttt" hidden="1">[55]M!#REF!</definedName>
    <definedName name="tyi" localSheetId="1" hidden="1">'[14]Dep fonct'!#REF!</definedName>
    <definedName name="tyi" localSheetId="4" hidden="1">'[14]Dep fonct'!#REF!</definedName>
    <definedName name="tyi" localSheetId="3" hidden="1">'[14]Dep fonct'!#REF!</definedName>
    <definedName name="tyi" localSheetId="5" hidden="1">'[14]Dep fonct'!#REF!</definedName>
    <definedName name="tyi" hidden="1">'[15]Dep fonct'!#REF!</definedName>
    <definedName name="uu" localSheetId="4" hidden="1">{"Riqfin97",#N/A,FALSE,"Tran";"Riqfinpro",#N/A,FALSE,"Tran"}</definedName>
    <definedName name="uu" localSheetId="3" hidden="1">{"Riqfin97",#N/A,FALSE,"Tran";"Riqfinpro",#N/A,FALSE,"Tran"}</definedName>
    <definedName name="uu" localSheetId="5" hidden="1">{"Riqfin97",#N/A,FALSE,"Tran";"Riqfinpro",#N/A,FALSE,"Tran"}</definedName>
    <definedName name="uu" hidden="1">{"Riqfin97",#N/A,FALSE,"Tran";"Riqfinpro",#N/A,FALSE,"Tran"}</definedName>
    <definedName name="uuu" localSheetId="4" hidden="1">{"WEO",#N/A,FALSE,"Data";"PRI",#N/A,FALSE,"Data";"QUA",#N/A,FALSE,"Data"}</definedName>
    <definedName name="uuu" localSheetId="3" hidden="1">{"WEO",#N/A,FALSE,"Data";"PRI",#N/A,FALSE,"Data";"QUA",#N/A,FALSE,"Data"}</definedName>
    <definedName name="uuu" localSheetId="5" hidden="1">{"WEO",#N/A,FALSE,"Data";"PRI",#N/A,FALSE,"Data";"QUA",#N/A,FALSE,"Data"}</definedName>
    <definedName name="uuu" hidden="1">{"WEO",#N/A,FALSE,"Data";"PRI",#N/A,FALSE,"Data";"QUA",#N/A,FALSE,"Data"}</definedName>
    <definedName name="vv" localSheetId="4" hidden="1">{"Tab1",#N/A,FALSE,"P";"Tab2",#N/A,FALSE,"P"}</definedName>
    <definedName name="vv" localSheetId="3" hidden="1">{"Tab1",#N/A,FALSE,"P";"Tab2",#N/A,FALSE,"P"}</definedName>
    <definedName name="vv" localSheetId="5" hidden="1">{"Tab1",#N/A,FALSE,"P";"Tab2",#N/A,FALSE,"P"}</definedName>
    <definedName name="vv" hidden="1">{"Tab1",#N/A,FALSE,"P";"Tab2",#N/A,FALSE,"P"}</definedName>
    <definedName name="vvv" localSheetId="4" hidden="1">{"Tab1",#N/A,FALSE,"P";"Tab2",#N/A,FALSE,"P"}</definedName>
    <definedName name="vvv" localSheetId="3" hidden="1">{"Tab1",#N/A,FALSE,"P";"Tab2",#N/A,FALSE,"P"}</definedName>
    <definedName name="vvv" localSheetId="5" hidden="1">{"Tab1",#N/A,FALSE,"P";"Tab2",#N/A,FALSE,"P"}</definedName>
    <definedName name="vvv" hidden="1">{"Tab1",#N/A,FALSE,"P";"Tab2",#N/A,FALSE,"P"}</definedName>
    <definedName name="w" localSheetId="4" hidden="1">{"PRI",#N/A,FALSE,"Data";"QUA",#N/A,FALSE,"Data";"STR",#N/A,FALSE,"Data";"VAL",#N/A,FALSE,"Data";"WEO",#N/A,FALSE,"Data";"WGT",#N/A,FALSE,"Data"}</definedName>
    <definedName name="w" localSheetId="3"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4" hidden="1">{"3",#N/A,FALSE,"BASE MONETARIA";"4",#N/A,FALSE,"BASE MONETARIA"}</definedName>
    <definedName name="wrn.BMA." localSheetId="3"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4" hidden="1">{"BOP_TAB",#N/A,FALSE,"N";"MIDTERM_TAB",#N/A,FALSE,"O"}</definedName>
    <definedName name="wrn.BOP_MIDTERM." localSheetId="3" hidden="1">{"BOP_TAB",#N/A,FALSE,"N";"MIDTERM_TAB",#N/A,FALSE,"O"}</definedName>
    <definedName name="wrn.BOP_MIDTERM." localSheetId="5" hidden="1">{"BOP_TAB",#N/A,FALSE,"N";"MIDTERM_TAB",#N/A,FALSE,"O"}</definedName>
    <definedName name="wrn.BOP_MIDTERM." hidden="1">{"BOP_TAB",#N/A,FALSE,"N";"MIDTERM_TAB",#N/A,FALSE,"O"}</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4"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localSheetId="3" hidden="1">{"MONA",#N/A,FALSE,"S"}</definedName>
    <definedName name="wrn.MONA." localSheetId="5" hidden="1">{"MONA",#N/A,FALSE,"S"}</definedName>
    <definedName name="wrn.MONA." hidden="1">{"MONA",#N/A,FALSE,"S"}</definedName>
    <definedName name="wrn.Output._.tables." localSheetId="4" hidden="1">{#N/A,#N/A,FALSE,"I";#N/A,#N/A,FALSE,"J";#N/A,#N/A,FALSE,"K";#N/A,#N/A,FALSE,"L";#N/A,#N/A,FALSE,"M";#N/A,#N/A,FALSE,"N";#N/A,#N/A,FALSE,"O"}</definedName>
    <definedName name="wrn.Output._.tables." localSheetId="3"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PASMON." localSheetId="4" hidden="1">{"1",#N/A,FALSE,"Pasivos Mon";"2",#N/A,FALSE,"Pasivos Mon"}</definedName>
    <definedName name="wrn.PASMON." localSheetId="3" hidden="1">{"1",#N/A,FALSE,"Pasivos Mon";"2",#N/A,FALSE,"Pasivos Mon"}</definedName>
    <definedName name="wrn.PASMON." localSheetId="5" hidden="1">{"1",#N/A,FALSE,"Pasivos Mon";"2",#N/A,FALSE,"Pasivos Mon"}</definedName>
    <definedName name="wrn.PASMON." hidden="1">{"1",#N/A,FALSE,"Pasivos Mon";"2",#N/A,FALSE,"Pasivos Mon"}</definedName>
    <definedName name="wrn.Program." localSheetId="4" hidden="1">{"Tab1",#N/A,FALSE,"P";"Tab2",#N/A,FALSE,"P"}</definedName>
    <definedName name="wrn.Program." localSheetId="3" hidden="1">{"Tab1",#N/A,FALSE,"P";"Tab2",#N/A,FALSE,"P"}</definedName>
    <definedName name="wrn.Program." localSheetId="5" hidden="1">{"Tab1",#N/A,FALSE,"P";"Tab2",#N/A,FALSE,"P"}</definedName>
    <definedName name="wrn.Program." hidden="1">{"Tab1",#N/A,FALSE,"P";"Tab2",#N/A,FALSE,"P"}</definedName>
    <definedName name="wrn.Riqfin." localSheetId="4" hidden="1">{"Riqfin97",#N/A,FALSE,"Tran";"Riqfinpro",#N/A,FALSE,"Tran"}</definedName>
    <definedName name="wrn.Riqfin." localSheetId="3" hidden="1">{"Riqfin97",#N/A,FALSE,"Tran";"Riqfinpro",#N/A,FALSE,"Tran"}</definedName>
    <definedName name="wrn.Riqfin." localSheetId="5" hidden="1">{"Riqfin97",#N/A,FALSE,"Tran";"Riqfinpro",#N/A,FALSE,"Tran"}</definedName>
    <definedName name="wrn.Riqfin." hidden="1">{"Riqfin97",#N/A,FALSE,"Tran";"Riqfinpro",#N/A,FALSE,"Tran"}</definedName>
    <definedName name="wrn.Trade._.Output._.All." localSheetId="4"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4" hidden="1">{"WEO",#N/A,FALSE,"Data";"PRI",#N/A,FALSE,"Data";"QUA",#N/A,FALSE,"Data"}</definedName>
    <definedName name="wrn.Trade._.Table._.Core." localSheetId="3"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4" hidden="1">{"WEO",#N/A,FALSE,"T"}</definedName>
    <definedName name="wrn.WEO." localSheetId="3" hidden="1">{"WEO",#N/A,FALSE,"T"}</definedName>
    <definedName name="wrn.WEO." localSheetId="5" hidden="1">{"WEO",#N/A,FALSE,"T"}</definedName>
    <definedName name="wrn.WEO." hidden="1">{"WEO",#N/A,FALSE,"T"}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1" hidden="1">[52]M!#REF!</definedName>
    <definedName name="ww" localSheetId="4" hidden="1">[52]M!#REF!</definedName>
    <definedName name="ww" localSheetId="3" hidden="1">[52]M!#REF!</definedName>
    <definedName name="ww" localSheetId="5" hidden="1">[52]M!#REF!</definedName>
    <definedName name="ww" hidden="1">[55]M!#REF!</definedName>
    <definedName name="www" localSheetId="4" hidden="1">{"Riqfin97",#N/A,FALSE,"Tran";"Riqfinpro",#N/A,FALSE,"Tran"}</definedName>
    <definedName name="www" localSheetId="3" hidden="1">{"Riqfin97",#N/A,FALSE,"Tran";"Riqfinpro",#N/A,FALSE,"Tran"}</definedName>
    <definedName name="www" localSheetId="5" hidden="1">{"Riqfin97",#N/A,FALSE,"Tran";"Riqfinpro",#N/A,FALSE,"Tran"}</definedName>
    <definedName name="www" hidden="1">{"Riqfin97",#N/A,FALSE,"Tran";"Riqfinpro",#N/A,FALSE,"Tran"}</definedName>
    <definedName name="xx" localSheetId="4" hidden="1">{"WEO",#N/A,FALSE,"Data";"PRI",#N/A,FALSE,"Data";"QUA",#N/A,FALSE,"Data"}</definedName>
    <definedName name="xx" localSheetId="3" hidden="1">{"WEO",#N/A,FALSE,"Data";"PRI",#N/A,FALSE,"Data";"QUA",#N/A,FALSE,"Data"}</definedName>
    <definedName name="xx" localSheetId="5" hidden="1">{"WEO",#N/A,FALSE,"Data";"PRI",#N/A,FALSE,"Data";"QUA",#N/A,FALSE,"Data"}</definedName>
    <definedName name="xx" hidden="1">{"WEO",#N/A,FALSE,"Data";"PRI",#N/A,FALSE,"Data";"QUA",#N/A,FALSE,"Data"}</definedName>
    <definedName name="xxxx" localSheetId="4" hidden="1">{"Riqfin97",#N/A,FALSE,"Tran";"Riqfinpro",#N/A,FALSE,"Tran"}</definedName>
    <definedName name="xxxx" localSheetId="3" hidden="1">{"Riqfin97",#N/A,FALSE,"Tran";"Riqfinpro",#N/A,FALSE,"Tran"}</definedName>
    <definedName name="xxxx" localSheetId="5" hidden="1">{"Riqfin97",#N/A,FALSE,"Tran";"Riqfinpro",#N/A,FALSE,"Tran"}</definedName>
    <definedName name="xxxx" hidden="1">{"Riqfin97",#N/A,FALSE,"Tran";"Riqfinpro",#N/A,FALSE,"Tran"}</definedName>
    <definedName name="xxxxxxxxxxxxxxxxx" localSheetId="4"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3"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5"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y" localSheetId="4" hidden="1">{"Tab1",#N/A,FALSE,"P";"Tab2",#N/A,FALSE,"P"}</definedName>
    <definedName name="yy" localSheetId="3" hidden="1">{"Tab1",#N/A,FALSE,"P";"Tab2",#N/A,FALSE,"P"}</definedName>
    <definedName name="yy" localSheetId="5" hidden="1">{"Tab1",#N/A,FALSE,"P";"Tab2",#N/A,FALSE,"P"}</definedName>
    <definedName name="yy" hidden="1">{"Tab1",#N/A,FALSE,"P";"Tab2",#N/A,FALSE,"P"}</definedName>
    <definedName name="yyy" localSheetId="4" hidden="1">{"Tab1",#N/A,FALSE,"P";"Tab2",#N/A,FALSE,"P"}</definedName>
    <definedName name="yyy" localSheetId="3" hidden="1">{"Tab1",#N/A,FALSE,"P";"Tab2",#N/A,FALSE,"P"}</definedName>
    <definedName name="yyy" localSheetId="5" hidden="1">{"Tab1",#N/A,FALSE,"P";"Tab2",#N/A,FALSE,"P"}</definedName>
    <definedName name="yyy" hidden="1">{"Tab1",#N/A,FALSE,"P";"Tab2",#N/A,FALSE,"P"}</definedName>
    <definedName name="yyyy" localSheetId="4" hidden="1">{"Riqfin97",#N/A,FALSE,"Tran";"Riqfinpro",#N/A,FALSE,"Tran"}</definedName>
    <definedName name="yyyy" localSheetId="3" hidden="1">{"Riqfin97",#N/A,FALSE,"Tran";"Riqfinpro",#N/A,FALSE,"Tran"}</definedName>
    <definedName name="yyyy" localSheetId="5" hidden="1">{"Riqfin97",#N/A,FALSE,"Tran";"Riqfinpro",#N/A,FALSE,"Tran"}</definedName>
    <definedName name="yyyy" hidden="1">{"Riqfin97",#N/A,FALSE,"Tran";"Riqfinpro",#N/A,FALSE,"Tran"}</definedName>
    <definedName name="Z_00C67BFA_FEDD_11D1_98B3_00C04FC96ABD_.wvu.Rows" hidden="1">[44]BOP!$36:$36,[44]BOP!$44:$44,[44]BOP!$59:$59,[44]BOP!#REF!,[44]BOP!#REF!,[44]BOP!$81:$88</definedName>
    <definedName name="Z_00C67BFB_FEDD_11D1_98B3_00C04FC96ABD_.wvu.Rows" hidden="1">[44]BOP!$36:$36,[44]BOP!$44:$44,[44]BOP!$59:$59,[44]BOP!#REF!,[44]BOP!#REF!,[44]BOP!$81:$88</definedName>
    <definedName name="Z_00C67BFC_FEDD_11D1_98B3_00C04FC96ABD_.wvu.Rows" hidden="1">[44]BOP!$36:$36,[44]BOP!$44:$44,[44]BOP!$59:$59,[44]BOP!#REF!,[44]BOP!#REF!,[44]BOP!$81:$88</definedName>
    <definedName name="Z_00C67BFD_FEDD_11D1_98B3_00C04FC96ABD_.wvu.Rows" hidden="1">[44]BOP!$36:$36,[44]BOP!$44:$44,[44]BOP!$59:$59,[44]BOP!#REF!,[44]BOP!#REF!,[44]BOP!$81:$88</definedName>
    <definedName name="Z_00C67BFE_FEDD_11D1_98B3_00C04FC96ABD_.wvu.Rows" hidden="1">[44]BOP!$36:$36,[44]BOP!$44:$44,[44]BOP!$59:$59,[44]BOP!#REF!,[44]BOP!#REF!,[44]BOP!$79:$79,[44]BOP!$81:$88,[44]BOP!#REF!</definedName>
    <definedName name="Z_00C67BFF_FEDD_11D1_98B3_00C04FC96ABD_.wvu.Rows" hidden="1">[44]BOP!$36:$36,[44]BOP!$44:$44,[44]BOP!$59:$59,[44]BOP!#REF!,[44]BOP!#REF!,[44]BOP!$79:$79,[44]BOP!$81:$88</definedName>
    <definedName name="Z_00C67C00_FEDD_11D1_98B3_00C04FC96ABD_.wvu.Rows" hidden="1">[44]BOP!$36:$36,[44]BOP!$44:$44,[44]BOP!$59:$59,[44]BOP!#REF!,[44]BOP!#REF!,[44]BOP!$79:$79,[44]BOP!#REF!</definedName>
    <definedName name="Z_00C67C01_FEDD_11D1_98B3_00C04FC96ABD_.wvu.Rows" hidden="1">[44]BOP!$36:$36,[44]BOP!$44:$44,[44]BOP!$59:$59,[44]BOP!#REF!,[44]BOP!#REF!,[44]BOP!$79:$79,[44]BOP!$81:$88,[44]BOP!#REF!</definedName>
    <definedName name="Z_00C67C02_FEDD_11D1_98B3_00C04FC96ABD_.wvu.Rows" hidden="1">[44]BOP!$36:$36,[44]BOP!$44:$44,[44]BOP!$59:$59,[44]BOP!#REF!,[44]BOP!#REF!,[44]BOP!$79:$79,[44]BOP!$81:$88,[44]BOP!#REF!</definedName>
    <definedName name="Z_00C67C03_FEDD_11D1_98B3_00C04FC96ABD_.wvu.Rows" hidden="1">[44]BOP!$36:$36,[44]BOP!$44:$44,[44]BOP!$59:$59,[44]BOP!#REF!,[44]BOP!#REF!,[44]BOP!$79:$79,[44]BOP!$81:$88,[44]BOP!#REF!</definedName>
    <definedName name="Z_00C67C05_FEDD_11D1_98B3_00C04FC96ABD_.wvu.Rows" hidden="1">[44]BOP!$36:$36,[44]BOP!$44:$44,[44]BOP!$59:$59,[44]BOP!#REF!,[44]BOP!#REF!,[44]BOP!$79:$79,[44]BOP!$81:$88,[44]BOP!#REF!,[44]BOP!#REF!</definedName>
    <definedName name="Z_00C67C06_FEDD_11D1_98B3_00C04FC96ABD_.wvu.Rows" hidden="1">[44]BOP!$36:$36,[44]BOP!$44:$44,[44]BOP!$59:$59,[44]BOP!#REF!,[44]BOP!#REF!,[44]BOP!$79:$79,[44]BOP!$81:$88,[44]BOP!#REF!,[44]BOP!#REF!</definedName>
    <definedName name="Z_00C67C07_FEDD_11D1_98B3_00C04FC96ABD_.wvu.Rows" localSheetId="1" hidden="1">[44]BOP!$36:$36,[44]BOP!$44:$44,[44]BOP!$59:$59,[44]BOP!#REF!,[44]BOP!#REF!,[44]BOP!$79:$79</definedName>
    <definedName name="Z_00C67C07_FEDD_11D1_98B3_00C04FC96ABD_.wvu.Rows" localSheetId="4" hidden="1">[44]BOP!$36:$36,[44]BOP!$44:$44,[44]BOP!$59:$59,[44]BOP!#REF!,[44]BOP!#REF!,[44]BOP!$79:$79</definedName>
    <definedName name="Z_00C67C07_FEDD_11D1_98B3_00C04FC96ABD_.wvu.Rows" localSheetId="3" hidden="1">[44]BOP!$36:$36,[44]BOP!$44:$44,[44]BOP!$59:$59,[44]BOP!#REF!,[44]BOP!#REF!,[44]BOP!$79:$79</definedName>
    <definedName name="Z_00C67C07_FEDD_11D1_98B3_00C04FC96ABD_.wvu.Rows" localSheetId="5" hidden="1">[44]BOP!$36:$36,[44]BOP!$44:$44,[44]BOP!$59:$59,[44]BOP!#REF!,[44]BOP!#REF!,[44]BOP!$79:$79</definedName>
    <definedName name="Z_00C67C07_FEDD_11D1_98B3_00C04FC96ABD_.wvu.Rows" hidden="1">[56]BOP!$36:$36,[56]BOP!$44:$44,[56]BOP!$59:$59,[56]BOP!#REF!,[56]BOP!#REF!,[56]BOP!$79:$79</definedName>
    <definedName name="Z_112039D0_FF0B_11D1_98B3_00C04FC96ABD_.wvu.Rows" localSheetId="1" hidden="1">[44]BOP!$36:$36,[44]BOP!$44:$44,[44]BOP!$59:$59,[44]BOP!#REF!,[44]BOP!#REF!,[44]BOP!$81:$88</definedName>
    <definedName name="Z_112039D0_FF0B_11D1_98B3_00C04FC96ABD_.wvu.Rows" localSheetId="4" hidden="1">[44]BOP!$36:$36,[44]BOP!$44:$44,[44]BOP!$59:$59,[44]BOP!#REF!,[44]BOP!#REF!,[44]BOP!$81:$88</definedName>
    <definedName name="Z_112039D0_FF0B_11D1_98B3_00C04FC96ABD_.wvu.Rows" localSheetId="3" hidden="1">[44]BOP!$36:$36,[44]BOP!$44:$44,[44]BOP!$59:$59,[44]BOP!#REF!,[44]BOP!#REF!,[44]BOP!$81:$88</definedName>
    <definedName name="Z_112039D0_FF0B_11D1_98B3_00C04FC96ABD_.wvu.Rows" localSheetId="5" hidden="1">[44]BOP!$36:$36,[44]BOP!$44:$44,[44]BOP!$59:$59,[44]BOP!#REF!,[44]BOP!#REF!,[44]BOP!$81:$88</definedName>
    <definedName name="Z_112039D0_FF0B_11D1_98B3_00C04FC96ABD_.wvu.Rows" hidden="1">[56]BOP!$36:$36,[56]BOP!$44:$44,[56]BOP!$59:$59,[56]BOP!#REF!,[56]BOP!#REF!,[56]BOP!$81:$88</definedName>
    <definedName name="Z_112039D1_FF0B_11D1_98B3_00C04FC96ABD_.wvu.Rows" localSheetId="1" hidden="1">[44]BOP!$36:$36,[44]BOP!$44:$44,[44]BOP!$59:$59,[44]BOP!#REF!,[44]BOP!#REF!,[44]BOP!$81:$88</definedName>
    <definedName name="Z_112039D1_FF0B_11D1_98B3_00C04FC96ABD_.wvu.Rows" localSheetId="4" hidden="1">[44]BOP!$36:$36,[44]BOP!$44:$44,[44]BOP!$59:$59,[44]BOP!#REF!,[44]BOP!#REF!,[44]BOP!$81:$88</definedName>
    <definedName name="Z_112039D1_FF0B_11D1_98B3_00C04FC96ABD_.wvu.Rows" localSheetId="3" hidden="1">[44]BOP!$36:$36,[44]BOP!$44:$44,[44]BOP!$59:$59,[44]BOP!#REF!,[44]BOP!#REF!,[44]BOP!$81:$88</definedName>
    <definedName name="Z_112039D1_FF0B_11D1_98B3_00C04FC96ABD_.wvu.Rows" localSheetId="5" hidden="1">[44]BOP!$36:$36,[44]BOP!$44:$44,[44]BOP!$59:$59,[44]BOP!#REF!,[44]BOP!#REF!,[44]BOP!$81:$88</definedName>
    <definedName name="Z_112039D1_FF0B_11D1_98B3_00C04FC96ABD_.wvu.Rows" hidden="1">[56]BOP!$36:$36,[56]BOP!$44:$44,[56]BOP!$59:$59,[56]BOP!#REF!,[56]BOP!#REF!,[56]BOP!$81:$88</definedName>
    <definedName name="Z_112039D2_FF0B_11D1_98B3_00C04FC96ABD_.wvu.Rows" localSheetId="1" hidden="1">[44]BOP!$36:$36,[44]BOP!$44:$44,[44]BOP!$59:$59,[44]BOP!#REF!,[44]BOP!#REF!,[44]BOP!$81:$88</definedName>
    <definedName name="Z_112039D2_FF0B_11D1_98B3_00C04FC96ABD_.wvu.Rows" localSheetId="4" hidden="1">[44]BOP!$36:$36,[44]BOP!$44:$44,[44]BOP!$59:$59,[44]BOP!#REF!,[44]BOP!#REF!,[44]BOP!$81:$88</definedName>
    <definedName name="Z_112039D2_FF0B_11D1_98B3_00C04FC96ABD_.wvu.Rows" localSheetId="3" hidden="1">[44]BOP!$36:$36,[44]BOP!$44:$44,[44]BOP!$59:$59,[44]BOP!#REF!,[44]BOP!#REF!,[44]BOP!$81:$88</definedName>
    <definedName name="Z_112039D2_FF0B_11D1_98B3_00C04FC96ABD_.wvu.Rows" localSheetId="5" hidden="1">[44]BOP!$36:$36,[44]BOP!$44:$44,[44]BOP!$59:$59,[44]BOP!#REF!,[44]BOP!#REF!,[44]BOP!$81:$88</definedName>
    <definedName name="Z_112039D2_FF0B_11D1_98B3_00C04FC96ABD_.wvu.Rows" hidden="1">[56]BOP!$36:$36,[56]BOP!$44:$44,[56]BOP!$59:$59,[56]BOP!#REF!,[56]BOP!#REF!,[56]BOP!$81:$88</definedName>
    <definedName name="Z_112039D3_FF0B_11D1_98B3_00C04FC96ABD_.wvu.Rows" localSheetId="1" hidden="1">[44]BOP!$36:$36,[44]BOP!$44:$44,[44]BOP!$59:$59,[44]BOP!#REF!,[44]BOP!#REF!,[44]BOP!$81:$88</definedName>
    <definedName name="Z_112039D3_FF0B_11D1_98B3_00C04FC96ABD_.wvu.Rows" localSheetId="4" hidden="1">[44]BOP!$36:$36,[44]BOP!$44:$44,[44]BOP!$59:$59,[44]BOP!#REF!,[44]BOP!#REF!,[44]BOP!$81:$88</definedName>
    <definedName name="Z_112039D3_FF0B_11D1_98B3_00C04FC96ABD_.wvu.Rows" localSheetId="3" hidden="1">[44]BOP!$36:$36,[44]BOP!$44:$44,[44]BOP!$59:$59,[44]BOP!#REF!,[44]BOP!#REF!,[44]BOP!$81:$88</definedName>
    <definedName name="Z_112039D3_FF0B_11D1_98B3_00C04FC96ABD_.wvu.Rows" localSheetId="5" hidden="1">[44]BOP!$36:$36,[44]BOP!$44:$44,[44]BOP!$59:$59,[44]BOP!#REF!,[44]BOP!#REF!,[44]BOP!$81:$88</definedName>
    <definedName name="Z_112039D3_FF0B_11D1_98B3_00C04FC96ABD_.wvu.Rows" hidden="1">[56]BOP!$36:$36,[56]BOP!$44:$44,[56]BOP!$59:$59,[56]BOP!#REF!,[56]BOP!#REF!,[56]BOP!$81:$88</definedName>
    <definedName name="Z_112039D4_FF0B_11D1_98B3_00C04FC96ABD_.wvu.Rows" localSheetId="1" hidden="1">[44]BOP!$36:$36,[44]BOP!$44:$44,[44]BOP!$59:$59,[44]BOP!#REF!,[44]BOP!#REF!,[44]BOP!$79:$79,[44]BOP!$81:$88,[44]BOP!#REF!</definedName>
    <definedName name="Z_112039D4_FF0B_11D1_98B3_00C04FC96ABD_.wvu.Rows" localSheetId="4" hidden="1">[44]BOP!$36:$36,[44]BOP!$44:$44,[44]BOP!$59:$59,[44]BOP!#REF!,[44]BOP!#REF!,[44]BOP!$79:$79,[44]BOP!$81:$88,[44]BOP!#REF!</definedName>
    <definedName name="Z_112039D4_FF0B_11D1_98B3_00C04FC96ABD_.wvu.Rows" localSheetId="3" hidden="1">[44]BOP!$36:$36,[44]BOP!$44:$44,[44]BOP!$59:$59,[44]BOP!#REF!,[44]BOP!#REF!,[44]BOP!$79:$79,[44]BOP!$81:$88,[44]BOP!#REF!</definedName>
    <definedName name="Z_112039D4_FF0B_11D1_98B3_00C04FC96ABD_.wvu.Rows" localSheetId="5" hidden="1">[44]BOP!$36:$36,[44]BOP!$44:$44,[44]BOP!$59:$59,[44]BOP!#REF!,[44]BOP!#REF!,[44]BOP!$79:$79,[44]BOP!$81:$88,[44]BOP!#REF!</definedName>
    <definedName name="Z_112039D4_FF0B_11D1_98B3_00C04FC96ABD_.wvu.Rows" hidden="1">[56]BOP!$36:$36,[56]BOP!$44:$44,[56]BOP!$59:$59,[56]BOP!#REF!,[56]BOP!#REF!,[56]BOP!$79:$79,[56]BOP!$81:$88,[56]BOP!#REF!</definedName>
    <definedName name="Z_112039D5_FF0B_11D1_98B3_00C04FC96ABD_.wvu.Rows" localSheetId="1" hidden="1">[44]BOP!$36:$36,[44]BOP!$44:$44,[44]BOP!$59:$59,[44]BOP!#REF!,[44]BOP!#REF!,[44]BOP!$79:$79,[44]BOP!$81:$88</definedName>
    <definedName name="Z_112039D5_FF0B_11D1_98B3_00C04FC96ABD_.wvu.Rows" localSheetId="4" hidden="1">[44]BOP!$36:$36,[44]BOP!$44:$44,[44]BOP!$59:$59,[44]BOP!#REF!,[44]BOP!#REF!,[44]BOP!$79:$79,[44]BOP!$81:$88</definedName>
    <definedName name="Z_112039D5_FF0B_11D1_98B3_00C04FC96ABD_.wvu.Rows" localSheetId="3" hidden="1">[44]BOP!$36:$36,[44]BOP!$44:$44,[44]BOP!$59:$59,[44]BOP!#REF!,[44]BOP!#REF!,[44]BOP!$79:$79,[44]BOP!$81:$88</definedName>
    <definedName name="Z_112039D5_FF0B_11D1_98B3_00C04FC96ABD_.wvu.Rows" localSheetId="5" hidden="1">[44]BOP!$36:$36,[44]BOP!$44:$44,[44]BOP!$59:$59,[44]BOP!#REF!,[44]BOP!#REF!,[44]BOP!$79:$79,[44]BOP!$81:$88</definedName>
    <definedName name="Z_112039D5_FF0B_11D1_98B3_00C04FC96ABD_.wvu.Rows" hidden="1">[56]BOP!$36:$36,[56]BOP!$44:$44,[56]BOP!$59:$59,[56]BOP!#REF!,[56]BOP!#REF!,[56]BOP!$79:$79,[56]BOP!$81:$88</definedName>
    <definedName name="Z_112039D6_FF0B_11D1_98B3_00C04FC96ABD_.wvu.Rows" hidden="1">[44]BOP!$36:$36,[44]BOP!$44:$44,[44]BOP!$59:$59,[44]BOP!#REF!,[44]BOP!#REF!,[44]BOP!$79:$79,[44]BOP!#REF!</definedName>
    <definedName name="Z_112039D7_FF0B_11D1_98B3_00C04FC96ABD_.wvu.Rows" localSheetId="1" hidden="1">[44]BOP!$36:$36,[44]BOP!$44:$44,[44]BOP!$59:$59,[44]BOP!#REF!,[44]BOP!#REF!,[44]BOP!$79:$79,[44]BOP!$81:$88,[44]BOP!#REF!</definedName>
    <definedName name="Z_112039D7_FF0B_11D1_98B3_00C04FC96ABD_.wvu.Rows" localSheetId="4" hidden="1">[44]BOP!$36:$36,[44]BOP!$44:$44,[44]BOP!$59:$59,[44]BOP!#REF!,[44]BOP!#REF!,[44]BOP!$79:$79,[44]BOP!$81:$88,[44]BOP!#REF!</definedName>
    <definedName name="Z_112039D7_FF0B_11D1_98B3_00C04FC96ABD_.wvu.Rows" localSheetId="3" hidden="1">[44]BOP!$36:$36,[44]BOP!$44:$44,[44]BOP!$59:$59,[44]BOP!#REF!,[44]BOP!#REF!,[44]BOP!$79:$79,[44]BOP!$81:$88,[44]BOP!#REF!</definedName>
    <definedName name="Z_112039D7_FF0B_11D1_98B3_00C04FC96ABD_.wvu.Rows" localSheetId="5" hidden="1">[44]BOP!$36:$36,[44]BOP!$44:$44,[44]BOP!$59:$59,[44]BOP!#REF!,[44]BOP!#REF!,[44]BOP!$79:$79,[44]BOP!$81:$88,[44]BOP!#REF!</definedName>
    <definedName name="Z_112039D7_FF0B_11D1_98B3_00C04FC96ABD_.wvu.Rows" hidden="1">[56]BOP!$36:$36,[56]BOP!$44:$44,[56]BOP!$59:$59,[56]BOP!#REF!,[56]BOP!#REF!,[56]BOP!$79:$79,[56]BOP!$81:$88,[56]BOP!#REF!</definedName>
    <definedName name="Z_112039D8_FF0B_11D1_98B3_00C04FC96ABD_.wvu.Rows" localSheetId="1" hidden="1">[44]BOP!$36:$36,[44]BOP!$44:$44,[44]BOP!$59:$59,[44]BOP!#REF!,[44]BOP!#REF!,[44]BOP!$79:$79,[44]BOP!$81:$88,[44]BOP!#REF!</definedName>
    <definedName name="Z_112039D8_FF0B_11D1_98B3_00C04FC96ABD_.wvu.Rows" localSheetId="4" hidden="1">[44]BOP!$36:$36,[44]BOP!$44:$44,[44]BOP!$59:$59,[44]BOP!#REF!,[44]BOP!#REF!,[44]BOP!$79:$79,[44]BOP!$81:$88,[44]BOP!#REF!</definedName>
    <definedName name="Z_112039D8_FF0B_11D1_98B3_00C04FC96ABD_.wvu.Rows" localSheetId="3" hidden="1">[44]BOP!$36:$36,[44]BOP!$44:$44,[44]BOP!$59:$59,[44]BOP!#REF!,[44]BOP!#REF!,[44]BOP!$79:$79,[44]BOP!$81:$88,[44]BOP!#REF!</definedName>
    <definedName name="Z_112039D8_FF0B_11D1_98B3_00C04FC96ABD_.wvu.Rows" localSheetId="5" hidden="1">[44]BOP!$36:$36,[44]BOP!$44:$44,[44]BOP!$59:$59,[44]BOP!#REF!,[44]BOP!#REF!,[44]BOP!$79:$79,[44]BOP!$81:$88,[44]BOP!#REF!</definedName>
    <definedName name="Z_112039D8_FF0B_11D1_98B3_00C04FC96ABD_.wvu.Rows" hidden="1">[56]BOP!$36:$36,[56]BOP!$44:$44,[56]BOP!$59:$59,[56]BOP!#REF!,[56]BOP!#REF!,[56]BOP!$79:$79,[56]BOP!$81:$88,[56]BOP!#REF!</definedName>
    <definedName name="Z_112039D9_FF0B_11D1_98B3_00C04FC96ABD_.wvu.Rows" localSheetId="1" hidden="1">[44]BOP!$36:$36,[44]BOP!$44:$44,[44]BOP!$59:$59,[44]BOP!#REF!,[44]BOP!#REF!,[44]BOP!$79:$79,[44]BOP!$81:$88,[44]BOP!#REF!</definedName>
    <definedName name="Z_112039D9_FF0B_11D1_98B3_00C04FC96ABD_.wvu.Rows" localSheetId="4" hidden="1">[44]BOP!$36:$36,[44]BOP!$44:$44,[44]BOP!$59:$59,[44]BOP!#REF!,[44]BOP!#REF!,[44]BOP!$79:$79,[44]BOP!$81:$88,[44]BOP!#REF!</definedName>
    <definedName name="Z_112039D9_FF0B_11D1_98B3_00C04FC96ABD_.wvu.Rows" localSheetId="3" hidden="1">[44]BOP!$36:$36,[44]BOP!$44:$44,[44]BOP!$59:$59,[44]BOP!#REF!,[44]BOP!#REF!,[44]BOP!$79:$79,[44]BOP!$81:$88,[44]BOP!#REF!</definedName>
    <definedName name="Z_112039D9_FF0B_11D1_98B3_00C04FC96ABD_.wvu.Rows" localSheetId="5" hidden="1">[44]BOP!$36:$36,[44]BOP!$44:$44,[44]BOP!$59:$59,[44]BOP!#REF!,[44]BOP!#REF!,[44]BOP!$79:$79,[44]BOP!$81:$88,[44]BOP!#REF!</definedName>
    <definedName name="Z_112039D9_FF0B_11D1_98B3_00C04FC96ABD_.wvu.Rows" hidden="1">[56]BOP!$36:$36,[56]BOP!$44:$44,[56]BOP!$59:$59,[56]BOP!#REF!,[56]BOP!#REF!,[56]BOP!$79:$79,[56]BOP!$81:$88,[56]BOP!#REF!</definedName>
    <definedName name="Z_112039DB_FF0B_11D1_98B3_00C04FC96ABD_.wvu.Rows" hidden="1">[44]BOP!$36:$36,[44]BOP!$44:$44,[44]BOP!$59:$59,[44]BOP!#REF!,[44]BOP!#REF!,[44]BOP!$79:$79,[44]BOP!$81:$88,[44]BOP!#REF!,[44]BOP!#REF!</definedName>
    <definedName name="Z_112039DC_FF0B_11D1_98B3_00C04FC96ABD_.wvu.Rows" hidden="1">[44]BOP!$36:$36,[44]BOP!$44:$44,[44]BOP!$59:$59,[44]BOP!#REF!,[44]BOP!#REF!,[44]BOP!$79:$79,[44]BOP!$81:$88,[44]BOP!#REF!,[44]BOP!#REF!</definedName>
    <definedName name="Z_112039DD_FF0B_11D1_98B3_00C04FC96ABD_.wvu.Rows" localSheetId="1" hidden="1">[44]BOP!$36:$36,[44]BOP!$44:$44,[44]BOP!$59:$59,[44]BOP!#REF!,[44]BOP!#REF!,[44]BOP!$79:$79</definedName>
    <definedName name="Z_112039DD_FF0B_11D1_98B3_00C04FC96ABD_.wvu.Rows" localSheetId="4" hidden="1">[44]BOP!$36:$36,[44]BOP!$44:$44,[44]BOP!$59:$59,[44]BOP!#REF!,[44]BOP!#REF!,[44]BOP!$79:$79</definedName>
    <definedName name="Z_112039DD_FF0B_11D1_98B3_00C04FC96ABD_.wvu.Rows" localSheetId="3" hidden="1">[44]BOP!$36:$36,[44]BOP!$44:$44,[44]BOP!$59:$59,[44]BOP!#REF!,[44]BOP!#REF!,[44]BOP!$79:$79</definedName>
    <definedName name="Z_112039DD_FF0B_11D1_98B3_00C04FC96ABD_.wvu.Rows" localSheetId="5" hidden="1">[44]BOP!$36:$36,[44]BOP!$44:$44,[44]BOP!$59:$59,[44]BOP!#REF!,[44]BOP!#REF!,[44]BOP!$79:$79</definedName>
    <definedName name="Z_112039DD_FF0B_11D1_98B3_00C04FC96ABD_.wvu.Rows" hidden="1">[56]BOP!$36:$36,[56]BOP!$44:$44,[56]BOP!$59:$59,[56]BOP!#REF!,[56]BOP!#REF!,[56]BOP!$79:$79</definedName>
    <definedName name="Z_112B8339_2081_11D2_BFD2_00A02466506E_.wvu.PrintTitles" hidden="1">[57]SUMMARY!$B$1:$D$65536,[57]SUMMARY!$A$3:$IV$5</definedName>
    <definedName name="Z_112B833B_2081_11D2_BFD2_00A02466506E_.wvu.PrintTitles" hidden="1">[57]SUMMARY!$B$1:$D$65536,[57]SUMMARY!$A$3:$IV$5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localSheetId="1" hidden="1">'[58]IDA-tab7'!$K$1:$T$65536,'[58]IDA-tab7'!$V$1:$AE$65536,'[58]IDA-tab7'!$AG$1:$AP$65536</definedName>
    <definedName name="Z_1A8C061B_2301_11D3_BFD1_000039E37209_.wvu.Cols" localSheetId="4" hidden="1">'[58]IDA-tab7'!$K$1:$T$65536,'[58]IDA-tab7'!$V$1:$AE$65536,'[58]IDA-tab7'!$AG$1:$AP$65536</definedName>
    <definedName name="Z_1A8C061B_2301_11D3_BFD1_000039E37209_.wvu.Cols" localSheetId="3" hidden="1">'[58]IDA-tab7'!$K$1:$T$65536,'[58]IDA-tab7'!$V$1:$AE$65536,'[58]IDA-tab7'!$AG$1:$AP$65536</definedName>
    <definedName name="Z_1A8C061B_2301_11D3_BFD1_000039E37209_.wvu.Cols" localSheetId="5" hidden="1">'[58]IDA-tab7'!$K$1:$T$65536,'[58]IDA-tab7'!$V$1:$AE$65536,'[58]IDA-tab7'!$AG$1:$AP$65536</definedName>
    <definedName name="Z_1A8C061B_2301_11D3_BFD1_000039E37209_.wvu.Cols" hidden="1">'[59]IDA-tab7'!$K$1:$T$65536,'[59]IDA-tab7'!$V$1:$AE$65536,'[59]IDA-tab7'!$AG$1:$AP$65536</definedName>
    <definedName name="Z_1A8C061B_2301_11D3_BFD1_000039E37209_.wvu.Rows" localSheetId="1" hidden="1">'[58]IDA-tab7'!$A$10:$IV$11,'[58]IDA-tab7'!$A$14:$IV$14,'[58]IDA-tab7'!$A$18:$IV$18</definedName>
    <definedName name="Z_1A8C061B_2301_11D3_BFD1_000039E37209_.wvu.Rows" localSheetId="4" hidden="1">'[58]IDA-tab7'!$A$10:$IV$11,'[58]IDA-tab7'!$A$14:$IV$14,'[58]IDA-tab7'!$A$18:$IV$18</definedName>
    <definedName name="Z_1A8C061B_2301_11D3_BFD1_000039E37209_.wvu.Rows" localSheetId="3" hidden="1">'[58]IDA-tab7'!$A$10:$IV$11,'[58]IDA-tab7'!$A$14:$IV$14,'[58]IDA-tab7'!$A$18:$IV$18</definedName>
    <definedName name="Z_1A8C061B_2301_11D3_BFD1_000039E37209_.wvu.Rows" localSheetId="5" hidden="1">'[58]IDA-tab7'!$A$10:$IV$11,'[58]IDA-tab7'!$A$14:$IV$14,'[58]IDA-tab7'!$A$18:$IV$18</definedName>
    <definedName name="Z_1A8C061B_2301_11D3_BFD1_000039E37209_.wvu.Rows" hidden="1">'[59]IDA-tab7'!$A$10:$IV$11,'[59]IDA-tab7'!$A$14:$IV$14,'[59]IDA-tab7'!$A$18:$IV$18</definedName>
    <definedName name="Z_1A8C061C_2301_11D3_BFD1_000039E37209_.wvu.Cols" localSheetId="1" hidden="1">'[58]IDA-tab7'!$K$1:$T$65536,'[58]IDA-tab7'!$V$1:$AE$65536,'[58]IDA-tab7'!$AG$1:$AP$65536</definedName>
    <definedName name="Z_1A8C061C_2301_11D3_BFD1_000039E37209_.wvu.Cols" localSheetId="4" hidden="1">'[58]IDA-tab7'!$K$1:$T$65536,'[58]IDA-tab7'!$V$1:$AE$65536,'[58]IDA-tab7'!$AG$1:$AP$65536</definedName>
    <definedName name="Z_1A8C061C_2301_11D3_BFD1_000039E37209_.wvu.Cols" localSheetId="3" hidden="1">'[58]IDA-tab7'!$K$1:$T$65536,'[58]IDA-tab7'!$V$1:$AE$65536,'[58]IDA-tab7'!$AG$1:$AP$65536</definedName>
    <definedName name="Z_1A8C061C_2301_11D3_BFD1_000039E37209_.wvu.Cols" localSheetId="5" hidden="1">'[58]IDA-tab7'!$K$1:$T$65536,'[58]IDA-tab7'!$V$1:$AE$65536,'[58]IDA-tab7'!$AG$1:$AP$65536</definedName>
    <definedName name="Z_1A8C061C_2301_11D3_BFD1_000039E37209_.wvu.Cols" hidden="1">'[59]IDA-tab7'!$K$1:$T$65536,'[59]IDA-tab7'!$V$1:$AE$65536,'[59]IDA-tab7'!$AG$1:$AP$65536</definedName>
    <definedName name="Z_1A8C061C_2301_11D3_BFD1_000039E37209_.wvu.Rows" localSheetId="1" hidden="1">'[58]IDA-tab7'!$A$10:$IV$11,'[58]IDA-tab7'!$A$14:$IV$14,'[58]IDA-tab7'!$A$18:$IV$18</definedName>
    <definedName name="Z_1A8C061C_2301_11D3_BFD1_000039E37209_.wvu.Rows" localSheetId="4" hidden="1">'[58]IDA-tab7'!$A$10:$IV$11,'[58]IDA-tab7'!$A$14:$IV$14,'[58]IDA-tab7'!$A$18:$IV$18</definedName>
    <definedName name="Z_1A8C061C_2301_11D3_BFD1_000039E37209_.wvu.Rows" localSheetId="3" hidden="1">'[58]IDA-tab7'!$A$10:$IV$11,'[58]IDA-tab7'!$A$14:$IV$14,'[58]IDA-tab7'!$A$18:$IV$18</definedName>
    <definedName name="Z_1A8C061C_2301_11D3_BFD1_000039E37209_.wvu.Rows" localSheetId="5" hidden="1">'[58]IDA-tab7'!$A$10:$IV$11,'[58]IDA-tab7'!$A$14:$IV$14,'[58]IDA-tab7'!$A$18:$IV$18</definedName>
    <definedName name="Z_1A8C061C_2301_11D3_BFD1_000039E37209_.wvu.Rows" hidden="1">'[59]IDA-tab7'!$A$10:$IV$11,'[59]IDA-tab7'!$A$14:$IV$14,'[59]IDA-tab7'!$A$18:$IV$18</definedName>
    <definedName name="Z_1A8C061E_2301_11D3_BFD1_000039E37209_.wvu.Cols" localSheetId="1" hidden="1">'[58]IDA-tab7'!$K$1:$T$65536,'[58]IDA-tab7'!$V$1:$AE$65536,'[58]IDA-tab7'!$AG$1:$AP$65536</definedName>
    <definedName name="Z_1A8C061E_2301_11D3_BFD1_000039E37209_.wvu.Cols" localSheetId="4" hidden="1">'[58]IDA-tab7'!$K$1:$T$65536,'[58]IDA-tab7'!$V$1:$AE$65536,'[58]IDA-tab7'!$AG$1:$AP$65536</definedName>
    <definedName name="Z_1A8C061E_2301_11D3_BFD1_000039E37209_.wvu.Cols" localSheetId="3" hidden="1">'[58]IDA-tab7'!$K$1:$T$65536,'[58]IDA-tab7'!$V$1:$AE$65536,'[58]IDA-tab7'!$AG$1:$AP$65536</definedName>
    <definedName name="Z_1A8C061E_2301_11D3_BFD1_000039E37209_.wvu.Cols" localSheetId="5" hidden="1">'[58]IDA-tab7'!$K$1:$T$65536,'[58]IDA-tab7'!$V$1:$AE$65536,'[58]IDA-tab7'!$AG$1:$AP$65536</definedName>
    <definedName name="Z_1A8C061E_2301_11D3_BFD1_000039E37209_.wvu.Cols" hidden="1">'[59]IDA-tab7'!$K$1:$T$65536,'[59]IDA-tab7'!$V$1:$AE$65536,'[59]IDA-tab7'!$AG$1:$AP$65536</definedName>
    <definedName name="Z_1A8C061E_2301_11D3_BFD1_000039E37209_.wvu.Rows" localSheetId="1" hidden="1">'[58]IDA-tab7'!$A$10:$IV$11,'[58]IDA-tab7'!$A$14:$IV$14,'[58]IDA-tab7'!$A$18:$IV$18</definedName>
    <definedName name="Z_1A8C061E_2301_11D3_BFD1_000039E37209_.wvu.Rows" localSheetId="4" hidden="1">'[58]IDA-tab7'!$A$10:$IV$11,'[58]IDA-tab7'!$A$14:$IV$14,'[58]IDA-tab7'!$A$18:$IV$18</definedName>
    <definedName name="Z_1A8C061E_2301_11D3_BFD1_000039E37209_.wvu.Rows" localSheetId="3" hidden="1">'[58]IDA-tab7'!$A$10:$IV$11,'[58]IDA-tab7'!$A$14:$IV$14,'[58]IDA-tab7'!$A$18:$IV$18</definedName>
    <definedName name="Z_1A8C061E_2301_11D3_BFD1_000039E37209_.wvu.Rows" localSheetId="5" hidden="1">'[58]IDA-tab7'!$A$10:$IV$11,'[58]IDA-tab7'!$A$14:$IV$14,'[58]IDA-tab7'!$A$18:$IV$18</definedName>
    <definedName name="Z_1A8C061E_2301_11D3_BFD1_000039E37209_.wvu.Rows" hidden="1">'[59]IDA-tab7'!$A$10:$IV$11,'[59]IDA-tab7'!$A$14:$IV$14,'[59]IDA-tab7'!$A$18:$IV$18</definedName>
    <definedName name="Z_1A8C061F_2301_11D3_BFD1_000039E37209_.wvu.Cols" localSheetId="1" hidden="1">'[58]IDA-tab7'!$K$1:$T$65536,'[58]IDA-tab7'!$V$1:$AE$65536,'[58]IDA-tab7'!$AG$1:$AP$65536</definedName>
    <definedName name="Z_1A8C061F_2301_11D3_BFD1_000039E37209_.wvu.Cols" localSheetId="4" hidden="1">'[58]IDA-tab7'!$K$1:$T$65536,'[58]IDA-tab7'!$V$1:$AE$65536,'[58]IDA-tab7'!$AG$1:$AP$65536</definedName>
    <definedName name="Z_1A8C061F_2301_11D3_BFD1_000039E37209_.wvu.Cols" localSheetId="3" hidden="1">'[58]IDA-tab7'!$K$1:$T$65536,'[58]IDA-tab7'!$V$1:$AE$65536,'[58]IDA-tab7'!$AG$1:$AP$65536</definedName>
    <definedName name="Z_1A8C061F_2301_11D3_BFD1_000039E37209_.wvu.Cols" localSheetId="5" hidden="1">'[58]IDA-tab7'!$K$1:$T$65536,'[58]IDA-tab7'!$V$1:$AE$65536,'[58]IDA-tab7'!$AG$1:$AP$65536</definedName>
    <definedName name="Z_1A8C061F_2301_11D3_BFD1_000039E37209_.wvu.Cols" hidden="1">'[59]IDA-tab7'!$K$1:$T$65536,'[59]IDA-tab7'!$V$1:$AE$65536,'[59]IDA-tab7'!$AG$1:$AP$65536</definedName>
    <definedName name="Z_1A8C061F_2301_11D3_BFD1_000039E37209_.wvu.Rows" localSheetId="1" hidden="1">'[58]IDA-tab7'!$A$10:$IV$11,'[58]IDA-tab7'!$A$14:$IV$14,'[58]IDA-tab7'!$A$18:$IV$18</definedName>
    <definedName name="Z_1A8C061F_2301_11D3_BFD1_000039E37209_.wvu.Rows" localSheetId="4" hidden="1">'[58]IDA-tab7'!$A$10:$IV$11,'[58]IDA-tab7'!$A$14:$IV$14,'[58]IDA-tab7'!$A$18:$IV$18</definedName>
    <definedName name="Z_1A8C061F_2301_11D3_BFD1_000039E37209_.wvu.Rows" localSheetId="3" hidden="1">'[58]IDA-tab7'!$A$10:$IV$11,'[58]IDA-tab7'!$A$14:$IV$14,'[58]IDA-tab7'!$A$18:$IV$18</definedName>
    <definedName name="Z_1A8C061F_2301_11D3_BFD1_000039E37209_.wvu.Rows" localSheetId="5" hidden="1">'[58]IDA-tab7'!$A$10:$IV$11,'[58]IDA-tab7'!$A$14:$IV$14,'[58]IDA-tab7'!$A$18:$IV$18</definedName>
    <definedName name="Z_1A8C061F_2301_11D3_BFD1_000039E37209_.wvu.Rows" hidden="1">'[59]IDA-tab7'!$A$10:$IV$11,'[59]IDA-tab7'!$A$14:$IV$14,'[59]IDA-tab7'!$A$18:$IV$18</definedName>
    <definedName name="Z_1F4C2007_FFA7_11D1_98B6_00C04FC96ABD_.wvu.Rows" localSheetId="1" hidden="1">[44]BOP!$36:$36,[44]BOP!$44:$44,[44]BOP!$59:$59,[44]BOP!#REF!,[44]BOP!#REF!,[44]BOP!$81:$88</definedName>
    <definedName name="Z_1F4C2007_FFA7_11D1_98B6_00C04FC96ABD_.wvu.Rows" localSheetId="4" hidden="1">[44]BOP!$36:$36,[44]BOP!$44:$44,[44]BOP!$59:$59,[44]BOP!#REF!,[44]BOP!#REF!,[44]BOP!$81:$88</definedName>
    <definedName name="Z_1F4C2007_FFA7_11D1_98B6_00C04FC96ABD_.wvu.Rows" localSheetId="3" hidden="1">[44]BOP!$36:$36,[44]BOP!$44:$44,[44]BOP!$59:$59,[44]BOP!#REF!,[44]BOP!#REF!,[44]BOP!$81:$88</definedName>
    <definedName name="Z_1F4C2007_FFA7_11D1_98B6_00C04FC96ABD_.wvu.Rows" localSheetId="5" hidden="1">[44]BOP!$36:$36,[44]BOP!$44:$44,[44]BOP!$59:$59,[44]BOP!#REF!,[44]BOP!#REF!,[44]BOP!$81:$88</definedName>
    <definedName name="Z_1F4C2007_FFA7_11D1_98B6_00C04FC96ABD_.wvu.Rows" hidden="1">[56]BOP!$36:$36,[56]BOP!$44:$44,[56]BOP!$59:$59,[56]BOP!#REF!,[56]BOP!#REF!,[56]BOP!$81:$88</definedName>
    <definedName name="Z_1F4C2008_FFA7_11D1_98B6_00C04FC96ABD_.wvu.Rows" localSheetId="1" hidden="1">[44]BOP!$36:$36,[44]BOP!$44:$44,[44]BOP!$59:$59,[44]BOP!#REF!,[44]BOP!#REF!,[44]BOP!$81:$88</definedName>
    <definedName name="Z_1F4C2008_FFA7_11D1_98B6_00C04FC96ABD_.wvu.Rows" localSheetId="4" hidden="1">[44]BOP!$36:$36,[44]BOP!$44:$44,[44]BOP!$59:$59,[44]BOP!#REF!,[44]BOP!#REF!,[44]BOP!$81:$88</definedName>
    <definedName name="Z_1F4C2008_FFA7_11D1_98B6_00C04FC96ABD_.wvu.Rows" localSheetId="3" hidden="1">[44]BOP!$36:$36,[44]BOP!$44:$44,[44]BOP!$59:$59,[44]BOP!#REF!,[44]BOP!#REF!,[44]BOP!$81:$88</definedName>
    <definedName name="Z_1F4C2008_FFA7_11D1_98B6_00C04FC96ABD_.wvu.Rows" localSheetId="5" hidden="1">[44]BOP!$36:$36,[44]BOP!$44:$44,[44]BOP!$59:$59,[44]BOP!#REF!,[44]BOP!#REF!,[44]BOP!$81:$88</definedName>
    <definedName name="Z_1F4C2008_FFA7_11D1_98B6_00C04FC96ABD_.wvu.Rows" hidden="1">[56]BOP!$36:$36,[56]BOP!$44:$44,[56]BOP!$59:$59,[56]BOP!#REF!,[56]BOP!#REF!,[56]BOP!$81:$88</definedName>
    <definedName name="Z_1F4C2009_FFA7_11D1_98B6_00C04FC96ABD_.wvu.Rows" localSheetId="1" hidden="1">[44]BOP!$36:$36,[44]BOP!$44:$44,[44]BOP!$59:$59,[44]BOP!#REF!,[44]BOP!#REF!,[44]BOP!$81:$88</definedName>
    <definedName name="Z_1F4C2009_FFA7_11D1_98B6_00C04FC96ABD_.wvu.Rows" localSheetId="4" hidden="1">[44]BOP!$36:$36,[44]BOP!$44:$44,[44]BOP!$59:$59,[44]BOP!#REF!,[44]BOP!#REF!,[44]BOP!$81:$88</definedName>
    <definedName name="Z_1F4C2009_FFA7_11D1_98B6_00C04FC96ABD_.wvu.Rows" localSheetId="3" hidden="1">[44]BOP!$36:$36,[44]BOP!$44:$44,[44]BOP!$59:$59,[44]BOP!#REF!,[44]BOP!#REF!,[44]BOP!$81:$88</definedName>
    <definedName name="Z_1F4C2009_FFA7_11D1_98B6_00C04FC96ABD_.wvu.Rows" localSheetId="5" hidden="1">[44]BOP!$36:$36,[44]BOP!$44:$44,[44]BOP!$59:$59,[44]BOP!#REF!,[44]BOP!#REF!,[44]BOP!$81:$88</definedName>
    <definedName name="Z_1F4C2009_FFA7_11D1_98B6_00C04FC96ABD_.wvu.Rows" hidden="1">[56]BOP!$36:$36,[56]BOP!$44:$44,[56]BOP!$59:$59,[56]BOP!#REF!,[56]BOP!#REF!,[56]BOP!$81:$88</definedName>
    <definedName name="Z_1F4C200A_FFA7_11D1_98B6_00C04FC96ABD_.wvu.Rows" localSheetId="1" hidden="1">[44]BOP!$36:$36,[44]BOP!$44:$44,[44]BOP!$59:$59,[44]BOP!#REF!,[44]BOP!#REF!,[44]BOP!$81:$88</definedName>
    <definedName name="Z_1F4C200A_FFA7_11D1_98B6_00C04FC96ABD_.wvu.Rows" localSheetId="4" hidden="1">[44]BOP!$36:$36,[44]BOP!$44:$44,[44]BOP!$59:$59,[44]BOP!#REF!,[44]BOP!#REF!,[44]BOP!$81:$88</definedName>
    <definedName name="Z_1F4C200A_FFA7_11D1_98B6_00C04FC96ABD_.wvu.Rows" localSheetId="3" hidden="1">[44]BOP!$36:$36,[44]BOP!$44:$44,[44]BOP!$59:$59,[44]BOP!#REF!,[44]BOP!#REF!,[44]BOP!$81:$88</definedName>
    <definedName name="Z_1F4C200A_FFA7_11D1_98B6_00C04FC96ABD_.wvu.Rows" localSheetId="5" hidden="1">[44]BOP!$36:$36,[44]BOP!$44:$44,[44]BOP!$59:$59,[44]BOP!#REF!,[44]BOP!#REF!,[44]BOP!$81:$88</definedName>
    <definedName name="Z_1F4C200A_FFA7_11D1_98B6_00C04FC96ABD_.wvu.Rows" hidden="1">[56]BOP!$36:$36,[56]BOP!$44:$44,[56]BOP!$59:$59,[56]BOP!#REF!,[56]BOP!#REF!,[56]BOP!$81:$88</definedName>
    <definedName name="Z_1F4C200B_FFA7_11D1_98B6_00C04FC96ABD_.wvu.Rows" localSheetId="1" hidden="1">[44]BOP!$36:$36,[44]BOP!$44:$44,[44]BOP!$59:$59,[44]BOP!#REF!,[44]BOP!#REF!,[44]BOP!$79:$79,[44]BOP!$81:$88,[44]BOP!#REF!</definedName>
    <definedName name="Z_1F4C200B_FFA7_11D1_98B6_00C04FC96ABD_.wvu.Rows" localSheetId="4" hidden="1">[44]BOP!$36:$36,[44]BOP!$44:$44,[44]BOP!$59:$59,[44]BOP!#REF!,[44]BOP!#REF!,[44]BOP!$79:$79,[44]BOP!$81:$88,[44]BOP!#REF!</definedName>
    <definedName name="Z_1F4C200B_FFA7_11D1_98B6_00C04FC96ABD_.wvu.Rows" localSheetId="3" hidden="1">[44]BOP!$36:$36,[44]BOP!$44:$44,[44]BOP!$59:$59,[44]BOP!#REF!,[44]BOP!#REF!,[44]BOP!$79:$79,[44]BOP!$81:$88,[44]BOP!#REF!</definedName>
    <definedName name="Z_1F4C200B_FFA7_11D1_98B6_00C04FC96ABD_.wvu.Rows" localSheetId="5" hidden="1">[44]BOP!$36:$36,[44]BOP!$44:$44,[44]BOP!$59:$59,[44]BOP!#REF!,[44]BOP!#REF!,[44]BOP!$79:$79,[44]BOP!$81:$88,[44]BOP!#REF!</definedName>
    <definedName name="Z_1F4C200B_FFA7_11D1_98B6_00C04FC96ABD_.wvu.Rows" hidden="1">[56]BOP!$36:$36,[56]BOP!$44:$44,[56]BOP!$59:$59,[56]BOP!#REF!,[56]BOP!#REF!,[56]BOP!$79:$79,[56]BOP!$81:$88,[56]BOP!#REF!</definedName>
    <definedName name="Z_1F4C200C_FFA7_11D1_98B6_00C04FC96ABD_.wvu.Rows" localSheetId="1" hidden="1">[44]BOP!$36:$36,[44]BOP!$44:$44,[44]BOP!$59:$59,[44]BOP!#REF!,[44]BOP!#REF!,[44]BOP!$79:$79,[44]BOP!$81:$88</definedName>
    <definedName name="Z_1F4C200C_FFA7_11D1_98B6_00C04FC96ABD_.wvu.Rows" localSheetId="4" hidden="1">[44]BOP!$36:$36,[44]BOP!$44:$44,[44]BOP!$59:$59,[44]BOP!#REF!,[44]BOP!#REF!,[44]BOP!$79:$79,[44]BOP!$81:$88</definedName>
    <definedName name="Z_1F4C200C_FFA7_11D1_98B6_00C04FC96ABD_.wvu.Rows" localSheetId="3" hidden="1">[44]BOP!$36:$36,[44]BOP!$44:$44,[44]BOP!$59:$59,[44]BOP!#REF!,[44]BOP!#REF!,[44]BOP!$79:$79,[44]BOP!$81:$88</definedName>
    <definedName name="Z_1F4C200C_FFA7_11D1_98B6_00C04FC96ABD_.wvu.Rows" localSheetId="5" hidden="1">[44]BOP!$36:$36,[44]BOP!$44:$44,[44]BOP!$59:$59,[44]BOP!#REF!,[44]BOP!#REF!,[44]BOP!$79:$79,[44]BOP!$81:$88</definedName>
    <definedName name="Z_1F4C200C_FFA7_11D1_98B6_00C04FC96ABD_.wvu.Rows" hidden="1">[56]BOP!$36:$36,[56]BOP!$44:$44,[56]BOP!$59:$59,[56]BOP!#REF!,[56]BOP!#REF!,[56]BOP!$79:$79,[56]BOP!$81:$88</definedName>
    <definedName name="Z_1F4C200D_FFA7_11D1_98B6_00C04FC96ABD_.wvu.Rows" hidden="1">[44]BOP!$36:$36,[44]BOP!$44:$44,[44]BOP!$59:$59,[44]BOP!#REF!,[44]BOP!#REF!,[44]BOP!$79:$79,[44]BOP!#REF!</definedName>
    <definedName name="Z_1F4C200E_FFA7_11D1_98B6_00C04FC96ABD_.wvu.Rows" localSheetId="1" hidden="1">[44]BOP!$36:$36,[44]BOP!$44:$44,[44]BOP!$59:$59,[44]BOP!#REF!,[44]BOP!#REF!,[44]BOP!$79:$79,[44]BOP!$81:$88,[44]BOP!#REF!</definedName>
    <definedName name="Z_1F4C200E_FFA7_11D1_98B6_00C04FC96ABD_.wvu.Rows" localSheetId="4" hidden="1">[44]BOP!$36:$36,[44]BOP!$44:$44,[44]BOP!$59:$59,[44]BOP!#REF!,[44]BOP!#REF!,[44]BOP!$79:$79,[44]BOP!$81:$88,[44]BOP!#REF!</definedName>
    <definedName name="Z_1F4C200E_FFA7_11D1_98B6_00C04FC96ABD_.wvu.Rows" localSheetId="3" hidden="1">[44]BOP!$36:$36,[44]BOP!$44:$44,[44]BOP!$59:$59,[44]BOP!#REF!,[44]BOP!#REF!,[44]BOP!$79:$79,[44]BOP!$81:$88,[44]BOP!#REF!</definedName>
    <definedName name="Z_1F4C200E_FFA7_11D1_98B6_00C04FC96ABD_.wvu.Rows" localSheetId="5" hidden="1">[44]BOP!$36:$36,[44]BOP!$44:$44,[44]BOP!$59:$59,[44]BOP!#REF!,[44]BOP!#REF!,[44]BOP!$79:$79,[44]BOP!$81:$88,[44]BOP!#REF!</definedName>
    <definedName name="Z_1F4C200E_FFA7_11D1_98B6_00C04FC96ABD_.wvu.Rows" hidden="1">[56]BOP!$36:$36,[56]BOP!$44:$44,[56]BOP!$59:$59,[56]BOP!#REF!,[56]BOP!#REF!,[56]BOP!$79:$79,[56]BOP!$81:$88,[56]BOP!#REF!</definedName>
    <definedName name="Z_1F4C200F_FFA7_11D1_98B6_00C04FC96ABD_.wvu.Rows" localSheetId="1" hidden="1">[44]BOP!$36:$36,[44]BOP!$44:$44,[44]BOP!$59:$59,[44]BOP!#REF!,[44]BOP!#REF!,[44]BOP!$79:$79,[44]BOP!$81:$88,[44]BOP!#REF!</definedName>
    <definedName name="Z_1F4C200F_FFA7_11D1_98B6_00C04FC96ABD_.wvu.Rows" localSheetId="4" hidden="1">[44]BOP!$36:$36,[44]BOP!$44:$44,[44]BOP!$59:$59,[44]BOP!#REF!,[44]BOP!#REF!,[44]BOP!$79:$79,[44]BOP!$81:$88,[44]BOP!#REF!</definedName>
    <definedName name="Z_1F4C200F_FFA7_11D1_98B6_00C04FC96ABD_.wvu.Rows" localSheetId="3" hidden="1">[44]BOP!$36:$36,[44]BOP!$44:$44,[44]BOP!$59:$59,[44]BOP!#REF!,[44]BOP!#REF!,[44]BOP!$79:$79,[44]BOP!$81:$88,[44]BOP!#REF!</definedName>
    <definedName name="Z_1F4C200F_FFA7_11D1_98B6_00C04FC96ABD_.wvu.Rows" localSheetId="5" hidden="1">[44]BOP!$36:$36,[44]BOP!$44:$44,[44]BOP!$59:$59,[44]BOP!#REF!,[44]BOP!#REF!,[44]BOP!$79:$79,[44]BOP!$81:$88,[44]BOP!#REF!</definedName>
    <definedName name="Z_1F4C200F_FFA7_11D1_98B6_00C04FC96ABD_.wvu.Rows" hidden="1">[56]BOP!$36:$36,[56]BOP!$44:$44,[56]BOP!$59:$59,[56]BOP!#REF!,[56]BOP!#REF!,[56]BOP!$79:$79,[56]BOP!$81:$88,[56]BOP!#REF!</definedName>
    <definedName name="Z_1F4C2010_FFA7_11D1_98B6_00C04FC96ABD_.wvu.Rows" localSheetId="1" hidden="1">[44]BOP!$36:$36,[44]BOP!$44:$44,[44]BOP!$59:$59,[44]BOP!#REF!,[44]BOP!#REF!,[44]BOP!$79:$79,[44]BOP!$81:$88,[44]BOP!#REF!</definedName>
    <definedName name="Z_1F4C2010_FFA7_11D1_98B6_00C04FC96ABD_.wvu.Rows" localSheetId="4" hidden="1">[44]BOP!$36:$36,[44]BOP!$44:$44,[44]BOP!$59:$59,[44]BOP!#REF!,[44]BOP!#REF!,[44]BOP!$79:$79,[44]BOP!$81:$88,[44]BOP!#REF!</definedName>
    <definedName name="Z_1F4C2010_FFA7_11D1_98B6_00C04FC96ABD_.wvu.Rows" localSheetId="3" hidden="1">[44]BOP!$36:$36,[44]BOP!$44:$44,[44]BOP!$59:$59,[44]BOP!#REF!,[44]BOP!#REF!,[44]BOP!$79:$79,[44]BOP!$81:$88,[44]BOP!#REF!</definedName>
    <definedName name="Z_1F4C2010_FFA7_11D1_98B6_00C04FC96ABD_.wvu.Rows" localSheetId="5" hidden="1">[44]BOP!$36:$36,[44]BOP!$44:$44,[44]BOP!$59:$59,[44]BOP!#REF!,[44]BOP!#REF!,[44]BOP!$79:$79,[44]BOP!$81:$88,[44]BOP!#REF!</definedName>
    <definedName name="Z_1F4C2010_FFA7_11D1_98B6_00C04FC96ABD_.wvu.Rows" hidden="1">[56]BOP!$36:$36,[56]BOP!$44:$44,[56]BOP!$59:$59,[56]BOP!#REF!,[56]BOP!#REF!,[56]BOP!$79:$79,[56]BOP!$81:$88,[56]BOP!#REF!</definedName>
    <definedName name="Z_1F4C2012_FFA7_11D1_98B6_00C04FC96ABD_.wvu.Rows" hidden="1">[44]BOP!$36:$36,[44]BOP!$44:$44,[44]BOP!$59:$59,[44]BOP!#REF!,[44]BOP!#REF!,[44]BOP!$79:$79,[44]BOP!$81:$88,[44]BOP!#REF!,[44]BOP!#REF!</definedName>
    <definedName name="Z_1F4C2013_FFA7_11D1_98B6_00C04FC96ABD_.wvu.Rows" hidden="1">[44]BOP!$36:$36,[44]BOP!$44:$44,[44]BOP!$59:$59,[44]BOP!#REF!,[44]BOP!#REF!,[44]BOP!$79:$79,[44]BOP!$81:$88,[44]BOP!#REF!,[44]BOP!#REF!</definedName>
    <definedName name="Z_1F4C2014_FFA7_11D1_98B6_00C04FC96ABD_.wvu.Rows" localSheetId="1" hidden="1">[44]BOP!$36:$36,[44]BOP!$44:$44,[44]BOP!$59:$59,[44]BOP!#REF!,[44]BOP!#REF!,[44]BOP!$79:$79</definedName>
    <definedName name="Z_1F4C2014_FFA7_11D1_98B6_00C04FC96ABD_.wvu.Rows" localSheetId="4" hidden="1">[44]BOP!$36:$36,[44]BOP!$44:$44,[44]BOP!$59:$59,[44]BOP!#REF!,[44]BOP!#REF!,[44]BOP!$79:$79</definedName>
    <definedName name="Z_1F4C2014_FFA7_11D1_98B6_00C04FC96ABD_.wvu.Rows" localSheetId="3" hidden="1">[44]BOP!$36:$36,[44]BOP!$44:$44,[44]BOP!$59:$59,[44]BOP!#REF!,[44]BOP!#REF!,[44]BOP!$79:$79</definedName>
    <definedName name="Z_1F4C2014_FFA7_11D1_98B6_00C04FC96ABD_.wvu.Rows" localSheetId="5" hidden="1">[44]BOP!$36:$36,[44]BOP!$44:$44,[44]BOP!$59:$59,[44]BOP!#REF!,[44]BOP!#REF!,[44]BOP!$79:$79</definedName>
    <definedName name="Z_1F4C2014_FFA7_11D1_98B6_00C04FC96ABD_.wvu.Rows" hidden="1">[56]BOP!$36:$36,[56]BOP!$44:$44,[56]BOP!$59:$59,[56]BOP!#REF!,[56]BOP!#REF!,[56]BOP!$79:$79</definedName>
    <definedName name="Z_49B0A4B0_963B_11D1_BFD1_00A02466B680_.wvu.Rows" localSheetId="1" hidden="1">[44]BOP!$36:$36,[44]BOP!$44:$44,[44]BOP!$59:$59,[44]BOP!#REF!,[44]BOP!#REF!,[44]BOP!$81:$88</definedName>
    <definedName name="Z_49B0A4B0_963B_11D1_BFD1_00A02466B680_.wvu.Rows" localSheetId="4" hidden="1">[44]BOP!$36:$36,[44]BOP!$44:$44,[44]BOP!$59:$59,[44]BOP!#REF!,[44]BOP!#REF!,[44]BOP!$81:$88</definedName>
    <definedName name="Z_49B0A4B0_963B_11D1_BFD1_00A02466B680_.wvu.Rows" localSheetId="3" hidden="1">[44]BOP!$36:$36,[44]BOP!$44:$44,[44]BOP!$59:$59,[44]BOP!#REF!,[44]BOP!#REF!,[44]BOP!$81:$88</definedName>
    <definedName name="Z_49B0A4B0_963B_11D1_BFD1_00A02466B680_.wvu.Rows" localSheetId="5" hidden="1">[44]BOP!$36:$36,[44]BOP!$44:$44,[44]BOP!$59:$59,[44]BOP!#REF!,[44]BOP!#REF!,[44]BOP!$81:$88</definedName>
    <definedName name="Z_49B0A4B0_963B_11D1_BFD1_00A02466B680_.wvu.Rows" hidden="1">[56]BOP!$36:$36,[56]BOP!$44:$44,[56]BOP!$59:$59,[56]BOP!#REF!,[56]BOP!#REF!,[56]BOP!$81:$88</definedName>
    <definedName name="Z_49B0A4B1_963B_11D1_BFD1_00A02466B680_.wvu.Rows" localSheetId="1" hidden="1">[44]BOP!$36:$36,[44]BOP!$44:$44,[44]BOP!$59:$59,[44]BOP!#REF!,[44]BOP!#REF!,[44]BOP!$81:$88</definedName>
    <definedName name="Z_49B0A4B1_963B_11D1_BFD1_00A02466B680_.wvu.Rows" localSheetId="4" hidden="1">[44]BOP!$36:$36,[44]BOP!$44:$44,[44]BOP!$59:$59,[44]BOP!#REF!,[44]BOP!#REF!,[44]BOP!$81:$88</definedName>
    <definedName name="Z_49B0A4B1_963B_11D1_BFD1_00A02466B680_.wvu.Rows" localSheetId="3" hidden="1">[44]BOP!$36:$36,[44]BOP!$44:$44,[44]BOP!$59:$59,[44]BOP!#REF!,[44]BOP!#REF!,[44]BOP!$81:$88</definedName>
    <definedName name="Z_49B0A4B1_963B_11D1_BFD1_00A02466B680_.wvu.Rows" localSheetId="5" hidden="1">[44]BOP!$36:$36,[44]BOP!$44:$44,[44]BOP!$59:$59,[44]BOP!#REF!,[44]BOP!#REF!,[44]BOP!$81:$88</definedName>
    <definedName name="Z_49B0A4B1_963B_11D1_BFD1_00A02466B680_.wvu.Rows" hidden="1">[56]BOP!$36:$36,[56]BOP!$44:$44,[56]BOP!$59:$59,[56]BOP!#REF!,[56]BOP!#REF!,[56]BOP!$81:$88</definedName>
    <definedName name="Z_49B0A4B4_963B_11D1_BFD1_00A02466B680_.wvu.Rows" localSheetId="1" hidden="1">[44]BOP!$36:$36,[44]BOP!$44:$44,[44]BOP!$59:$59,[44]BOP!#REF!,[44]BOP!#REF!,[44]BOP!$79:$79,[44]BOP!$81:$88,[44]BOP!#REF!</definedName>
    <definedName name="Z_49B0A4B4_963B_11D1_BFD1_00A02466B680_.wvu.Rows" localSheetId="4" hidden="1">[44]BOP!$36:$36,[44]BOP!$44:$44,[44]BOP!$59:$59,[44]BOP!#REF!,[44]BOP!#REF!,[44]BOP!$79:$79,[44]BOP!$81:$88,[44]BOP!#REF!</definedName>
    <definedName name="Z_49B0A4B4_963B_11D1_BFD1_00A02466B680_.wvu.Rows" localSheetId="3" hidden="1">[44]BOP!$36:$36,[44]BOP!$44:$44,[44]BOP!$59:$59,[44]BOP!#REF!,[44]BOP!#REF!,[44]BOP!$79:$79,[44]BOP!$81:$88,[44]BOP!#REF!</definedName>
    <definedName name="Z_49B0A4B4_963B_11D1_BFD1_00A02466B680_.wvu.Rows" localSheetId="5" hidden="1">[44]BOP!$36:$36,[44]BOP!$44:$44,[44]BOP!$59:$59,[44]BOP!#REF!,[44]BOP!#REF!,[44]BOP!$79:$79,[44]BOP!$81:$88,[44]BOP!#REF!</definedName>
    <definedName name="Z_49B0A4B4_963B_11D1_BFD1_00A02466B680_.wvu.Rows" hidden="1">[56]BOP!$36:$36,[56]BOP!$44:$44,[56]BOP!$59:$59,[56]BOP!#REF!,[56]BOP!#REF!,[56]BOP!$79:$79,[56]BOP!$81:$88,[56]BOP!#REF!</definedName>
    <definedName name="Z_49B0A4B5_963B_11D1_BFD1_00A02466B680_.wvu.Rows" localSheetId="1" hidden="1">[44]BOP!$36:$36,[44]BOP!$44:$44,[44]BOP!$59:$59,[44]BOP!#REF!,[44]BOP!#REF!,[44]BOP!$79:$79,[44]BOP!$81:$88</definedName>
    <definedName name="Z_49B0A4B5_963B_11D1_BFD1_00A02466B680_.wvu.Rows" localSheetId="4" hidden="1">[44]BOP!$36:$36,[44]BOP!$44:$44,[44]BOP!$59:$59,[44]BOP!#REF!,[44]BOP!#REF!,[44]BOP!$79:$79,[44]BOP!$81:$88</definedName>
    <definedName name="Z_49B0A4B5_963B_11D1_BFD1_00A02466B680_.wvu.Rows" localSheetId="3" hidden="1">[44]BOP!$36:$36,[44]BOP!$44:$44,[44]BOP!$59:$59,[44]BOP!#REF!,[44]BOP!#REF!,[44]BOP!$79:$79,[44]BOP!$81:$88</definedName>
    <definedName name="Z_49B0A4B5_963B_11D1_BFD1_00A02466B680_.wvu.Rows" localSheetId="5" hidden="1">[44]BOP!$36:$36,[44]BOP!$44:$44,[44]BOP!$59:$59,[44]BOP!#REF!,[44]BOP!#REF!,[44]BOP!$79:$79,[44]BOP!$81:$88</definedName>
    <definedName name="Z_49B0A4B5_963B_11D1_BFD1_00A02466B680_.wvu.Rows" hidden="1">[56]BOP!$36:$36,[56]BOP!$44:$44,[56]BOP!$59:$59,[56]BOP!#REF!,[56]BOP!#REF!,[56]BOP!$79:$79,[56]BOP!$81:$88</definedName>
    <definedName name="Z_49B0A4B6_963B_11D1_BFD1_00A02466B680_.wvu.Rows" hidden="1">[44]BOP!$36:$36,[44]BOP!$44:$44,[44]BOP!$59:$59,[44]BOP!#REF!,[44]BOP!#REF!,[44]BOP!$79:$79,[44]BOP!#REF!</definedName>
    <definedName name="Z_49B0A4B7_963B_11D1_BFD1_00A02466B680_.wvu.Rows" localSheetId="1" hidden="1">[44]BOP!$36:$36,[44]BOP!$44:$44,[44]BOP!$59:$59,[44]BOP!#REF!,[44]BOP!#REF!,[44]BOP!$79:$79,[44]BOP!$81:$88,[44]BOP!#REF!</definedName>
    <definedName name="Z_49B0A4B7_963B_11D1_BFD1_00A02466B680_.wvu.Rows" localSheetId="4" hidden="1">[44]BOP!$36:$36,[44]BOP!$44:$44,[44]BOP!$59:$59,[44]BOP!#REF!,[44]BOP!#REF!,[44]BOP!$79:$79,[44]BOP!$81:$88,[44]BOP!#REF!</definedName>
    <definedName name="Z_49B0A4B7_963B_11D1_BFD1_00A02466B680_.wvu.Rows" localSheetId="3" hidden="1">[44]BOP!$36:$36,[44]BOP!$44:$44,[44]BOP!$59:$59,[44]BOP!#REF!,[44]BOP!#REF!,[44]BOP!$79:$79,[44]BOP!$81:$88,[44]BOP!#REF!</definedName>
    <definedName name="Z_49B0A4B7_963B_11D1_BFD1_00A02466B680_.wvu.Rows" localSheetId="5" hidden="1">[44]BOP!$36:$36,[44]BOP!$44:$44,[44]BOP!$59:$59,[44]BOP!#REF!,[44]BOP!#REF!,[44]BOP!$79:$79,[44]BOP!$81:$88,[44]BOP!#REF!</definedName>
    <definedName name="Z_49B0A4B7_963B_11D1_BFD1_00A02466B680_.wvu.Rows" hidden="1">[56]BOP!$36:$36,[56]BOP!$44:$44,[56]BOP!$59:$59,[56]BOP!#REF!,[56]BOP!#REF!,[56]BOP!$79:$79,[56]BOP!$81:$88,[56]BOP!#REF!</definedName>
    <definedName name="Z_49B0A4B8_963B_11D1_BFD1_00A02466B680_.wvu.Rows" localSheetId="1" hidden="1">[44]BOP!$36:$36,[44]BOP!$44:$44,[44]BOP!$59:$59,[44]BOP!#REF!,[44]BOP!#REF!,[44]BOP!$79:$79,[44]BOP!$81:$88,[44]BOP!#REF!</definedName>
    <definedName name="Z_49B0A4B8_963B_11D1_BFD1_00A02466B680_.wvu.Rows" localSheetId="4" hidden="1">[44]BOP!$36:$36,[44]BOP!$44:$44,[44]BOP!$59:$59,[44]BOP!#REF!,[44]BOP!#REF!,[44]BOP!$79:$79,[44]BOP!$81:$88,[44]BOP!#REF!</definedName>
    <definedName name="Z_49B0A4B8_963B_11D1_BFD1_00A02466B680_.wvu.Rows" localSheetId="3" hidden="1">[44]BOP!$36:$36,[44]BOP!$44:$44,[44]BOP!$59:$59,[44]BOP!#REF!,[44]BOP!#REF!,[44]BOP!$79:$79,[44]BOP!$81:$88,[44]BOP!#REF!</definedName>
    <definedName name="Z_49B0A4B8_963B_11D1_BFD1_00A02466B680_.wvu.Rows" localSheetId="5" hidden="1">[44]BOP!$36:$36,[44]BOP!$44:$44,[44]BOP!$59:$59,[44]BOP!#REF!,[44]BOP!#REF!,[44]BOP!$79:$79,[44]BOP!$81:$88,[44]BOP!#REF!</definedName>
    <definedName name="Z_49B0A4B8_963B_11D1_BFD1_00A02466B680_.wvu.Rows" hidden="1">[56]BOP!$36:$36,[56]BOP!$44:$44,[56]BOP!$59:$59,[56]BOP!#REF!,[56]BOP!#REF!,[56]BOP!$79:$79,[56]BOP!$81:$88,[56]BOP!#REF!</definedName>
    <definedName name="Z_49B0A4B9_963B_11D1_BFD1_00A02466B680_.wvu.Rows" localSheetId="1" hidden="1">[44]BOP!$36:$36,[44]BOP!$44:$44,[44]BOP!$59:$59,[44]BOP!#REF!,[44]BOP!#REF!,[44]BOP!$79:$79,[44]BOP!$81:$88,[44]BOP!#REF!</definedName>
    <definedName name="Z_49B0A4B9_963B_11D1_BFD1_00A02466B680_.wvu.Rows" localSheetId="4" hidden="1">[44]BOP!$36:$36,[44]BOP!$44:$44,[44]BOP!$59:$59,[44]BOP!#REF!,[44]BOP!#REF!,[44]BOP!$79:$79,[44]BOP!$81:$88,[44]BOP!#REF!</definedName>
    <definedName name="Z_49B0A4B9_963B_11D1_BFD1_00A02466B680_.wvu.Rows" localSheetId="3" hidden="1">[44]BOP!$36:$36,[44]BOP!$44:$44,[44]BOP!$59:$59,[44]BOP!#REF!,[44]BOP!#REF!,[44]BOP!$79:$79,[44]BOP!$81:$88,[44]BOP!#REF!</definedName>
    <definedName name="Z_49B0A4B9_963B_11D1_BFD1_00A02466B680_.wvu.Rows" localSheetId="5" hidden="1">[44]BOP!$36:$36,[44]BOP!$44:$44,[44]BOP!$59:$59,[44]BOP!#REF!,[44]BOP!#REF!,[44]BOP!$79:$79,[44]BOP!$81:$88,[44]BOP!#REF!</definedName>
    <definedName name="Z_49B0A4B9_963B_11D1_BFD1_00A02466B680_.wvu.Rows" hidden="1">[56]BOP!$36:$36,[56]BOP!$44:$44,[56]BOP!$59:$59,[56]BOP!#REF!,[56]BOP!#REF!,[56]BOP!$79:$79,[56]BOP!$81:$88,[56]BOP!#REF!</definedName>
    <definedName name="Z_49B0A4BB_963B_11D1_BFD1_00A02466B680_.wvu.Rows" localSheetId="1" hidden="1">[44]BOP!$36:$36,[44]BOP!$44:$44,[44]BOP!$59:$59,[44]BOP!#REF!,[44]BOP!#REF!,[44]BOP!$79:$79,[44]BOP!$81:$88,[44]BOP!#REF!,[44]BOP!#REF!</definedName>
    <definedName name="Z_49B0A4BB_963B_11D1_BFD1_00A02466B680_.wvu.Rows" localSheetId="4" hidden="1">[44]BOP!$36:$36,[44]BOP!$44:$44,[44]BOP!$59:$59,[44]BOP!#REF!,[44]BOP!#REF!,[44]BOP!$79:$79,[44]BOP!$81:$88,[44]BOP!#REF!,[44]BOP!#REF!</definedName>
    <definedName name="Z_49B0A4BB_963B_11D1_BFD1_00A02466B680_.wvu.Rows" localSheetId="3" hidden="1">[44]BOP!$36:$36,[44]BOP!$44:$44,[44]BOP!$59:$59,[44]BOP!#REF!,[44]BOP!#REF!,[44]BOP!$79:$79,[44]BOP!$81:$88,[44]BOP!#REF!,[44]BOP!#REF!</definedName>
    <definedName name="Z_49B0A4BB_963B_11D1_BFD1_00A02466B680_.wvu.Rows" localSheetId="5" hidden="1">[44]BOP!$36:$36,[44]BOP!$44:$44,[44]BOP!$59:$59,[44]BOP!#REF!,[44]BOP!#REF!,[44]BOP!$79:$79,[44]BOP!$81:$88,[44]BOP!#REF!,[44]BOP!#REF!</definedName>
    <definedName name="Z_49B0A4BB_963B_11D1_BFD1_00A02466B680_.wvu.Rows" hidden="1">[56]BOP!$36:$36,[56]BOP!$44:$44,[56]BOP!$59:$59,[56]BOP!#REF!,[56]BOP!#REF!,[56]BOP!$79:$79,[56]BOP!$81:$88,[56]BOP!#REF!,[56]BOP!#REF!</definedName>
    <definedName name="Z_49B0A4BC_963B_11D1_BFD1_00A02466B680_.wvu.Rows" localSheetId="1" hidden="1">[44]BOP!$36:$36,[44]BOP!$44:$44,[44]BOP!$59:$59,[44]BOP!#REF!,[44]BOP!#REF!,[44]BOP!$79:$79,[44]BOP!$81:$88,[44]BOP!#REF!,[44]BOP!#REF!</definedName>
    <definedName name="Z_49B0A4BC_963B_11D1_BFD1_00A02466B680_.wvu.Rows" localSheetId="4" hidden="1">[44]BOP!$36:$36,[44]BOP!$44:$44,[44]BOP!$59:$59,[44]BOP!#REF!,[44]BOP!#REF!,[44]BOP!$79:$79,[44]BOP!$81:$88,[44]BOP!#REF!,[44]BOP!#REF!</definedName>
    <definedName name="Z_49B0A4BC_963B_11D1_BFD1_00A02466B680_.wvu.Rows" localSheetId="3" hidden="1">[44]BOP!$36:$36,[44]BOP!$44:$44,[44]BOP!$59:$59,[44]BOP!#REF!,[44]BOP!#REF!,[44]BOP!$79:$79,[44]BOP!$81:$88,[44]BOP!#REF!,[44]BOP!#REF!</definedName>
    <definedName name="Z_49B0A4BC_963B_11D1_BFD1_00A02466B680_.wvu.Rows" localSheetId="5" hidden="1">[44]BOP!$36:$36,[44]BOP!$44:$44,[44]BOP!$59:$59,[44]BOP!#REF!,[44]BOP!#REF!,[44]BOP!$79:$79,[44]BOP!$81:$88,[44]BOP!#REF!,[44]BOP!#REF!</definedName>
    <definedName name="Z_49B0A4BC_963B_11D1_BFD1_00A02466B680_.wvu.Rows" hidden="1">[56]BOP!$36:$36,[56]BOP!$44:$44,[56]BOP!$59:$59,[56]BOP!#REF!,[56]BOP!#REF!,[56]BOP!$79:$79,[56]BOP!$81:$88,[56]BOP!#REF!,[56]BOP!#REF!</definedName>
    <definedName name="Z_49B0A4BD_963B_11D1_BFD1_00A02466B680_.wvu.Rows" localSheetId="1" hidden="1">[44]BOP!$36:$36,[44]BOP!$44:$44,[44]BOP!$59:$59,[44]BOP!#REF!,[44]BOP!#REF!,[44]BOP!$79:$79</definedName>
    <definedName name="Z_49B0A4BD_963B_11D1_BFD1_00A02466B680_.wvu.Rows" localSheetId="4" hidden="1">[44]BOP!$36:$36,[44]BOP!$44:$44,[44]BOP!$59:$59,[44]BOP!#REF!,[44]BOP!#REF!,[44]BOP!$79:$79</definedName>
    <definedName name="Z_49B0A4BD_963B_11D1_BFD1_00A02466B680_.wvu.Rows" localSheetId="3" hidden="1">[44]BOP!$36:$36,[44]BOP!$44:$44,[44]BOP!$59:$59,[44]BOP!#REF!,[44]BOP!#REF!,[44]BOP!$79:$79</definedName>
    <definedName name="Z_49B0A4BD_963B_11D1_BFD1_00A02466B680_.wvu.Rows" localSheetId="5" hidden="1">[44]BOP!$36:$36,[44]BOP!$44:$44,[44]BOP!$59:$59,[44]BOP!#REF!,[44]BOP!#REF!,[44]BOP!$79:$79</definedName>
    <definedName name="Z_49B0A4BD_963B_11D1_BFD1_00A02466B680_.wvu.Rows" hidden="1">[56]BOP!$36:$36,[56]BOP!$44:$44,[56]BOP!$59:$59,[56]BOP!#REF!,[56]BOP!#REF!,[56]BOP!$79:$79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[57]SUMMARY!$B$1:$D$65536,[57]SUMMARY!$A$3:$IV$5</definedName>
    <definedName name="Z_95224721_0485_11D4_BFD1_00508B5F4DA4_.wvu.Cols" hidden="1">#REF!</definedName>
    <definedName name="Z_9E0C48F8_FFCC_11D1_98BA_00C04FC96ABD_.wvu.Rows" localSheetId="1" hidden="1">[44]BOP!$36:$36,[44]BOP!$44:$44,[44]BOP!$59:$59,[44]BOP!#REF!,[44]BOP!#REF!,[44]BOP!$81:$88</definedName>
    <definedName name="Z_9E0C48F8_FFCC_11D1_98BA_00C04FC96ABD_.wvu.Rows" localSheetId="4" hidden="1">[44]BOP!$36:$36,[44]BOP!$44:$44,[44]BOP!$59:$59,[44]BOP!#REF!,[44]BOP!#REF!,[44]BOP!$81:$88</definedName>
    <definedName name="Z_9E0C48F8_FFCC_11D1_98BA_00C04FC96ABD_.wvu.Rows" localSheetId="3" hidden="1">[44]BOP!$36:$36,[44]BOP!$44:$44,[44]BOP!$59:$59,[44]BOP!#REF!,[44]BOP!#REF!,[44]BOP!$81:$88</definedName>
    <definedName name="Z_9E0C48F8_FFCC_11D1_98BA_00C04FC96ABD_.wvu.Rows" localSheetId="5" hidden="1">[44]BOP!$36:$36,[44]BOP!$44:$44,[44]BOP!$59:$59,[44]BOP!#REF!,[44]BOP!#REF!,[44]BOP!$81:$88</definedName>
    <definedName name="Z_9E0C48F8_FFCC_11D1_98BA_00C04FC96ABD_.wvu.Rows" hidden="1">[56]BOP!$36:$36,[56]BOP!$44:$44,[56]BOP!$59:$59,[56]BOP!#REF!,[56]BOP!#REF!,[56]BOP!$81:$88</definedName>
    <definedName name="Z_9E0C48F9_FFCC_11D1_98BA_00C04FC96ABD_.wvu.Rows" localSheetId="1" hidden="1">[44]BOP!$36:$36,[44]BOP!$44:$44,[44]BOP!$59:$59,[44]BOP!#REF!,[44]BOP!#REF!,[44]BOP!$81:$88</definedName>
    <definedName name="Z_9E0C48F9_FFCC_11D1_98BA_00C04FC96ABD_.wvu.Rows" localSheetId="4" hidden="1">[44]BOP!$36:$36,[44]BOP!$44:$44,[44]BOP!$59:$59,[44]BOP!#REF!,[44]BOP!#REF!,[44]BOP!$81:$88</definedName>
    <definedName name="Z_9E0C48F9_FFCC_11D1_98BA_00C04FC96ABD_.wvu.Rows" localSheetId="3" hidden="1">[44]BOP!$36:$36,[44]BOP!$44:$44,[44]BOP!$59:$59,[44]BOP!#REF!,[44]BOP!#REF!,[44]BOP!$81:$88</definedName>
    <definedName name="Z_9E0C48F9_FFCC_11D1_98BA_00C04FC96ABD_.wvu.Rows" localSheetId="5" hidden="1">[44]BOP!$36:$36,[44]BOP!$44:$44,[44]BOP!$59:$59,[44]BOP!#REF!,[44]BOP!#REF!,[44]BOP!$81:$88</definedName>
    <definedName name="Z_9E0C48F9_FFCC_11D1_98BA_00C04FC96ABD_.wvu.Rows" hidden="1">[56]BOP!$36:$36,[56]BOP!$44:$44,[56]BOP!$59:$59,[56]BOP!#REF!,[56]BOP!#REF!,[56]BOP!$81:$88</definedName>
    <definedName name="Z_9E0C48FA_FFCC_11D1_98BA_00C04FC96ABD_.wvu.Rows" localSheetId="1" hidden="1">[44]BOP!$36:$36,[44]BOP!$44:$44,[44]BOP!$59:$59,[44]BOP!#REF!,[44]BOP!#REF!,[44]BOP!$81:$88</definedName>
    <definedName name="Z_9E0C48FA_FFCC_11D1_98BA_00C04FC96ABD_.wvu.Rows" localSheetId="4" hidden="1">[44]BOP!$36:$36,[44]BOP!$44:$44,[44]BOP!$59:$59,[44]BOP!#REF!,[44]BOP!#REF!,[44]BOP!$81:$88</definedName>
    <definedName name="Z_9E0C48FA_FFCC_11D1_98BA_00C04FC96ABD_.wvu.Rows" localSheetId="3" hidden="1">[44]BOP!$36:$36,[44]BOP!$44:$44,[44]BOP!$59:$59,[44]BOP!#REF!,[44]BOP!#REF!,[44]BOP!$81:$88</definedName>
    <definedName name="Z_9E0C48FA_FFCC_11D1_98BA_00C04FC96ABD_.wvu.Rows" localSheetId="5" hidden="1">[44]BOP!$36:$36,[44]BOP!$44:$44,[44]BOP!$59:$59,[44]BOP!#REF!,[44]BOP!#REF!,[44]BOP!$81:$88</definedName>
    <definedName name="Z_9E0C48FA_FFCC_11D1_98BA_00C04FC96ABD_.wvu.Rows" hidden="1">[56]BOP!$36:$36,[56]BOP!$44:$44,[56]BOP!$59:$59,[56]BOP!#REF!,[56]BOP!#REF!,[56]BOP!$81:$88</definedName>
    <definedName name="Z_9E0C48FB_FFCC_11D1_98BA_00C04FC96ABD_.wvu.Rows" localSheetId="1" hidden="1">[44]BOP!$36:$36,[44]BOP!$44:$44,[44]BOP!$59:$59,[44]BOP!#REF!,[44]BOP!#REF!,[44]BOP!$81:$88</definedName>
    <definedName name="Z_9E0C48FB_FFCC_11D1_98BA_00C04FC96ABD_.wvu.Rows" localSheetId="4" hidden="1">[44]BOP!$36:$36,[44]BOP!$44:$44,[44]BOP!$59:$59,[44]BOP!#REF!,[44]BOP!#REF!,[44]BOP!$81:$88</definedName>
    <definedName name="Z_9E0C48FB_FFCC_11D1_98BA_00C04FC96ABD_.wvu.Rows" localSheetId="3" hidden="1">[44]BOP!$36:$36,[44]BOP!$44:$44,[44]BOP!$59:$59,[44]BOP!#REF!,[44]BOP!#REF!,[44]BOP!$81:$88</definedName>
    <definedName name="Z_9E0C48FB_FFCC_11D1_98BA_00C04FC96ABD_.wvu.Rows" localSheetId="5" hidden="1">[44]BOP!$36:$36,[44]BOP!$44:$44,[44]BOP!$59:$59,[44]BOP!#REF!,[44]BOP!#REF!,[44]BOP!$81:$88</definedName>
    <definedName name="Z_9E0C48FB_FFCC_11D1_98BA_00C04FC96ABD_.wvu.Rows" hidden="1">[56]BOP!$36:$36,[56]BOP!$44:$44,[56]BOP!$59:$59,[56]BOP!#REF!,[56]BOP!#REF!,[56]BOP!$81:$88</definedName>
    <definedName name="Z_9E0C48FC_FFCC_11D1_98BA_00C04FC96ABD_.wvu.Rows" localSheetId="1" hidden="1">[44]BOP!$36:$36,[44]BOP!$44:$44,[44]BOP!$59:$59,[44]BOP!#REF!,[44]BOP!#REF!,[44]BOP!$79:$79,[44]BOP!$81:$88,[44]BOP!#REF!</definedName>
    <definedName name="Z_9E0C48FC_FFCC_11D1_98BA_00C04FC96ABD_.wvu.Rows" localSheetId="4" hidden="1">[44]BOP!$36:$36,[44]BOP!$44:$44,[44]BOP!$59:$59,[44]BOP!#REF!,[44]BOP!#REF!,[44]BOP!$79:$79,[44]BOP!$81:$88,[44]BOP!#REF!</definedName>
    <definedName name="Z_9E0C48FC_FFCC_11D1_98BA_00C04FC96ABD_.wvu.Rows" localSheetId="3" hidden="1">[44]BOP!$36:$36,[44]BOP!$44:$44,[44]BOP!$59:$59,[44]BOP!#REF!,[44]BOP!#REF!,[44]BOP!$79:$79,[44]BOP!$81:$88,[44]BOP!#REF!</definedName>
    <definedName name="Z_9E0C48FC_FFCC_11D1_98BA_00C04FC96ABD_.wvu.Rows" localSheetId="5" hidden="1">[44]BOP!$36:$36,[44]BOP!$44:$44,[44]BOP!$59:$59,[44]BOP!#REF!,[44]BOP!#REF!,[44]BOP!$79:$79,[44]BOP!$81:$88,[44]BOP!#REF!</definedName>
    <definedName name="Z_9E0C48FC_FFCC_11D1_98BA_00C04FC96ABD_.wvu.Rows" hidden="1">[56]BOP!$36:$36,[56]BOP!$44:$44,[56]BOP!$59:$59,[56]BOP!#REF!,[56]BOP!#REF!,[56]BOP!$79:$79,[56]BOP!$81:$88,[56]BOP!#REF!</definedName>
    <definedName name="Z_9E0C48FD_FFCC_11D1_98BA_00C04FC96ABD_.wvu.Rows" localSheetId="1" hidden="1">[44]BOP!$36:$36,[44]BOP!$44:$44,[44]BOP!$59:$59,[44]BOP!#REF!,[44]BOP!#REF!,[44]BOP!$79:$79,[44]BOP!$81:$88</definedName>
    <definedName name="Z_9E0C48FD_FFCC_11D1_98BA_00C04FC96ABD_.wvu.Rows" localSheetId="4" hidden="1">[44]BOP!$36:$36,[44]BOP!$44:$44,[44]BOP!$59:$59,[44]BOP!#REF!,[44]BOP!#REF!,[44]BOP!$79:$79,[44]BOP!$81:$88</definedName>
    <definedName name="Z_9E0C48FD_FFCC_11D1_98BA_00C04FC96ABD_.wvu.Rows" localSheetId="3" hidden="1">[44]BOP!$36:$36,[44]BOP!$44:$44,[44]BOP!$59:$59,[44]BOP!#REF!,[44]BOP!#REF!,[44]BOP!$79:$79,[44]BOP!$81:$88</definedName>
    <definedName name="Z_9E0C48FD_FFCC_11D1_98BA_00C04FC96ABD_.wvu.Rows" localSheetId="5" hidden="1">[44]BOP!$36:$36,[44]BOP!$44:$44,[44]BOP!$59:$59,[44]BOP!#REF!,[44]BOP!#REF!,[44]BOP!$79:$79,[44]BOP!$81:$88</definedName>
    <definedName name="Z_9E0C48FD_FFCC_11D1_98BA_00C04FC96ABD_.wvu.Rows" hidden="1">[56]BOP!$36:$36,[56]BOP!$44:$44,[56]BOP!$59:$59,[56]BOP!#REF!,[56]BOP!#REF!,[56]BOP!$79:$79,[56]BOP!$81:$88</definedName>
    <definedName name="Z_9E0C48FE_FFCC_11D1_98BA_00C04FC96ABD_.wvu.Rows" hidden="1">[44]BOP!$36:$36,[44]BOP!$44:$44,[44]BOP!$59:$59,[44]BOP!#REF!,[44]BOP!#REF!,[44]BOP!$79:$79,[44]BOP!#REF!</definedName>
    <definedName name="Z_9E0C48FF_FFCC_11D1_98BA_00C04FC96ABD_.wvu.Rows" localSheetId="1" hidden="1">[44]BOP!$36:$36,[44]BOP!$44:$44,[44]BOP!$59:$59,[44]BOP!#REF!,[44]BOP!#REF!,[44]BOP!$79:$79,[44]BOP!$81:$88,[44]BOP!#REF!</definedName>
    <definedName name="Z_9E0C48FF_FFCC_11D1_98BA_00C04FC96ABD_.wvu.Rows" localSheetId="4" hidden="1">[44]BOP!$36:$36,[44]BOP!$44:$44,[44]BOP!$59:$59,[44]BOP!#REF!,[44]BOP!#REF!,[44]BOP!$79:$79,[44]BOP!$81:$88,[44]BOP!#REF!</definedName>
    <definedName name="Z_9E0C48FF_FFCC_11D1_98BA_00C04FC96ABD_.wvu.Rows" localSheetId="3" hidden="1">[44]BOP!$36:$36,[44]BOP!$44:$44,[44]BOP!$59:$59,[44]BOP!#REF!,[44]BOP!#REF!,[44]BOP!$79:$79,[44]BOP!$81:$88,[44]BOP!#REF!</definedName>
    <definedName name="Z_9E0C48FF_FFCC_11D1_98BA_00C04FC96ABD_.wvu.Rows" localSheetId="5" hidden="1">[44]BOP!$36:$36,[44]BOP!$44:$44,[44]BOP!$59:$59,[44]BOP!#REF!,[44]BOP!#REF!,[44]BOP!$79:$79,[44]BOP!$81:$88,[44]BOP!#REF!</definedName>
    <definedName name="Z_9E0C48FF_FFCC_11D1_98BA_00C04FC96ABD_.wvu.Rows" hidden="1">[56]BOP!$36:$36,[56]BOP!$44:$44,[56]BOP!$59:$59,[56]BOP!#REF!,[56]BOP!#REF!,[56]BOP!$79:$79,[56]BOP!$81:$88,[56]BOP!#REF!</definedName>
    <definedName name="Z_9E0C4900_FFCC_11D1_98BA_00C04FC96ABD_.wvu.Rows" localSheetId="1" hidden="1">[44]BOP!$36:$36,[44]BOP!$44:$44,[44]BOP!$59:$59,[44]BOP!#REF!,[44]BOP!#REF!,[44]BOP!$79:$79,[44]BOP!$81:$88,[44]BOP!#REF!</definedName>
    <definedName name="Z_9E0C4900_FFCC_11D1_98BA_00C04FC96ABD_.wvu.Rows" localSheetId="4" hidden="1">[44]BOP!$36:$36,[44]BOP!$44:$44,[44]BOP!$59:$59,[44]BOP!#REF!,[44]BOP!#REF!,[44]BOP!$79:$79,[44]BOP!$81:$88,[44]BOP!#REF!</definedName>
    <definedName name="Z_9E0C4900_FFCC_11D1_98BA_00C04FC96ABD_.wvu.Rows" localSheetId="3" hidden="1">[44]BOP!$36:$36,[44]BOP!$44:$44,[44]BOP!$59:$59,[44]BOP!#REF!,[44]BOP!#REF!,[44]BOP!$79:$79,[44]BOP!$81:$88,[44]BOP!#REF!</definedName>
    <definedName name="Z_9E0C4900_FFCC_11D1_98BA_00C04FC96ABD_.wvu.Rows" localSheetId="5" hidden="1">[44]BOP!$36:$36,[44]BOP!$44:$44,[44]BOP!$59:$59,[44]BOP!#REF!,[44]BOP!#REF!,[44]BOP!$79:$79,[44]BOP!$81:$88,[44]BOP!#REF!</definedName>
    <definedName name="Z_9E0C4900_FFCC_11D1_98BA_00C04FC96ABD_.wvu.Rows" hidden="1">[56]BOP!$36:$36,[56]BOP!$44:$44,[56]BOP!$59:$59,[56]BOP!#REF!,[56]BOP!#REF!,[56]BOP!$79:$79,[56]BOP!$81:$88,[56]BOP!#REF!</definedName>
    <definedName name="Z_9E0C4901_FFCC_11D1_98BA_00C04FC96ABD_.wvu.Rows" localSheetId="1" hidden="1">[44]BOP!$36:$36,[44]BOP!$44:$44,[44]BOP!$59:$59,[44]BOP!#REF!,[44]BOP!#REF!,[44]BOP!$79:$79,[44]BOP!$81:$88,[44]BOP!#REF!</definedName>
    <definedName name="Z_9E0C4901_FFCC_11D1_98BA_00C04FC96ABD_.wvu.Rows" localSheetId="4" hidden="1">[44]BOP!$36:$36,[44]BOP!$44:$44,[44]BOP!$59:$59,[44]BOP!#REF!,[44]BOP!#REF!,[44]BOP!$79:$79,[44]BOP!$81:$88,[44]BOP!#REF!</definedName>
    <definedName name="Z_9E0C4901_FFCC_11D1_98BA_00C04FC96ABD_.wvu.Rows" localSheetId="3" hidden="1">[44]BOP!$36:$36,[44]BOP!$44:$44,[44]BOP!$59:$59,[44]BOP!#REF!,[44]BOP!#REF!,[44]BOP!$79:$79,[44]BOP!$81:$88,[44]BOP!#REF!</definedName>
    <definedName name="Z_9E0C4901_FFCC_11D1_98BA_00C04FC96ABD_.wvu.Rows" localSheetId="5" hidden="1">[44]BOP!$36:$36,[44]BOP!$44:$44,[44]BOP!$59:$59,[44]BOP!#REF!,[44]BOP!#REF!,[44]BOP!$79:$79,[44]BOP!$81:$88,[44]BOP!#REF!</definedName>
    <definedName name="Z_9E0C4901_FFCC_11D1_98BA_00C04FC96ABD_.wvu.Rows" hidden="1">[56]BOP!$36:$36,[56]BOP!$44:$44,[56]BOP!$59:$59,[56]BOP!#REF!,[56]BOP!#REF!,[56]BOP!$79:$79,[56]BOP!$81:$88,[56]BOP!#REF!</definedName>
    <definedName name="Z_9E0C4903_FFCC_11D1_98BA_00C04FC96ABD_.wvu.Rows" localSheetId="1" hidden="1">[44]BOP!$36:$36,[44]BOP!$44:$44,[44]BOP!$59:$59,[44]BOP!#REF!,[44]BOP!#REF!,[44]BOP!$79:$79,[44]BOP!$81:$88,[44]BOP!#REF!,[44]BOP!#REF!</definedName>
    <definedName name="Z_9E0C4903_FFCC_11D1_98BA_00C04FC96ABD_.wvu.Rows" localSheetId="4" hidden="1">[44]BOP!$36:$36,[44]BOP!$44:$44,[44]BOP!$59:$59,[44]BOP!#REF!,[44]BOP!#REF!,[44]BOP!$79:$79,[44]BOP!$81:$88,[44]BOP!#REF!,[44]BOP!#REF!</definedName>
    <definedName name="Z_9E0C4903_FFCC_11D1_98BA_00C04FC96ABD_.wvu.Rows" localSheetId="3" hidden="1">[44]BOP!$36:$36,[44]BOP!$44:$44,[44]BOP!$59:$59,[44]BOP!#REF!,[44]BOP!#REF!,[44]BOP!$79:$79,[44]BOP!$81:$88,[44]BOP!#REF!,[44]BOP!#REF!</definedName>
    <definedName name="Z_9E0C4903_FFCC_11D1_98BA_00C04FC96ABD_.wvu.Rows" localSheetId="5" hidden="1">[44]BOP!$36:$36,[44]BOP!$44:$44,[44]BOP!$59:$59,[44]BOP!#REF!,[44]BOP!#REF!,[44]BOP!$79:$79,[44]BOP!$81:$88,[44]BOP!#REF!,[44]BOP!#REF!</definedName>
    <definedName name="Z_9E0C4903_FFCC_11D1_98BA_00C04FC96ABD_.wvu.Rows" hidden="1">[56]BOP!$36:$36,[56]BOP!$44:$44,[56]BOP!$59:$59,[56]BOP!#REF!,[56]BOP!#REF!,[56]BOP!$79:$79,[56]BOP!$81:$88,[56]BOP!#REF!,[56]BOP!#REF!</definedName>
    <definedName name="Z_9E0C4904_FFCC_11D1_98BA_00C04FC96ABD_.wvu.Rows" localSheetId="1" hidden="1">[44]BOP!$36:$36,[44]BOP!$44:$44,[44]BOP!$59:$59,[44]BOP!#REF!,[44]BOP!#REF!,[44]BOP!$79:$79,[44]BOP!$81:$88,[44]BOP!#REF!,[44]BOP!#REF!</definedName>
    <definedName name="Z_9E0C4904_FFCC_11D1_98BA_00C04FC96ABD_.wvu.Rows" localSheetId="4" hidden="1">[44]BOP!$36:$36,[44]BOP!$44:$44,[44]BOP!$59:$59,[44]BOP!#REF!,[44]BOP!#REF!,[44]BOP!$79:$79,[44]BOP!$81:$88,[44]BOP!#REF!,[44]BOP!#REF!</definedName>
    <definedName name="Z_9E0C4904_FFCC_11D1_98BA_00C04FC96ABD_.wvu.Rows" localSheetId="3" hidden="1">[44]BOP!$36:$36,[44]BOP!$44:$44,[44]BOP!$59:$59,[44]BOP!#REF!,[44]BOP!#REF!,[44]BOP!$79:$79,[44]BOP!$81:$88,[44]BOP!#REF!,[44]BOP!#REF!</definedName>
    <definedName name="Z_9E0C4904_FFCC_11D1_98BA_00C04FC96ABD_.wvu.Rows" localSheetId="5" hidden="1">[44]BOP!$36:$36,[44]BOP!$44:$44,[44]BOP!$59:$59,[44]BOP!#REF!,[44]BOP!#REF!,[44]BOP!$79:$79,[44]BOP!$81:$88,[44]BOP!#REF!,[44]BOP!#REF!</definedName>
    <definedName name="Z_9E0C4904_FFCC_11D1_98BA_00C04FC96ABD_.wvu.Rows" hidden="1">[56]BOP!$36:$36,[56]BOP!$44:$44,[56]BOP!$59:$59,[56]BOP!#REF!,[56]BOP!#REF!,[56]BOP!$79:$79,[56]BOP!$81:$88,[56]BOP!#REF!,[56]BOP!#REF!</definedName>
    <definedName name="Z_9E0C4905_FFCC_11D1_98BA_00C04FC96ABD_.wvu.Rows" localSheetId="1" hidden="1">[44]BOP!$36:$36,[44]BOP!$44:$44,[44]BOP!$59:$59,[44]BOP!#REF!,[44]BOP!#REF!,[44]BOP!$79:$79</definedName>
    <definedName name="Z_9E0C4905_FFCC_11D1_98BA_00C04FC96ABD_.wvu.Rows" localSheetId="4" hidden="1">[44]BOP!$36:$36,[44]BOP!$44:$44,[44]BOP!$59:$59,[44]BOP!#REF!,[44]BOP!#REF!,[44]BOP!$79:$79</definedName>
    <definedName name="Z_9E0C4905_FFCC_11D1_98BA_00C04FC96ABD_.wvu.Rows" localSheetId="3" hidden="1">[44]BOP!$36:$36,[44]BOP!$44:$44,[44]BOP!$59:$59,[44]BOP!#REF!,[44]BOP!#REF!,[44]BOP!$79:$79</definedName>
    <definedName name="Z_9E0C4905_FFCC_11D1_98BA_00C04FC96ABD_.wvu.Rows" localSheetId="5" hidden="1">[44]BOP!$36:$36,[44]BOP!$44:$44,[44]BOP!$59:$59,[44]BOP!#REF!,[44]BOP!#REF!,[44]BOP!$79:$79</definedName>
    <definedName name="Z_9E0C4905_FFCC_11D1_98BA_00C04FC96ABD_.wvu.Rows" hidden="1">[56]BOP!$36:$36,[56]BOP!$44:$44,[56]BOP!$59:$59,[56]BOP!#REF!,[56]BOP!#REF!,[56]BOP!$79:$79</definedName>
    <definedName name="Z_B424DD41_AAD0_11D2_BFD1_00A02466506E_.wvu.PrintTitles" hidden="1">[57]SUMMARY!$B$1:$D$65536,[57]SUMMARY!$A$3:$IV$5</definedName>
    <definedName name="Z_BC2BFA12_1C91_11D2_BFD2_00A02466506E_.wvu.PrintTitles" hidden="1">[57]SUMMARY!$B$1:$D$65536,[57]SUMMARY!$A$3:$IV$5</definedName>
    <definedName name="Z_C21FAE85_013A_11D2_98BD_00C04FC96ABD_.wvu.Rows" localSheetId="1" hidden="1">[44]BOP!$36:$36,[44]BOP!$44:$44,[44]BOP!$59:$59,[44]BOP!#REF!,[44]BOP!#REF!,[44]BOP!$81:$88</definedName>
    <definedName name="Z_C21FAE85_013A_11D2_98BD_00C04FC96ABD_.wvu.Rows" localSheetId="4" hidden="1">[44]BOP!$36:$36,[44]BOP!$44:$44,[44]BOP!$59:$59,[44]BOP!#REF!,[44]BOP!#REF!,[44]BOP!$81:$88</definedName>
    <definedName name="Z_C21FAE85_013A_11D2_98BD_00C04FC96ABD_.wvu.Rows" localSheetId="3" hidden="1">[44]BOP!$36:$36,[44]BOP!$44:$44,[44]BOP!$59:$59,[44]BOP!#REF!,[44]BOP!#REF!,[44]BOP!$81:$88</definedName>
    <definedName name="Z_C21FAE85_013A_11D2_98BD_00C04FC96ABD_.wvu.Rows" localSheetId="5" hidden="1">[44]BOP!$36:$36,[44]BOP!$44:$44,[44]BOP!$59:$59,[44]BOP!#REF!,[44]BOP!#REF!,[44]BOP!$81:$88</definedName>
    <definedName name="Z_C21FAE85_013A_11D2_98BD_00C04FC96ABD_.wvu.Rows" hidden="1">[56]BOP!$36:$36,[56]BOP!$44:$44,[56]BOP!$59:$59,[56]BOP!#REF!,[56]BOP!#REF!,[56]BOP!$81:$88</definedName>
    <definedName name="Z_C21FAE86_013A_11D2_98BD_00C04FC96ABD_.wvu.Rows" localSheetId="1" hidden="1">[44]BOP!$36:$36,[44]BOP!$44:$44,[44]BOP!$59:$59,[44]BOP!#REF!,[44]BOP!#REF!,[44]BOP!$81:$88</definedName>
    <definedName name="Z_C21FAE86_013A_11D2_98BD_00C04FC96ABD_.wvu.Rows" localSheetId="4" hidden="1">[44]BOP!$36:$36,[44]BOP!$44:$44,[44]BOP!$59:$59,[44]BOP!#REF!,[44]BOP!#REF!,[44]BOP!$81:$88</definedName>
    <definedName name="Z_C21FAE86_013A_11D2_98BD_00C04FC96ABD_.wvu.Rows" localSheetId="3" hidden="1">[44]BOP!$36:$36,[44]BOP!$44:$44,[44]BOP!$59:$59,[44]BOP!#REF!,[44]BOP!#REF!,[44]BOP!$81:$88</definedName>
    <definedName name="Z_C21FAE86_013A_11D2_98BD_00C04FC96ABD_.wvu.Rows" localSheetId="5" hidden="1">[44]BOP!$36:$36,[44]BOP!$44:$44,[44]BOP!$59:$59,[44]BOP!#REF!,[44]BOP!#REF!,[44]BOP!$81:$88</definedName>
    <definedName name="Z_C21FAE86_013A_11D2_98BD_00C04FC96ABD_.wvu.Rows" hidden="1">[56]BOP!$36:$36,[56]BOP!$44:$44,[56]BOP!$59:$59,[56]BOP!#REF!,[56]BOP!#REF!,[56]BOP!$81:$88</definedName>
    <definedName name="Z_C21FAE87_013A_11D2_98BD_00C04FC96ABD_.wvu.Rows" localSheetId="1" hidden="1">[44]BOP!$36:$36,[44]BOP!$44:$44,[44]BOP!$59:$59,[44]BOP!#REF!,[44]BOP!#REF!,[44]BOP!$81:$88</definedName>
    <definedName name="Z_C21FAE87_013A_11D2_98BD_00C04FC96ABD_.wvu.Rows" localSheetId="4" hidden="1">[44]BOP!$36:$36,[44]BOP!$44:$44,[44]BOP!$59:$59,[44]BOP!#REF!,[44]BOP!#REF!,[44]BOP!$81:$88</definedName>
    <definedName name="Z_C21FAE87_013A_11D2_98BD_00C04FC96ABD_.wvu.Rows" localSheetId="3" hidden="1">[44]BOP!$36:$36,[44]BOP!$44:$44,[44]BOP!$59:$59,[44]BOP!#REF!,[44]BOP!#REF!,[44]BOP!$81:$88</definedName>
    <definedName name="Z_C21FAE87_013A_11D2_98BD_00C04FC96ABD_.wvu.Rows" localSheetId="5" hidden="1">[44]BOP!$36:$36,[44]BOP!$44:$44,[44]BOP!$59:$59,[44]BOP!#REF!,[44]BOP!#REF!,[44]BOP!$81:$88</definedName>
    <definedName name="Z_C21FAE87_013A_11D2_98BD_00C04FC96ABD_.wvu.Rows" hidden="1">[56]BOP!$36:$36,[56]BOP!$44:$44,[56]BOP!$59:$59,[56]BOP!#REF!,[56]BOP!#REF!,[56]BOP!$81:$88</definedName>
    <definedName name="Z_C21FAE88_013A_11D2_98BD_00C04FC96ABD_.wvu.Rows" localSheetId="1" hidden="1">[44]BOP!$36:$36,[44]BOP!$44:$44,[44]BOP!$59:$59,[44]BOP!#REF!,[44]BOP!#REF!,[44]BOP!$81:$88</definedName>
    <definedName name="Z_C21FAE88_013A_11D2_98BD_00C04FC96ABD_.wvu.Rows" localSheetId="4" hidden="1">[44]BOP!$36:$36,[44]BOP!$44:$44,[44]BOP!$59:$59,[44]BOP!#REF!,[44]BOP!#REF!,[44]BOP!$81:$88</definedName>
    <definedName name="Z_C21FAE88_013A_11D2_98BD_00C04FC96ABD_.wvu.Rows" localSheetId="3" hidden="1">[44]BOP!$36:$36,[44]BOP!$44:$44,[44]BOP!$59:$59,[44]BOP!#REF!,[44]BOP!#REF!,[44]BOP!$81:$88</definedName>
    <definedName name="Z_C21FAE88_013A_11D2_98BD_00C04FC96ABD_.wvu.Rows" localSheetId="5" hidden="1">[44]BOP!$36:$36,[44]BOP!$44:$44,[44]BOP!$59:$59,[44]BOP!#REF!,[44]BOP!#REF!,[44]BOP!$81:$88</definedName>
    <definedName name="Z_C21FAE88_013A_11D2_98BD_00C04FC96ABD_.wvu.Rows" hidden="1">[56]BOP!$36:$36,[56]BOP!$44:$44,[56]BOP!$59:$59,[56]BOP!#REF!,[56]BOP!#REF!,[56]BOP!$81:$88</definedName>
    <definedName name="Z_C21FAE89_013A_11D2_98BD_00C04FC96ABD_.wvu.Rows" localSheetId="1" hidden="1">[44]BOP!$36:$36,[44]BOP!$44:$44,[44]BOP!$59:$59,[44]BOP!#REF!,[44]BOP!#REF!,[44]BOP!$79:$79,[44]BOP!$81:$88,[44]BOP!#REF!</definedName>
    <definedName name="Z_C21FAE89_013A_11D2_98BD_00C04FC96ABD_.wvu.Rows" localSheetId="4" hidden="1">[44]BOP!$36:$36,[44]BOP!$44:$44,[44]BOP!$59:$59,[44]BOP!#REF!,[44]BOP!#REF!,[44]BOP!$79:$79,[44]BOP!$81:$88,[44]BOP!#REF!</definedName>
    <definedName name="Z_C21FAE89_013A_11D2_98BD_00C04FC96ABD_.wvu.Rows" localSheetId="3" hidden="1">[44]BOP!$36:$36,[44]BOP!$44:$44,[44]BOP!$59:$59,[44]BOP!#REF!,[44]BOP!#REF!,[44]BOP!$79:$79,[44]BOP!$81:$88,[44]BOP!#REF!</definedName>
    <definedName name="Z_C21FAE89_013A_11D2_98BD_00C04FC96ABD_.wvu.Rows" localSheetId="5" hidden="1">[44]BOP!$36:$36,[44]BOP!$44:$44,[44]BOP!$59:$59,[44]BOP!#REF!,[44]BOP!#REF!,[44]BOP!$79:$79,[44]BOP!$81:$88,[44]BOP!#REF!</definedName>
    <definedName name="Z_C21FAE89_013A_11D2_98BD_00C04FC96ABD_.wvu.Rows" hidden="1">[56]BOP!$36:$36,[56]BOP!$44:$44,[56]BOP!$59:$59,[56]BOP!#REF!,[56]BOP!#REF!,[56]BOP!$79:$79,[56]BOP!$81:$88,[56]BOP!#REF!</definedName>
    <definedName name="Z_C21FAE8A_013A_11D2_98BD_00C04FC96ABD_.wvu.Rows" localSheetId="1" hidden="1">[44]BOP!$36:$36,[44]BOP!$44:$44,[44]BOP!$59:$59,[44]BOP!#REF!,[44]BOP!#REF!,[44]BOP!$79:$79,[44]BOP!$81:$88</definedName>
    <definedName name="Z_C21FAE8A_013A_11D2_98BD_00C04FC96ABD_.wvu.Rows" localSheetId="4" hidden="1">[44]BOP!$36:$36,[44]BOP!$44:$44,[44]BOP!$59:$59,[44]BOP!#REF!,[44]BOP!#REF!,[44]BOP!$79:$79,[44]BOP!$81:$88</definedName>
    <definedName name="Z_C21FAE8A_013A_11D2_98BD_00C04FC96ABD_.wvu.Rows" localSheetId="3" hidden="1">[44]BOP!$36:$36,[44]BOP!$44:$44,[44]BOP!$59:$59,[44]BOP!#REF!,[44]BOP!#REF!,[44]BOP!$79:$79,[44]BOP!$81:$88</definedName>
    <definedName name="Z_C21FAE8A_013A_11D2_98BD_00C04FC96ABD_.wvu.Rows" localSheetId="5" hidden="1">[44]BOP!$36:$36,[44]BOP!$44:$44,[44]BOP!$59:$59,[44]BOP!#REF!,[44]BOP!#REF!,[44]BOP!$79:$79,[44]BOP!$81:$88</definedName>
    <definedName name="Z_C21FAE8A_013A_11D2_98BD_00C04FC96ABD_.wvu.Rows" hidden="1">[56]BOP!$36:$36,[56]BOP!$44:$44,[56]BOP!$59:$59,[56]BOP!#REF!,[56]BOP!#REF!,[56]BOP!$79:$79,[56]BOP!$81:$88</definedName>
    <definedName name="Z_C21FAE8B_013A_11D2_98BD_00C04FC96ABD_.wvu.Rows" hidden="1">[44]BOP!$36:$36,[44]BOP!$44:$44,[44]BOP!$59:$59,[44]BOP!#REF!,[44]BOP!#REF!,[44]BOP!$79:$79,[44]BOP!#REF!</definedName>
    <definedName name="Z_C21FAE8C_013A_11D2_98BD_00C04FC96ABD_.wvu.Rows" localSheetId="1" hidden="1">[44]BOP!$36:$36,[44]BOP!$44:$44,[44]BOP!$59:$59,[44]BOP!#REF!,[44]BOP!#REF!,[44]BOP!$79:$79,[44]BOP!$81:$88,[44]BOP!#REF!</definedName>
    <definedName name="Z_C21FAE8C_013A_11D2_98BD_00C04FC96ABD_.wvu.Rows" localSheetId="4" hidden="1">[44]BOP!$36:$36,[44]BOP!$44:$44,[44]BOP!$59:$59,[44]BOP!#REF!,[44]BOP!#REF!,[44]BOP!$79:$79,[44]BOP!$81:$88,[44]BOP!#REF!</definedName>
    <definedName name="Z_C21FAE8C_013A_11D2_98BD_00C04FC96ABD_.wvu.Rows" localSheetId="3" hidden="1">[44]BOP!$36:$36,[44]BOP!$44:$44,[44]BOP!$59:$59,[44]BOP!#REF!,[44]BOP!#REF!,[44]BOP!$79:$79,[44]BOP!$81:$88,[44]BOP!#REF!</definedName>
    <definedName name="Z_C21FAE8C_013A_11D2_98BD_00C04FC96ABD_.wvu.Rows" localSheetId="5" hidden="1">[44]BOP!$36:$36,[44]BOP!$44:$44,[44]BOP!$59:$59,[44]BOP!#REF!,[44]BOP!#REF!,[44]BOP!$79:$79,[44]BOP!$81:$88,[44]BOP!#REF!</definedName>
    <definedName name="Z_C21FAE8C_013A_11D2_98BD_00C04FC96ABD_.wvu.Rows" hidden="1">[56]BOP!$36:$36,[56]BOP!$44:$44,[56]BOP!$59:$59,[56]BOP!#REF!,[56]BOP!#REF!,[56]BOP!$79:$79,[56]BOP!$81:$88,[56]BOP!#REF!</definedName>
    <definedName name="Z_C21FAE8D_013A_11D2_98BD_00C04FC96ABD_.wvu.Rows" localSheetId="1" hidden="1">[44]BOP!$36:$36,[44]BOP!$44:$44,[44]BOP!$59:$59,[44]BOP!#REF!,[44]BOP!#REF!,[44]BOP!$79:$79,[44]BOP!$81:$88,[44]BOP!#REF!</definedName>
    <definedName name="Z_C21FAE8D_013A_11D2_98BD_00C04FC96ABD_.wvu.Rows" localSheetId="4" hidden="1">[44]BOP!$36:$36,[44]BOP!$44:$44,[44]BOP!$59:$59,[44]BOP!#REF!,[44]BOP!#REF!,[44]BOP!$79:$79,[44]BOP!$81:$88,[44]BOP!#REF!</definedName>
    <definedName name="Z_C21FAE8D_013A_11D2_98BD_00C04FC96ABD_.wvu.Rows" localSheetId="3" hidden="1">[44]BOP!$36:$36,[44]BOP!$44:$44,[44]BOP!$59:$59,[44]BOP!#REF!,[44]BOP!#REF!,[44]BOP!$79:$79,[44]BOP!$81:$88,[44]BOP!#REF!</definedName>
    <definedName name="Z_C21FAE8D_013A_11D2_98BD_00C04FC96ABD_.wvu.Rows" localSheetId="5" hidden="1">[44]BOP!$36:$36,[44]BOP!$44:$44,[44]BOP!$59:$59,[44]BOP!#REF!,[44]BOP!#REF!,[44]BOP!$79:$79,[44]BOP!$81:$88,[44]BOP!#REF!</definedName>
    <definedName name="Z_C21FAE8D_013A_11D2_98BD_00C04FC96ABD_.wvu.Rows" hidden="1">[56]BOP!$36:$36,[56]BOP!$44:$44,[56]BOP!$59:$59,[56]BOP!#REF!,[56]BOP!#REF!,[56]BOP!$79:$79,[56]BOP!$81:$88,[56]BOP!#REF!</definedName>
    <definedName name="Z_C21FAE8E_013A_11D2_98BD_00C04FC96ABD_.wvu.Rows" localSheetId="1" hidden="1">[44]BOP!$36:$36,[44]BOP!$44:$44,[44]BOP!$59:$59,[44]BOP!#REF!,[44]BOP!#REF!,[44]BOP!$79:$79,[44]BOP!$81:$88,[44]BOP!#REF!</definedName>
    <definedName name="Z_C21FAE8E_013A_11D2_98BD_00C04FC96ABD_.wvu.Rows" localSheetId="4" hidden="1">[44]BOP!$36:$36,[44]BOP!$44:$44,[44]BOP!$59:$59,[44]BOP!#REF!,[44]BOP!#REF!,[44]BOP!$79:$79,[44]BOP!$81:$88,[44]BOP!#REF!</definedName>
    <definedName name="Z_C21FAE8E_013A_11D2_98BD_00C04FC96ABD_.wvu.Rows" localSheetId="3" hidden="1">[44]BOP!$36:$36,[44]BOP!$44:$44,[44]BOP!$59:$59,[44]BOP!#REF!,[44]BOP!#REF!,[44]BOP!$79:$79,[44]BOP!$81:$88,[44]BOP!#REF!</definedName>
    <definedName name="Z_C21FAE8E_013A_11D2_98BD_00C04FC96ABD_.wvu.Rows" localSheetId="5" hidden="1">[44]BOP!$36:$36,[44]BOP!$44:$44,[44]BOP!$59:$59,[44]BOP!#REF!,[44]BOP!#REF!,[44]BOP!$79:$79,[44]BOP!$81:$88,[44]BOP!#REF!</definedName>
    <definedName name="Z_C21FAE8E_013A_11D2_98BD_00C04FC96ABD_.wvu.Rows" hidden="1">[56]BOP!$36:$36,[56]BOP!$44:$44,[56]BOP!$59:$59,[56]BOP!#REF!,[56]BOP!#REF!,[56]BOP!$79:$79,[56]BOP!$81:$88,[56]BOP!#REF!</definedName>
    <definedName name="Z_C21FAE90_013A_11D2_98BD_00C04FC96ABD_.wvu.Rows" localSheetId="1" hidden="1">[44]BOP!$36:$36,[44]BOP!$44:$44,[44]BOP!$59:$59,[44]BOP!#REF!,[44]BOP!#REF!,[44]BOP!$79:$79,[44]BOP!$81:$88,[44]BOP!#REF!,[44]BOP!#REF!</definedName>
    <definedName name="Z_C21FAE90_013A_11D2_98BD_00C04FC96ABD_.wvu.Rows" localSheetId="4" hidden="1">[44]BOP!$36:$36,[44]BOP!$44:$44,[44]BOP!$59:$59,[44]BOP!#REF!,[44]BOP!#REF!,[44]BOP!$79:$79,[44]BOP!$81:$88,[44]BOP!#REF!,[44]BOP!#REF!</definedName>
    <definedName name="Z_C21FAE90_013A_11D2_98BD_00C04FC96ABD_.wvu.Rows" localSheetId="3" hidden="1">[44]BOP!$36:$36,[44]BOP!$44:$44,[44]BOP!$59:$59,[44]BOP!#REF!,[44]BOP!#REF!,[44]BOP!$79:$79,[44]BOP!$81:$88,[44]BOP!#REF!,[44]BOP!#REF!</definedName>
    <definedName name="Z_C21FAE90_013A_11D2_98BD_00C04FC96ABD_.wvu.Rows" localSheetId="5" hidden="1">[44]BOP!$36:$36,[44]BOP!$44:$44,[44]BOP!$59:$59,[44]BOP!#REF!,[44]BOP!#REF!,[44]BOP!$79:$79,[44]BOP!$81:$88,[44]BOP!#REF!,[44]BOP!#REF!</definedName>
    <definedName name="Z_C21FAE90_013A_11D2_98BD_00C04FC96ABD_.wvu.Rows" hidden="1">[56]BOP!$36:$36,[56]BOP!$44:$44,[56]BOP!$59:$59,[56]BOP!#REF!,[56]BOP!#REF!,[56]BOP!$79:$79,[56]BOP!$81:$88,[56]BOP!#REF!,[56]BOP!#REF!</definedName>
    <definedName name="Z_C21FAE91_013A_11D2_98BD_00C04FC96ABD_.wvu.Rows" localSheetId="1" hidden="1">[44]BOP!$36:$36,[44]BOP!$44:$44,[44]BOP!$59:$59,[44]BOP!#REF!,[44]BOP!#REF!,[44]BOP!$79:$79,[44]BOP!$81:$88,[44]BOP!#REF!,[44]BOP!#REF!</definedName>
    <definedName name="Z_C21FAE91_013A_11D2_98BD_00C04FC96ABD_.wvu.Rows" localSheetId="4" hidden="1">[44]BOP!$36:$36,[44]BOP!$44:$44,[44]BOP!$59:$59,[44]BOP!#REF!,[44]BOP!#REF!,[44]BOP!$79:$79,[44]BOP!$81:$88,[44]BOP!#REF!,[44]BOP!#REF!</definedName>
    <definedName name="Z_C21FAE91_013A_11D2_98BD_00C04FC96ABD_.wvu.Rows" localSheetId="3" hidden="1">[44]BOP!$36:$36,[44]BOP!$44:$44,[44]BOP!$59:$59,[44]BOP!#REF!,[44]BOP!#REF!,[44]BOP!$79:$79,[44]BOP!$81:$88,[44]BOP!#REF!,[44]BOP!#REF!</definedName>
    <definedName name="Z_C21FAE91_013A_11D2_98BD_00C04FC96ABD_.wvu.Rows" localSheetId="5" hidden="1">[44]BOP!$36:$36,[44]BOP!$44:$44,[44]BOP!$59:$59,[44]BOP!#REF!,[44]BOP!#REF!,[44]BOP!$79:$79,[44]BOP!$81:$88,[44]BOP!#REF!,[44]BOP!#REF!</definedName>
    <definedName name="Z_C21FAE91_013A_11D2_98BD_00C04FC96ABD_.wvu.Rows" hidden="1">[56]BOP!$36:$36,[56]BOP!$44:$44,[56]BOP!$59:$59,[56]BOP!#REF!,[56]BOP!#REF!,[56]BOP!$79:$79,[56]BOP!$81:$88,[56]BOP!#REF!,[56]BOP!#REF!</definedName>
    <definedName name="Z_C21FAE92_013A_11D2_98BD_00C04FC96ABD_.wvu.Rows" localSheetId="1" hidden="1">[44]BOP!$36:$36,[44]BOP!$44:$44,[44]BOP!$59:$59,[44]BOP!#REF!,[44]BOP!#REF!,[44]BOP!$79:$79</definedName>
    <definedName name="Z_C21FAE92_013A_11D2_98BD_00C04FC96ABD_.wvu.Rows" localSheetId="4" hidden="1">[44]BOP!$36:$36,[44]BOP!$44:$44,[44]BOP!$59:$59,[44]BOP!#REF!,[44]BOP!#REF!,[44]BOP!$79:$79</definedName>
    <definedName name="Z_C21FAE92_013A_11D2_98BD_00C04FC96ABD_.wvu.Rows" localSheetId="3" hidden="1">[44]BOP!$36:$36,[44]BOP!$44:$44,[44]BOP!$59:$59,[44]BOP!#REF!,[44]BOP!#REF!,[44]BOP!$79:$79</definedName>
    <definedName name="Z_C21FAE92_013A_11D2_98BD_00C04FC96ABD_.wvu.Rows" localSheetId="5" hidden="1">[44]BOP!$36:$36,[44]BOP!$44:$44,[44]BOP!$59:$59,[44]BOP!#REF!,[44]BOP!#REF!,[44]BOP!$79:$79</definedName>
    <definedName name="Z_C21FAE92_013A_11D2_98BD_00C04FC96ABD_.wvu.Rows" hidden="1">[56]BOP!$36:$36,[56]BOP!$44:$44,[56]BOP!$59:$59,[56]BOP!#REF!,[56]BOP!#REF!,[56]BOP!$79:$79</definedName>
    <definedName name="Z_CF25EF4A_FFAB_11D1_98B7_00C04FC96ABD_.wvu.Rows" localSheetId="1" hidden="1">[44]BOP!$36:$36,[44]BOP!$44:$44,[44]BOP!$59:$59,[44]BOP!#REF!,[44]BOP!#REF!,[44]BOP!$81:$88</definedName>
    <definedName name="Z_CF25EF4A_FFAB_11D1_98B7_00C04FC96ABD_.wvu.Rows" localSheetId="4" hidden="1">[44]BOP!$36:$36,[44]BOP!$44:$44,[44]BOP!$59:$59,[44]BOP!#REF!,[44]BOP!#REF!,[44]BOP!$81:$88</definedName>
    <definedName name="Z_CF25EF4A_FFAB_11D1_98B7_00C04FC96ABD_.wvu.Rows" localSheetId="3" hidden="1">[44]BOP!$36:$36,[44]BOP!$44:$44,[44]BOP!$59:$59,[44]BOP!#REF!,[44]BOP!#REF!,[44]BOP!$81:$88</definedName>
    <definedName name="Z_CF25EF4A_FFAB_11D1_98B7_00C04FC96ABD_.wvu.Rows" localSheetId="5" hidden="1">[44]BOP!$36:$36,[44]BOP!$44:$44,[44]BOP!$59:$59,[44]BOP!#REF!,[44]BOP!#REF!,[44]BOP!$81:$88</definedName>
    <definedName name="Z_CF25EF4A_FFAB_11D1_98B7_00C04FC96ABD_.wvu.Rows" hidden="1">[56]BOP!$36:$36,[56]BOP!$44:$44,[56]BOP!$59:$59,[56]BOP!#REF!,[56]BOP!#REF!,[56]BOP!$81:$88</definedName>
    <definedName name="Z_CF25EF4B_FFAB_11D1_98B7_00C04FC96ABD_.wvu.Rows" localSheetId="1" hidden="1">[44]BOP!$36:$36,[44]BOP!$44:$44,[44]BOP!$59:$59,[44]BOP!#REF!,[44]BOP!#REF!,[44]BOP!$81:$88</definedName>
    <definedName name="Z_CF25EF4B_FFAB_11D1_98B7_00C04FC96ABD_.wvu.Rows" localSheetId="4" hidden="1">[44]BOP!$36:$36,[44]BOP!$44:$44,[44]BOP!$59:$59,[44]BOP!#REF!,[44]BOP!#REF!,[44]BOP!$81:$88</definedName>
    <definedName name="Z_CF25EF4B_FFAB_11D1_98B7_00C04FC96ABD_.wvu.Rows" localSheetId="3" hidden="1">[44]BOP!$36:$36,[44]BOP!$44:$44,[44]BOP!$59:$59,[44]BOP!#REF!,[44]BOP!#REF!,[44]BOP!$81:$88</definedName>
    <definedName name="Z_CF25EF4B_FFAB_11D1_98B7_00C04FC96ABD_.wvu.Rows" localSheetId="5" hidden="1">[44]BOP!$36:$36,[44]BOP!$44:$44,[44]BOP!$59:$59,[44]BOP!#REF!,[44]BOP!#REF!,[44]BOP!$81:$88</definedName>
    <definedName name="Z_CF25EF4B_FFAB_11D1_98B7_00C04FC96ABD_.wvu.Rows" hidden="1">[56]BOP!$36:$36,[56]BOP!$44:$44,[56]BOP!$59:$59,[56]BOP!#REF!,[56]BOP!#REF!,[56]BOP!$81:$88</definedName>
    <definedName name="Z_CF25EF4C_FFAB_11D1_98B7_00C04FC96ABD_.wvu.Rows" localSheetId="1" hidden="1">[44]BOP!$36:$36,[44]BOP!$44:$44,[44]BOP!$59:$59,[44]BOP!#REF!,[44]BOP!#REF!,[44]BOP!$81:$88</definedName>
    <definedName name="Z_CF25EF4C_FFAB_11D1_98B7_00C04FC96ABD_.wvu.Rows" localSheetId="4" hidden="1">[44]BOP!$36:$36,[44]BOP!$44:$44,[44]BOP!$59:$59,[44]BOP!#REF!,[44]BOP!#REF!,[44]BOP!$81:$88</definedName>
    <definedName name="Z_CF25EF4C_FFAB_11D1_98B7_00C04FC96ABD_.wvu.Rows" localSheetId="3" hidden="1">[44]BOP!$36:$36,[44]BOP!$44:$44,[44]BOP!$59:$59,[44]BOP!#REF!,[44]BOP!#REF!,[44]BOP!$81:$88</definedName>
    <definedName name="Z_CF25EF4C_FFAB_11D1_98B7_00C04FC96ABD_.wvu.Rows" localSheetId="5" hidden="1">[44]BOP!$36:$36,[44]BOP!$44:$44,[44]BOP!$59:$59,[44]BOP!#REF!,[44]BOP!#REF!,[44]BOP!$81:$88</definedName>
    <definedName name="Z_CF25EF4C_FFAB_11D1_98B7_00C04FC96ABD_.wvu.Rows" hidden="1">[56]BOP!$36:$36,[56]BOP!$44:$44,[56]BOP!$59:$59,[56]BOP!#REF!,[56]BOP!#REF!,[56]BOP!$81:$88</definedName>
    <definedName name="Z_CF25EF4D_FFAB_11D1_98B7_00C04FC96ABD_.wvu.Rows" localSheetId="1" hidden="1">[44]BOP!$36:$36,[44]BOP!$44:$44,[44]BOP!$59:$59,[44]BOP!#REF!,[44]BOP!#REF!,[44]BOP!$81:$88</definedName>
    <definedName name="Z_CF25EF4D_FFAB_11D1_98B7_00C04FC96ABD_.wvu.Rows" localSheetId="4" hidden="1">[44]BOP!$36:$36,[44]BOP!$44:$44,[44]BOP!$59:$59,[44]BOP!#REF!,[44]BOP!#REF!,[44]BOP!$81:$88</definedName>
    <definedName name="Z_CF25EF4D_FFAB_11D1_98B7_00C04FC96ABD_.wvu.Rows" localSheetId="3" hidden="1">[44]BOP!$36:$36,[44]BOP!$44:$44,[44]BOP!$59:$59,[44]BOP!#REF!,[44]BOP!#REF!,[44]BOP!$81:$88</definedName>
    <definedName name="Z_CF25EF4D_FFAB_11D1_98B7_00C04FC96ABD_.wvu.Rows" localSheetId="5" hidden="1">[44]BOP!$36:$36,[44]BOP!$44:$44,[44]BOP!$59:$59,[44]BOP!#REF!,[44]BOP!#REF!,[44]BOP!$81:$88</definedName>
    <definedName name="Z_CF25EF4D_FFAB_11D1_98B7_00C04FC96ABD_.wvu.Rows" hidden="1">[56]BOP!$36:$36,[56]BOP!$44:$44,[56]BOP!$59:$59,[56]BOP!#REF!,[56]BOP!#REF!,[56]BOP!$81:$88</definedName>
    <definedName name="Z_CF25EF4E_FFAB_11D1_98B7_00C04FC96ABD_.wvu.Rows" localSheetId="1" hidden="1">[44]BOP!$36:$36,[44]BOP!$44:$44,[44]BOP!$59:$59,[44]BOP!#REF!,[44]BOP!#REF!,[44]BOP!$79:$79,[44]BOP!$81:$88,[44]BOP!#REF!</definedName>
    <definedName name="Z_CF25EF4E_FFAB_11D1_98B7_00C04FC96ABD_.wvu.Rows" localSheetId="4" hidden="1">[44]BOP!$36:$36,[44]BOP!$44:$44,[44]BOP!$59:$59,[44]BOP!#REF!,[44]BOP!#REF!,[44]BOP!$79:$79,[44]BOP!$81:$88,[44]BOP!#REF!</definedName>
    <definedName name="Z_CF25EF4E_FFAB_11D1_98B7_00C04FC96ABD_.wvu.Rows" localSheetId="3" hidden="1">[44]BOP!$36:$36,[44]BOP!$44:$44,[44]BOP!$59:$59,[44]BOP!#REF!,[44]BOP!#REF!,[44]BOP!$79:$79,[44]BOP!$81:$88,[44]BOP!#REF!</definedName>
    <definedName name="Z_CF25EF4E_FFAB_11D1_98B7_00C04FC96ABD_.wvu.Rows" localSheetId="5" hidden="1">[44]BOP!$36:$36,[44]BOP!$44:$44,[44]BOP!$59:$59,[44]BOP!#REF!,[44]BOP!#REF!,[44]BOP!$79:$79,[44]BOP!$81:$88,[44]BOP!#REF!</definedName>
    <definedName name="Z_CF25EF4E_FFAB_11D1_98B7_00C04FC96ABD_.wvu.Rows" hidden="1">[56]BOP!$36:$36,[56]BOP!$44:$44,[56]BOP!$59:$59,[56]BOP!#REF!,[56]BOP!#REF!,[56]BOP!$79:$79,[56]BOP!$81:$88,[56]BOP!#REF!</definedName>
    <definedName name="Z_CF25EF4F_FFAB_11D1_98B7_00C04FC96ABD_.wvu.Rows" localSheetId="1" hidden="1">[44]BOP!$36:$36,[44]BOP!$44:$44,[44]BOP!$59:$59,[44]BOP!#REF!,[44]BOP!#REF!,[44]BOP!$79:$79,[44]BOP!$81:$88</definedName>
    <definedName name="Z_CF25EF4F_FFAB_11D1_98B7_00C04FC96ABD_.wvu.Rows" localSheetId="4" hidden="1">[44]BOP!$36:$36,[44]BOP!$44:$44,[44]BOP!$59:$59,[44]BOP!#REF!,[44]BOP!#REF!,[44]BOP!$79:$79,[44]BOP!$81:$88</definedName>
    <definedName name="Z_CF25EF4F_FFAB_11D1_98B7_00C04FC96ABD_.wvu.Rows" localSheetId="3" hidden="1">[44]BOP!$36:$36,[44]BOP!$44:$44,[44]BOP!$59:$59,[44]BOP!#REF!,[44]BOP!#REF!,[44]BOP!$79:$79,[44]BOP!$81:$88</definedName>
    <definedName name="Z_CF25EF4F_FFAB_11D1_98B7_00C04FC96ABD_.wvu.Rows" localSheetId="5" hidden="1">[44]BOP!$36:$36,[44]BOP!$44:$44,[44]BOP!$59:$59,[44]BOP!#REF!,[44]BOP!#REF!,[44]BOP!$79:$79,[44]BOP!$81:$88</definedName>
    <definedName name="Z_CF25EF4F_FFAB_11D1_98B7_00C04FC96ABD_.wvu.Rows" hidden="1">[56]BOP!$36:$36,[56]BOP!$44:$44,[56]BOP!$59:$59,[56]BOP!#REF!,[56]BOP!#REF!,[56]BOP!$79:$79,[56]BOP!$81:$88</definedName>
    <definedName name="Z_CF25EF50_FFAB_11D1_98B7_00C04FC96ABD_.wvu.Rows" hidden="1">[44]BOP!$36:$36,[44]BOP!$44:$44,[44]BOP!$59:$59,[44]BOP!#REF!,[44]BOP!#REF!,[44]BOP!$79:$79,[44]BOP!#REF!</definedName>
    <definedName name="Z_CF25EF51_FFAB_11D1_98B7_00C04FC96ABD_.wvu.Rows" localSheetId="1" hidden="1">[44]BOP!$36:$36,[44]BOP!$44:$44,[44]BOP!$59:$59,[44]BOP!#REF!,[44]BOP!#REF!,[44]BOP!$79:$79,[44]BOP!$81:$88,[44]BOP!#REF!</definedName>
    <definedName name="Z_CF25EF51_FFAB_11D1_98B7_00C04FC96ABD_.wvu.Rows" localSheetId="4" hidden="1">[44]BOP!$36:$36,[44]BOP!$44:$44,[44]BOP!$59:$59,[44]BOP!#REF!,[44]BOP!#REF!,[44]BOP!$79:$79,[44]BOP!$81:$88,[44]BOP!#REF!</definedName>
    <definedName name="Z_CF25EF51_FFAB_11D1_98B7_00C04FC96ABD_.wvu.Rows" localSheetId="3" hidden="1">[44]BOP!$36:$36,[44]BOP!$44:$44,[44]BOP!$59:$59,[44]BOP!#REF!,[44]BOP!#REF!,[44]BOP!$79:$79,[44]BOP!$81:$88,[44]BOP!#REF!</definedName>
    <definedName name="Z_CF25EF51_FFAB_11D1_98B7_00C04FC96ABD_.wvu.Rows" localSheetId="5" hidden="1">[44]BOP!$36:$36,[44]BOP!$44:$44,[44]BOP!$59:$59,[44]BOP!#REF!,[44]BOP!#REF!,[44]BOP!$79:$79,[44]BOP!$81:$88,[44]BOP!#REF!</definedName>
    <definedName name="Z_CF25EF51_FFAB_11D1_98B7_00C04FC96ABD_.wvu.Rows" hidden="1">[56]BOP!$36:$36,[56]BOP!$44:$44,[56]BOP!$59:$59,[56]BOP!#REF!,[56]BOP!#REF!,[56]BOP!$79:$79,[56]BOP!$81:$88,[56]BOP!#REF!</definedName>
    <definedName name="Z_CF25EF52_FFAB_11D1_98B7_00C04FC96ABD_.wvu.Rows" localSheetId="1" hidden="1">[44]BOP!$36:$36,[44]BOP!$44:$44,[44]BOP!$59:$59,[44]BOP!#REF!,[44]BOP!#REF!,[44]BOP!$79:$79,[44]BOP!$81:$88,[44]BOP!#REF!</definedName>
    <definedName name="Z_CF25EF52_FFAB_11D1_98B7_00C04FC96ABD_.wvu.Rows" localSheetId="4" hidden="1">[44]BOP!$36:$36,[44]BOP!$44:$44,[44]BOP!$59:$59,[44]BOP!#REF!,[44]BOP!#REF!,[44]BOP!$79:$79,[44]BOP!$81:$88,[44]BOP!#REF!</definedName>
    <definedName name="Z_CF25EF52_FFAB_11D1_98B7_00C04FC96ABD_.wvu.Rows" localSheetId="3" hidden="1">[44]BOP!$36:$36,[44]BOP!$44:$44,[44]BOP!$59:$59,[44]BOP!#REF!,[44]BOP!#REF!,[44]BOP!$79:$79,[44]BOP!$81:$88,[44]BOP!#REF!</definedName>
    <definedName name="Z_CF25EF52_FFAB_11D1_98B7_00C04FC96ABD_.wvu.Rows" localSheetId="5" hidden="1">[44]BOP!$36:$36,[44]BOP!$44:$44,[44]BOP!$59:$59,[44]BOP!#REF!,[44]BOP!#REF!,[44]BOP!$79:$79,[44]BOP!$81:$88,[44]BOP!#REF!</definedName>
    <definedName name="Z_CF25EF52_FFAB_11D1_98B7_00C04FC96ABD_.wvu.Rows" hidden="1">[56]BOP!$36:$36,[56]BOP!$44:$44,[56]BOP!$59:$59,[56]BOP!#REF!,[56]BOP!#REF!,[56]BOP!$79:$79,[56]BOP!$81:$88,[56]BOP!#REF!</definedName>
    <definedName name="Z_CF25EF53_FFAB_11D1_98B7_00C04FC96ABD_.wvu.Rows" localSheetId="1" hidden="1">[44]BOP!$36:$36,[44]BOP!$44:$44,[44]BOP!$59:$59,[44]BOP!#REF!,[44]BOP!#REF!,[44]BOP!$79:$79,[44]BOP!$81:$88,[44]BOP!#REF!</definedName>
    <definedName name="Z_CF25EF53_FFAB_11D1_98B7_00C04FC96ABD_.wvu.Rows" localSheetId="4" hidden="1">[44]BOP!$36:$36,[44]BOP!$44:$44,[44]BOP!$59:$59,[44]BOP!#REF!,[44]BOP!#REF!,[44]BOP!$79:$79,[44]BOP!$81:$88,[44]BOP!#REF!</definedName>
    <definedName name="Z_CF25EF53_FFAB_11D1_98B7_00C04FC96ABD_.wvu.Rows" localSheetId="3" hidden="1">[44]BOP!$36:$36,[44]BOP!$44:$44,[44]BOP!$59:$59,[44]BOP!#REF!,[44]BOP!#REF!,[44]BOP!$79:$79,[44]BOP!$81:$88,[44]BOP!#REF!</definedName>
    <definedName name="Z_CF25EF53_FFAB_11D1_98B7_00C04FC96ABD_.wvu.Rows" localSheetId="5" hidden="1">[44]BOP!$36:$36,[44]BOP!$44:$44,[44]BOP!$59:$59,[44]BOP!#REF!,[44]BOP!#REF!,[44]BOP!$79:$79,[44]BOP!$81:$88,[44]BOP!#REF!</definedName>
    <definedName name="Z_CF25EF53_FFAB_11D1_98B7_00C04FC96ABD_.wvu.Rows" hidden="1">[56]BOP!$36:$36,[56]BOP!$44:$44,[56]BOP!$59:$59,[56]BOP!#REF!,[56]BOP!#REF!,[56]BOP!$79:$79,[56]BOP!$81:$88,[56]BOP!#REF!</definedName>
    <definedName name="Z_CF25EF55_FFAB_11D1_98B7_00C04FC96ABD_.wvu.Rows" localSheetId="1" hidden="1">[44]BOP!$36:$36,[44]BOP!$44:$44,[44]BOP!$59:$59,[44]BOP!#REF!,[44]BOP!#REF!,[44]BOP!$79:$79,[44]BOP!$81:$88,[44]BOP!#REF!,[44]BOP!#REF!</definedName>
    <definedName name="Z_CF25EF55_FFAB_11D1_98B7_00C04FC96ABD_.wvu.Rows" localSheetId="4" hidden="1">[44]BOP!$36:$36,[44]BOP!$44:$44,[44]BOP!$59:$59,[44]BOP!#REF!,[44]BOP!#REF!,[44]BOP!$79:$79,[44]BOP!$81:$88,[44]BOP!#REF!,[44]BOP!#REF!</definedName>
    <definedName name="Z_CF25EF55_FFAB_11D1_98B7_00C04FC96ABD_.wvu.Rows" localSheetId="3" hidden="1">[44]BOP!$36:$36,[44]BOP!$44:$44,[44]BOP!$59:$59,[44]BOP!#REF!,[44]BOP!#REF!,[44]BOP!$79:$79,[44]BOP!$81:$88,[44]BOP!#REF!,[44]BOP!#REF!</definedName>
    <definedName name="Z_CF25EF55_FFAB_11D1_98B7_00C04FC96ABD_.wvu.Rows" localSheetId="5" hidden="1">[44]BOP!$36:$36,[44]BOP!$44:$44,[44]BOP!$59:$59,[44]BOP!#REF!,[44]BOP!#REF!,[44]BOP!$79:$79,[44]BOP!$81:$88,[44]BOP!#REF!,[44]BOP!#REF!</definedName>
    <definedName name="Z_CF25EF55_FFAB_11D1_98B7_00C04FC96ABD_.wvu.Rows" hidden="1">[56]BOP!$36:$36,[56]BOP!$44:$44,[56]BOP!$59:$59,[56]BOP!#REF!,[56]BOP!#REF!,[56]BOP!$79:$79,[56]BOP!$81:$88,[56]BOP!#REF!,[56]BOP!#REF!</definedName>
    <definedName name="Z_CF25EF56_FFAB_11D1_98B7_00C04FC96ABD_.wvu.Rows" localSheetId="1" hidden="1">[44]BOP!$36:$36,[44]BOP!$44:$44,[44]BOP!$59:$59,[44]BOP!#REF!,[44]BOP!#REF!,[44]BOP!$79:$79,[44]BOP!$81:$88,[44]BOP!#REF!,[44]BOP!#REF!</definedName>
    <definedName name="Z_CF25EF56_FFAB_11D1_98B7_00C04FC96ABD_.wvu.Rows" localSheetId="4" hidden="1">[44]BOP!$36:$36,[44]BOP!$44:$44,[44]BOP!$59:$59,[44]BOP!#REF!,[44]BOP!#REF!,[44]BOP!$79:$79,[44]BOP!$81:$88,[44]BOP!#REF!,[44]BOP!#REF!</definedName>
    <definedName name="Z_CF25EF56_FFAB_11D1_98B7_00C04FC96ABD_.wvu.Rows" localSheetId="3" hidden="1">[44]BOP!$36:$36,[44]BOP!$44:$44,[44]BOP!$59:$59,[44]BOP!#REF!,[44]BOP!#REF!,[44]BOP!$79:$79,[44]BOP!$81:$88,[44]BOP!#REF!,[44]BOP!#REF!</definedName>
    <definedName name="Z_CF25EF56_FFAB_11D1_98B7_00C04FC96ABD_.wvu.Rows" localSheetId="5" hidden="1">[44]BOP!$36:$36,[44]BOP!$44:$44,[44]BOP!$59:$59,[44]BOP!#REF!,[44]BOP!#REF!,[44]BOP!$79:$79,[44]BOP!$81:$88,[44]BOP!#REF!,[44]BOP!#REF!</definedName>
    <definedName name="Z_CF25EF56_FFAB_11D1_98B7_00C04FC96ABD_.wvu.Rows" hidden="1">[56]BOP!$36:$36,[56]BOP!$44:$44,[56]BOP!$59:$59,[56]BOP!#REF!,[56]BOP!#REF!,[56]BOP!$79:$79,[56]BOP!$81:$88,[56]BOP!#REF!,[56]BOP!#REF!</definedName>
    <definedName name="Z_CF25EF57_FFAB_11D1_98B7_00C04FC96ABD_.wvu.Rows" localSheetId="1" hidden="1">[44]BOP!$36:$36,[44]BOP!$44:$44,[44]BOP!$59:$59,[44]BOP!#REF!,[44]BOP!#REF!,[44]BOP!$79:$79</definedName>
    <definedName name="Z_CF25EF57_FFAB_11D1_98B7_00C04FC96ABD_.wvu.Rows" localSheetId="4" hidden="1">[44]BOP!$36:$36,[44]BOP!$44:$44,[44]BOP!$59:$59,[44]BOP!#REF!,[44]BOP!#REF!,[44]BOP!$79:$79</definedName>
    <definedName name="Z_CF25EF57_FFAB_11D1_98B7_00C04FC96ABD_.wvu.Rows" localSheetId="3" hidden="1">[44]BOP!$36:$36,[44]BOP!$44:$44,[44]BOP!$59:$59,[44]BOP!#REF!,[44]BOP!#REF!,[44]BOP!$79:$79</definedName>
    <definedName name="Z_CF25EF57_FFAB_11D1_98B7_00C04FC96ABD_.wvu.Rows" localSheetId="5" hidden="1">[44]BOP!$36:$36,[44]BOP!$44:$44,[44]BOP!$59:$59,[44]BOP!#REF!,[44]BOP!#REF!,[44]BOP!$79:$79</definedName>
    <definedName name="Z_CF25EF57_FFAB_11D1_98B7_00C04FC96ABD_.wvu.Rows" hidden="1">[56]BOP!$36:$36,[56]BOP!$44:$44,[56]BOP!$59:$59,[56]BOP!#REF!,[56]BOP!#REF!,[56]BOP!$79:$79</definedName>
    <definedName name="Z_E6B74681_BCE1_11D2_BFD1_00A02466506E_.wvu.PrintTitles" hidden="1">[57]SUMMARY!$B$1:$D$65536,[57]SUMMARY!$A$3:$IV$5</definedName>
    <definedName name="Z_EA8011E5_017A_11D2_98BD_00C04FC96ABD_.wvu.Rows" localSheetId="1" hidden="1">[44]BOP!$36:$36,[44]BOP!$44:$44,[44]BOP!$59:$59,[44]BOP!#REF!,[44]BOP!#REF!,[44]BOP!$79:$79,[44]BOP!$81:$88</definedName>
    <definedName name="Z_EA8011E5_017A_11D2_98BD_00C04FC96ABD_.wvu.Rows" localSheetId="4" hidden="1">[44]BOP!$36:$36,[44]BOP!$44:$44,[44]BOP!$59:$59,[44]BOP!#REF!,[44]BOP!#REF!,[44]BOP!$79:$79,[44]BOP!$81:$88</definedName>
    <definedName name="Z_EA8011E5_017A_11D2_98BD_00C04FC96ABD_.wvu.Rows" localSheetId="3" hidden="1">[44]BOP!$36:$36,[44]BOP!$44:$44,[44]BOP!$59:$59,[44]BOP!#REF!,[44]BOP!#REF!,[44]BOP!$79:$79,[44]BOP!$81:$88</definedName>
    <definedName name="Z_EA8011E5_017A_11D2_98BD_00C04FC96ABD_.wvu.Rows" localSheetId="5" hidden="1">[44]BOP!$36:$36,[44]BOP!$44:$44,[44]BOP!$59:$59,[44]BOP!#REF!,[44]BOP!#REF!,[44]BOP!$79:$79,[44]BOP!$81:$88</definedName>
    <definedName name="Z_EA8011E5_017A_11D2_98BD_00C04FC96ABD_.wvu.Rows" hidden="1">[56]BOP!$36:$36,[56]BOP!$44:$44,[56]BOP!$59:$59,[56]BOP!#REF!,[56]BOP!#REF!,[56]BOP!$79:$79,[56]BOP!$81:$88</definedName>
    <definedName name="Z_EA8011E6_017A_11D2_98BD_00C04FC96ABD_.wvu.Rows" hidden="1">[44]BOP!$36:$36,[44]BOP!$44:$44,[44]BOP!$59:$59,[44]BOP!#REF!,[44]BOP!#REF!,[44]BOP!$79:$79,[44]BOP!#REF!</definedName>
    <definedName name="Z_EA8011E9_017A_11D2_98BD_00C04FC96ABD_.wvu.Rows" localSheetId="1" hidden="1">[44]BOP!$36:$36,[44]BOP!$44:$44,[44]BOP!$59:$59,[44]BOP!#REF!,[44]BOP!#REF!,[44]BOP!$79:$79,[44]BOP!$81:$88,[44]BOP!#REF!</definedName>
    <definedName name="Z_EA8011E9_017A_11D2_98BD_00C04FC96ABD_.wvu.Rows" localSheetId="4" hidden="1">[44]BOP!$36:$36,[44]BOP!$44:$44,[44]BOP!$59:$59,[44]BOP!#REF!,[44]BOP!#REF!,[44]BOP!$79:$79,[44]BOP!$81:$88,[44]BOP!#REF!</definedName>
    <definedName name="Z_EA8011E9_017A_11D2_98BD_00C04FC96ABD_.wvu.Rows" localSheetId="3" hidden="1">[44]BOP!$36:$36,[44]BOP!$44:$44,[44]BOP!$59:$59,[44]BOP!#REF!,[44]BOP!#REF!,[44]BOP!$79:$79,[44]BOP!$81:$88,[44]BOP!#REF!</definedName>
    <definedName name="Z_EA8011E9_017A_11D2_98BD_00C04FC96ABD_.wvu.Rows" localSheetId="5" hidden="1">[44]BOP!$36:$36,[44]BOP!$44:$44,[44]BOP!$59:$59,[44]BOP!#REF!,[44]BOP!#REF!,[44]BOP!$79:$79,[44]BOP!$81:$88,[44]BOP!#REF!</definedName>
    <definedName name="Z_EA8011E9_017A_11D2_98BD_00C04FC96ABD_.wvu.Rows" hidden="1">[56]BOP!$36:$36,[56]BOP!$44:$44,[56]BOP!$59:$59,[56]BOP!#REF!,[56]BOP!#REF!,[56]BOP!$79:$79,[56]BOP!$81:$88,[56]BOP!#REF!</definedName>
    <definedName name="Z_EA8011EC_017A_11D2_98BD_00C04FC96ABD_.wvu.Rows" localSheetId="1" hidden="1">[44]BOP!$36:$36,[44]BOP!$44:$44,[44]BOP!$59:$59,[44]BOP!#REF!,[44]BOP!#REF!,[44]BOP!$79:$79,[44]BOP!$81:$88,[44]BOP!#REF!,[44]BOP!#REF!</definedName>
    <definedName name="Z_EA8011EC_017A_11D2_98BD_00C04FC96ABD_.wvu.Rows" localSheetId="4" hidden="1">[44]BOP!$36:$36,[44]BOP!$44:$44,[44]BOP!$59:$59,[44]BOP!#REF!,[44]BOP!#REF!,[44]BOP!$79:$79,[44]BOP!$81:$88,[44]BOP!#REF!,[44]BOP!#REF!</definedName>
    <definedName name="Z_EA8011EC_017A_11D2_98BD_00C04FC96ABD_.wvu.Rows" localSheetId="3" hidden="1">[44]BOP!$36:$36,[44]BOP!$44:$44,[44]BOP!$59:$59,[44]BOP!#REF!,[44]BOP!#REF!,[44]BOP!$79:$79,[44]BOP!$81:$88,[44]BOP!#REF!,[44]BOP!#REF!</definedName>
    <definedName name="Z_EA8011EC_017A_11D2_98BD_00C04FC96ABD_.wvu.Rows" localSheetId="5" hidden="1">[44]BOP!$36:$36,[44]BOP!$44:$44,[44]BOP!$59:$59,[44]BOP!#REF!,[44]BOP!#REF!,[44]BOP!$79:$79,[44]BOP!$81:$88,[44]BOP!#REF!,[44]BOP!#REF!</definedName>
    <definedName name="Z_EA8011EC_017A_11D2_98BD_00C04FC96ABD_.wvu.Rows" hidden="1">[56]BOP!$36:$36,[56]BOP!$44:$44,[56]BOP!$59:$59,[56]BOP!#REF!,[56]BOP!#REF!,[56]BOP!$79:$79,[56]BOP!$81:$88,[56]BOP!#REF!,[56]BOP!#REF!</definedName>
    <definedName name="Z_EA86CE3A_00A2_11D2_98BC_00C04FC96ABD_.wvu.Rows" localSheetId="1" hidden="1">[44]BOP!$36:$36,[44]BOP!$44:$44,[44]BOP!$59:$59,[44]BOP!#REF!,[44]BOP!#REF!,[44]BOP!$81:$88</definedName>
    <definedName name="Z_EA86CE3A_00A2_11D2_98BC_00C04FC96ABD_.wvu.Rows" localSheetId="4" hidden="1">[44]BOP!$36:$36,[44]BOP!$44:$44,[44]BOP!$59:$59,[44]BOP!#REF!,[44]BOP!#REF!,[44]BOP!$81:$88</definedName>
    <definedName name="Z_EA86CE3A_00A2_11D2_98BC_00C04FC96ABD_.wvu.Rows" localSheetId="3" hidden="1">[44]BOP!$36:$36,[44]BOP!$44:$44,[44]BOP!$59:$59,[44]BOP!#REF!,[44]BOP!#REF!,[44]BOP!$81:$88</definedName>
    <definedName name="Z_EA86CE3A_00A2_11D2_98BC_00C04FC96ABD_.wvu.Rows" localSheetId="5" hidden="1">[44]BOP!$36:$36,[44]BOP!$44:$44,[44]BOP!$59:$59,[44]BOP!#REF!,[44]BOP!#REF!,[44]BOP!$81:$88</definedName>
    <definedName name="Z_EA86CE3A_00A2_11D2_98BC_00C04FC96ABD_.wvu.Rows" hidden="1">[56]BOP!$36:$36,[56]BOP!$44:$44,[56]BOP!$59:$59,[56]BOP!#REF!,[56]BOP!#REF!,[56]BOP!$81:$88</definedName>
    <definedName name="Z_EA86CE3B_00A2_11D2_98BC_00C04FC96ABD_.wvu.Rows" localSheetId="1" hidden="1">[44]BOP!$36:$36,[44]BOP!$44:$44,[44]BOP!$59:$59,[44]BOP!#REF!,[44]BOP!#REF!,[44]BOP!$81:$88</definedName>
    <definedName name="Z_EA86CE3B_00A2_11D2_98BC_00C04FC96ABD_.wvu.Rows" localSheetId="4" hidden="1">[44]BOP!$36:$36,[44]BOP!$44:$44,[44]BOP!$59:$59,[44]BOP!#REF!,[44]BOP!#REF!,[44]BOP!$81:$88</definedName>
    <definedName name="Z_EA86CE3B_00A2_11D2_98BC_00C04FC96ABD_.wvu.Rows" localSheetId="3" hidden="1">[44]BOP!$36:$36,[44]BOP!$44:$44,[44]BOP!$59:$59,[44]BOP!#REF!,[44]BOP!#REF!,[44]BOP!$81:$88</definedName>
    <definedName name="Z_EA86CE3B_00A2_11D2_98BC_00C04FC96ABD_.wvu.Rows" localSheetId="5" hidden="1">[44]BOP!$36:$36,[44]BOP!$44:$44,[44]BOP!$59:$59,[44]BOP!#REF!,[44]BOP!#REF!,[44]BOP!$81:$88</definedName>
    <definedName name="Z_EA86CE3B_00A2_11D2_98BC_00C04FC96ABD_.wvu.Rows" hidden="1">[56]BOP!$36:$36,[56]BOP!$44:$44,[56]BOP!$59:$59,[56]BOP!#REF!,[56]BOP!#REF!,[56]BOP!$81:$88</definedName>
    <definedName name="Z_EA86CE3C_00A2_11D2_98BC_00C04FC96ABD_.wvu.Rows" localSheetId="1" hidden="1">[44]BOP!$36:$36,[44]BOP!$44:$44,[44]BOP!$59:$59,[44]BOP!#REF!,[44]BOP!#REF!,[44]BOP!$81:$88</definedName>
    <definedName name="Z_EA86CE3C_00A2_11D2_98BC_00C04FC96ABD_.wvu.Rows" localSheetId="4" hidden="1">[44]BOP!$36:$36,[44]BOP!$44:$44,[44]BOP!$59:$59,[44]BOP!#REF!,[44]BOP!#REF!,[44]BOP!$81:$88</definedName>
    <definedName name="Z_EA86CE3C_00A2_11D2_98BC_00C04FC96ABD_.wvu.Rows" localSheetId="3" hidden="1">[44]BOP!$36:$36,[44]BOP!$44:$44,[44]BOP!$59:$59,[44]BOP!#REF!,[44]BOP!#REF!,[44]BOP!$81:$88</definedName>
    <definedName name="Z_EA86CE3C_00A2_11D2_98BC_00C04FC96ABD_.wvu.Rows" localSheetId="5" hidden="1">[44]BOP!$36:$36,[44]BOP!$44:$44,[44]BOP!$59:$59,[44]BOP!#REF!,[44]BOP!#REF!,[44]BOP!$81:$88</definedName>
    <definedName name="Z_EA86CE3C_00A2_11D2_98BC_00C04FC96ABD_.wvu.Rows" hidden="1">[56]BOP!$36:$36,[56]BOP!$44:$44,[56]BOP!$59:$59,[56]BOP!#REF!,[56]BOP!#REF!,[56]BOP!$81:$88</definedName>
    <definedName name="Z_EA86CE3D_00A2_11D2_98BC_00C04FC96ABD_.wvu.Rows" localSheetId="1" hidden="1">[44]BOP!$36:$36,[44]BOP!$44:$44,[44]BOP!$59:$59,[44]BOP!#REF!,[44]BOP!#REF!,[44]BOP!$81:$88</definedName>
    <definedName name="Z_EA86CE3D_00A2_11D2_98BC_00C04FC96ABD_.wvu.Rows" localSheetId="4" hidden="1">[44]BOP!$36:$36,[44]BOP!$44:$44,[44]BOP!$59:$59,[44]BOP!#REF!,[44]BOP!#REF!,[44]BOP!$81:$88</definedName>
    <definedName name="Z_EA86CE3D_00A2_11D2_98BC_00C04FC96ABD_.wvu.Rows" localSheetId="3" hidden="1">[44]BOP!$36:$36,[44]BOP!$44:$44,[44]BOP!$59:$59,[44]BOP!#REF!,[44]BOP!#REF!,[44]BOP!$81:$88</definedName>
    <definedName name="Z_EA86CE3D_00A2_11D2_98BC_00C04FC96ABD_.wvu.Rows" localSheetId="5" hidden="1">[44]BOP!$36:$36,[44]BOP!$44:$44,[44]BOP!$59:$59,[44]BOP!#REF!,[44]BOP!#REF!,[44]BOP!$81:$88</definedName>
    <definedName name="Z_EA86CE3D_00A2_11D2_98BC_00C04FC96ABD_.wvu.Rows" hidden="1">[56]BOP!$36:$36,[56]BOP!$44:$44,[56]BOP!$59:$59,[56]BOP!#REF!,[56]BOP!#REF!,[56]BOP!$81:$88</definedName>
    <definedName name="Z_EA86CE3E_00A2_11D2_98BC_00C04FC96ABD_.wvu.Rows" localSheetId="1" hidden="1">[44]BOP!$36:$36,[44]BOP!$44:$44,[44]BOP!$59:$59,[44]BOP!#REF!,[44]BOP!#REF!,[44]BOP!$79:$79,[44]BOP!$81:$88,[44]BOP!#REF!</definedName>
    <definedName name="Z_EA86CE3E_00A2_11D2_98BC_00C04FC96ABD_.wvu.Rows" localSheetId="4" hidden="1">[44]BOP!$36:$36,[44]BOP!$44:$44,[44]BOP!$59:$59,[44]BOP!#REF!,[44]BOP!#REF!,[44]BOP!$79:$79,[44]BOP!$81:$88,[44]BOP!#REF!</definedName>
    <definedName name="Z_EA86CE3E_00A2_11D2_98BC_00C04FC96ABD_.wvu.Rows" localSheetId="3" hidden="1">[44]BOP!$36:$36,[44]BOP!$44:$44,[44]BOP!$59:$59,[44]BOP!#REF!,[44]BOP!#REF!,[44]BOP!$79:$79,[44]BOP!$81:$88,[44]BOP!#REF!</definedName>
    <definedName name="Z_EA86CE3E_00A2_11D2_98BC_00C04FC96ABD_.wvu.Rows" localSheetId="5" hidden="1">[44]BOP!$36:$36,[44]BOP!$44:$44,[44]BOP!$59:$59,[44]BOP!#REF!,[44]BOP!#REF!,[44]BOP!$79:$79,[44]BOP!$81:$88,[44]BOP!#REF!</definedName>
    <definedName name="Z_EA86CE3E_00A2_11D2_98BC_00C04FC96ABD_.wvu.Rows" hidden="1">[56]BOP!$36:$36,[56]BOP!$44:$44,[56]BOP!$59:$59,[56]BOP!#REF!,[56]BOP!#REF!,[56]BOP!$79:$79,[56]BOP!$81:$88,[56]BOP!#REF!</definedName>
    <definedName name="Z_EA86CE3F_00A2_11D2_98BC_00C04FC96ABD_.wvu.Rows" localSheetId="1" hidden="1">[44]BOP!$36:$36,[44]BOP!$44:$44,[44]BOP!$59:$59,[44]BOP!#REF!,[44]BOP!#REF!,[44]BOP!$79:$79,[44]BOP!$81:$88</definedName>
    <definedName name="Z_EA86CE3F_00A2_11D2_98BC_00C04FC96ABD_.wvu.Rows" localSheetId="4" hidden="1">[44]BOP!$36:$36,[44]BOP!$44:$44,[44]BOP!$59:$59,[44]BOP!#REF!,[44]BOP!#REF!,[44]BOP!$79:$79,[44]BOP!$81:$88</definedName>
    <definedName name="Z_EA86CE3F_00A2_11D2_98BC_00C04FC96ABD_.wvu.Rows" localSheetId="3" hidden="1">[44]BOP!$36:$36,[44]BOP!$44:$44,[44]BOP!$59:$59,[44]BOP!#REF!,[44]BOP!#REF!,[44]BOP!$79:$79,[44]BOP!$81:$88</definedName>
    <definedName name="Z_EA86CE3F_00A2_11D2_98BC_00C04FC96ABD_.wvu.Rows" localSheetId="5" hidden="1">[44]BOP!$36:$36,[44]BOP!$44:$44,[44]BOP!$59:$59,[44]BOP!#REF!,[44]BOP!#REF!,[44]BOP!$79:$79,[44]BOP!$81:$88</definedName>
    <definedName name="Z_EA86CE3F_00A2_11D2_98BC_00C04FC96ABD_.wvu.Rows" hidden="1">[56]BOP!$36:$36,[56]BOP!$44:$44,[56]BOP!$59:$59,[56]BOP!#REF!,[56]BOP!#REF!,[56]BOP!$79:$79,[56]BOP!$81:$88</definedName>
    <definedName name="Z_EA86CE40_00A2_11D2_98BC_00C04FC96ABD_.wvu.Rows" hidden="1">[44]BOP!$36:$36,[44]BOP!$44:$44,[44]BOP!$59:$59,[44]BOP!#REF!,[44]BOP!#REF!,[44]BOP!$79:$79,[44]BOP!#REF!</definedName>
    <definedName name="Z_EA86CE41_00A2_11D2_98BC_00C04FC96ABD_.wvu.Rows" localSheetId="1" hidden="1">[44]BOP!$36:$36,[44]BOP!$44:$44,[44]BOP!$59:$59,[44]BOP!#REF!,[44]BOP!#REF!,[44]BOP!$79:$79,[44]BOP!$81:$88,[44]BOP!#REF!</definedName>
    <definedName name="Z_EA86CE41_00A2_11D2_98BC_00C04FC96ABD_.wvu.Rows" localSheetId="4" hidden="1">[44]BOP!$36:$36,[44]BOP!$44:$44,[44]BOP!$59:$59,[44]BOP!#REF!,[44]BOP!#REF!,[44]BOP!$79:$79,[44]BOP!$81:$88,[44]BOP!#REF!</definedName>
    <definedName name="Z_EA86CE41_00A2_11D2_98BC_00C04FC96ABD_.wvu.Rows" localSheetId="3" hidden="1">[44]BOP!$36:$36,[44]BOP!$44:$44,[44]BOP!$59:$59,[44]BOP!#REF!,[44]BOP!#REF!,[44]BOP!$79:$79,[44]BOP!$81:$88,[44]BOP!#REF!</definedName>
    <definedName name="Z_EA86CE41_00A2_11D2_98BC_00C04FC96ABD_.wvu.Rows" localSheetId="5" hidden="1">[44]BOP!$36:$36,[44]BOP!$44:$44,[44]BOP!$59:$59,[44]BOP!#REF!,[44]BOP!#REF!,[44]BOP!$79:$79,[44]BOP!$81:$88,[44]BOP!#REF!</definedName>
    <definedName name="Z_EA86CE41_00A2_11D2_98BC_00C04FC96ABD_.wvu.Rows" hidden="1">[56]BOP!$36:$36,[56]BOP!$44:$44,[56]BOP!$59:$59,[56]BOP!#REF!,[56]BOP!#REF!,[56]BOP!$79:$79,[56]BOP!$81:$88,[56]BOP!#REF!</definedName>
    <definedName name="Z_EA86CE42_00A2_11D2_98BC_00C04FC96ABD_.wvu.Rows" localSheetId="1" hidden="1">[44]BOP!$36:$36,[44]BOP!$44:$44,[44]BOP!$59:$59,[44]BOP!#REF!,[44]BOP!#REF!,[44]BOP!$79:$79,[44]BOP!$81:$88,[44]BOP!#REF!</definedName>
    <definedName name="Z_EA86CE42_00A2_11D2_98BC_00C04FC96ABD_.wvu.Rows" localSheetId="4" hidden="1">[44]BOP!$36:$36,[44]BOP!$44:$44,[44]BOP!$59:$59,[44]BOP!#REF!,[44]BOP!#REF!,[44]BOP!$79:$79,[44]BOP!$81:$88,[44]BOP!#REF!</definedName>
    <definedName name="Z_EA86CE42_00A2_11D2_98BC_00C04FC96ABD_.wvu.Rows" localSheetId="3" hidden="1">[44]BOP!$36:$36,[44]BOP!$44:$44,[44]BOP!$59:$59,[44]BOP!#REF!,[44]BOP!#REF!,[44]BOP!$79:$79,[44]BOP!$81:$88,[44]BOP!#REF!</definedName>
    <definedName name="Z_EA86CE42_00A2_11D2_98BC_00C04FC96ABD_.wvu.Rows" localSheetId="5" hidden="1">[44]BOP!$36:$36,[44]BOP!$44:$44,[44]BOP!$59:$59,[44]BOP!#REF!,[44]BOP!#REF!,[44]BOP!$79:$79,[44]BOP!$81:$88,[44]BOP!#REF!</definedName>
    <definedName name="Z_EA86CE42_00A2_11D2_98BC_00C04FC96ABD_.wvu.Rows" hidden="1">[56]BOP!$36:$36,[56]BOP!$44:$44,[56]BOP!$59:$59,[56]BOP!#REF!,[56]BOP!#REF!,[56]BOP!$79:$79,[56]BOP!$81:$88,[56]BOP!#REF!</definedName>
    <definedName name="Z_EA86CE43_00A2_11D2_98BC_00C04FC96ABD_.wvu.Rows" localSheetId="1" hidden="1">[44]BOP!$36:$36,[44]BOP!$44:$44,[44]BOP!$59:$59,[44]BOP!#REF!,[44]BOP!#REF!,[44]BOP!$79:$79,[44]BOP!$81:$88,[44]BOP!#REF!</definedName>
    <definedName name="Z_EA86CE43_00A2_11D2_98BC_00C04FC96ABD_.wvu.Rows" localSheetId="4" hidden="1">[44]BOP!$36:$36,[44]BOP!$44:$44,[44]BOP!$59:$59,[44]BOP!#REF!,[44]BOP!#REF!,[44]BOP!$79:$79,[44]BOP!$81:$88,[44]BOP!#REF!</definedName>
    <definedName name="Z_EA86CE43_00A2_11D2_98BC_00C04FC96ABD_.wvu.Rows" localSheetId="3" hidden="1">[44]BOP!$36:$36,[44]BOP!$44:$44,[44]BOP!$59:$59,[44]BOP!#REF!,[44]BOP!#REF!,[44]BOP!$79:$79,[44]BOP!$81:$88,[44]BOP!#REF!</definedName>
    <definedName name="Z_EA86CE43_00A2_11D2_98BC_00C04FC96ABD_.wvu.Rows" localSheetId="5" hidden="1">[44]BOP!$36:$36,[44]BOP!$44:$44,[44]BOP!$59:$59,[44]BOP!#REF!,[44]BOP!#REF!,[44]BOP!$79:$79,[44]BOP!$81:$88,[44]BOP!#REF!</definedName>
    <definedName name="Z_EA86CE43_00A2_11D2_98BC_00C04FC96ABD_.wvu.Rows" hidden="1">[56]BOP!$36:$36,[56]BOP!$44:$44,[56]BOP!$59:$59,[56]BOP!#REF!,[56]BOP!#REF!,[56]BOP!$79:$79,[56]BOP!$81:$88,[56]BOP!#REF!</definedName>
    <definedName name="Z_EA86CE45_00A2_11D2_98BC_00C04FC96ABD_.wvu.Rows" localSheetId="1" hidden="1">[44]BOP!$36:$36,[44]BOP!$44:$44,[44]BOP!$59:$59,[44]BOP!#REF!,[44]BOP!#REF!,[44]BOP!$79:$79,[44]BOP!$81:$88,[44]BOP!#REF!,[44]BOP!#REF!</definedName>
    <definedName name="Z_EA86CE45_00A2_11D2_98BC_00C04FC96ABD_.wvu.Rows" localSheetId="4" hidden="1">[44]BOP!$36:$36,[44]BOP!$44:$44,[44]BOP!$59:$59,[44]BOP!#REF!,[44]BOP!#REF!,[44]BOP!$79:$79,[44]BOP!$81:$88,[44]BOP!#REF!,[44]BOP!#REF!</definedName>
    <definedName name="Z_EA86CE45_00A2_11D2_98BC_00C04FC96ABD_.wvu.Rows" localSheetId="3" hidden="1">[44]BOP!$36:$36,[44]BOP!$44:$44,[44]BOP!$59:$59,[44]BOP!#REF!,[44]BOP!#REF!,[44]BOP!$79:$79,[44]BOP!$81:$88,[44]BOP!#REF!,[44]BOP!#REF!</definedName>
    <definedName name="Z_EA86CE45_00A2_11D2_98BC_00C04FC96ABD_.wvu.Rows" localSheetId="5" hidden="1">[44]BOP!$36:$36,[44]BOP!$44:$44,[44]BOP!$59:$59,[44]BOP!#REF!,[44]BOP!#REF!,[44]BOP!$79:$79,[44]BOP!$81:$88,[44]BOP!#REF!,[44]BOP!#REF!</definedName>
    <definedName name="Z_EA86CE45_00A2_11D2_98BC_00C04FC96ABD_.wvu.Rows" hidden="1">[56]BOP!$36:$36,[56]BOP!$44:$44,[56]BOP!$59:$59,[56]BOP!#REF!,[56]BOP!#REF!,[56]BOP!$79:$79,[56]BOP!$81:$88,[56]BOP!#REF!,[56]BOP!#REF!</definedName>
    <definedName name="Z_EA86CE46_00A2_11D2_98BC_00C04FC96ABD_.wvu.Rows" localSheetId="1" hidden="1">[44]BOP!$36:$36,[44]BOP!$44:$44,[44]BOP!$59:$59,[44]BOP!#REF!,[44]BOP!#REF!,[44]BOP!$79:$79,[44]BOP!$81:$88,[44]BOP!#REF!,[44]BOP!#REF!</definedName>
    <definedName name="Z_EA86CE46_00A2_11D2_98BC_00C04FC96ABD_.wvu.Rows" localSheetId="4" hidden="1">[44]BOP!$36:$36,[44]BOP!$44:$44,[44]BOP!$59:$59,[44]BOP!#REF!,[44]BOP!#REF!,[44]BOP!$79:$79,[44]BOP!$81:$88,[44]BOP!#REF!,[44]BOP!#REF!</definedName>
    <definedName name="Z_EA86CE46_00A2_11D2_98BC_00C04FC96ABD_.wvu.Rows" localSheetId="3" hidden="1">[44]BOP!$36:$36,[44]BOP!$44:$44,[44]BOP!$59:$59,[44]BOP!#REF!,[44]BOP!#REF!,[44]BOP!$79:$79,[44]BOP!$81:$88,[44]BOP!#REF!,[44]BOP!#REF!</definedName>
    <definedName name="Z_EA86CE46_00A2_11D2_98BC_00C04FC96ABD_.wvu.Rows" localSheetId="5" hidden="1">[44]BOP!$36:$36,[44]BOP!$44:$44,[44]BOP!$59:$59,[44]BOP!#REF!,[44]BOP!#REF!,[44]BOP!$79:$79,[44]BOP!$81:$88,[44]BOP!#REF!,[44]BOP!#REF!</definedName>
    <definedName name="Z_EA86CE46_00A2_11D2_98BC_00C04FC96ABD_.wvu.Rows" hidden="1">[56]BOP!$36:$36,[56]BOP!$44:$44,[56]BOP!$59:$59,[56]BOP!#REF!,[56]BOP!#REF!,[56]BOP!$79:$79,[56]BOP!$81:$88,[56]BOP!#REF!,[56]BOP!#REF!</definedName>
    <definedName name="Z_EA86CE47_00A2_11D2_98BC_00C04FC96ABD_.wvu.Rows" localSheetId="1" hidden="1">[44]BOP!$36:$36,[44]BOP!$44:$44,[44]BOP!$59:$59,[44]BOP!#REF!,[44]BOP!#REF!,[44]BOP!$79:$79</definedName>
    <definedName name="Z_EA86CE47_00A2_11D2_98BC_00C04FC96ABD_.wvu.Rows" localSheetId="4" hidden="1">[44]BOP!$36:$36,[44]BOP!$44:$44,[44]BOP!$59:$59,[44]BOP!#REF!,[44]BOP!#REF!,[44]BOP!$79:$79</definedName>
    <definedName name="Z_EA86CE47_00A2_11D2_98BC_00C04FC96ABD_.wvu.Rows" localSheetId="3" hidden="1">[44]BOP!$36:$36,[44]BOP!$44:$44,[44]BOP!$59:$59,[44]BOP!#REF!,[44]BOP!#REF!,[44]BOP!$79:$79</definedName>
    <definedName name="Z_EA86CE47_00A2_11D2_98BC_00C04FC96ABD_.wvu.Rows" localSheetId="5" hidden="1">[44]BOP!$36:$36,[44]BOP!$44:$44,[44]BOP!$59:$59,[44]BOP!#REF!,[44]BOP!#REF!,[44]BOP!$79:$79</definedName>
    <definedName name="Z_EA86CE47_00A2_11D2_98BC_00C04FC96ABD_.wvu.Rows" hidden="1">[56]BOP!$36:$36,[56]BOP!$44:$44,[56]BOP!$59:$59,[56]BOP!#REF!,[56]BOP!#REF!,[56]BOP!$79:$79</definedName>
    <definedName name="zz" localSheetId="4" hidden="1">{"Tab1",#N/A,FALSE,"P";"Tab2",#N/A,FALSE,"P"}</definedName>
    <definedName name="zz" localSheetId="3" hidden="1">{"Tab1",#N/A,FALSE,"P";"Tab2",#N/A,FALSE,"P"}</definedName>
    <definedName name="zz" localSheetId="5" hidden="1">{"Tab1",#N/A,FALSE,"P";"Tab2",#N/A,FALSE,"P"}</definedName>
    <definedName name="zz" hidden="1">{"Tab1",#N/A,FALSE,"P";"Tab2",#N/A,FALSE,"P"}</definedName>
    <definedName name="zzzzzzzz" hidden="1">[52]M!#REF!</definedName>
    <definedName name="εξωτ_98">'[60]ΕΠΙΤ-ΙΣΟΤ'!$B$5</definedName>
    <definedName name="ΚΑΤΗΓΟΡΙΑ_ΦΟΡΕΑ" localSheetId="4">[46]DATA!$B$1:$F$1</definedName>
    <definedName name="ΚΑΤΗΓΟΡΙΑ_ΦΟΡΕΑ">DATA!$B$1:$F$1</definedName>
    <definedName name="ΜΗΝΑΣ_ΑΝΑΦΟΡΑΣ" localSheetId="4">[46]DATA!#REF!</definedName>
    <definedName name="ΜΗΝΑΣ_ΑΝΑΦΟΡΑΣ">DATA!#REF!</definedName>
    <definedName name="ρτρ" hidden="1">[61]BOP!$36:$36,[61]BOP!$44:$44,[61]BOP!$59:$59,[61]BOP!#REF!,[61]BOP!#REF!,[61]BOP!$79:$79,[61]BOP!$81:$88,[61]BOP!#REF!</definedName>
    <definedName name="ΤΥΠΟΣ_ΠΡΟΫΠΟΛΟΓΙΣΜΟΥ">#REF!</definedName>
    <definedName name="Φορέας">#REF!</definedName>
  </definedNames>
  <calcPr calcId="191029"/>
</workbook>
</file>

<file path=xl/calcChain.xml><?xml version="1.0" encoding="utf-8"?>
<calcChain xmlns="http://schemas.openxmlformats.org/spreadsheetml/2006/main">
  <c r="J55" i="21" l="1"/>
  <c r="I55" i="21"/>
  <c r="H55" i="21"/>
  <c r="G55" i="21"/>
  <c r="F55" i="21"/>
  <c r="N804" i="30"/>
  <c r="O804" i="30"/>
  <c r="P804" i="30"/>
  <c r="Q804" i="30"/>
  <c r="M804" i="30"/>
  <c r="N683" i="30"/>
  <c r="O683" i="30"/>
  <c r="P683" i="30"/>
  <c r="Q683" i="30"/>
  <c r="M683" i="30"/>
  <c r="N589" i="30"/>
  <c r="O589" i="30"/>
  <c r="P589" i="30"/>
  <c r="Q589" i="30"/>
  <c r="M589" i="30"/>
  <c r="N464" i="30"/>
  <c r="O464" i="30"/>
  <c r="P464" i="30"/>
  <c r="Q464" i="30"/>
  <c r="M464" i="30"/>
  <c r="N380" i="30"/>
  <c r="O380" i="30"/>
  <c r="P380" i="30"/>
  <c r="Q380" i="30"/>
  <c r="M380" i="30"/>
  <c r="E5" i="31"/>
  <c r="F5" i="31"/>
  <c r="G5" i="31"/>
  <c r="H5" i="31"/>
  <c r="D5" i="31"/>
  <c r="E4" i="31"/>
  <c r="F4" i="31"/>
  <c r="G4" i="31"/>
  <c r="G6" i="31" s="1"/>
  <c r="H4" i="31"/>
  <c r="H6" i="31" s="1"/>
  <c r="D4" i="31"/>
  <c r="D6" i="31" s="1"/>
  <c r="N353" i="30"/>
  <c r="O353" i="30"/>
  <c r="P353" i="30"/>
  <c r="Q353" i="30"/>
  <c r="M353" i="30"/>
  <c r="N153" i="30"/>
  <c r="O153" i="30"/>
  <c r="P153" i="30"/>
  <c r="Q153" i="30"/>
  <c r="M153" i="30"/>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44"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95"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62" i="29"/>
  <c r="N55" i="29"/>
  <c r="N56" i="29"/>
  <c r="N57" i="29"/>
  <c r="N58" i="29"/>
  <c r="N54" i="29"/>
  <c r="M55" i="29"/>
  <c r="M56" i="29"/>
  <c r="M57" i="29"/>
  <c r="M58" i="29"/>
  <c r="M54" i="29"/>
  <c r="L55" i="29"/>
  <c r="L56" i="29"/>
  <c r="L57" i="29"/>
  <c r="L58" i="29"/>
  <c r="L54" i="29"/>
  <c r="K55" i="29"/>
  <c r="K56" i="29"/>
  <c r="K57" i="29"/>
  <c r="K58" i="29"/>
  <c r="K54" i="29"/>
  <c r="F6" i="31" l="1"/>
  <c r="E6" i="31"/>
  <c r="G34" i="21"/>
  <c r="E9" i="31" s="1"/>
  <c r="H34" i="21"/>
  <c r="F9" i="31" s="1"/>
  <c r="I34" i="21"/>
  <c r="G9" i="31" s="1"/>
  <c r="J34" i="21"/>
  <c r="H9" i="31" s="1"/>
  <c r="F34" i="21"/>
  <c r="D9" i="31" s="1"/>
  <c r="E34" i="21"/>
  <c r="N828" i="30"/>
  <c r="O828" i="30"/>
  <c r="P828" i="30"/>
  <c r="Q828" i="30"/>
  <c r="M828" i="30"/>
  <c r="E828" i="30"/>
  <c r="N823" i="30"/>
  <c r="G32" i="21" s="1"/>
  <c r="O823" i="30"/>
  <c r="H32" i="21" s="1"/>
  <c r="P823" i="30"/>
  <c r="I32" i="21" s="1"/>
  <c r="Q823" i="30"/>
  <c r="J32" i="21" s="1"/>
  <c r="M823" i="30"/>
  <c r="F32" i="21" s="1"/>
  <c r="E823" i="30"/>
  <c r="E32" i="21" s="1"/>
  <c r="N808" i="30"/>
  <c r="G31" i="21" s="1"/>
  <c r="O808" i="30"/>
  <c r="H31" i="21" s="1"/>
  <c r="P808" i="30"/>
  <c r="I31" i="21" s="1"/>
  <c r="Q808" i="30"/>
  <c r="J31" i="21" s="1"/>
  <c r="M808" i="30"/>
  <c r="F31" i="21" s="1"/>
  <c r="E808" i="30"/>
  <c r="E31" i="21" s="1"/>
  <c r="G30" i="21"/>
  <c r="H30" i="21"/>
  <c r="I30" i="21"/>
  <c r="J30" i="21"/>
  <c r="F30" i="21"/>
  <c r="E804" i="30"/>
  <c r="E30" i="21" s="1"/>
  <c r="J29" i="21"/>
  <c r="I29" i="21"/>
  <c r="H29" i="21"/>
  <c r="G29" i="21"/>
  <c r="F29" i="21"/>
  <c r="E683" i="30"/>
  <c r="E29" i="21" s="1"/>
  <c r="N601" i="30"/>
  <c r="G28" i="21" s="1"/>
  <c r="O601" i="30"/>
  <c r="H28" i="21" s="1"/>
  <c r="P601" i="30"/>
  <c r="I28" i="21" s="1"/>
  <c r="Q601" i="30"/>
  <c r="J28" i="21" s="1"/>
  <c r="M601" i="30"/>
  <c r="F28" i="21" s="1"/>
  <c r="E601" i="30"/>
  <c r="E28" i="21" s="1"/>
  <c r="G27" i="21"/>
  <c r="H27" i="21"/>
  <c r="I27" i="21"/>
  <c r="J27" i="21"/>
  <c r="F27" i="21"/>
  <c r="E589" i="30"/>
  <c r="E27" i="21" s="1"/>
  <c r="J26" i="21"/>
  <c r="I26" i="21"/>
  <c r="H26" i="21"/>
  <c r="G26" i="21"/>
  <c r="F26" i="21"/>
  <c r="E464" i="30"/>
  <c r="E26" i="21" s="1"/>
  <c r="N395" i="30"/>
  <c r="G24" i="21" s="1"/>
  <c r="O395" i="30"/>
  <c r="H24" i="21" s="1"/>
  <c r="P395" i="30"/>
  <c r="I24" i="21" s="1"/>
  <c r="Q395" i="30"/>
  <c r="J24" i="21" s="1"/>
  <c r="M395" i="30"/>
  <c r="F24" i="21" s="1"/>
  <c r="E395" i="30"/>
  <c r="E24" i="21" s="1"/>
  <c r="G23" i="21"/>
  <c r="H23" i="21"/>
  <c r="I23" i="21"/>
  <c r="J23" i="21"/>
  <c r="F23" i="21"/>
  <c r="E380" i="30"/>
  <c r="E23" i="21" s="1"/>
  <c r="G21" i="21"/>
  <c r="H21" i="21"/>
  <c r="I21" i="21"/>
  <c r="J21" i="21"/>
  <c r="F21" i="21"/>
  <c r="E353" i="30"/>
  <c r="E21" i="21" s="1"/>
  <c r="N159" i="30"/>
  <c r="G20" i="21" s="1"/>
  <c r="O159" i="30"/>
  <c r="H20" i="21" s="1"/>
  <c r="P159" i="30"/>
  <c r="I20" i="21" s="1"/>
  <c r="Q159" i="30"/>
  <c r="J20" i="21" s="1"/>
  <c r="M159" i="30"/>
  <c r="F20" i="21" s="1"/>
  <c r="E159" i="30"/>
  <c r="E20" i="21" s="1"/>
  <c r="G18" i="21"/>
  <c r="H18" i="21"/>
  <c r="I18" i="21"/>
  <c r="J18" i="21"/>
  <c r="F18" i="21"/>
  <c r="E153" i="30"/>
  <c r="E18" i="21" s="1"/>
  <c r="G16" i="21" l="1"/>
  <c r="H16" i="21"/>
  <c r="I16" i="21"/>
  <c r="J16" i="21"/>
  <c r="F16" i="21"/>
  <c r="E16" i="21"/>
  <c r="G14" i="21"/>
  <c r="H14" i="21"/>
  <c r="I14" i="21"/>
  <c r="J14" i="21"/>
  <c r="F14" i="21"/>
  <c r="E14" i="21"/>
  <c r="F13" i="21"/>
  <c r="E13" i="21"/>
  <c r="F11" i="21"/>
  <c r="E11" i="21"/>
  <c r="F10" i="21"/>
  <c r="E10" i="21"/>
  <c r="F9" i="21"/>
  <c r="E9" i="21"/>
  <c r="F8" i="21"/>
  <c r="E8" i="21"/>
  <c r="G5" i="21"/>
  <c r="H5" i="21"/>
  <c r="I5" i="21"/>
  <c r="J5" i="21"/>
  <c r="F5" i="21"/>
  <c r="E5" i="21"/>
  <c r="G4" i="21"/>
  <c r="H4" i="21"/>
  <c r="I4" i="21"/>
  <c r="J4" i="21"/>
  <c r="F4" i="21"/>
  <c r="E4" i="21"/>
  <c r="G3" i="21"/>
  <c r="H3" i="21"/>
  <c r="I3" i="21"/>
  <c r="J3" i="21"/>
  <c r="F3" i="21"/>
  <c r="E3" i="21"/>
  <c r="E211" i="29"/>
  <c r="E207" i="29"/>
  <c r="E192" i="29"/>
  <c r="E141" i="29"/>
  <c r="E128" i="29"/>
  <c r="E92" i="29"/>
  <c r="E59" i="29"/>
  <c r="E51" i="29"/>
  <c r="E46" i="29"/>
  <c r="E18" i="29"/>
  <c r="K211" i="29"/>
  <c r="L211" i="29"/>
  <c r="M211" i="29"/>
  <c r="N211" i="29"/>
  <c r="J211" i="29"/>
  <c r="K207" i="29"/>
  <c r="L207" i="29"/>
  <c r="M207" i="29"/>
  <c r="N207" i="29"/>
  <c r="J207" i="29"/>
  <c r="K192" i="29"/>
  <c r="G13" i="21" s="1"/>
  <c r="L192" i="29"/>
  <c r="H13" i="21" s="1"/>
  <c r="M192" i="29"/>
  <c r="I13" i="21" s="1"/>
  <c r="N192" i="29"/>
  <c r="J13" i="21" s="1"/>
  <c r="J192" i="29"/>
  <c r="K141" i="29"/>
  <c r="G11" i="21" s="1"/>
  <c r="L141" i="29"/>
  <c r="H11" i="21" s="1"/>
  <c r="M141" i="29"/>
  <c r="I11" i="21" s="1"/>
  <c r="N141" i="29"/>
  <c r="J11" i="21" s="1"/>
  <c r="J141" i="29"/>
  <c r="K128" i="29"/>
  <c r="G10" i="21" s="1"/>
  <c r="L128" i="29"/>
  <c r="H10" i="21" s="1"/>
  <c r="M128" i="29"/>
  <c r="I10" i="21" s="1"/>
  <c r="N128" i="29"/>
  <c r="J10" i="21" s="1"/>
  <c r="J128" i="29"/>
  <c r="K92" i="29" l="1"/>
  <c r="G9" i="21" s="1"/>
  <c r="L92" i="29"/>
  <c r="H9" i="21" s="1"/>
  <c r="M92" i="29"/>
  <c r="I9" i="21" s="1"/>
  <c r="N92" i="29"/>
  <c r="J9" i="21" s="1"/>
  <c r="J92" i="29"/>
  <c r="K59" i="29"/>
  <c r="G8" i="21" s="1"/>
  <c r="L59" i="29"/>
  <c r="H8" i="21" s="1"/>
  <c r="M59" i="29"/>
  <c r="I8" i="21" s="1"/>
  <c r="N59" i="29"/>
  <c r="J8" i="21" s="1"/>
  <c r="J59" i="29"/>
  <c r="K51" i="29"/>
  <c r="L51" i="29"/>
  <c r="M51" i="29"/>
  <c r="N51" i="29"/>
  <c r="J51" i="29"/>
  <c r="K46" i="29"/>
  <c r="L46" i="29"/>
  <c r="M46" i="29"/>
  <c r="N46" i="29"/>
  <c r="J46" i="29"/>
  <c r="K18" i="29"/>
  <c r="L18" i="29"/>
  <c r="M18" i="29"/>
  <c r="N18" i="29"/>
  <c r="J18" i="29"/>
  <c r="C7" i="21" l="1"/>
  <c r="C2" i="21" s="1"/>
  <c r="J54" i="21"/>
  <c r="I54" i="21"/>
  <c r="H54" i="21"/>
  <c r="G54" i="21"/>
  <c r="F54" i="21"/>
  <c r="D54" i="21"/>
  <c r="C54" i="21"/>
  <c r="J49" i="21"/>
  <c r="I49" i="21"/>
  <c r="H49" i="21"/>
  <c r="G49" i="21"/>
  <c r="F49" i="21"/>
  <c r="D49" i="21"/>
  <c r="C49" i="21"/>
  <c r="J44" i="21"/>
  <c r="I44" i="21"/>
  <c r="H44" i="21"/>
  <c r="G44" i="21"/>
  <c r="F44" i="21"/>
  <c r="D44" i="21"/>
  <c r="C44" i="21"/>
  <c r="C39" i="21"/>
  <c r="J37" i="21"/>
  <c r="J39" i="21" s="1"/>
  <c r="I37" i="21"/>
  <c r="I39" i="21" s="1"/>
  <c r="H37" i="21"/>
  <c r="H39" i="21" s="1"/>
  <c r="G37" i="21"/>
  <c r="G39" i="21" s="1"/>
  <c r="F37" i="21"/>
  <c r="F39" i="21" s="1"/>
  <c r="D37" i="21"/>
  <c r="D39" i="21" s="1"/>
  <c r="J25" i="21"/>
  <c r="J22" i="21" s="1"/>
  <c r="J17" i="21" s="1"/>
  <c r="H8" i="31" s="1"/>
  <c r="H10" i="31" s="1"/>
  <c r="H13" i="31" s="1"/>
  <c r="I25" i="21"/>
  <c r="I22" i="21" s="1"/>
  <c r="I17" i="21" s="1"/>
  <c r="G8" i="31" s="1"/>
  <c r="G10" i="31" s="1"/>
  <c r="H25" i="21"/>
  <c r="H22" i="21" s="1"/>
  <c r="H17" i="21" s="1"/>
  <c r="F8" i="31" s="1"/>
  <c r="F10" i="31" s="1"/>
  <c r="G25" i="21"/>
  <c r="G22" i="21" s="1"/>
  <c r="G17" i="21" s="1"/>
  <c r="E8" i="31" s="1"/>
  <c r="E10" i="31" s="1"/>
  <c r="F25" i="21"/>
  <c r="F22" i="21" s="1"/>
  <c r="F17" i="21" s="1"/>
  <c r="D8" i="31" s="1"/>
  <c r="D10" i="31" s="1"/>
  <c r="D13" i="31" s="1"/>
  <c r="E12" i="31" s="1"/>
  <c r="E25" i="21"/>
  <c r="E22" i="21" s="1"/>
  <c r="E17" i="21" s="1"/>
  <c r="D25" i="21"/>
  <c r="D22" i="21" s="1"/>
  <c r="D17" i="21" s="1"/>
  <c r="C25" i="21"/>
  <c r="C22" i="21" s="1"/>
  <c r="C17" i="21" s="1"/>
  <c r="J7" i="21"/>
  <c r="J2" i="21" s="1"/>
  <c r="I7" i="21"/>
  <c r="I2" i="21" s="1"/>
  <c r="H7" i="21"/>
  <c r="H2" i="21" s="1"/>
  <c r="G7" i="21"/>
  <c r="G2" i="21" s="1"/>
  <c r="F7" i="21"/>
  <c r="F2" i="21" s="1"/>
  <c r="E7" i="21"/>
  <c r="E2" i="21" s="1"/>
  <c r="D7" i="21"/>
  <c r="D2" i="21" s="1"/>
  <c r="E13" i="31" l="1"/>
  <c r="F12" i="31" s="1"/>
  <c r="F13" i="31" s="1"/>
  <c r="G12" i="31" s="1"/>
  <c r="G13" i="31" s="1"/>
  <c r="H12" i="31" s="1"/>
  <c r="H14" i="31" s="1"/>
  <c r="D35" i="21"/>
  <c r="D42" i="21" s="1"/>
  <c r="C35" i="21"/>
  <c r="C42" i="21" s="1"/>
  <c r="F35" i="21"/>
  <c r="F42" i="21" s="1"/>
  <c r="J35" i="21"/>
  <c r="J42" i="21" s="1"/>
  <c r="I35" i="21"/>
  <c r="I42" i="21" s="1"/>
  <c r="G35" i="21"/>
  <c r="G42" i="21" s="1"/>
  <c r="H35" i="21"/>
  <c r="H42" i="21" s="1"/>
  <c r="E35" i="21"/>
</calcChain>
</file>

<file path=xl/sharedStrings.xml><?xml version="1.0" encoding="utf-8"?>
<sst xmlns="http://schemas.openxmlformats.org/spreadsheetml/2006/main" count="4839" uniqueCount="2129">
  <si>
    <t/>
  </si>
  <si>
    <t>ΣΠΗΛΑΙΟ ΠΕΡΑΜΑΤΟΣ ΙΩΑΝΝΙΝΩΝ</t>
  </si>
  <si>
    <t>ΠΡΟΣΧΟΛΙΚΗ ΑΓΩΓΗ, ΚΟΙΝΩΝΙΚΗ ΠΡΟΣΤΑΣΙΑ ΚΑΙ ΠΟΛΙΤΙΣΜΟΣ ΔΗΜΟΥ ΗΓΟΥΜΕΝΙΤΣΑΣ</t>
  </si>
  <si>
    <t>ΠΡΟΝΟΙΑ ΚΑΙ ΑΓΩΓΗ ΔΗΜΟΥ ΣΙΝΤΙΚΗΣ</t>
  </si>
  <si>
    <t>ΠΟΛΙΤΙΣΤΙΚΟΣ, ΑΘΛΗΤΙΚΟΣ ΚΑΙ ΤΟΥΡΙΣΤΙΚΟΣ ΟΡΓΑΝΙΣΜΟΣ ΔΗΜΟΥ ΚΑΡΥΣΤΟΥ "ΑΝΕΜΟΠΥΛΕΣ"</t>
  </si>
  <si>
    <t>ΠΟΛΙΤΙΣΤΙΚΟΣ ΟΡΓΑΝΙΣΜΟΣ - ΦΕΣΤΙΒΑΛ ΤΑΙΝΙΩΝ ΜΙΚΡΟΥ ΜΗΚΟΥΣ ΔΡΑΜΑΣ</t>
  </si>
  <si>
    <t>ΠΟΛΙΤΙΣΤΙΚΟΣ ΚΑΙ ΑΘΛΗΤΙΚΟΣ ΟΡΓΑΝΙΣΜΟΣ ΔΗΜΟΥ ΝΕΑΣ ΣΜΥΡΝΗΣ</t>
  </si>
  <si>
    <t>ΠΟΛΙΤΙΣΤΙΚΟΣ ΚΑΙ ΑΘΛΗΤΙΚΟΣ ΟΡΓΑΝΙΣΜΟΣ ΔΗΜΟΥ ΓΑΛΑΤΣΙΟΥ "ΒΑΣΙΛΗΣ ΠΑΠΑΔΙΟΝΥΣΙΟΥ"</t>
  </si>
  <si>
    <t>ΠΟΛΙΤΙΣΤΙΚΟΣ ΚΑΙ ΑΘΛΗΤΙΚΟΣ ΟΡΓΑΝΙΣΜΟΣ ΔΗΜΟΥ ΒΡΙΛΗΣΣΙΩΝ</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</si>
  <si>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</si>
  <si>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</si>
  <si>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</si>
  <si>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</si>
  <si>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</si>
  <si>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ΠΟΛΙΤΙΣΤΙΚΟ ΚΕΝΤΡΟ ΤΑΦΙΩΝ ΔΗΜΟΥ ΜΕΓΑΝΗΣΙΟΥ</t>
  </si>
  <si>
    <t>ΠΟΛΙΤΙΣΤΙΚΟ ΚΕΝΤΡΟ ΣΙΦΝΟΥ "ΜΑΡΙΑΝΘΗ ΣΙΜΟΥ"</t>
  </si>
  <si>
    <t>ΠΟΛΙΤΙΣΤΙΚΟ ΚΑΙ ΑΘΛΗΤΙΚΟ ΚΕΝΤΡΟ ΔΗΜΟΥ ΠΑΛΑΙΟΥ ΦΑΛΗΡΟΥ</t>
  </si>
  <si>
    <t>ΠΟΛΙΤΙΣΤΙΚΟ ΚΑΙ ΑΘΛΗΤΙΚΟ ΚΕΝΤΡΟ ΔΗΜΟΥ ΚΕΝΤΡΙΚΩΝ ΤΖΟΥΜΕΡΚΩΝ</t>
  </si>
  <si>
    <t>ΠΟΛΙΤΙΣΤΙΚΕΣ ΚΑΙ ΚΑΛΛΙΤΕΧΝΙΚΕΣ ΕΚΔΗΛΩΣΕΙΣ ΠΑΞΩΝ - "Ο ΠΟΣΕΙΔΩΝ"</t>
  </si>
  <si>
    <t>ΠΟΛΙΤΙΣΜΟΣ, ΠΕΡΙΒΑΛΛΟΝ ΚΑΙ ΑΘΛΗΤΙΣΜΟΣ, ΠΑΙΔΕΙΑ ΚΑΙ ΚΟΙΝΩΝΙΚΗ ΠΡΟΝΟΙΑ ΣΤΟ ΔΗΜΟ ΞΗΡΟΜΕΡΟΥ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</si>
  <si>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</si>
  <si>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</si>
  <si>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ΠΟΛΙΤΙΣΜΙΚΟΣ ΟΡΓΑΝΙΣΜΟΣ ΟΛΥΜΠΟΥ ΚΑΡΠΑΘΟΥ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</si>
  <si>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</si>
  <si>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</si>
  <si>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</si>
  <si>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ΠΝΕΥΜΑΤΙΚΟ ΚΕΝΤΡΟ ΔΗΜΟΥ ΠΑΤΜΟΥ</t>
  </si>
  <si>
    <t>ΠΝΕΥΜΑΤΙΚΟ ΚΕΝΤΡΟ ΔΗΜΟΥ ΜΟΣΧΑΤΟΥ - ΤΑΥΡΟΥ ΑΤΤΙΚΗΣ</t>
  </si>
  <si>
    <t>ΠΝΕΥΜΑΤΙΚΟ ΚΕΝΤΡΟ ΔΗΜΟΥ ΛΕΥΚΑΔΑΣ</t>
  </si>
  <si>
    <t>ΠΝΕΥΜΑΤΙΚΟ ΚΕΝΤΡΟ ΔΗΜΟΥ ΔΩΔΩΝΗΣ</t>
  </si>
  <si>
    <t>ΠΝΕΥΜΑΤΙΚΟ ΚΕΝΤΡΟ ΔΗΜΟΥ ΑΣΠΡΟΠΥΡΓΟΥ</t>
  </si>
  <si>
    <t>ΠΝΕΥΜΑΤΙΚΟ ΚΑΙ ΠΟΛΙΤΙΣΤΙΚΟ ΚΕΝΤΡΟ - ΠΑΙΔΙΚΟΙ ΣΤΑΘΜΟΙ ΔΗΜΟΥ ΚΥΘΗΡΩΝ</t>
  </si>
  <si>
    <t>ΔΗΜΟΣ ΩΡΩΠΟΥ</t>
  </si>
  <si>
    <t>ΠΝΕΥΜΑΤΙΚΟ ΚΑΙ ΚΑΛΛΙΤΕΧΝΙΚΟ ΚΕΝΤΡΟ ΣΤΑΦΙΔΟΚΑΜΠΟΥ (Π.Κ.Κ.Κ.Σ.) ΔΗΜΟΥ ΑΝΔΡΑΒΙΔΑΣ - ΚΥΛΛΗΝΗΣ</t>
  </si>
  <si>
    <t>ΔΗΜΟΣ ΩΡΑΙΟΚΑΣΤΡΟΥ</t>
  </si>
  <si>
    <t>ΠΝΕΥΜΑΤΙΚΟ - ΚΟΙΝΩΝΙΚΟ - ΑΘΛΗΤΙΚΟ ΚΕΝΤΡΟ ΔΗΜΟΥ ΙΕΡΑΣ ΠΟΛΗΣ ΜΕΣΟΛΟΓΓΙΟΥ</t>
  </si>
  <si>
    <t>ΔΗΜΟΣ ΧΙΟΥ</t>
  </si>
  <si>
    <t>ΔΗΜΟΣ ΧΕΡΣΟΝΗΣΟΥ</t>
  </si>
  <si>
    <t>ΠΕΡΙΒΑΛΛΟΝ ΔΗΜΟΥ ΙΕΡΑΠΕΤΡΑΣ</t>
  </si>
  <si>
    <t>ΔΗΜΟΣ ΧΑΝΙΩΝ</t>
  </si>
  <si>
    <t>ΠΕΡΙΒΑΛΛΟΝ - ΠΟΛΙΤΙΣΜΟΣ - ΑΘΛΗΤΙΣΜΟΣ ΔΗΜΟΥ ΛΥΚΟΒΡΥΣΗΣ - ΠΕΥΚΗΣ</t>
  </si>
  <si>
    <t>ΔΗΜΟΣ ΧΑΛΚΙΔΕΩΝ</t>
  </si>
  <si>
    <t>ΠΕΡΙΒΑΛΛΟΝ - ΑΘΛΗΤΙΣΜΟΣ - ΠΟΛΙΤΙΣΜΟΣ ΔΗΜΟΥ ΣΚΥΡΟΥ (ΠΕ.Α.Π.)</t>
  </si>
  <si>
    <t>ΔΗΜΟΣ ΧΑΛΚΗΣ</t>
  </si>
  <si>
    <t>ΠΑΙΔΙΚΟΣ - ΒΡΕΦΟΝΗΠΙΑΚΟΣ ΣΤΑΘΜΟΣ ΔΗΜΟΥ ΚΑΛΥΜΝΙΩΝ - ΜΑΝΑ - ΙΩΑΝΝΑ ΚΑΡΠΑΘΙΟΥ</t>
  </si>
  <si>
    <t>ΔΗΜΟΣ ΧΑΛΚΗΔΟΝΟΣ</t>
  </si>
  <si>
    <t>ΠΑΙΔΙΚΟΙ-ΒΡΕΦΟΝΗΠΙΑΚΟΙ ΣΤΑΘΜΟΙ ΔΗΜΟΥ ΟΡΟΠΕΔΙΟΥ ΛΑΣΙΘΙΟΥ</t>
  </si>
  <si>
    <t>ΔΗΜΟΣ ΧΑΛΑΝΔΡΙΟΥ</t>
  </si>
  <si>
    <t>ΠΑΙΔΙΚΟΙ ΣΤΑΘΜΟΙ ΔΗΜΟΥ ΑΓΙΑΣ ΠΑΡΑΣΚΕΥΗΣ</t>
  </si>
  <si>
    <t>ΔΗΜΟΣ ΧΑΙΔΑΡΙΟΥ</t>
  </si>
  <si>
    <t>ΠΑΙΔΙΚΟΙ ΣΤΑΘΜΟΙ ΑΝΩ ΛΙΟΣΙΩΝ ΔΗΜΟΥ ΦΥΛΗΣ</t>
  </si>
  <si>
    <t>ΔΗΜΟΣ ΦΥΛΗΣ</t>
  </si>
  <si>
    <t>ΠΑΙΔΕΙΑ, ΚΟΙΝΩΝΙΚΗ ΠΡΟΣΤΑΣΙΑ ΚΑΙ ΑΛΛΗΛΕΓΓΥΗ ΔΗΜΟΥ ΛΥΚΟΒΡΥΣΗΣ - ΠΕΥΚΗΣ</t>
  </si>
  <si>
    <t>ΔΗΜΟΣ ΦΟΥΡΝΩΝ ΚΟΡΣΕΩΝ</t>
  </si>
  <si>
    <t>ΠΑΓΚΟΣΜΙΟ ΠΟΛΙΤΙΣΤΙΚΟ ΙΔΡΥΜΑ ΕΛΛΗΝΙΣΜΟΥ ΔΙΑΣΠΟΡΑΣ "ΑΝΔΡΕΑΣ ΠΑΠΑΝΔΡΕΟΥ" ΔΗΜΟΥ ΝΕΑΣ ΦΙΛΑΔΕΛΦΕΙΑΣ - ΧΑΛΚΗΔΟΝΑΣ</t>
  </si>
  <si>
    <t>ΔΗΜΟΣ ΦΟΛΕΓΑΝΔΡΟΥ</t>
  </si>
  <si>
    <t>ΟΡΦΑΝΟΤΡΟΦΕΙΟ ΚΕΡΚΥΡΑΣ</t>
  </si>
  <si>
    <t>ΔΗΜΟΣ ΦΛΩΡΙΝΑΣ</t>
  </si>
  <si>
    <t>ΟΡΓΑΝΙΣΜΟΣ ΤΟΠΙΚΗΣ ΑΝΑΠΤΥΞΗΣ ΔΥΜΑΙΩΝ</t>
  </si>
  <si>
    <t>ΔΗΜΟΣ ΦΙΛΟΘΕΗΣ-ΨΥΧΙΚΟΥ</t>
  </si>
  <si>
    <t>ΟΡΓΑΝΙΣΜΟΣ ΠΡΟΣΧΟΛΙΚΗΣ ΑΓΩΓΗΣ, ΚΟΙΝΩΝΙΚΗΣ ΠΟΛΙΤΙΚΗΣ ΚΑΙ ΑΘΛΗΤΙΣΜΟΥ ΔΗΜΟΥ ΣΕΡΡΩΝ</t>
  </si>
  <si>
    <t>ΔΗΜΟΣ ΦΙΛΙΑΤΩΝ</t>
  </si>
  <si>
    <t>ΟΡΓΑΝΙΣΜΟΣ ΠΡΟΣΧΟΛΙΚΗΣ ΑΓΩΓΗΣ, ΑΘΛΗΤΙΣΜΟΥ ΚΑΙ ΠΡΟΝΟΙΑΣ ΔΗΜΟΥ ΠΕΡΙΣΤΕΡΙΟΥ (Ο.Π.Α.Α.Π.)</t>
  </si>
  <si>
    <t>ΔΗΜΟΣ ΦΑΡΣΑΛΩΝ</t>
  </si>
  <si>
    <t>ΟΡΓΑΝΙΣΜΟΣ ΠΡΟΣΧΟΛΙΚΗΣ ΑΓΩΓΗΣ ΚΑΙ ΚΟΙΝΩΝΙΚΗΣ ΜΕΡΙΜΝΑΣ ΗΡΑΚΛΕΙΟΥ ΑΤΤΙΚΗΣ</t>
  </si>
  <si>
    <t>ΔΗΜΟΣ ΦΑΡΚΑΔΟΝΑΣ</t>
  </si>
  <si>
    <t>ΟΡΓΑΝΙΣΜΟΣ ΠΡΟΣΧΟΛΙΚΗΣ ΑΓΩΓΗΣ ΚΑΙ ΚΟΙΝΩΝΙΚΗΣ ΜΕΡΙΜΝΑΣ ΔΗΜΟΥ ΠΑΛΛΗΝΗΣ</t>
  </si>
  <si>
    <t>ΔΗΜΟΣ ΦΑΙΣΤΟΥ</t>
  </si>
  <si>
    <t>ΟΡΓΑΝΙΣΜΟΣ ΠΡΟΣΧΟΛΙΚΗΣ ΑΓΩΓΗΣ ΚΑΙ ΚΟΙΝΩΝΙΚΗΣ ΜΕΡΙΜΝΑΣ ΔΗΜΟΥ ΑΛΕΞΑΝΔΡΕΙΑΣ</t>
  </si>
  <si>
    <t>ΔΗΜΟΣ ΥΔΡΑΣ</t>
  </si>
  <si>
    <t>ΟΡΓΑΝΙΣΜΟΣ ΠΟΛΙΤΙΣΜΟΥ, ΤΟΥΡΙΣΜΟΥ ΚΑΙ ΝΕΑΣ ΓΕΝΙΑΣ ΔΗΜΟΥ ΜΥΛΟΠΟΤΑΜΟΥ Ο ΑΥΛΟΠΟΤΑΜΟΣ</t>
  </si>
  <si>
    <t>ΔΗΜΟΣ ΤΥΡΝΑΒΟΥ</t>
  </si>
  <si>
    <t>ΟΡΓΑΝΙΣΜΟΣ ΠΟΛΙΤΙΣΜΟΥ, ΑΘΛΗΤΙΣΜΟΥ ΚΑΙ ΠΕΡΙΒΑΛΛΟΝΤΟΣ ΔΗΜΟΥ ΒΟΛΒΗΣ</t>
  </si>
  <si>
    <t>ΔΗΜΟΣ ΤΡΟΙΖΗΝΙΑΣ-ΜΕΘΑΝΩΝ</t>
  </si>
  <si>
    <t>ΟΡΓΑΝΙΣΜΟΣ ΠΟΛΙΤΙΣΜΟΥ, ΑΘΛΗΤΙΣΜΟΥ ΚΑΙ ΠΕΡΙΒΑΛΛΟΝΤΟΣ ΔΗΜΟΥ ΑΝΔΡΑΒΙΔΑΣ - ΚΥΛΛΗΝΗΣ</t>
  </si>
  <si>
    <t>ΔΗΜΟΣ ΤΡΙΦΥΛΙΑΣ</t>
  </si>
  <si>
    <t>ΟΡΓΑΝΙΣΜΟΣ ΠΟΛΙΤΙΣΜΟΥ, ΑΘΛΗΤΙΣΜΟΥ ΚΑΙ ΠΕΡΙΒΑΛΛΟΝΤΟΣ ΔΗΜΟΥ ΑΓΙΟΥ ΔΗΜΗΤΡΙΟΥ</t>
  </si>
  <si>
    <t>ΔΗΜΟΣ ΤΡΙΠΟΛΗΣ</t>
  </si>
  <si>
    <t>ΟΡΓΑΝΙΣΜΟΣ ΠΟΛΙΤΙΣΜΟΥ, ΑΘΛΗΤΙΣΜΟΥ ΚΑΙ ΝΕΟΛΑΙΑΣ ΔΗΜΟΥ ΠΕΙΡΑΙΑ</t>
  </si>
  <si>
    <t>ΔΗΜΟΣ ΤΡΙΚΚΑΙΩΝ</t>
  </si>
  <si>
    <t>ΟΡΓΑΝΙΣΜΟΣ ΠΟΛΙΤΙΣΜΟΥ, ΑΘΛΗΤΙΣΜΟΥ ΚΑΙ ΝΕΟΛΑΙΑΣ ΔΗΜΟΥ ΑΘΗΝΑΙΩΝ</t>
  </si>
  <si>
    <t>ΔΗΜΟΣ ΤΟΠΕΙΡΟΥ</t>
  </si>
  <si>
    <t>ΔΗΜΟΣ ΤΗΝΟΥ</t>
  </si>
  <si>
    <t>ΟΡΓΑΝΙΣΜΟΣ ΠΟΛΙΤΙΣΜΟΥ ΚΑΙ ΑΘΛΗΤΙΣΜΟΥ ΔΗΜΟΥ ΝΕΑΣ ΠΡΟΠΟΝΤΙΔΑΣ</t>
  </si>
  <si>
    <t>ΔΗΜΟΣ ΤΗΛΟΥ</t>
  </si>
  <si>
    <t>ΟΡΓΑΝΙΣΜΟΣ ΠΟΛΙΤΙΣΜΟΥ ΑΘΛΗΤΙΣΜΟΥ ΚΑΙ ΠΕΡΙΒΑΛΛΟΝΤΟΣ ΔΗΜΟΥ ΚΙΛΕΛΕΡ (Ο.Π.Α.Π.)</t>
  </si>
  <si>
    <t>ΔΗΜΟΣ ΤΕΜΠΩΝ</t>
  </si>
  <si>
    <t>ΟΡΓΑΝΙΣΜΟΣ ΠΟΛΙΤΙΣΜΟΥ ΑΘΛΗΤΙΣΜΟΥ ΚΑΙ ΝΕΟΛΑΙΑΣ Ν. ΙΩΝΙΑΣ (Ο.Π.Α.Ν.)</t>
  </si>
  <si>
    <t>ΔΗΜΟΣ ΤΑΝΑΓΡΑΣ</t>
  </si>
  <si>
    <t>ΟΡΓΑΝΙΣΜΟΣ ΠΟΛΙΤΙΣΜΟΥ ΑΘΛΗΤΙΣΜΟΥ ΔΑΦΝΗΣ - ΥΜΗΤΤΟΥ</t>
  </si>
  <si>
    <t>ΔΗΜΟΣ ΣΦΑΚΙΩΝ</t>
  </si>
  <si>
    <t>ΟΡΓΑΝΙΣΜΟΣ ΠΟΛΙΤΙΣΜΟΥ - ΑΘΛΗΤΙΣΜΟΥ - ΚΟΙΝΩΝΙΚΗΣ ΠΡΟΣΤΑΣΙΑΣ - ΑΛΛΗΛΕΓΓΥΗΣ ΔΗΜΟΥ ΦΑΡΣΑΛΩΝ (ΟΠΑΚΠΑΔΦ)</t>
  </si>
  <si>
    <t>ΔΗΜΟΣ ΣΥΡΟΥ-ΕΡΜΟΥΠΟΛΗΣ</t>
  </si>
  <si>
    <t>ΟΡΓΑΝΙΣΜΟΣ ΠΕΡΙΒΑΛΛΟΝΤΟΣ, ΠΑΙΔΕΙΑΣ, ΔΗΜΟΤΙΚΩΝ ΠΑΙΔΙΚΩΝ ΣΤΑΘΜΩΝ, ΚΟΙΝΩΝΙΚΗΣ ΠΡΟΣΤΑΣΙΑΣ ΚΑΙ ΑΛΛΗΛΕΓΓΥΗΣ ΔΗΜΟΥ ΚΑΡΥΣΤΟΥ "Ι., Θ. ΚΑΙ Π. ΚΟΤΣΙΚΑΣ"</t>
  </si>
  <si>
    <t>ΔΗΜΟΣ ΣΥΜΗΣ</t>
  </si>
  <si>
    <t>ΟΡΓΑΝΙΣΜΟΣ ΠΑΙΔΙΚΩΝ ΚΑΙ ΒΡΕΦΟΝΗΠΙΑΚΩΝ ΣΤΑΘΜΩΝ, ΠΑΙΔΕΙΑΣ ΚΑΙ ΑΘΛΗΤΙΣΜΟΥ ΔΗΜΟΥ ΟΙΧΑΛΙΑΣ</t>
  </si>
  <si>
    <t>ΔΗΜΟΣ ΣΤΥΛΙΔΑΣ</t>
  </si>
  <si>
    <t>ΟΡΓΑΝΙΣΜΟΣ ΠΑΙΔΙΚΗΣ ΑΓΩΓΗΣ ΚΑΙ ΑΘΛΗΣΗΣ ΔΗΜΟΥ ΚΑΛΛΙΘΕΑΣ “ΓΙΑΝΝΗΣ ΓΑΛΛΟΣ”</t>
  </si>
  <si>
    <t>ΔΗΜΟΣ ΣΠΕΤΣΩΝ</t>
  </si>
  <si>
    <t>ΟΡΓΑΝΙΣΜΟΣ ΠΑΙΔΕΙΑΣ, ΠΟΛΙΤΙΣΜΟΥ, ΑΘΛΗΤΙΣΜΟΥ ΚΑΙ ΠΡΟΝΟΙΑΣ ΔΗΜΟΥ ΚΑΤΕΡΙΝΗΣ</t>
  </si>
  <si>
    <t>ΔΗΜΟΣ ΣΠΑΤΩΝ-ΑΡΤΕΜΙΔΟΣ</t>
  </si>
  <si>
    <t>ΟΡΓΑΝΙΣΜΟΣ ΠΑΙΔΕΙΑΣ, ΠΟΛΙΤΙΣΜΟΥ, ΑΘΛΗΤΙΣΜΟΥ ΚΑΙ ΠΕΡΙΒΑΛΛΟΝΤΟΣ ΔΗΜΟΥ ΜΩΛΟΥ - ΑΓΙΟΥ ΚΩΝΣΤΑΝΤΙΝΟΥ</t>
  </si>
  <si>
    <t>ΔΗΜΟΣ ΣΠΑΡΤΗΣ</t>
  </si>
  <si>
    <t>ΟΡΓΑΝΙΣΜΟΣ ΠΑΙΔΕΙΑΣ, ΠΟΛΙΤΙΣΜΟΥ ΚΑΙ ΠΕΡΙΒΑΛΛΟΝΤΟΣ ΔΗΜΟΥ ΣΠΑΤΩΝ-ΑΡΤΕΜΙΔΟΣ "Ο ΞΕΝΟΦΩΝ"</t>
  </si>
  <si>
    <t>ΔΗΜΟΣ ΣΟΦΑΔΩΝ</t>
  </si>
  <si>
    <t>ΟΡΓΑΝΙΣΜΟΣ ΠΑΙΔΕΙΑΣ, ΚΟΙΝΩΝΙΚΗΣ ΑΛΛΗΛΕΓΓΥΗΣ ΚΑΙ ΠΡΟΣΤΑΣΙΑΣ (Ο.Π.Κ.Α.Π.) ΑΓΙΟΥ ΔΗΜΗΤΡΙΟΥ ΑΤΤΙΚΗΣ</t>
  </si>
  <si>
    <t>ΔΗΜΟΣ ΣΟΥΦΛΙΟΥ</t>
  </si>
  <si>
    <t>ΟΡΓΑΝΙΣΜΟΣ ΠΑΙΔΕΙΑΣ ΚΑΙ ΠΟΛΙΤΙΣΜΟΥ ΔΗΜΟΥ ΔΩΡΙΔΟΣ</t>
  </si>
  <si>
    <t>ΔΗΜΟΣ ΣΟΥΛΙΟΥ</t>
  </si>
  <si>
    <t>ΟΡΓΑΝΙΣΜΟΣ ΝΕΟΛΑΙΑΣ ΚΑΙ ΑΘΛΗΣΗΣ ΔΗΜΟΥ ΕΛΛΗΝΙΚΟΥ - ΑΡΓΥΡΟΥΠΟΛΗΣ (Ο.Ν.Α.Δ.Ε.Α.) - ΓΡΗΓΟΡΗΣ ΛΑΜΠΡΑΚΗΣ</t>
  </si>
  <si>
    <t>ΔΗΜΟΣ ΣΚΥΡΟΥ</t>
  </si>
  <si>
    <t>ΟΡΓΑΝΙΣΜΟΣ ΚΟΙΝΩΝΙΚΩΝ, ΠΟΛΙΤΙΣΤΙΚΩΝ, ΑΘΛΗΤΙΚΩΝ ΔΡΑΣΕΩΝ (Ο.Κ.Π.Α.Δ.) ΔΗΜΟΥ ΠΥΛΗΣ "ΑΓΙΟΣ ΒΗΣΣΑΡΙΩΝ"</t>
  </si>
  <si>
    <t>ΔΗΜΟΣ ΣΚΥΔΡΑΣ</t>
  </si>
  <si>
    <t>ΟΡΓΑΝΙΣΜΟΣ ΚΟΙΝΩΝΙΚΩΝ ΥΠΗΡΕΣΙΩΝ ΔΗΜΟΥ ΑΓΙΟΥ ΝΙΚΟΛΑΟΥ (Ο.Κ.Υ.Δ.Α.Ν.)</t>
  </si>
  <si>
    <t>ΔΗΜΟΣ ΣΚΟΠΕΛΟΥ</t>
  </si>
  <si>
    <t>ΟΡΓΑΝΙΣΜΟΣ ΚΟΙΝΩΝΙΚΗΣ ΦΡΟΝΤΙΔΑΣ, ΑΛΛΗΛΕΓΓΥΗΣ, ΑΘΛΗΤΙΣΜΟΥ, ΠΟΛΙΤΙΣΜΟΥ, ΠΕΡΙΒΑΛΛΟΝΤΟΣ ΚΑΙ ΔΙΑ ΒΙΟΥ ΜΑΘΗΣΗΣ ΔΗΜΟΥ ΕΡΕΤΡΙΑΣ "Ο ΔΑΦΝΗΦΟΡΟΣ ΑΠΟΛΛΩΝ"</t>
  </si>
  <si>
    <t>ΔΗΜΟΣ ΣΚΙΑΘΟΥ</t>
  </si>
  <si>
    <t>ΟΡΓΑΝΙΣΜΟΣ ΚΟΙΝΩΝΙΚΗΣ ΠΡΟΣΤΑΣΙΑΣ-ΑΛΛΗΛΕΓΓΥΗΣ ΚΑΙ ΠΑΙΔΕΙΑΣ ΔΗΜΟΥ ΑΝΔΡΑΒΙΔΑΣ - ΚΥΛΛΗΝΗΣ</t>
  </si>
  <si>
    <t>ΔΗΜΟΣ ΣΙΦΝΟΥ</t>
  </si>
  <si>
    <t>ΟΡΓΑΝΙΣΜΟΣ ΚΟΙΝΩΝΙΚΗΣ ΠΡΟΣΤΑΣΙΑΣ, ΑΛΛΗΛΕΓΓΥΗΣ ΚΑΙ ΠΑΙΔΕΙΑΣ ΔΗΜΟΥ ΕΛΑΣΣΟΝΑΣ</t>
  </si>
  <si>
    <t>ΔΗΜΟΣ ΣΙΝΤΙΚΗΣ</t>
  </si>
  <si>
    <t>ΟΡΓΑΝΙΣΜΟΣ ΚΟΙΝΩΝΙΚΗΣ ΠΡΟΣΤΑΣΙΑΣ, ΑΛΛΗΛΕΓΓΥΗΣ ΚΑΙ ΠΑΙΔΕΙΑΣ ΔΗΜΟΥ ΔΕΣΚΑΤΗΣ - "ΑΝΔΡΟΜΑΝΑ"</t>
  </si>
  <si>
    <t>ΔΗΜΟΣ ΣΙΚΥΩΝΙΩΝ</t>
  </si>
  <si>
    <t>ΟΡΓΑΝΙΣΜΟΣ ΚΟΙΝΩΝΙΚΗΣ ΠΡΟΣΤΑΣΙΑΣ, ΑΛΛΗΛΕΓΓΥΗΣ ΚΑΙ ΠΑΙΔΕΙΑΣ ΔΗΜΟΥ ΒΟΛΒΗΣ</t>
  </si>
  <si>
    <t>ΔΗΜΟΣ ΣΙΚΙΝΟΥ</t>
  </si>
  <si>
    <t>ΟΡΓΑΝΙΣΜΟΣ ΚΟΙΝΩΝΙΚΗΣ ΠΡΟΣΤΑΣΙΑΣ ΚΑΙ ΑΛΛΗΛΕΓΓΥΗΣ, ΠΑΙΔΕΙΑΣ ΚΑΙ ΑΘΛΗΤΙΣΜΟΥ ΔΗΜΟΥ ΑΝΑΤΟΛΙΚΗΣ ΜΑΝΗΣ</t>
  </si>
  <si>
    <t>ΔΗΜΟΣ ΣΙΘΩΝΙΑΣ</t>
  </si>
  <si>
    <t>ΟΡΓΑΝΙΣΜΟΣ ΚΟΙΝΩΝΙΚΗΣ ΠΡΟΣΤΑΣΙΑΣ ΚΑΙ ΑΛΛΗΛΕΓΓΥΗΣ ΚΑΙ ΠΑΙΔΕΙΑΣ ΔΗΜΟΥ ΘΕΡΜΟΥ "Ο.Κ.Π.Α.Π.ΔΗ.Θ."</t>
  </si>
  <si>
    <t>ΔΗΜΟΣ ΣΗΤΕΙΑΣ</t>
  </si>
  <si>
    <t>ΟΡΓΑΝΙΣΜΟΣ ΚΟΙΝΩΝΙΚΗΣ ΠΡΟΣΤΑΣΙΑΣ ΚΑΙ ΑΛΛΗΛΕΓΓΥΗΣ ΔΗΜΟΥ ΧΑΛΚΗΔΟΝΑΣ</t>
  </si>
  <si>
    <t>ΔΗΜΟΣ ΣΕΡΡΩΝ</t>
  </si>
  <si>
    <t>ΟΡΓΑΝΙΣΜΟΣ ΚΟΙΝΩΝΙΚΗΣ ΠΡΟΣΤΑΣΙΑΣ ΚΑΙ ΑΛΛΗΛΕΓΓΥΗΣ ΔΗΜΟΥ ΛΗΜΝΟΥ</t>
  </si>
  <si>
    <t>ΔΗΜΟΣ ΣΕΡΙΦΟΥ</t>
  </si>
  <si>
    <t>ΟΡΓΑΝΙΣΜΟΣ ΚΟΙΝΩΝΙΚΗΣ ΠΡΟΣΤΑΣΙΑΣ ΚΑΙ ΑΛΛΗΛΕΓΓΥΗΣ ΔΗΜΟΥ ΓΑΛΑΤΣΙΟΥ</t>
  </si>
  <si>
    <t>ΔΗΜΟΣ ΣΕΡΒΙΩΝ</t>
  </si>
  <si>
    <t>ΟΡΓΑΝΙΣΜΟΣ ΚΟΙΝΩΝΙΚΗΣ ΠΡΟΣΤΑΣΙΑΣ ΚΑΙ ΑΛΛΗΛΕΓΓΥΗΣ ΔΗΜΟΥ ΒΡΙΛΗΣΣΙΩΝ</t>
  </si>
  <si>
    <t>ΔΗΜΟΣ ΣΑΡΩΝΙΚΟΥ</t>
  </si>
  <si>
    <t>ΟΡΓΑΝΙΣΜΟΣ ΚΟΙΝΩΝΙΚΗΣ ΠΡΟΣΤΑΣΙΑΣ - ΠΑΙΔΕΙΑΣ - ΠΟΛΙΤΙΣΜΟΥ ΚΑΙ ΑΘΛΗΤΙΣΜΟΥ ΔΗΜΟΥ ΦΙΛΙΑΤΩΝ (Ο.Κ.Π.Α.ΔΗ.Φ.)</t>
  </si>
  <si>
    <t>ΔΗΜΟΣ ΣΑΜΟΘΡΑΚΗΣ</t>
  </si>
  <si>
    <t>ΟΡΓΑΝΙΣΜΟΣ ΚΟΙΝΩΝΙΚΗΣ ΠΡΟΣΤΑΣΙΑΣ - ΑΛΛΗΛΕΓΓΥΗΣ ΚΑΙ ΠΡΟΣΧΟΛΙΚΗΣ ΑΓΩΓΗΣ ΔΗΜΟΥ ΙΩΑΝΝΙΤΩΝ (Ο.Κ.Π.Α.Π.Α.)</t>
  </si>
  <si>
    <t>ΔΗΜΟΣ ΣΑΜΗΣ</t>
  </si>
  <si>
    <t>ΔΗΜΟΣ ΣΑΛΑΜΙΝΑΣ</t>
  </si>
  <si>
    <t>ΟΡΓΑΝΙΣΜΟΣ ΚΟΙΝΩΝΙΚΗΣ ΠΟΛΙΤΙΚΗΣ ΚΑΙ ΑΛΛΗΛΕΓΓΥΗΣ ΔΗΜΟΥ ΑΜΑΡΟΥΣΙΟΥ "ΑΜΑΡΥΣΙΑ ΑΡΤΕΜΙΣ" (Ο.ΚΟΙ.Π.Α.Δ.Α).</t>
  </si>
  <si>
    <t>ΔΗΜΟΣ ΡΟΔΟΥ</t>
  </si>
  <si>
    <t>ΟΡΓΑΝΙΣΜΟΣ ΚΟΙΝΩΝΙΚΗΣ ΠΟΛΙΤΙΚΗΣ ΔΑΦΝΗΣ - ΥΜΗΤΤΟΥ</t>
  </si>
  <si>
    <t>ΔΗΜΟΣ ΡΗΓΑ ΦΕΡΑΙΟΥ</t>
  </si>
  <si>
    <t>ΟΡΓΑΝΙΣΜΟΣ ΚΟΙΝΩΝΙΚΗΣ ΜΕΡΙΜΝΑΣ ΚΑΙ ΠΑΙΔΕΙΑΣ ΔΗΜΟΥ ΘΗΡΑΣ</t>
  </si>
  <si>
    <t>ΔΗΜΟΣ ΡΕΘΥΜΝΗΣ</t>
  </si>
  <si>
    <t>ΔΗΜΟΣ ΡΑΦΗΝΑΣ-ΠΙΚΕΡΜΙΟΥ</t>
  </si>
  <si>
    <t>ΟΡΓΑΝΙΣΜΟΣ ΚΟΙΝΩΝΙΚΗΣ ΑΛΛΗΛΕΓΓΥΗΣ ΚΑΙ ΠΑΙΔΕΙΑΣ ΔΗΜΟΥ ΑΡΧΑΝΩΝ - ΑΣΤΕΡΟΥΣΙΩΝ</t>
  </si>
  <si>
    <t>ΔΗΜΟΣ ΠΩΓΩΝΙΟΥ</t>
  </si>
  <si>
    <t>ΟΡΓΑΝΙΣΜΟΣ ΚΟΙΝΩΝΙΚΗΣ ΑΛΛΗΛΕΓΓΥΗΣ - ΠΡΟΣΤΑΣΙΑΣ, ΠΟΛΙΤΙΣΜΟΥ ΚΑΙ ΑΘΛΗΤΙΣΜΟΥ ΔΗΜΟΥ ΦΙΛΟΘΕΗΣ - ΨΥΧΙΚΟΥ (Ο.Κ.Α.Π.Α)</t>
  </si>
  <si>
    <t>ΔΗΜΟΣ ΠΥΡΓΟΥ</t>
  </si>
  <si>
    <t>ΟΡΓΑΝΙΣΜΟΣ ΕΚΠΑΙΔΕΥΣΗΣ ΔΙΑ ΒΙΟΥ ΜΑΘΗΣΗΣ - ΠΟΛΙΤΙΣΜΟΥ - ΑΘΛΗΤΙΣΜΟΥ ΔΗΜΟΥ ΛΗΜΝΟΥ</t>
  </si>
  <si>
    <t>ΔΗΜΟΣ ΠΥΛΟΥ-ΝΕΣΤΟΡΟΣ</t>
  </si>
  <si>
    <t>ΟΡΓΑΝΙΣΜΟΣ ΔΗΜΟΣΙΟΥ ΔΙΚΑΙΟΥ ΔΗΜΟΥ ΖΗΡΟΥ</t>
  </si>
  <si>
    <t>ΔΗΜΟΣ ΠΥΛΗΣ</t>
  </si>
  <si>
    <t>ΟΡΓΑΝΙΣΜΟΣ ΒΡΕΦΟΝΗΠΙΑΚΗΣ, ΠΑΙΔΙΚΗΣ ΚΑΙ ΟΙΚΟΓΕΝΕΙΑΚΗΣ ΜΕΡΙΜΝΑΣ (Ο.ΒΡΕ.Π.Ο.Μ.) ΔΗΜΟΥ ΘΕΣΣΑΛΟΝΙΚΗΣ</t>
  </si>
  <si>
    <t>ΔΗΜΟΣ ΠΥΛΑΙΑΣ-ΧΟΡΤΙΑΤΗ</t>
  </si>
  <si>
    <t>ΔΗΜΟΣ ΠΥΔΝΑΣ-ΚΟΛΙΝΔΡΟΥ</t>
  </si>
  <si>
    <t>ΟΡΓΑΝΙΣΜΟΣ ΑΘΛΗΤΙΣΜΟΥ, ΠΟΛΙΤΙΣΜΟΥ ΚΑΙ ΝΕΟΛΑΙΑΣ ΔΗΜΟΥ ΚΟΖΑΝΗΣ</t>
  </si>
  <si>
    <t>ΔΗΜΟΣ ΠΡΟΣΟΤΣΑΝΗΣ</t>
  </si>
  <si>
    <t>ΔΗΜΟΣ ΠΡΕΣΠΩΝ</t>
  </si>
  <si>
    <t>ΔΗΜΟΣ ΠΡΕΒΕΖΑΣ</t>
  </si>
  <si>
    <t>ΟΡΓΑΝΙΣΜΟΣ ΑΘΛΗΣΗΣ ΚΑΙ ΦΡΟΝΤΙΔΑΣ, ΝΕΟΛΑΙΑΣ ΚΑΙ 3ΗΣ ΗΛΙΚΙΑΣ ΔΗΜΟΥ ΑΣΠΡΟΠΥΡΓΟΥ</t>
  </si>
  <si>
    <t>ΔΗΜΟΣ ΠΟΡΟΥ</t>
  </si>
  <si>
    <t>ΟΡΓΑΝΙΣΜΟΣ ΑΘΛΗΣΗΣ ΚΑΙ ΠΟΛΙΤΙΣΜΟΥ ΔΗΜΟΥ ΚΟΡΥΔΑΛΛΟΥ</t>
  </si>
  <si>
    <t>ΔΗΜΟΣ ΠΟΛΥΓΥΡΟΥ</t>
  </si>
  <si>
    <t>ΟΜΗΡΕΙΟ ΠΝΕΥΜΑΤΙΚΟ ΚΕΝΤΡΟ ΔΗΜΟΥ ΧΙΟΥ</t>
  </si>
  <si>
    <t>ΔΗΜΟΣ ΠΛΑΤΑΝΙΑ</t>
  </si>
  <si>
    <t>ΝΠΔΔ ΠΟΛΙΤΙΣΜΟΥ ΚΑΙ ΑΘΛΗΤΙΣΜΟΥ ΔΗΜΟΥ ΖΩΓΡΑΦΟΥ</t>
  </si>
  <si>
    <t>ΔΗΜΟΣ ΠΗΝΕΙΟΥ</t>
  </si>
  <si>
    <t>ΝΠΔΔ ΚΟΙΝΩΝΙΚΩΝ, ΑΘΛΗΤΙΚΩΝ, ΠΟΛΙΤΙΣΤΙΚΩΝ ΚΑΙ ΠΕΡΙΒΑΛΛΟΝΤΙΚΩΝ ΔΡΑΣΤΗΡΙΟΤΗΤΩΝ ΔΗΜΟΥ ΜΑΡΚΟΠΟΥΛΟΥ ΜΕΣΟΓΑΙΑΣ (ΒΡΑΥΡΩΝΙΟΣ)</t>
  </si>
  <si>
    <t>ΔΗΜΟΣ ΠΕΤΡΟΥΠΟΛΕΩΣ</t>
  </si>
  <si>
    <t>ΝΠΔΔ ΚΟΙΝΩΝΙΚΗΣ ΠΡΟΣΤΑΣΙΑΣ, ΠΑΙΔΕΙΑΣ ΚΑΙ ΑΘΛΗΤΙΣΜΟΥ ΔΗΜΟΥ ΚΥΜΗΣ - ΑΛΙΒΕΡΙΟΥ</t>
  </si>
  <si>
    <t>ΔΗΜΟΣ ΠΕΡΙΣΤΕΡΙΟΥ</t>
  </si>
  <si>
    <t>ΔΗΜΟΣ ΠΕΡΑΜΑΤΟΣ</t>
  </si>
  <si>
    <t>ΝΠΔΔ ΚΟΙΝΩΝΙΚΗΣ ΠΡΟΣΤΑΣΙΑΣ, ΑΛΛΗΛΕΓΓΥΗΣ ΚΑΙ ΠΑΙΔΕΙΑΣ ΔΗΜΟΥ ΝΕΜΕΑΣ "ΔΑΝΙΗΛ ΠΑΜΠΟΥΚΗΣ"</t>
  </si>
  <si>
    <t>ΔΗΜΟΣ ΠΕΝΤΕΛΗΣ</t>
  </si>
  <si>
    <t>ΝΠΔΔ ΚΟΙΝΩΝΙΚΗΣ ΠΡΟΣΤΑΣΙΑΣ ΚΑΙ ΑΛΛΗΛΕΓΓΥΗΣ-ΑΘΛΗΤΙΣΜΟΥ ΔΗΜΟΥ ΑΜΥΝΤΑΙΟΥ</t>
  </si>
  <si>
    <t>ΔΗΜΟΣ ΠΕΛΛΑΣ</t>
  </si>
  <si>
    <t>ΝΠΔΔ ΚΟΙΝΩΝΙΚΗΣ ΠΡΟΣΤΑΣΙΑΣ ΚΑΙ ΑΛΛΗΛΕΓΓΥΗΣ, ΠΟΛΙΤΙΣΜΟΥ, ΑΘΛΗΤΙΣΜΟΥ ΚΑΙ ΠΑΙΔΕΙΑΣ ΔΗΜΟΥ ΧΙΟΥ</t>
  </si>
  <si>
    <t>ΔΗΜΟΣ ΠΕΙΡΑΙΩΣ</t>
  </si>
  <si>
    <t>ΔΗΜΟΣ ΠΑΥΛΟΥ ΜΕΛΑ</t>
  </si>
  <si>
    <t>ΝΠΔΔ ΚΟΙΝΩΝΙΚΗΣ ΠΡΟΣΤΑΣΙΑΣ ΚΑΙ ΑΛΛΗΛΕΓΓΥΗΣ (ΚΟΙ.Π.Α.) ΔΗΜΟΥ ΑΓΡΙΝΙΟΥ</t>
  </si>
  <si>
    <t>ΔΗΜΟΣ ΠΑΤΡΕΩΝ</t>
  </si>
  <si>
    <t>ΝΠΔΔ ΚΟΙΝΩΝΙΚΗΣ ΠΟΛΙΤΙΚΗΣ ΠΟΛΙΤΙΣΤΙΚΗΣ ΑΝΑΠΤΥΞΗΣ ΚΑΙ ΠΑΙΔΕΙΑΣ ΔΗΜΟΥ ΕΟΡΔΑΙΑΣ (ΚΟΙ.Π.ΠΑ.Π.)</t>
  </si>
  <si>
    <t>ΔΗΜΟΣ ΠΑΤΜΟΥ</t>
  </si>
  <si>
    <t>ΝΠΔΔ ΚΟΙΝΩΝΙΚΗΣ ΑΛΛΗΛΕΓΓΥΗΣ ΚΑΙ ΑΘΛΗΤΙΣΜΟΥ "ΗΡΟΔΩΡΟΣ" ΔΗΜΟΥ ΜΕΓΑΡΕΩΝ</t>
  </si>
  <si>
    <t>ΔΗΜΟΣ ΠΑΡΟΥ</t>
  </si>
  <si>
    <t>ΝΠΔΔ ΔΗΜΟΥ ΣΙΘΩΝΙΑΣ "Η ΑΛΛΗΛΕΓΓΥΗ"</t>
  </si>
  <si>
    <t>ΔΗΜΟΣ ΠΑΡΓΑΣ</t>
  </si>
  <si>
    <t>ΝΠΔΔ ΔΗΜΟΥ ΝΕΣΤΟΥ "ΕΥΝΕΣΤΙΑ"</t>
  </si>
  <si>
    <t>ΔΗΜΟΣ ΠΑΡΑΝΕΣΤΙΟΥ</t>
  </si>
  <si>
    <t>ΝΠΔΔ ΔΗΜΟΥ ΚΡΩΠΙΑΣ "ΣΦΗΤΤΟΣ"</t>
  </si>
  <si>
    <t>ΔΗΜΟΣ ΠΑΠΑΓΟΥ-ΧΟΛΑΡΓΟΥ</t>
  </si>
  <si>
    <t>ΝΠΔΔ ΔΗΜΟΥ ΙΚΑΡΙΑΣ "ΓΙΑΝΝΗΣ ΤΣΑΡΝΑΣ"</t>
  </si>
  <si>
    <t>ΔΗΜΟΣ ΠΑΞΩΝ</t>
  </si>
  <si>
    <t>ΝΠΔΔ ΔΗΜΟΥ ΙΘΑΚΗΣ "ΕΛΠΗΝΩΡ"</t>
  </si>
  <si>
    <t>ΔΗΜΟΣ ΠΑΛΛΗΝΗΣ</t>
  </si>
  <si>
    <t>ΝΠΔΔ ΔΗΜΟΥ ΘΑΣΟΥ "ΔΗΜΑΡΩΓΟΣ"</t>
  </si>
  <si>
    <t>ΔΗΜΟΣ ΠΑΛΑΜΑ</t>
  </si>
  <si>
    <t>ΝΠΔΔ ΔΗΜΟΥ ΒΕΛΟΥ - ΒΟΧΑΣ ΑΝΕΛΙΞΗ</t>
  </si>
  <si>
    <t>ΔΗΜΟΣ ΠΑΛΑΙΟΥ ΦΑΛΗΡΟΥ</t>
  </si>
  <si>
    <t>ΝΠΔΔ ΑΘΛΗΣΗΣ, ΚΟΙΝΩΝΙΚΗΣ ΠΟΛΙΤΙΚΗΣ ΚΑΙ ΠΑΙΔΕΙΑΣ ΔΗΜΟΥ ΣΑΛΑΜΙΝΑΣ</t>
  </si>
  <si>
    <t>ΔΗΜΟΣ ΠΑΙΟΝΙΑΣ</t>
  </si>
  <si>
    <t>ΔΗΜΟΣ ΠΑΙΑΝΙΑΣ</t>
  </si>
  <si>
    <t>ΝΟΜΙΚΟ ΠΡΟΣΩΠΟ ΠΟΛΙΤΙΣΜΟΥ, ΑΘΛΗΤΙΣΜΟΥ ΚΑΙ ΠΕΡΙΒΑΛΛΟΝΤΟΣ ΔΗΜΟΥ ΠΗΝΕΙΟΥ</t>
  </si>
  <si>
    <t>ΔΗΜΟΣ ΠΑΓΓΑΙΟΥ</t>
  </si>
  <si>
    <t>ΝΟΜΙΚΟ ΠΡΟΣΩΠΟ ΠΟΛΙΤΙΣΜΟΥ ΚΑΙ ΠΕΡΙΒΑΛΛΟΝΤΟΣ ΔΗΜΟΥ ΣΠΑΡΤΗΣ</t>
  </si>
  <si>
    <t>ΔΗΜΟΣ ΟΡΧΟΜΕΝΟΥ</t>
  </si>
  <si>
    <t>ΝΟΜΙΚΟ ΠΡΟΣΩΠΟ ΠΑΙΔΕΙΑΣ - ΚΟΙΝΩΝΙΚΗΣ ΠΡΟΣΤΑΣΙΑΣ ΚΑΙ ΑΛΛΗΛΕΓΓΥΗΣ ΔΗΜΟΥ ΣΚΥΡΟΥ (ΚΟΙ.Π.Α.Π.)</t>
  </si>
  <si>
    <t>ΔΗΜΟΣ ΟΡΟΠΕΔΙΟΥ ΛΑΣΙΘΙΟΥ</t>
  </si>
  <si>
    <t>ΝΟΜΙΚΟ ΠΡΟΣΩΠΟ ΚΟΙΝΩΝΙΚΗΣ ΠΡΟΣΤΑΣΙΑΣ, ΠΡΟΝΟΙΑΣ ΚΑΙ ΑΛΛΗΛΕΓΓΥΗΣ ΔΗΜΟΥ ΠΑΡΟΥ</t>
  </si>
  <si>
    <t>ΔΗΜΟΣ ΟΡΕΣΤΙΑΔΑΣ</t>
  </si>
  <si>
    <t>ΔΗΜΟΣ ΟΙΧΑΛΙΑΣ</t>
  </si>
  <si>
    <t>ΝΟΜΙΚΟ ΠΡΟΣΩΠΟ ΚΟΙΝΩΝΙΚΗΣ ΠΡΟΣΤΑΣΙΑΣ, ΑΛΛΗΛΕΓΓΥΗΣ, ΠΑΙΔΕΙΑΣ ΚΑΙ ΑΘΛΗΤΙΣΜΟΥ ΔΗΜΟΥ ΚΑΣΤΟΡΙΑΣ</t>
  </si>
  <si>
    <t>ΔΗΜΟΣ ΟΙΝΟΥΣΣΩΝ</t>
  </si>
  <si>
    <t>ΝΟΜΙΚΟ ΠΡΟΣΩΠΟ ΚΟΙΝΩΝΙΚΗΣ ΠΡΟΣΤΑΣΙΑΣ, ΑΛΛΗΛΕΓΓΥΗΣ ΚΑΙ ΠΑΙΔΕΙΑΣ ΔΗΜΟΥ ΣΠΑΡΤΗΣ</t>
  </si>
  <si>
    <t>ΔΗΜΟΣ ΞΥΛΟΚΑΣΤΡΟΥ-ΕΥΡΩΣΤΙΝΗΣ</t>
  </si>
  <si>
    <t>ΝΟΜΙΚΟ ΠΡΟΣΩΠΟ ΚΟΙΝΩΝΙΚΗΣ ΠΡΟΣΤΑΣΙΑΣ, ΑΛΛΗΛΕΓΓΥΗΣ ΚΑΙ ΠΑΙΔΕΙΑΣ ΔΗΜΟΥ ΠΗΝΕΙΟΥ</t>
  </si>
  <si>
    <t>ΔΗΜΟΣ ΞΗΡΟΜΕΡΟΥ</t>
  </si>
  <si>
    <t>ΝΟΜΙΚΟ ΠΡΟΣΩΠΟ ΚΟΙΝΩΝΙΚΗΣ ΠΡΟΝΟΙΑΣ ΚΑΙ ΑΛΛΗΛΕΓΓΥΗΣ, ΠΟΛΙΤΙΣΜΟΥ ΚΑΙ ΠΑΙΔΕΙΑΣ ΔΗΜΟΥ ΕΡΜΙΟΝΙΔΑΣ</t>
  </si>
  <si>
    <t>ΔΗΜΟΣ ΞΑΝΘΗΣ</t>
  </si>
  <si>
    <t>ΝΟΜΙΚΟ ΠΡΟΣΩΠΟ ΚΟΙΝΩΝΙΚΗΣ ΠΟΛΙΤΙΚΗΣ ΚΑΙ ΑΛΛΗΛΕΓΓΥΗΣ, ΠΟΛΙΤΙΣΜΟΥ ΚΑΙ ΑΘΛΗΤΙΣΜΟΥ ΔΗΜΟΥ ΜΟΝΕΜΒΑΣΙΑΣ</t>
  </si>
  <si>
    <t>ΔΗΜΟΣ ΝΟΤΙΟΥ ΠΗΛΙΟΥ</t>
  </si>
  <si>
    <t>ΝΟΜΙΚΟ ΠΡΟΣΩΠΟ ΚΟΙΝΩΝΙΚΗΣ ΑΛΛΗΛΕΓΓΥΗΣ, ΠΡΟΣΧΟΛΙΚΗΣ ΑΓΩΓΗΣ ΚΑΙ ΠΑΙΔΕΙΑΣ ΔΗΜΟΥ ΠΑΡΑΝΕΣΤΙΟΥ</t>
  </si>
  <si>
    <t>ΔΗΜΟΣ ΝΟΤΙΑΣ ΚΥΝΟΥΡΙΑΣ</t>
  </si>
  <si>
    <t>ΝΟΜΙΚΟ ΠΡΟΣΩΠΟ ΔΗΜΟΥ ΔΡΑΜΑΣ</t>
  </si>
  <si>
    <t>ΔΗΜΟΣ ΝΟΤΙΑΣ ΚΕΡΚΥΡΑΣ</t>
  </si>
  <si>
    <t>ΝΟΜΙΚΟ ΠΡΟΣΩΠΟ ΔΗΜΟΥ ΑΝΔΡΙΤΣΑΙΝΑΣ - ΚΡΕΣΤΕΝΩΝ ΠΟΛΙΤΙΣΜΟΥ, ΑΘΛΗΤΙΣΜΟΥ, ΚΟΙΝΩΝΙΚΗΣ ΠΡΟΝΟΙΑΣ ΚΑΙ ΑΛΛΗΛΕΓΓΥΗΣ</t>
  </si>
  <si>
    <t>ΔΗΜΟΣ ΝΙΣΥΡΟΥ</t>
  </si>
  <si>
    <t>ΔΗΜΟΣ ΝΙΚΟΛΑΟΥ ΣΚΟΥΦΑ</t>
  </si>
  <si>
    <t>ΝΟΜΙΚΟ ΠΡΟΣΩΠΟ ΔΗΜΟΣΙΟΥ ΔΙΚΑΙΟΥ ΠΟΛΙΤΙΣΜΟΥ ΚΑΙ ΑΘΛΗΤΙΣΜΟΥ ΔΗΜΟΥ ΦΥΛΗΣ "Η ΠΑΡΝΗΘΑ"</t>
  </si>
  <si>
    <t>ΔΗΜΟΣ ΝΙΚΑΙΑΣ-ΑΓΙΟΥ ΙΩΑΝΝΗ ΡΕΝΤΗ</t>
  </si>
  <si>
    <t>ΔΗΜΟΣ ΝΕΣΤΟΥ</t>
  </si>
  <si>
    <t>ΝΟΜΙΚΟ ΠΡΟΣΩΠΟ ΔΗΜΟΣΙΟΥ ΔΙΚΑΙΟΥ ΠΑΙΔΕΙΑΣ, ΠΟΛΙΤΙΣΜΟΥ, ΑΘΛΗΤΙΣΜΟΥ ΣΙΚΥΩΝΙΩΝ "Η ΜΗΚΩΝΗ"</t>
  </si>
  <si>
    <t>ΔΗΜΟΣ ΝΕΣΤΟΡΙΟΥ</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</si>
  <si>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</si>
  <si>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ΔΗΜΟΣ ΝΕΜΕΑΣ</t>
  </si>
  <si>
    <t>ΝΟΜΙΚΟ ΠΡΟΣΩΠΟ ΔΗΜΟΣΙΟΥ ΔΙΚΑΙΟΥ ΠΑΙΔΕΙΑΣ ΚΑΙ ΑΘΛΗΤΙΣΜΟΥ ΔΗΜΟΥ ΑΡΧΑΙΑΣ ΟΛΥΜΠΙΑΣ</t>
  </si>
  <si>
    <t>ΔΗΜΟΣ ΝΕΑΣ ΦΙΛΑΔΕΛΦΕΙΑΣ - ΝΕΑΣ ΧΑΛΚΗΔΟΝΑΣ</t>
  </si>
  <si>
    <t>ΝΟΜΙΚΟ ΠΡΟΣΩΠΟ ΔΗΜΟΣΙΟΥ ΔΙΚΑΙΟΥ ΚΟΙΝΩΝΙΚΗΣ ΠΡΟΣΤΑΣΙΑΣ, ΑΛΛΗΛΕΓΓΥΗΣ, ΜΕΡΙΜΝΑΣ ΚΑΙ ΠΑΙΔΕΙΑΣ ΔΗΜΟΥ ΠΩΓΩΝΙΟΥ</t>
  </si>
  <si>
    <t>ΔΗΜΟΣ ΝΕΑΣ ΣΜΥΡΝΗΣ</t>
  </si>
  <si>
    <t>ΝΟΜΙΚΟ ΠΡΟΣΩΠΟ ΔΗΜΟΣΙΟΥ ΔΙΚΑΙΟΥ ΚΟΙΝΩΝΙΚΗΣ ΠΡΟΣΤΑΣΙΑΣ ΚΑΙ ΑΛΛΗΛΕΓΓΥΗΣ, ΠΟΛΙΤΙΣΜΟΥ ΚΑΙ ΑΘΛΗΤΙΣΜΟΥ ΔΗΜΟΥ ΦΛΩΡΙΝΑΣ</t>
  </si>
  <si>
    <t>ΔΗΜΟΣ ΝΕΑΣ ΠΡΟΠΟΝΤΙΔΑΣ</t>
  </si>
  <si>
    <t>ΝΟΜΙΚΟ ΠΡΟΣΩΠΟ ΔΗΜΟΣΙΟΥ ΔΙΚΑΙΟΥ ΚΟΙΝΩΝΙΚΗΣ ΠΡΟΣΤΑΣΙΑΣ ΚΑΙ ΑΛΛΗΛΕΓΓΥΗΣ ΔΗΜΟΥ ΧΕΡΣΟΝΗΣΟΥ</t>
  </si>
  <si>
    <t>ΔΗΜΟΣ ΝΕΑΣ ΙΩΝΙΑΣ</t>
  </si>
  <si>
    <t>ΝΟΜΙΚΟ ΠΡΟΣΩΠΟ ΔΗΜΟΣΙΟΥ ΔΙΚΑΙΟΥ ΔΗΜΟΥ ΤΡΙΠΟΛΗΣ</t>
  </si>
  <si>
    <t>ΔΗΜΟΣ ΝΕΑΣ ΖΙΧΝΗΣ</t>
  </si>
  <si>
    <t>ΝΟΜΙΚΟ ΠΡΟΣΩΠΟ ΔΗΜΟΣΙΟΥ ΔΙΚΑΙΟΥ ΔΗΜΟΥ ΠΛΑΤΑΝΙΑ</t>
  </si>
  <si>
    <t>ΔΗΜΟΣ ΝΕΑΠΟΛΗΣ-ΣΥΚΕΩΝ</t>
  </si>
  <si>
    <t>ΝΟΜΙΚΟ ΠΡΟΣΩΠΟ ΔΗΜΟΣΙΟΥ ΔΙΚΑΙΟΥ ΔΗΜΟΥ ΛΑΥΡΕΩΤΙΚΗΣ "ΚΕΦΑΛΟΣ"</t>
  </si>
  <si>
    <t>ΔΗΜΟΣ ΝΑΥΠΛΙΕΩΝ</t>
  </si>
  <si>
    <t>ΝΟΜΙΚΟ ΠΡΟΣΩΠΟ ΔΗΜΟΣΙΟΥ ΔΙΚΑΙΟΥ ΔΗΜΟΥ ΖΙΤΣΑΣ</t>
  </si>
  <si>
    <t>ΔΗΜΟΣ ΝΑΥΠΑΚΤΙΑΣ</t>
  </si>
  <si>
    <t>ΝΟΜΙΚΟ ΠΡΟΣΩΠΟ ΔΗΜΟΣΙΟΥ ΔΙΚΑΙΟΥ ΓΙΑ ΤΟΝ ΠΟΛΙΤΙΣΜΟ ΚΑΙ ΤΟΝ ΑΘΛΗΤΙΣΜΟ ΣΤΟ ΔΗΜΟ ΛΟΚΡΩΝ</t>
  </si>
  <si>
    <t>ΔΗΜΟΣ ΝΑΞΟΥ ΚΑΙ ΜΙΚΡΩΝ ΚΥΚΛΑΔΩΝ</t>
  </si>
  <si>
    <t>ΝΟΜΙΚΟ ΠΡΟΣΩΠΟ ΔΗΜΟΣΙΟΥ ΔΙΚΑΙΟΥ ΓΙΑ ΤΗΝ ΚΟΙΝΩΝΙΚΗ ΠΡΟΣΤΑΣΙΑ ΚΑΙ ΑΛΛΗΛΕΓΓΥΗ ΣΤΟ ΔΗΜΟ ΛΟΚΡΩΝ</t>
  </si>
  <si>
    <t>ΔΗΜΟΣ ΜΥΤΙΛΗΝΗΣ</t>
  </si>
  <si>
    <t>ΝΟΜΙΚΟ ΠΡΟΣΩΠΟ ΔΗΜΟΣΙΟΥ ΔΙΚΑΙΟΥ «ΗΡΑΚΛΕΙΔΗΣ» ΔΗΜΟΥ ΑΓΙΑΣ</t>
  </si>
  <si>
    <t>ΔΗΜΟΣ ΜΥΛΟΠΟΤΑΜΟΥ</t>
  </si>
  <si>
    <t>ΔΗΜΟΣ ΜΥΚΟΝΟΥ</t>
  </si>
  <si>
    <t>ΝΟΜΙΚΟ ΠΡΟΣΩΠΟ ΔΗΜΟΣΙΟΥ ΔΙΚΑΙΟΥ (Ν.Π.Δ.Δ.) ΔΗΜΟΥ ΗΛΙΔΑΣ "Ο ΗΛΕΙΟΣ"</t>
  </si>
  <si>
    <t>ΔΗΜΟΣ ΜΥΚΗΣ</t>
  </si>
  <si>
    <t>ΝΟΜΙΚΟ ΠΡΟΣΩΠΟ ΔΗΜΟΣΙΟΥ ΔΙΚΑΙΟΥ (Ν.Π.Δ.Δ.) ΔΗΜΟΥ ΑΜΦΙΠΟΛΗΣ</t>
  </si>
  <si>
    <t>ΔΗΜΟΣ ΜΟΥΖΑΚΙΟΥ</t>
  </si>
  <si>
    <t>ΝΟΜΙΚΟ ΠΡΟΣΩΠΟ ΔΗΜΟΣΙΟΥ ΔΙΚΑΙΟΥ - ΠΟΛΙΤΙΣΜΟΥ - ΑΘΛΗΤΙΣΜΟΥ - ΚΟΙΝΩΝΙΚΗΣ ΠΟΛΙΤΙΚΗΣ ΚΑΙ ΠΡΟΣΧΟΛΙΚΗΣ ΑΓΩΓΗΣ ΕΛΕΥΣΙΝΑΣ</t>
  </si>
  <si>
    <t>ΔΗΜΟΣ ΜΟΣΧΑΤΟΥ-ΤΑΥΡΟΥ</t>
  </si>
  <si>
    <t>Ν.Π.Δ.Δ. ΥΓΕΙΑΣ - ΠΡΟΝΟΙΑΣ - ΚΟΙΝΩΝΙΚΗΣ ΠΡΟΣΤΑΣΙΑΣ - ΑΛΛΗΛΕΓΓΥΗΣ ΔΗΜΟΥ ΠΑΙΟΝΙΑΣ</t>
  </si>
  <si>
    <t>ΔΗΜΟΣ ΜΟΝΕΜΒΑΣΙΑΣ</t>
  </si>
  <si>
    <t>Ν.Π.Δ.Δ. ΠΟΛΙΤΙΣΜΟΥ, ΠΕΡΙΒΑΛΛΟΝΤΟΣ ΚΑΙ ΛΕΙΤΟΥΡΓΙΑΣ ΠΑΙΔΙΚΩΝ ΚΑΙ ΒΡΕΦΟΝΗΠΙΑΚΩΝ ΣΤΑΘΜΩΝ ΤΟΥ ΔΗΜΟΥ ΩΡΩΠΟΥ</t>
  </si>
  <si>
    <t>ΔΗΜΟΣ ΜΙΝΩΑ ΠΕΔΙΑΔΑΣ</t>
  </si>
  <si>
    <t>Ν.Π.Δ.Δ. ΠΟΛΙΤΙΣΜΟΥ ΑΘΛΗΤΙΣΜΟΥ ΚΑΙ ΠΕΡΙΒΑΛΛΟΝΤΟΣ ΔΗΜΟΥ ΝΕΜΕΑΣ "ΠΡΑΤΙΝΑΣ"</t>
  </si>
  <si>
    <t>ΔΗΜΟΣ ΜΗΛΟΥ</t>
  </si>
  <si>
    <t>Ν.Π.Δ.Δ. ΚΟΙΝΩΝΙΚΗΣ ΠΡΟΣΤΑΣΙΑΣ, ΑΛΛΗΛΕΓΓΥΗΣ, ΠΡΟΣΧΟΛΙΚΗΣ ΑΓΩΓΗΣ ΚΑΙ ΜΟΥΣΙΚΗΣ ΠΑΙΔΕΙΑΣ ΔΗΜΟΥ ΜΑΡΑΘΩΝΑ "ΤΕΤΡΑΠΟΛΙΣ"</t>
  </si>
  <si>
    <t>ΔΗΜΟΣ ΜΕΤΣΟΒΟΥ</t>
  </si>
  <si>
    <t>Ν.Π.Δ.Δ. ΚΟΙΝΩΝΙΚΗΣ ΠΡΟΣΤΑΣΙΑΣ, ΑΛΛΗΛΕΓΓΥΗΣ ΚΑΙ ΑΘΛΗΤΙΣΜΟΥ ΔΗΜΟΥ ΕΥΡΩΤΑ "ΝΙΚΗΦΟΡΟΣ ΒΡΕΤΤΑΚΟΣ"</t>
  </si>
  <si>
    <t>ΔΗΜΟΣ ΜΕΤΕΩΡΩΝ</t>
  </si>
  <si>
    <t>Ν.Π.Δ.Δ. ΚΟΙΝΩΝΙΚΗΣ ΠΡΟΣΤΑΣΙΑΣ, ΑΛΛΗΛΕΓΓΥΗΣ ΚΑΙ ΑΘΛΗΤΙΣΜΟΥ ΔΗΜΟΥ ΕΔΕΣΣΑΣ (ΕΥ ΖΗΝ)</t>
  </si>
  <si>
    <t>ΔΗΜΟΣ ΜΕΤΑΜΟΡΦΩΣΕΩΣ</t>
  </si>
  <si>
    <t>Ν.Π.Δ.Δ. ΚΟΙΝΩΝΙΚΗΣ ΜΕΡΙΜΝΑΣ ΚΑΙ ΠΡΟΣΧΟΛΙΚΗΣ ΑΓΩΓΗΣ ΔΗΜΟΥ ΡΑΦΗΝΑΣ - ΠΙΚΕΡΜΙΟΥ "ΦΙΛΙΠΠΟΣ ΚΑΒΟΥΝΙΔΗΣ"</t>
  </si>
  <si>
    <t>ΔΗΜΟΣ ΜΕΣΣΗΝΗΣ</t>
  </si>
  <si>
    <t>Ν.Π.Δ.Δ. ΔΗΜΟΥ ΠΡΟΣΟΤΣΑΝΗΣ</t>
  </si>
  <si>
    <t>ΔΗΜΟΣ ΜΕΓΙΣΤΗΣ</t>
  </si>
  <si>
    <t>Ν.Π.Δ.Δ. ΔΗΜΟΥ ΔΟΞΑΤΟΥ</t>
  </si>
  <si>
    <t>ΔΗΜΟΣ ΜΕΓΑΡΕΩΝ</t>
  </si>
  <si>
    <t>ΜΥΤΗΛΙΝΑΙΕΙΟΣ ΔΗΜΟΤΙΚΗ ΒΙΒΛΙΟΘΗΚΗ ΔΗΜΟΥ ΠΥΛΟΥ - ΝΕΣΤΟΡΟΣ</t>
  </si>
  <si>
    <t>ΔΗΜΟΣ ΜΕΓΑΝΗΣΙΟΥ</t>
  </si>
  <si>
    <t>ΜΟΥΣΕΙΟ ΧΑΡΑΚΤΙΚΗΣ ΤΑΚΗ ΚΑΤΣΟΥΛΙΔΗ</t>
  </si>
  <si>
    <t>ΔΗΜΟΣ ΜΕΓΑΛΟΠΟΛΗΣ</t>
  </si>
  <si>
    <t>ΜΟΥΣΕΙΟ ΦΩΤΟΓΡΑΦΙΑΣ ΔΗΜΟΥ ΚΑΛΑΜΑΡΙΑΣ "ΧΡΗΣΤΟΣ ΚΑΛΕΜΚΕΡΗΣ"</t>
  </si>
  <si>
    <t>ΔΗΜΟΣ ΜΑΡΩΝΕΙΑΣ-ΣΑΠΩΝ</t>
  </si>
  <si>
    <t>ΜΟΥΣΕΙΟ ΦΥΣΙΚΗΣ ΙΣΤΟΡΙΑΣ ΚΕΦΑΛΟΝΙΑΣ ΚΑΙ ΙΘΑΚΗΣ</t>
  </si>
  <si>
    <t>ΔΗΜΟΣ ΜΑΡΚΟΠΟΥΛΟΥ ΜΕΣΟΓΑΙΑΣ</t>
  </si>
  <si>
    <t>ΜΟΥΣΕΙΟ ΝΕΟΕΛΛΗΝΙΚΗΣ ΤΕΧΝΗΣ ΔΗΜΟΥ ΡΟΔΟΥ</t>
  </si>
  <si>
    <t>ΔΗΜΟΣ ΜΑΡΑΘΩΝΟΣ</t>
  </si>
  <si>
    <t>ΔΗΜΟΣ ΜΑΝΤΟΥΔΙΟΥ-ΛΙΜΝΗΣ-ΑΓΙΑΣ ΑΝΝΑΣ</t>
  </si>
  <si>
    <t>ΜΟΥΣΕΙΟ ΕΘΝΙΚΗΣ ΑΝΤΙΣΤΑΣΗΣ ΔΗΜΟΥ ΗΛΙΟΥΠΟΛΗΣ</t>
  </si>
  <si>
    <t>ΔΗΜΟΣ ΜΑΝΔΡΑΣ-ΕΙΔΥΛΛΙΑΣ</t>
  </si>
  <si>
    <t>ΜΟΥΣΕΙΟ ΓΟΥΝΑΡΟΠΟΥΛΟΥ ΔΗΜΟΥ ΖΩΓΡΑΦΟΥ</t>
  </si>
  <si>
    <t>ΔΗΜΟΣ ΜΑΛΕΒΙΖΙΟΥ</t>
  </si>
  <si>
    <t>ΜΟΥΣΕΙΟ "ΑΛΕΞΑΝΔΡΟΥ Κ. ΔΑΜΤΣΑ" ΔΗΜΟΥ ΒΟΛΟΥ</t>
  </si>
  <si>
    <t>ΔΗΜΟΣ ΜΑΚΡΑΚΩΜΗΣ</t>
  </si>
  <si>
    <t>ΜΟΡΦΩΤΙΚΟ - ΠΟΛΙΤΙΣΤΙΚΟ - ΑΘΛΗΤΙΚΟ ΚΑΙ ΚΟΙΝΩΝΙΚΟ ΝΟΜΙΚΟ ΠΡΟΣΩΠΟ ΔΗΜΟΥ ΠΟΛΥΓΥΡΟΥ "ΑΡΙΣΤΟΤΕΛΗΣ"</t>
  </si>
  <si>
    <t>ΔΗΜΟΣ ΛΥΚΟΒΡΥΣΗΣ-ΠΕΥΚΗΣ</t>
  </si>
  <si>
    <t>ΛΑΟΓΡΑΦΙΚΟ ΜΟΥΣΕΙΟ ΓΑΒΑΛΟΧΩΡΙΟΥ ΔΗΜΟΥ ΑΠΟΚΟΡΩΝΟΥ</t>
  </si>
  <si>
    <t>ΔΗΜΟΣ ΛΟΥΤΡΑΚΙΟΥ-ΠΕΡΑΧΩΡΑΣ-ΑΓΙΩΝ ΘΕΟΔΩΡΩΝ</t>
  </si>
  <si>
    <t>ΔΗΜΟΣ ΛΟΚΡΩΝ</t>
  </si>
  <si>
    <t>ΚΥΠΑΡΙΣΣΟΠΟΥΛΕΙΟ ΚΛΗΡΟΔΟΤΗΜΑ ΔΗΜΟΥ ΠΥΔΝΑΣ - ΚΟΛΙΝΔΡΟΥ</t>
  </si>
  <si>
    <t>ΔΗΜΟΣ ΛΙΜΝΗΣ ΠΛΑΣΤΗΡΑ</t>
  </si>
  <si>
    <t>ΚΟΥΚΟΥΡΑΚΕΙΟΣ ΟΙΚΟΣ ΕΥΓΗΡΙΑΣ</t>
  </si>
  <si>
    <t>ΔΗΜΟΣ ΛΗΞΟΥΡΙΟΥ</t>
  </si>
  <si>
    <t>ΚΟΙΝΩΦΕΛΕΣ ΙΔΡΥΜΑ "ΟΙΚΟΣ ΕΥΓΗΡΙΑΣ ΠΑΡΟΥ - ΔΗΜΟΤΙΚΟ ΕΚΚΛΗΣΙΑΣΤΙΚΟ ΙΔΡΥΜΑ"</t>
  </si>
  <si>
    <t>ΔΗΜΟΣ ΛΗΜΝΟΥ</t>
  </si>
  <si>
    <t>ΚΟΙΝΩΝΙΚΟΣ ΠΟΛΙΤΙΣΤΙΚΟΣ ΟΡΓΑΝΙΣΜΟΣ ΔΗΜΟΥ ΔΕΛΤΑ</t>
  </si>
  <si>
    <t>ΔΗΜΟΣ ΛΕΥΚΑΔΑΣ</t>
  </si>
  <si>
    <t>ΚΟΙΝΩΝΙΚΟΣ ΟΡΓΑΝΙΣΜΟΣ ΔΗΜΟΥ ΠΑΤΡΕΩΝ</t>
  </si>
  <si>
    <t>ΔΗΜΟΣ ΛΕΡΟΥ</t>
  </si>
  <si>
    <t>ΚΟΙΝΩΝΙΚΟΣ ΞΕΝΩΝΑΣ ΗΛΙΚΙΩΜΕΝΩΝ "ΕΥΣΤΑΘΙΟΣ Ι. ΜΑΝΑΙΟΣ"</t>
  </si>
  <si>
    <t>ΔΗΜΟΣ ΛΕΙΨΩΝ</t>
  </si>
  <si>
    <t>ΚΟΙΝΩΝΙΚΗ, ΑΘΛΗΤΙΚΗ ΚΑΙ ΠΟΛΙΤΙΣΤΙΚΗ ΠΑΡΕΜΒΑΣΗ ΔΗΜΟΥ ΓΛΥΦΑΔΑΣ (Κ.Α.Π.ΠΑ.)</t>
  </si>
  <si>
    <t>ΔΗΜΟΣ ΛΕΒΑΔΕΩΝ</t>
  </si>
  <si>
    <t>ΚΟΙΝΩΝΙΚΗ ΦΡΟΝΤΙΔΑ ΚΑΙ ΠΡΟΣΧΟΛΙΚΗ ΑΓΩΓΗ ΔΗΜΟΥ ΠΑΓΓΑΙΟΥ</t>
  </si>
  <si>
    <t>ΔΗΜΟΣ ΛΑΥΡΕΩΤΙΚΗΣ</t>
  </si>
  <si>
    <t>ΚΟΙΝΩΝΙΚΗ ΠΡΟΣΤΑΣΙΑ, ΦΡΟΝΤΙΔΑ ΚΑΙ ΑΛΛΗΛΕΓΓΥΗ (Κ.Π.Φ.Α.) ΔΗΜΟΥ ΤΟΠΕΙΡΟΥ</t>
  </si>
  <si>
    <t>ΔΗΜΟΣ ΛΑΡΙΣΑΙΩΝ</t>
  </si>
  <si>
    <t>ΚΟΙΝΩΝΙΚΗ ΠΡΟΣΤΑΣΙΑ, ΑΛΛΗΛΕΓΓΥΗ ΚΑΙ ΠΑΙΔΕΙΑ ΔΗΜΟΥ ΔΙΟΝΥΣΟΥ «Η ΕΣΤΙΑ»</t>
  </si>
  <si>
    <t>ΔΗΜΟΣ ΛΑΜΙΕΩΝ</t>
  </si>
  <si>
    <t>ΔΗΜΟΣ ΛΑΓΚΑΔΑ</t>
  </si>
  <si>
    <t>ΚΟΙΝΩΝΙΚΗ ΠΡΟΣΤΑΣΙΑ ΚΑΙ ΑΛΛΗΛΕΓΓΥΗ ΔΗΜΟΥ ΜΕΓΑΛΟΠΟΛΗΣ</t>
  </si>
  <si>
    <t>ΔΗΜΟΣ ΚΩ</t>
  </si>
  <si>
    <t>ΔΗΜΟΣ ΚΥΜΗΣ-ΑΛΙΒΕΡΙΟΥ</t>
  </si>
  <si>
    <t>ΚΟΙΝΩΝΙΚΗ ΜΕΡΙΜΝΑ ΚΑΙ ΑΛΛΗΛΕΓΓΥΗ - ΠΑΙΔΕΙΑ - ΑΘΛΗΤΙΣΜΟΣ ΔΗΜΟΥ ΙΣΤΙΑΙΑΣ - ΑΙΔΗΨΟΥ</t>
  </si>
  <si>
    <t>ΔΗΜΟΣ ΚΥΘΝΟΥ</t>
  </si>
  <si>
    <t>ΚΟΙΝΩΝΙΚΗ ΜΕΡΙΜΝΑ ΔΗΜΟΥ ΚΗΦΙΣΙΑΣ</t>
  </si>
  <si>
    <t>ΔΗΜΟΣ ΚΥΘΗΡΩΝ</t>
  </si>
  <si>
    <t>ΚΟΙΝΩΝΙΑ, ΠΟΛΙΤΙΣΜΟΣ, ΑΛΛΗΛΕΓΓΥΗ ΙΕΡΑΠΕΤΡΑΣ (ΚΟΙΝΩ.ΠΟΛΙΤΙ.Α. ΙΕΡΑΠΕΤΡΑΣ)</t>
  </si>
  <si>
    <t>ΔΗΜΟΣ ΚΡΩΠΙΑΣ</t>
  </si>
  <si>
    <t>ΚΟΒΕΝΤΑΡΕΙΟΣ ΔΗΜΟΤΙΚΗ ΒΙΒΛΙΟΘΗΚΗ ΔΗΜΟΥ ΚΟΖΑΝΗΣ</t>
  </si>
  <si>
    <t>ΔΗΜΟΣ ΚΟΡΥΔΑΛΛΟΥ</t>
  </si>
  <si>
    <t>ΔΗΜΟΣ ΚΟΡΙΝΘΙΩΝ</t>
  </si>
  <si>
    <t>ΚΕΝΤΡΟ ΥΠΟΣΤΗΡΙΞΗΣ ΚΑΙ ΚΟΙΝΩΝΙΚΗΣ ΦΡΟΝΤΙΔΑΣ ΒΡΕΦΙΚΗΣ, ΠΑΙΔΙΚΗΣ ΚΑΙ ΤΡΙΤΗΣ ΗΛΙΚΙΑΣ ΔΗΜΟΥ ΑΒΔΗΡΩΝ</t>
  </si>
  <si>
    <t>ΔΗΜΟΣ ΚΟΡΔΕΛΙΟΥ-ΕΥΟΣΜΟΥ</t>
  </si>
  <si>
    <t>ΚΕΝΤΡΟ ΥΠΟΔΟΧΗΣ ΚΑΙ ΑΛΛΗΛΕΓΓΥΗΣ ΔΗΜΟΥ ΑΘΗΝΑΙΩΝ (Κ.Υ.Α.Δ.Α.)</t>
  </si>
  <si>
    <t>ΔΗΜΟΣ ΚΟΝΙΤΣΑΣ</t>
  </si>
  <si>
    <t>ΚΕΝΤΡΟ ΣΠΟΥΔΗΣ ΚΑΙ ΑΝΑΔΕΙΞΗΣ ΜΙΚΡΑΣΙΑΤΙΚΟΥ ΠΟΛΙΤΙΣΜΟΥ (ΚΕ.ΜΙ.ΠΟ) ΔΗΜΟΥ ΝΕΑΣ ΙΩΝΙΑΣ</t>
  </si>
  <si>
    <t>ΔΗΜΟΣ ΚΟΜΟΤΗΝΗΣ</t>
  </si>
  <si>
    <t>ΚΕΝΤΡΟ ΠΡΟΣΧΟΛΙΚΗΣ ΑΓΩΓΗΣ ΚΟΙΝΩΝΙΚΗΣ ΑΛΛΗΛΕΓΓΥΗΣ ΚΑΙ ΑΘΛΗΤΙΣΜΟΥ ΔΗΜΟΥ Ν. ΖΙΧΝΗΣ</t>
  </si>
  <si>
    <t>ΔΗΜΟΣ ΚΟΖΑΝΗΣ</t>
  </si>
  <si>
    <t>ΚΕΝΤΡΟ ΠΡΟΣΧΟΛΙΚΗΣ ΑΓΩΓΗΣ ΚΑΙ ΚΟΙΝΩΝΙΚΗΣ ΜΕΡΙΜΝΑΣ ΔΗΜΟΥ ΝΙΚΟΛΑΟΥ ΣΚΟΥΦΑ</t>
  </si>
  <si>
    <t>ΔΗΜΟΣ ΚΙΣΣΑΜΟΥ</t>
  </si>
  <si>
    <t>ΚΕΝΤΡΟ ΠΡΟΣΧΟΛΙΚΗΣ ΑΓΩΓΗΣ ΚΑΙ ΚΟΙΝΩΝΙΚΗΣ ΑΛΛΗΛΕΓΥΗΣ ΔΗΜΟΥ ΙΑΣΜΟΥ (ΚΕ.Π.Α.Κ.Α.Δ.Ι.)</t>
  </si>
  <si>
    <t>ΔΗΜΟΣ ΚΙΜΩΛΟΥ</t>
  </si>
  <si>
    <t>ΚΕΝΤΡΟ ΠΡΟΝΟΙΑΣ, ΑΘΛΗΤΙΣΜΟΥ, ΠΡΟΣΧΟΛΙΚΗΣ ΑΓΩΓΗΣ ΔΗΜΟΥ ΚΟΝΙΤΣΑΣ</t>
  </si>
  <si>
    <t>ΔΗΜΟΣ ΚΙΛΚΙΣ</t>
  </si>
  <si>
    <t>ΚΕΝΤΡΟ ΠΟΛΙΤΙΣΜΟΥ, ΑΘΛΗΤΙΣΜΟΥ ΚΑΙ ΠΕΡΙΒΑΛΛΟΝΤΟΣ ΔΗΜΟΥ ΚΟΡΙΝΘΙΩΝ</t>
  </si>
  <si>
    <t>ΔΗΜΟΣ ΚΙΛΕΛΕΡ</t>
  </si>
  <si>
    <t>ΚΕΝΤΡΟ ΠΟΛΙΤΙΣΜΟΥ, ΑΘΛΗΤΙΣΜΟΥ ΚΑΙ ΠΕΡΙΒΑΛΛΟΝΤΟΣ ΔΗΜΟΥ ΘΕΡΜΟΥ "Κ.Π.Α.Π.ΔΗ.Θ."</t>
  </si>
  <si>
    <t>ΔΗΜΟΣ ΚΗΦΙΣΙΑΣ</t>
  </si>
  <si>
    <t>ΚΕΝΤΡΟ ΠΟΛΙΤΙΣΜΟΥ ΘΕΣΣΑΛΟΝΙΚΗΣ</t>
  </si>
  <si>
    <t>ΔΗΜΟΣ ΚΕΡΑΤΣΙΝΙΟΥ-ΔΡΑΠΕΤΣΩΝΑΣ</t>
  </si>
  <si>
    <t>ΚΕΝΤΡΟ ΠΟΛΙΤΙΣΜΟΥ ΔΗΜΟΥ ΞΑΝΘΗΣ</t>
  </si>
  <si>
    <t>ΔΗΜΟΣ ΚΕΝΤΡΙΚΩΝ ΤΖΟΥΜΕΡΚΩΝ</t>
  </si>
  <si>
    <t>ΚΕΝΤΡΟ ΠΟΛΙΤΙΣΜΟΥ - ΑΘΛΗΤΙΣΜΟΥ ΚΑΙ ΠΕΡΙΒΑΛΛΟΝΤΟΣ ΔΗΜΟΥ ΣΠΕΤΣΩΝ</t>
  </si>
  <si>
    <t>ΔΗΜΟΣ ΚΕΝΤΡΙΚΗΣ ΚΕΡΚΥΡΑΣ ΚΑΙ ΔΙΑΠΟΝΤΙΩΝ ΝΗΣΩΝ</t>
  </si>
  <si>
    <t>ΚΕΝΤΡΟ ΠΟΛΙΤΙΣΜΟΥ - ΑΘΛΗΤΙΣΜΟΥ - ΠΑΙΔΕΙΑΣ - ΝΕΟΛΑΙΑΣ ΚΑΙ ΠΕΡΙΒΑΛΛΟΝΤΟΣ ΔΗΜΟΥ ΔΙΔΥΜΟΤΕΙΧΟΥ - ΕΥΓΕΝΙΔΕΙΟ</t>
  </si>
  <si>
    <t>ΔΗΜΟΣ ΚΕΑΣ</t>
  </si>
  <si>
    <t>ΚΕΝΤΡΟ ΠΑΙΔΙΟΥ, ΝΕΟΛΑΙΑΣ ΚΑΙ ΑΘΛΗΣΗΣ ΔΗΜΟΥ ΚΑΛΑΒΡΥΤΩΝ</t>
  </si>
  <si>
    <t>ΔΗΜΟΣ ΚΑΤΩ ΝΕΥΡΟΚΟΠΙΟΥ</t>
  </si>
  <si>
    <t>ΚΕΝΤΡΟ ΜΙΚΡΑΣΙΑΤΙΚΟΥ ΠΟΛΙΤΙΣΜΟΥ ΚΑΙ ΑΝΑΔΕΙΞΗΣ ΣΥΓΧΡΟΝΗΣ ΙΣΤΟΡΙΑΣ (ΚΕ.ΜΙ.ΠΟ-Α.Σ.Ι.) ΔΗΜΟΥ ΚΑΙΣΑΡΙΑΝΗΣ</t>
  </si>
  <si>
    <t>ΔΗΜΟΣ ΚΑΤΕΡΙΝΗΣ</t>
  </si>
  <si>
    <t>ΚΕΝΤΡΟ ΜΕΡΙΜΝΑΣ ΚΑΙ ΑΛΛΗΛΕΓΓΥΗΣ ΔΗΜΟΥ ΚΟΜΟΤΗΝΗΣ (ΚΕ.ΜΕ.Α. ΔΗΜΟΥ ΚΟΜΟΤΗΝΗΣ)</t>
  </si>
  <si>
    <t>ΔΗΜΟΣ ΚΑΣΤΟΡΙΑΣ</t>
  </si>
  <si>
    <t>ΔΗΜΟΣ ΚΑΣΣΑΝΔΡΑΣ</t>
  </si>
  <si>
    <t>ΚΕΝΤΡΟ ΜΕΛΕΤΗΣ ΧΟΡΟΥ ΙΣΙΔΩΡΑΣ ΚΑΙ ΡΑΥΜΟΝΔΟΥ ΝΤΑΝΚΑΝ ΔΗΜΟΥ ΒΥΡΩΝΑ</t>
  </si>
  <si>
    <t>ΔΗΜΟΣ ΚΑΡΥΣΤΟΥ</t>
  </si>
  <si>
    <t>ΚΕΝΤΡΟ ΚΟΙΝΩΝΙΚΗΣ ΠΡΟΣΤΑΣΙΑΣ-ΑΛΛΗΛΕΓΓΥΗΣ ΔΗΜΟΥ ΑΛΜΩΠΙΑΣ</t>
  </si>
  <si>
    <t>ΔΗΜΟΣ ΚΑΡΠΕΝΗΣΙΟΥ</t>
  </si>
  <si>
    <t>ΚΕΝΤΡΟ ΚΟΙΝΩΝΙΚΗΣ ΠΡΟΣΤΑΣΙΑΣ, ΑΛΛΗΛΕΓΓΥΗΣ ΚΑΙ ΠΑΙΔΕΙΑΣ ΔΗΜΟΥ ΣΟΥΦΛΙΟΥ</t>
  </si>
  <si>
    <t>ΔΗΜΟΣ ΚΑΡΠΑΘΟΥ</t>
  </si>
  <si>
    <t>ΚΕΝΤΡΟ ΚΟΙΝΩΝΙΚΗΣ ΠΡΟΣΤΑΣΙΑΣ, ΑΛΛΗΛΕΓΓΥΗΣ ΚΑΙ ΠΑΙΔΕΙΑΣ ΔΗΜΟΥ ΠΥΛΑΙΑΣ - ΧΟΡΤΙΑΤΗ</t>
  </si>
  <si>
    <t>ΔΗΜΟΣ ΚΑΡΔΙΤΣΑΣ</t>
  </si>
  <si>
    <t>ΚΕΝΤΡΟ ΚΟΙΝΩΝΙΚΗΣ ΠΡΟΣΤΑΣΙΑΣ ΚΑΙ ΑΛΛΗΛΕΓΓΥΗΣ ΔΗΜΟΥ ΟΡΕΣΤΙΑΔΑΣ - Κ.Κ.Π.Α.Δ.Ο.</t>
  </si>
  <si>
    <t>ΔΗΜΟΣ ΚΑΝΤΑΝΟΥ-ΣΕΛΙΝΟΥ</t>
  </si>
  <si>
    <t>ΚΕΝΤΡΟ ΚΟΙΝΩΝΙΚΗΣ ΠΡΟΣΤΑΣΙΑΣ ΚΑΙ ΑΛΛΗΛΕΓΓΥΗΣ ΔΗΜΟΥ ΞΑΝΘΗΣ</t>
  </si>
  <si>
    <t>ΔΗΜΟΣ ΚΑΜΕΝΩΝ ΒΟΥΡΛΩΝ</t>
  </si>
  <si>
    <t>ΚΕΝΤΡΟ ΚΟΙΝΩΝΙΚΗΣ ΠΡΟΣΤΑΣΙΑΣ ΚΑΙ ΑΛΛΗΛΕΓΓΥΗΣ ΔΗΜΟΥ ΝΕΑΣ ΣΜΥΡΝΗΣ</t>
  </si>
  <si>
    <t>ΔΗΜΟΣ ΚΑΛΥΜΝΙΩΝ</t>
  </si>
  <si>
    <t>ΚΕΝΤΡΟ ΚΟΙΝΩΝΙΚΗΣ ΠΡΟΣΤΑΣΙΑΣ ΚΑΙ ΑΛΛΗΛΕΓΓΥΗΣ ΔΗΜΟΥ ΝΑΟΥΣΑΣ</t>
  </si>
  <si>
    <t>ΔΗΜΟΣ ΚΑΛΛΙΘΕΑΣ</t>
  </si>
  <si>
    <t>ΚΕΝΤΡΟ ΚΟΙΝΩΝΙΚΗΣ ΠΡΟΣΤΑΣΙΑΣ ΚΑΙ ΑΛΛΗΛΕΓΓΥΗΣ ΔΗΜΟΥ ΔΙΔΥΜΟΤΕΙΧΟΥ</t>
  </si>
  <si>
    <t>ΔΗΜΟΣ ΚΑΛΑΜΑΤΑΣ</t>
  </si>
  <si>
    <t>ΚΕΝΤΡΟ ΚΟΙΝΩΝΙΚΗΣ ΠΡΟΣΤΑΣΙΑΣ ΑΛΛΗΛΕΓΓΥΗΣ, ΑΘΛΗΤΙΣΜΟΥ, ΠΑΙΔΕΙΑΣ ΚΑΙ ΠΡΟΣΧΟΛΙΚΗΣ ΑΓΩΓΗΣ ΔΗΜΟΥ ΒΕΡΟΙΑΣ</t>
  </si>
  <si>
    <t>ΔΗΜΟΣ ΚΑΛΑΜΑΡΙΑΣ</t>
  </si>
  <si>
    <t>ΚΕΝΤΡΟ ΚΟΙΝΩΝΙΚΗΣ ΠΡΟΣΤΑΣΙΑΣ - ΑΛΛΗΛΕΓΓΥΗΣ, ΠΑΙΔΕΙΑΣ ΚΑΙ ΠΕΡΙΒΑΛΛΟΝΤΟΣ ΔΗΜΟΥ ΑΛΕΞΑΝΔΡΟΥΠΟΛΗΣ (ΠΟΛΥ-ΚΟΙΝΩΝΙΚΟ)</t>
  </si>
  <si>
    <t>ΔΗΜΟΣ ΚΑΛΑΒΡΥΤΩΝ</t>
  </si>
  <si>
    <t>ΚΕΝΤΡΟ ΚΟΙΝΩΝΙΚΗΣ ΠΡΟΣΤΑΣΙΑΣ - ΑΛΛΗΛΕΓΓΥΗΣ ΚΑΙ ΑΘΛΗΤΙΣΜΟΥ ΔΗΜΟΥ ΑΡΓΟΥΣ - ΜΥΚΗΝΩΝ</t>
  </si>
  <si>
    <t>ΔΗΜΟΣ ΚΑΙΣΑΡΙΑΝΗΣ</t>
  </si>
  <si>
    <t>ΔΗΜΟΣ ΚΑΒΑΛΑΣ</t>
  </si>
  <si>
    <t>ΚΕΝΤΡΟ ΚΟΙΝΩΝΙΚΗΣ ΠΟΛΙΤΙΚΗΣ ΔΗΜΟΥ ΚΟΡΙΝΘΙΩΝ</t>
  </si>
  <si>
    <t>ΔΗΜΟΣ ΙΩΑΝΝΙΤΩΝ</t>
  </si>
  <si>
    <t>ΚΕΝΤΡΟ ΚΟΙΝΩΝΙΚΗΣ ΜΕΡΙΜΝΑΣ, ΠΑΙΔΕΙΑΣ, ΑΘΛΗΤΙΣΜΟΥ ΚΑΙ ΠΟΛΙΤΙΣΜΟΥ ΔΗΜΟΥ ΑΡΤΑΙΩΝ</t>
  </si>
  <si>
    <t>ΔΗΜΟΣ ΙΣΤΙΑΙΑΣ-ΑΙΔΗΨΟΥ</t>
  </si>
  <si>
    <t>ΚΕΝΤΡΟ ΚΟΙΝΩΝΙΚΗΣ ΜΕΡΙΜΝΑΣ ΚΑΙ ΑΝΑΠΤΥΞΗΣ ΔΗΜΟΥ ΑΚΤΙΟΥ-ΒΟΝΙΤΣΑΣ</t>
  </si>
  <si>
    <t>ΔΗΜΟΣ ΙΛΙΟΥ</t>
  </si>
  <si>
    <t>ΚΕΝΤΡΟ ΚΟΙΝΩΝΙΚΗΣ ΑΝΑΠΤΥΞΗΣ ΔΗΜΟΥ ΑΜΦΙΛΟΧΙΑΣ (ΚΕ.Κ.Α.Δ.Α.)</t>
  </si>
  <si>
    <t>ΔΗΜΟΣ ΙΚΑΡΙΑΣ</t>
  </si>
  <si>
    <t>ΚΕΝΤΡΟ ΚΟΙΝΩΝΙΚΗΣ ΑΛΛΗΛΕΓΓΥΗΣ, ΠΡΟΣΤΑΣΙΑΣ ΚΑΙ ΠΡΟΣΧΟΛΙΚΗΣ ΑΓΩΓΗΣ ΔΗΜΟΥ ΠΕΛΛΑΣ</t>
  </si>
  <si>
    <t>ΔΗΜΟΣ ΙΘΑΚΗΣ</t>
  </si>
  <si>
    <t>ΚΕΝΤΡΟ ΚΟΙΝΩΝΙΚΗΣ ΑΛΛΗΛΕΓΓΥΗΣ ΚΑΙ ΑΘΛΗΤΙΣΜΟΥ ΔΗΜΟΥ ΓΡΕΒΕΝΩΝ</t>
  </si>
  <si>
    <t>ΔΗΜΟΣ ΙΗΤΩΝ</t>
  </si>
  <si>
    <t>ΚΕΝΤΡΟ ΚΑΙ ΜΟΥΣΕΙΟ ΧΑΡΑΚΤΙΚΩΝ ΤΕΧΝΩΝ ΒΑΣΩΣ Γ. ΚΑΤΡΑΚΗ ΔΗΜΟΥ ΙΕΡΑΣ ΠΟΛΕΩΣ ΜΕΣΟΛΟΓΓΙΟΥ</t>
  </si>
  <si>
    <t>ΔΗΜΟΣ ΙΕΡΑΣ ΠΟΛΗΣ ΜΕΣΟΛΟΓΓΙΟΥ</t>
  </si>
  <si>
    <t>ΚΕΝΤΡΟ ΕΡΕΥΝΑΣ, ΠΟΛΙΤΙΣΜΟΥ ΚΑΙ ΙΣΤΟΡΙΑΣ ΚΑΝΤΑΝΟΥ</t>
  </si>
  <si>
    <t>ΔΗΜΟΣ ΙΕΡΑΠΕΤΡΑΣ</t>
  </si>
  <si>
    <t>ΚΕΝΤΡΟ ΕΡΕΥΝΑΣ - ΜΟΥΣΕΙΟ ΤΣΙΤΣΑΝΗ ΔΗΜΟΥ ΤΡΙΚΚΑΙΩΝ</t>
  </si>
  <si>
    <t>ΔΗΜΟΣ ΙΑΣΜΟΥ</t>
  </si>
  <si>
    <t>ΚΕΝΤΡΟ ΔΡΑΣΤΗΡΙΟΤΗΤΑΣ ΚΟΙΝΩΝΙΚΗΣ ΠΡΟΣΤΑΣΙΑΣ ΠΑΙΔΙΩΝ ΚΑΙ ΝΕΩΝ ΔΗΜΟΥ ΝΕΑΣ ΣΜΥΡΝΗΣ - ΕΘΝΙΚΗ ΣΤΕΓΗ</t>
  </si>
  <si>
    <t>ΔΗΜΟΣ ΘΗΡΑΣ</t>
  </si>
  <si>
    <t>ΚΕΝΤΡΟ ΒΡΕΦΟΝΗΠΙΑΚΗΣ ΑΓΩΓΗΣ ΚΑΙ ΦΡΟΝΤΙΔΑΣ ΟΙΚΟΓΕΝΕΙΑΣ (ΚΕΒΡΕΦΟ) ΔΗΜΟΥ ΝΕΑΣ ΙΩΝΙΑΣ</t>
  </si>
  <si>
    <t>ΔΗΜΟΣ ΘΗΒΑΙΩΝ</t>
  </si>
  <si>
    <t>ΚΕΝΤΡΟ ΑΤΟΜΩΝ ΜΕ ΕΙΔΙΚΕΣ ΑΝΑΓΚΕΣ ΔΗΜΟΥ ΑΧΑΡΝΩΝ "Η ΑΡΩΓΗ"</t>
  </si>
  <si>
    <t>ΔΗΜΟΣ ΘΕΣΣΑΛΟΝΙΚΗΣ</t>
  </si>
  <si>
    <t>ΚΕΝΤΡΟ ΑΝΟΙΚΤΗΣ ΠΡΟΣΤΑΣΙΑΣ ΗΛΙΚΙΩΜΕΝΩΝ (ΚΑΠΗ) ΔΗΜΟΥ ΘΕΣΣΑΛΟΝΙΚΗΣ</t>
  </si>
  <si>
    <t>ΔΗΜΟΣ ΘΕΡΜΟΥ</t>
  </si>
  <si>
    <t>ΚΕΝΤΡΟ ΑΛΛΗΛΕΓΓΥΗΣ ΚΑΙ ΚΟΙΝΩΝΙΚΗΣ ΦΡΟΝΤΙΔΑΣ ΔΗΜΟΥ ΜΕΤΣΟΒΟΥ</t>
  </si>
  <si>
    <t>ΔΗΜΟΣ ΘΕΡΜΗΣ</t>
  </si>
  <si>
    <t>ΚΕΝΤΡΟ ΑΛΛΗΛΕΓΓΥΗΣ ΚΑΙ ΚΟΙΝΩΝΙΚΗΣ ΠΟΛΙΤΙΚΗΣ ΔΗΜΟΥ ΕΜΜΑΝΟΥΗΛ ΠΑΠΠΑ</t>
  </si>
  <si>
    <t>ΔΗΜΟΣ ΘΕΡΜΑΙΚΟΥ</t>
  </si>
  <si>
    <t>ΚΕΝΤΡΟ ΑΓΩΓΗΣ, ΦΡΟΝΤΙΔΑΣ ΚΑΙ ΑΛΛΗΛΕΓΓΥΗΣ ΔΗΜΟΥ ΗΛΙΟΥΠΟΛΗΣ (Κ.Α.Φ.Α.Δ.ΗΛ.) "ΠΑΥΛΟΣ ΠΕΝΤΑΡΗΣ"</t>
  </si>
  <si>
    <t>ΔΗΜΟΣ ΘΑΣΟΥ</t>
  </si>
  <si>
    <t>ΚΕΝΤΡΑ ΚΟΙΝΩΝΙΚΗ ΠΡΟΝΟΙΑΣ - ΦΡΟΝΤΙΔΑΣ ΚΑΙ ΠΡΟΣΧΟΛΙΚΗΣ ΑΓΩΓΗΣ ΔΗΜΟΥ ΘΕΡΜΗΣ</t>
  </si>
  <si>
    <t>ΔΗΜΟΣ ΗΡΩΙΚΗΣ ΠΟΛΕΩΣ ΝΑΟΥΣΑΣ</t>
  </si>
  <si>
    <t>ΚΑΡΠΑΘΙΑΚΟΣ ΟΡΓΑΝΙΣΜΟΣ ΠΟΛΙΤΙΣΜΟΥ, ΑΘΛΗΤΙΣΜΟΥ, ΠΑΙΔΕΙΑΣ (Κ.Ο.Π.Α.Π.).</t>
  </si>
  <si>
    <t>ΔΗΜΟΣ ΗΡΩΙΚΗΣ ΝΗΣΟΥ ΨΑΡΩΝ</t>
  </si>
  <si>
    <t>Κ.Α.Π.Η. - ΠΑΙΔΙΚΟΣ ΣΤΑΘΜΟΣ - ΔΗΜΟΤΙΚΟ ΩΔΕΙΟ ΔΗΜΟΥ ΤΑΝΑΓΡΑΣ</t>
  </si>
  <si>
    <t>ΔΗΜΟΣ ΗΡΩΙΚΗΣ ΝΗΣΟΥ ΚΑΣΟΥ</t>
  </si>
  <si>
    <t>ΙΩΑΝΝΗΣ ΚΑΠΟΔΙΣΤΡΙΑΣ ΤΟΥ ΔΗΜΟΥ ΝΑΥΠΛΙΕΩΝ</t>
  </si>
  <si>
    <t>ΔΗΜΟΣ ΗΡΑΚΛΕΙΟΥ ΚΡΗΤΗΣ</t>
  </si>
  <si>
    <t>ΔΗΜΟΣ ΗΡΑΚΛΕΙΟΥ ΑΤΤΙΚΗΣ</t>
  </si>
  <si>
    <t>ΙΣΤΟΡΙΚΟ ΑΡΧΕΙΟ ΠΡΟΣΦΥΓΙΚΟΥ ΕΛΛΗΝΙΣΜΟΥ (ΙΑΠΕ) ΔΗΜΟΥ ΚΑΛΑΜΑΡΙΑΣ</t>
  </si>
  <si>
    <t>ΔΗΜΟΣ ΗΡΑΚΛΕΙΑΣ</t>
  </si>
  <si>
    <t>ΙΝΣΤΙΤΟΥΤΟ ΤΕΚΜΗΡΙΩΣΗΣ, ΠΛΗΡΟΦΟΡΗΣΗΣ ΚΑΙ ΕΡΕΥΝΑΣ ΤΟΥ ΚΑΡΚΙΝΟΥ “ΓΕΩΡΓΙΟΣ Ν. ΠΑΠΑΝΙΚΟΛΑΟΥ”</t>
  </si>
  <si>
    <t>ΔΗΜΟΣ ΗΛΙΟΥΠΟΛΕΩΣ</t>
  </si>
  <si>
    <t>ΙΔΡΥΜΑ ΣΤΗΡΙΞΗΣ ΟΓΚΟΛΟΓΙΚΩΝ ΑΣΘΕΝΩΝ - Η ΕΛΠΙΔΑ</t>
  </si>
  <si>
    <t>ΔΗΜΟΣ ΗΛΙΔΑΣ</t>
  </si>
  <si>
    <t>ΙΔΡΥΜΑ ΝΟΣΟΚΟΜΕΙΟΥ ΚΑΣΤΡΙΟΥ</t>
  </si>
  <si>
    <t>ΔΗΜΟΣ ΗΓΟΥΜΕΝΙΤΣΑΣ</t>
  </si>
  <si>
    <t>ΙΔΡΥΜΑ ΚΟΙΝΩΝΙΚΟΥ ΞΕΝΩΝΑ ΕΝΗΛΙΚΩΝ - ΔΩΡΕΑ ΓΕΩΡΓΙΑΣ ΚΑΙ ΑΧΙΛΛΕΩΣ ΚΑΡΑΤΖΑ ΠΡΟΣ ΤΗΝ ΚΟΙΝΟΤΗΤΑ ΒΟΥΛΙΑΓΜΕΝΗΣ</t>
  </si>
  <si>
    <t>ΔΗΜΟΣ ΖΩΓΡΑΦΟΥ</t>
  </si>
  <si>
    <t>ΙΔΡΥΜΑ ΓΕΩΡΓΙΟΥ ΑΘΑΝΑΣΙΟΥ ΣΠΑΝΟΥ</t>
  </si>
  <si>
    <t>ΔΗΜΟΣ ΖΙΤΣΑΣ</t>
  </si>
  <si>
    <t>ΘΟΥΚΥΔΙΔΕΙΟΣ ΟΡΓΑΝΙΣΜΟΣ ΠΟΛΙΤΙΣΜΟΥ ΚΑΙ ΑΘΛΗΤΙΣΜΟΥ ΑΛΙΜΟΥ</t>
  </si>
  <si>
    <t>ΔΗΜΟΣ ΖΗΡΟΥ</t>
  </si>
  <si>
    <t>ΖΩΓΡΑΦΕΙΟΣ ΟΙΚΟΣ ΕΥΓΗΡΙΑΣ ΔΗΜΟΥ ΙΩΑΝΝΙΤΩΝ</t>
  </si>
  <si>
    <t>ΔΗΜΟΣ ΖΑΧΑΡΩΣ</t>
  </si>
  <si>
    <t>ΖΑΧΑΡΕΙΟΣ ΠΡΟΤΥΠΟΣ ΜΟΝΑΔΑ ΦΡΟΝΤΙΔΑΣ ΗΛΙΚΙΩΜΕΝΩΝ "Η ΑΓΙΑ ΠΑΡΑΣΚΕΥΗ"</t>
  </si>
  <si>
    <t>ΔΗΜΟΣ ΖΑΚΥΝΘΟΥ</t>
  </si>
  <si>
    <t>ΔΗΜΟΣ ΖΑΓΟΡΙΟΥ</t>
  </si>
  <si>
    <t>ΕΝΙΑΙΟΣ ΦΟΡΕΑΣ ΑΛΛΗΛΕΓΓΥΗΣ, ΚΟΙΝΩΝΙΚΗΣ ΠΡΟΣΤΑΣΙΑΣ ΚΑΙ ΠΑΙΔΕΙΑΣ (Ε.Φ.Α.Κ.Π.Π.) ΔΗΜΟΥ ΣΚΥΔΡΑΣ</t>
  </si>
  <si>
    <t>ΔΗΜΟΣ ΖΑΓΟΡΑΣ-ΜΟΥΡΕΣΙΟΥ</t>
  </si>
  <si>
    <t>ΔΗΜΟΤΙΚΟΣ ΦΟΡΕΑΣ ΠΟΛΙΤΙΣΜΟΥ - ΑΘΛΗΣΗΣ - ΠΕΡΙΒΑΛΛΟΝΤΟΣ ΚΑΙ ΟΙΚΟΓΕΝΕΙΑΚΗΣ ΥΠΟΣΤΗΡΙΞΗΣ ΔΗΜΟΥ ΠΥΔΝΑΣ - ΚΟΛΙΝΔΡΟΥ</t>
  </si>
  <si>
    <t>ΔΗΜΟΣ ΕΥΡΩΤΑ</t>
  </si>
  <si>
    <t>ΔΗΜΟΤΙΚΟΣ ΠΑΙΔΙΚΟΣ ΣΤΑΘΜΟΣ ΣΠΗΛΙΟΥ ΔΗΜΟΥ ΑΓΙΟΥ ΒΑΣΙΛΕΙΟΥ</t>
  </si>
  <si>
    <t>ΔΗΜΟΣ ΕΡΥΜΑΝΘΟΥ</t>
  </si>
  <si>
    <t>ΔΗΜΟΤΙΚΟΣ ΠΑΙΔΙΚΟΣ ΣΤΑΘΜΟΣ ΣΠΕΤΣΩΝ</t>
  </si>
  <si>
    <t>ΔΗΜΟΣ ΕΡΜΙΟΝΙΔΑΣ</t>
  </si>
  <si>
    <t>ΔΗΜΟΤΙΚΟΣ ΠΑΙΔΙΚΟΣ ΣΤΑΘΜΟΣ ΔΗΜΟΥ ΝΟΤΙΑΣ ΚΥΝΟΥΡΙΑΣ</t>
  </si>
  <si>
    <t>ΔΗΜΟΣ ΕΡΕΤΡΙΑΣ</t>
  </si>
  <si>
    <t>ΔΗΜΟΤΙΚΟΣ ΟΡΓΑΝΙΣΜΟΣ, ΠΟΛΙΤΙΣΜΟΥ, ΑΘΛΗΤΙΣΜΟΥ, ΠΡΟΣΧΟΛΙΚΗΣ ΑΓΩΓΗΣ ΠΑΛΑΜΑ (Δ.Ο.Π.Α.Π.Α.Π)</t>
  </si>
  <si>
    <t>ΔΗΜΟΣ ΕΠΙΔΑΥΡΟΥ</t>
  </si>
  <si>
    <t>ΔΗΜΟΣ ΕΟΡΔΑΙΑΣ</t>
  </si>
  <si>
    <t>ΔΗΜΟΤΙΚΟΣ ΟΡΓΑΝΙΣΜΟΣ ΠΡΟΣΧΟΛΙΚΗΣ ΑΓΩΓΗΣ ΚΑΙ ΚΟΙΝΩΝΙΚΗΣ ΑΛΛΗΛΕΓΓΥΗΣ ΔΗΜΟΥ ΜΟΣΧΑΤΟΥ - ΤΑΥΡΟΥ</t>
  </si>
  <si>
    <t>ΔΗΜΟΣ ΕΜΜΑΝΟΥΗΛ ΠΑΠΠΑ</t>
  </si>
  <si>
    <t>ΔΗΜΟΤΙΚΟΣ ΟΡΓΑΝΙΣΜΟΣ ΠΡΟΣΧΟΛΙΚΗΣ ΑΓΩΓΗΣ - ΦΡΟΝΤΙΔΑΣ ΚΑΙ ΜΑΖΙΚΗΣ ΑΘΛΗΣΗΣ ΗΡΑΚΛΕΙΟΥ</t>
  </si>
  <si>
    <t>ΔΗΜΟΣ ΕΛΛΗΝΙΚΟΥ-ΑΡΓΥΡΟΥΠΟΛΗΣ</t>
  </si>
  <si>
    <t>ΔΗΜΟΤΙΚΟΣ ΟΡΓΑΝΙΣΜΟΣ ΠΡΟΝΟΙΑΣ ΔΗΜΟΥ ΡΟΔΟΥ</t>
  </si>
  <si>
    <t>ΔΗΜΟΣ ΕΛΕΥΣΙΝΑΣ</t>
  </si>
  <si>
    <t>ΔΗΜΟΤΙΚΟΣ ΟΡΓΑΝΙΣΜΟΣ ΠΟΛΙΤΙΣΜΟΥ, ΠΡΟΝΟΙΑΣ ΚΑΙ ΑΛΛΗΛΕΓΓΥΗΣ ΩΡΑΙΟΚΑΣΤΡΟΥ (Δ.Ο.Π.Π.Α.Ω)</t>
  </si>
  <si>
    <t>ΔΗΜΟΣ ΕΛΑΦΟΝΗΣΟΥ</t>
  </si>
  <si>
    <t>ΔΗΜΟΤΙΚΟΣ ΟΡΓΑΝΙΣΜΟΣ ΠΟΛΙΤΙΣΜΟΥ, ΑΘΛΗΤΙΣΜΟΥ, ΠΕΡΙΒΑΛΛΟΝΤΟΣ ΚΑΙ ΠΑΙΔΕΙΑΣ ΤΕΜΠΩΝ</t>
  </si>
  <si>
    <t>ΔΗΜΟΣ ΕΛΑΣΣΟΝΑΣ</t>
  </si>
  <si>
    <t>ΔΗΜΟΤΙΚΟΣ ΟΡΓΑΝΙΣΜΟΣ ΠΟΛΙΤΙΣΜΟΥ, ΑΘΛΗΤΙΣΜΟΥ ΚΑΙ ΠΕΡΙΒΑΛΛΟΝΤΟΣ ΠΑΠΑΓΟΥ - ΧΟΛΑΡΓΟΥ</t>
  </si>
  <si>
    <t>ΔΗΜΟΣ ΕΔΕΣΣΑΣ</t>
  </si>
  <si>
    <t>ΔΗΜΟΤΙΚΟΣ ΟΡΓΑΝΙΣΜΟΣ ΠΟΛΙΤΙΣΜΟΥ, ΑΘΛΗΤΙΣΜΟΥ ΚΑΙ ΠΕΡΙΒΑΛΛΟΝΤΟΣ (ΔΟΠΑΠ) ΔΗΜΟΥ ΜΙΝΩΑ ΠΕΔΙΑΔΑΣ</t>
  </si>
  <si>
    <t>ΔΗΜΟΣ ΔΩΡΙΔΟΣ</t>
  </si>
  <si>
    <t>ΔΗΜΟΤΙΚΟΣ ΟΡΓΑΝΙΣΜΟΣ ΠΟΛΙΤΙΣΜΟΥ, ΑΘΛΗΤΙΣΜΟΥ ΚΑΙ ΒΡΕΦΟΝΗΠΙΑΚΩΝ ΣΤΑΘΜΩΝ ΔΗΜΟΥ ΚΩ</t>
  </si>
  <si>
    <t>ΔΗΜΟΣ ΔΩΔΩΝΗΣ</t>
  </si>
  <si>
    <t>ΔΗΜΟΣ ΔΥΤΙΚΗΣ ΣΑΜΟΥ</t>
  </si>
  <si>
    <t>ΔΗΜΟΤΙΚΟΣ ΟΡΓΑΝΙΣΜΟΣ ΠΟΛΙΤΙΣΜΟΥ ΚΑΙ ΑΘΛΗΤΙΣΜΟΥ ΚΑΡΔΙΤΣΑΣ (Δ.Ο.Π.Α.Κ.)</t>
  </si>
  <si>
    <t>ΔΗΜΟΣ ΔΥΤΙΚΗΣ ΜΑΝΗΣ</t>
  </si>
  <si>
    <t>ΔΗΜΟΤΙΚΟΣ ΟΡΓΑΝΙΣΜΟΣ ΠΟΛΙΤΙΣΜΟΥ ΑΘΛΗΤΙΣΜΟΥ ΡΟΔΟΥ (Δ.Ο.Π.Α.Ρ.)</t>
  </si>
  <si>
    <t>ΔΗΜΟΣ ΔΥΤΙΚΗΣ ΛΕΣΒΟΥ</t>
  </si>
  <si>
    <t>ΔΗΜΟΤΙΚΟΣ ΟΡΓΑΝΙΣΜΟΣ ΠΟΛΙΤΙΣΜΟΥ ΑΘΛΗΤΙΣΜΟΥ ΚΑΙ ΠΕΡΙΒΑΛΛΟΝΤΟΣ ΣΟΦΑΔΩΝ (Δ.Ο.Π.Α.Π.Σ.)</t>
  </si>
  <si>
    <t>ΔΗΜΟΣ ΔΥΤΙΚΗΣ ΑΧΑΙΑΣ</t>
  </si>
  <si>
    <t>ΔΗΜΟΤΙΚΟΣ ΟΡΓΑΝΙΣΜΟΣ ΠΟΛΙΤΙΣΜΟΥ - ΑΘΛΗΤΙΣΜΟΥ - ΠΕΡΙΒΑΛΛΟΝΤΟΣ ΔΗΜΟΥ ΡΑΦΗΝΑΣ - ΠΙΚΕΡΜΙΟΥ Ν.Π.Δ.Δ. (Δ.Ο.Π.ΑΠ. ΔΗΜΟΥ ΡΑΦΗΝΑΣ - ΠΙΚΕΡΜΙΟΥ Ν.Π.Δ.Δ.)</t>
  </si>
  <si>
    <t>ΔΗΜΟΣ ΔΡΑΜΑΣ</t>
  </si>
  <si>
    <t>ΔΗΜΟΤΙΚΟΣ ΟΡΓΑΝΙΣΜΟΣ ΠΑΙΔΙΚΩΝ ΣΤΑΘΜΩΝ - ΑΘΛΗΤΙΣΜΟΥ - ΠΟΛΙΤΙΣΜΟΥ ΛΕΡΟΥ</t>
  </si>
  <si>
    <t>ΔΗΜΟΣ ΔΟΞΑΤΟΥ</t>
  </si>
  <si>
    <t>ΔΗΜΟΣ ΔΟΜΟΚΟΥ</t>
  </si>
  <si>
    <t>ΔΗΜΟΤΙΚΟΣ ΟΡΓΑΝΙΣΜΟΣ ΠΑΙΔΕΙΑΣ ΠΡΟΣΤΑΣΙΑΣ ΚΑΙ ΑΛΛΗΛΕΓΓΥΗΣ ΧΑΛΚΙΔΑΣ (Δ.Ο.Π.Π.Α.Χ)</t>
  </si>
  <si>
    <t>ΔΗΜΟΣ ΔΙΣΤΟΜΟΥ-ΑΡΑΧΟΒΑΣ-ΑΝΤΙΚΥΡΑΣ</t>
  </si>
  <si>
    <t>ΔΗΜΟΤΙΚΟΣ ΟΡΓΑΝΙΣΜΟΣ ΜΕΡΙΜΝΑΣ ΚΑΙ ΠΡΟΣΧΟΛΙΚΗΣ ΑΓΩΓΗΣ ΠΑΠΑΓΟΥ-ΧΟΛΑΡΓΟΥ</t>
  </si>
  <si>
    <t>ΔΗΜΟΣ ΔΙΡΦΥΩΝ-ΜΕΣΣΑΠΙΩΝ</t>
  </si>
  <si>
    <t>ΔΗΜΟΤΙΚΟΣ ΟΡΓΑΝΙΣΜΟΣ ΚΟΙΝΩΝΙΚΟ-ΠΟΛΙΤΙΣΤΙΚΗΣ ΑΝΑΠΤΥΞΗΣ ΣΗΤΕΙΑΣ "Δ.Ο.Κ.Α.Σ."</t>
  </si>
  <si>
    <t>ΔΗΜΟΣ ΔΙΟΥ-ΟΛΥΜΠΟΥ</t>
  </si>
  <si>
    <t>ΔΗΜΟΤΙΚΟΣ ΟΡΓΑΝΙΣΜΟΣ ΚΟΙΝΩΝΙΚΗΣ ΠΡΟΣΤΑΣΙΑΣ, ΑΛΛΗΛΕΓΓΥΗΣ ΚΑΙ ΠΑΙΔΕΙΑΣ (Δ.Ο.ΚΟ.Π.Α.Π.) ΤΟΥ ΔΗΜΟΥ ΛΟΥΤΡΑΚΙΟΥ - ΑΓΙΩΝ ΘΕΟΔΩΡΩΝ ("ΜΕΡΙΜΝΑ")</t>
  </si>
  <si>
    <t>ΔΗΜΟΣ ΔΙΟΝΥΣΟΥ</t>
  </si>
  <si>
    <t>ΔΗΜΟΤΙΚΟΣ ΟΡΓΑΝΙΣΜΟΣ ΚΟΙΝΩΝΙΚΗΣ ΠΡΟΝΟΙΑΣ ΚΑΙ ΑΛΛΗΛΕΓΓΥΗΣ ΝΑΥΠΛΙΕΩΝ (Δ.Ο.ΚΟΙ.Π.Α.Ν)</t>
  </si>
  <si>
    <t>ΔΗΜΟΣ ΔΙΔΥΜΟΤΕΙΧΟΥ</t>
  </si>
  <si>
    <t>ΔΗΜΟΤΙΚΟΣ ΟΡΓΑΝΙΣΜΟΣ ΚΟΙΝΩΝΙΚΗΣ ΠΟΛΙΤΙΚΗΣ ΚΑΙ ΠΑΙΔΕΙΑΣ (Δ.Ο.ΚΟΙ.Π.Π.) ΔΗΜΟΥ ΧΑΝΙΩΝ</t>
  </si>
  <si>
    <t>ΔΗΜΟΣ ΔΕΣΚΑΤΗΣ</t>
  </si>
  <si>
    <t>ΔΗΜΟΤΙΚΟΣ ΟΡΓΑΝΙΣΜΟΣ ΚΟΙΝΩΝΙΚΗΣ ΑΛΛΗΛΕΓΓΥΗΣ, ΠΡΟΣΤΑΣΙΑΣ ΚΑΙ ΠΑΙΔΕΙΑΣ ΜΑΛΕΒΙΖΙΟΥ (Δ.Ο.Κ.Α.Π.ΠΑ.Μ)</t>
  </si>
  <si>
    <t>ΔΗΜΟΣ ΔΕΛΦΩΝ</t>
  </si>
  <si>
    <t>ΔΗΜΟΤΙΚΟΣ ΟΡΓΑΝΙΣΜΟΣ ΚΟΙΝΩΝΙΚΗΣ ΑΛΛΗΛΕΓΓΥΗΣ ΚΑΙ ΠΟΛΙΤΙΣΜΟΥ ΜΑΝΔΡΑΣ - ΕΙΔΥΛΛΙΑΣ</t>
  </si>
  <si>
    <t>ΔΗΜΟΣ ΔΕΛΤΑ</t>
  </si>
  <si>
    <t>ΔΗΜΟΤΙΚΟΣ ΟΡΓΑΝΙΣΜΟΣ ΘΗΒΑΣ (Δ.Ο.Θ.)</t>
  </si>
  <si>
    <t>ΔΗΜΟΣ ΔΑΦΝΗΣ-ΥΜΗΤΤΟΥ</t>
  </si>
  <si>
    <t>ΔΗΜΟΤΙΚΟ ΛΙΜΕΝΙΚΟ ΤΑΜΕΙΟ ΧΙΟΥ</t>
  </si>
  <si>
    <t>ΔΗΜΟΤΙΚΟΣ ΟΡΓΑΝΙΣΜΟΣ ΕΚΠΑΙΔΕΥΣΗΣ ΠΑΙΔΙΟΥ, ΑΘΛΗΤΙΣΜΟΥ ΚΑΙ ΠΟΛΙΤΙΣΜΟΥ - ΔΗ.ΠΕ.ΘΕ. ΔΗΜΟΥ ΒΟΛΟΥ (Δ.Ο.Ε.Π.Α.Π. - ΔΗ.ΠΕ.ΘΕ.)</t>
  </si>
  <si>
    <t>ΔΗΜΟΣ ΓΡΕΒΕΝΩΝ</t>
  </si>
  <si>
    <t>ΔΗΜΟΤΙΚΟ ΛΙΜΕΝΙΚΟ ΤΑΜΕΙΟ ΧΕΡΣΟΝΗΣΟΥ</t>
  </si>
  <si>
    <t>ΔΗΜΟΤΙΚΟΣ ΟΡΓΑΝΙΣΜΟΣ ΔΗΜΟΥ ΒΙΑΝΝΟΥ</t>
  </si>
  <si>
    <t>ΔΗΜΟΣ ΓΟΡΤΥΝΙΑΣ</t>
  </si>
  <si>
    <t>ΔΗΜΟΤΙΚΟ ΛΙΜΕΝΙΚΟ ΤΑΜΕΙΟ ΧΑΝΙΩΝ</t>
  </si>
  <si>
    <t>ΔΗΜΟΤΙΚΟΣ ΟΡΓΑΝΙΣΜΟΣ ΑΘΛΗΤΙΣΜΟΥ, ΠΟΛΙΤΙΣΜΟΥ, ΤΟΥΡΙΣΜΟΥ ΚΑΙ ΠΕΡΙΒΑΛΛΟΝΤΟΣ ΔΗΜΟΥ ΝΑΥΠΛΙΕΩΝ - Δ.Ο.Π.Π.ΑΤ ΝΑΥΠΛΙΟΥ</t>
  </si>
  <si>
    <t>ΔΗΜΟΣ ΓΟΡΤΥΝΑΣ</t>
  </si>
  <si>
    <t>ΔΗΜΟΤΙΚΟ ΛΙΜΕΝΙΚΟ ΤΑΜΕΙΟ ΦΑΙΣΤΟΥ</t>
  </si>
  <si>
    <t>ΔΗΜΟΣ ΓΛΥΦΑΔΑΣ</t>
  </si>
  <si>
    <t>ΔΗΜΟΤΙΚΟ ΛΙΜΕΝΙΚΟ ΤΑΜΕΙΟ ΥΔΡΑΣ</t>
  </si>
  <si>
    <t>ΔΗΜΟΤΙΚΟΣ ΟΡΓΑΝΙΣΜΟΣ ΑΘΛΗΣΗΣ ΠΟΛΙΤΙΣΜΟΥ ΚΑΙ ΠΕΡΙΒΑΛΛΟΝΤΟΣ ΧΑΛΚΙΔΑΣ (Δ.Ο.Α.Π.ΠΕ.Χ.)</t>
  </si>
  <si>
    <t>ΔΗΜΟΣ ΓΕΩΡΓΙΟΥ ΚΑΡΑΙΣΚΑΚΗ</t>
  </si>
  <si>
    <t>ΔΗΜΟΤΙΚΟ ΛΙΜΕΝΙΚΟ ΤΑΜΕΙΟ ΤΗΝΟΥ - ΑΝΔΡΟΥ</t>
  </si>
  <si>
    <t>ΔΗΜΟΤΙΚΟΣ ΟΙΚΟΣ ΕΥΓΗΡΙΑΣ "ΘΕΟΔΩΡΟΣ ΚΑΙ ΔΕΣΠΟΙΝΑ ΚΥΡΙΑΚΙΔΟΥ"</t>
  </si>
  <si>
    <t>ΔΗΜΟΣ ΓΑΥΔΟΥ</t>
  </si>
  <si>
    <t>ΔΗΜΟΤΙΚΟ ΛΙΜΕΝΙΚΟ ΤΑΜΕΙΟ ΣΥΡΟΥ</t>
  </si>
  <si>
    <t>ΔΗΜΟΤΙΚΟΣ ΒΡΕΦΟΝΗΠΙΑΚΟΣ ΣΤΑΘΜΟΣ "ΘΕΑΝΩΣ ΖΩΓΙΟΠΟΥΛΟΥ"</t>
  </si>
  <si>
    <t>ΔΗΜΟΣ ΓΑΛΑΤΣΙΟΥ</t>
  </si>
  <si>
    <t>ΔΗΜΟΤΙΚΟ ΛΙΜΕΝΙΚΟ ΤΑΜΕΙΟ ΣΠΕΤΣΩΝ</t>
  </si>
  <si>
    <t>ΔΗΜΟΤΙΚΟΣ ΑΘΛΗΤΙΚΟΣ ΠΟΛΙΤΙΣΤΙΚΟΣ ΠΕΡΙΒΑΛΛΟΝΤΙΚΟΣ ΟΡΓΑΝΙΣΜΟΣ ΣΑΝΤΟΡΙΝΗΣ (Δ.Α.Π.Π.Ο.Σ.)</t>
  </si>
  <si>
    <t>ΔΗΜΟΣ ΒΥΡΩΝΟΣ</t>
  </si>
  <si>
    <t>ΔΗΜΟΤΙΚΟ ΛΙΜΕΝΙΚΟ ΤΑΜΕΙΟ ΣΚΟΠΕΛΟΥ</t>
  </si>
  <si>
    <t>ΔΗΜΟΤΙΚΟΣ ΑΘΛΗΤΙΚΟΣ ΟΡΓΑΝΙΣΜΟΣ ΔΗΜΟΥ ΑΙΓΙΝΑΣ</t>
  </si>
  <si>
    <t>ΔΗΜΟΣ ΒΡΙΛΗΣΣΙΩΝ</t>
  </si>
  <si>
    <t>ΔΗΜΟΤΙΚΟ ΛΙΜΕΝΙΚΟ ΤΑΜΕΙΟ ΣΚΙΑΘΟΥ</t>
  </si>
  <si>
    <t>ΔΗΜΟΤΙΚΟΙ ΠΑΙΔΙΚΟΙ ΣΤΑΘΜΟΙ ΠΑΛΑΙΟΥ ΦΑΛΗΡΟΥ</t>
  </si>
  <si>
    <t>ΔΗΜΟΣ ΒΟΡΕΙΩΝ ΤΖΟΥΜΕΡΚΩΝ</t>
  </si>
  <si>
    <t>ΔΗΜΟΤΙΚΟ ΛΙΜΕΝΙΚΟ ΤΑΜΕΙΟ ΣΚΑΛΑΣ ΩΡΩΠΟΥ</t>
  </si>
  <si>
    <t>ΔΗΜΟΤΙΚΟΙ ΠΑΙΔΙΚΟΙ ΣΤΑΘΜΟΙ ΔΗΜΟΥ ΒΟΡΕΙΑΣ ΚΥΝΟΥΡΙΑΣ</t>
  </si>
  <si>
    <t>ΔΗΜΟΣ ΒΟΡΕΙΑΣ ΚΥΝΟΥΡΙΑΣ</t>
  </si>
  <si>
    <t>ΔΗΜΟΤΙΚΟ ΛΙΜΕΝΙΚΟ ΤΑΜΕΙΟ ΣΙΦΝΟΥ</t>
  </si>
  <si>
    <t>ΔΗΜΟΣ ΒΟΡΕΙΑΣ ΚΕΡΚΥΡΑΣ</t>
  </si>
  <si>
    <t>ΔΗΜΟΤΙΚΟ ΛΙΜΕΝΙΚΟ ΤΑΜΕΙΟ ΣΙΚΥΩΝΙΩΝ</t>
  </si>
  <si>
    <t>ΔΗΜΟΤΙΚΟΙ ΠΑΙΔΙΚΟΙ ΣΤΑΘΜΟΙ - Κ.Α.Π.Η. ΔΗΜΟΥ ΑΜΠΕΛΟΚΗΠΩΝ - ΜΕΝΕΜΕΝΗΣ</t>
  </si>
  <si>
    <t>ΔΗΜΟΣ ΒΟΛΟΥ</t>
  </si>
  <si>
    <t>ΔΗΜΟΤΙΚΟ ΛΙΜΕΝΙΚΟ ΤΑΜΕΙΟ ΣΙΘΩΝΙΑΣ</t>
  </si>
  <si>
    <t>ΔΗΜΟΤΙΚΟΙ ΠΑΙΔΙΚΟΙ ΚΑΙ ΒΡΕΦΟΝΗΠΙΑΚΟΙ ΣΤΑΘΜΟΙ ΖΕΦΥΡΙΟΥ ΔΗΜΟΥ ΦΥΛΗΣ</t>
  </si>
  <si>
    <t>ΔΗΜΟΣ ΒΟΛΒΗΣ</t>
  </si>
  <si>
    <t>ΔΗΜΟΤΙΚΟ ΛΙΜΕΝΙΚΟ ΤΑΜΕΙΟ ΣΗΤΕΙΑΣ</t>
  </si>
  <si>
    <t>ΔΗΜΟΤΙΚΟΙ ΠΑΙΔΙΚΟΙ ΚΑΙ ΒΡΕΦΟΝΗΠΙΑΚΟΙ ΣΤΑΘΜΟΙ ΔΗΜΟΥ ΖΑΚΥΝΘΙΩΝ</t>
  </si>
  <si>
    <t>ΔΗΜΟΣ ΒΟΙΟΥ</t>
  </si>
  <si>
    <t>ΔΗΜΟΤΙΚΟ ΛΙΜΕΝΙΚΟ ΤΑΜΕΙΟ ΣΑΜΟΥ</t>
  </si>
  <si>
    <t>ΔΗΜΟΤΙΚΟ ΩΔΕΙΟ ΛΑΡΙΣΑΣ</t>
  </si>
  <si>
    <t>ΔΗΜΟΣ ΒΙΣΑΛΤΙΑΣ</t>
  </si>
  <si>
    <t>ΔΗΜΟΤΙΚΟ ΛΙΜΕΝΙΚΟ ΤΑΜΕΙΟ ΣΑΛΑΜΙΝΑΣ</t>
  </si>
  <si>
    <t>ΔΗΜΟΤΙΚΟ ΩΔΕΙΟ ΚΑΤΕΡΙΝΗΣ</t>
  </si>
  <si>
    <t>ΔΗΜΟΣ ΒΙΑΝΝΟΥ</t>
  </si>
  <si>
    <t>ΔΗΜΟΤΙΚΟ ΛΙΜΕΝΙΚΟ ΤΑΜΕΙΟ ΡΕΘΥΜΝΗΣ</t>
  </si>
  <si>
    <t>ΔΗΜΟΤΙΚΟ ΩΔΕΙΟ ΚΑΣΤΟΡΙΑΣ "ΔΗΜΗΤΡΙΟΣ ΜΠΑΙΡΑΚΤΑΡΗΣ ΚΑΙ ΣΟΥΛΤΑΝΑ ΠΕΤΣΑΛΝΙΚΟΥ ΜΠΑΙΡΑΚΤΑΡΗ"</t>
  </si>
  <si>
    <t>ΔΗΜΟΣ ΒΕΡΟΙΑΣ</t>
  </si>
  <si>
    <t>ΔΗΜΟΤΙΚΟ ΛΙΜΕΝΙΚΟ ΤΑΜΕΙΟ ΠΥΡΓΟΥ</t>
  </si>
  <si>
    <t>ΔΗΜΟΤΙΚΟ ΩΔΕΙΟ ΚΑΒΑΛΑΣ</t>
  </si>
  <si>
    <t>ΔΗΜΟΣ ΒΕΛΟΥ-ΒΟΧΑΣ</t>
  </si>
  <si>
    <t>ΔΗΜΟΤΙΚΟ ΛΙΜΕΝΙΚΟ ΤΑΜΕΙΟ ΠΥΛΟΥ - ΝΕΣΤΟΡΟΣ</t>
  </si>
  <si>
    <t>ΔΗΜΟΤΙΚΟ ΩΔΕΙΟ ΑΤΑΛΑΝΤΗΣ ΔΗΜΟΥ ΛΟΚΡΩΝ</t>
  </si>
  <si>
    <t>ΔΗΜΟΣ ΒΕΛΒΕΝΤΟΥ</t>
  </si>
  <si>
    <t>ΔΗΜΟΤΙΚΟ ΛΙΜΕΝΙΚΟ ΤΑΜΕΙΟ ΠΡΕΒΕΖΑΣ</t>
  </si>
  <si>
    <t>ΔΗΜΟΣ ΒΑΡΗΣ-ΒΟΥΛΑΣ-ΒΟΥΛΙΑΓΜΕΝΗΣ</t>
  </si>
  <si>
    <t>ΔΗΜΟΤΙΚΟ ΛΙΜΕΝΙΚΟ ΤΑΜΕΙΟ ΠΟΡΟΥ</t>
  </si>
  <si>
    <t>ΔΗΜΟΤΙΚΟ ΠΝΕΥΜΑΤΙΚΟ ΚΕΝΤΡΟ ΚΑΛΑΜΑΤΑΣ - ΠΑΝΤΑΖΟΠΟΥΛΕΙΟΣ ΛΑΙΚΗ ΣΧΟΛΗ</t>
  </si>
  <si>
    <t>ΔΗΜΟΣ ΑΧΑΡΝΩΝ</t>
  </si>
  <si>
    <t>ΔΗΜΟΤΙΚΟ ΛΙΜΕΝΙΚΟ ΤΑΜΕΙΟ ΠΟΛΥΓΥΡΟΥ</t>
  </si>
  <si>
    <t>ΔΗΜΟΤΙΚΟ ΝΟΜΙΚΟ ΠΡΟΣΩΠΟ ΔΗΜΟΥ ΤΗΝΟΥ</t>
  </si>
  <si>
    <t>ΔΗΜΟΣ ΑΣΤΥΠΑΛΑΙΑΣ</t>
  </si>
  <si>
    <t>ΔΗΜΟΤΙΚΟ ΛΙΜΕΝΙΚΟ ΤΑΜΕΙΟ ΠΑΤΜΟΥ</t>
  </si>
  <si>
    <t>ΔΗΜΟΤΙΚΟ ΝΟΜΙΚΟ ΠΡΟΣΩΠΟ ΔΗΜΟΥ ΡΗΓΑ ΦΕΡΑΙΟΥ</t>
  </si>
  <si>
    <t>ΔΗΜΟΣ ΑΣΠΡΟΠΥΡΓΟΥ</t>
  </si>
  <si>
    <t>ΔΗΜΟΤΙΚΟ ΛΙΜΕΝΙΚΟ ΤΑΜΕΙΟ ΠΑΡΟΥ - ΑΝΤΙΠΑΡΟΥ</t>
  </si>
  <si>
    <t>ΔΗΜΟΤΙΚΟ ΜΟΥΣΕΙΟ ΚΑΛΑΒΡΥΤΙΝΟΥ ΟΛΟΚΑΥΤΩΜΑΤΟΣ (Δ.Μ.Κ.Ο.) ΔΗΜΟΥ ΚΑΛΑΒΡΥΤΩΝ</t>
  </si>
  <si>
    <t>ΔΗΜΟΣ ΑΡΧΑΝΩΝ-ΑΣΤΕΡΟΥΣΙΩΝ</t>
  </si>
  <si>
    <t>ΔΗΜΟΤΙΚΟ ΛΙΜΕΝΙΚΟ ΤΑΜΕΙΟ ΠΑΡΓΑΣ</t>
  </si>
  <si>
    <t>ΔΗΜΟΤΙΚΟ ΚΕΝΤΡΟ ΚΟΙΝΩΝΙΚΗΣ ΠΡΟΣΤΑΣΙΑΣ ΚΑΙ ΑΛΛΗΛΕΓΓΥΗΣ ΝΕΑΠΟΛΗΣ - ΣΥΚΕΩΝ</t>
  </si>
  <si>
    <t>ΔΗΜΟΣ ΑΡΧΑΙΑΣ ΟΛΥΜΠΙΑΣ</t>
  </si>
  <si>
    <t>ΔΗΜΟΤΙΚΟ ΛΙΜΕΝΙΚΟ ΤΑΜΕΙΟ ΞΗΡΟΜΕΡΟΥ</t>
  </si>
  <si>
    <t>ΔΗΜΟΣ ΑΡΤΑΙΩΝ</t>
  </si>
  <si>
    <t>ΔΗΜΟΤΙΚΟ ΛΙΜΕΝΙΚΟ ΤΑΜΕΙΟ ΝΟΤΙΑΣ ΚΥΝΟΥΡΙΑΣ</t>
  </si>
  <si>
    <t>ΔΗΜΟΤΙΚΟ ΚΕΝΤΡΟ ΚΟΙΝΩΝΙΚΗΣ ΠΡΟΣΤΑΣΙΑΣ - ΠΑΙΔΕΙΑΣ - ΠΟΛΙΤΙΣΜΟΥ ΚΑΙ ΑΘΛΗΤΙΣΜΟΥ ΔΗΜΟΥ ΒΙΣΑΛΤΙΑΣ</t>
  </si>
  <si>
    <t>ΔΗΜΟΣ ΑΡΡΙΑΝΩΝ</t>
  </si>
  <si>
    <t>ΔΗΜΟΤΙΚΟ ΛΙΜΕΝΙΚΟ ΤΑΜΕΙΟ ΝΟΤΙΑΣ ΔΩΔΕΚΑΝΗΣΟΥ</t>
  </si>
  <si>
    <t>ΔΗΜΟΤΙΚΟ ΙΕΡΟ ΙΔΡΥΜΑ ΑΓΙΑΣ ΤΡΙΑΔΑΣ ΓΥΡΛΑΣ</t>
  </si>
  <si>
    <t>ΔΗΜΟΣ ΑΡΙΣΤΟΤΕΛΗ</t>
  </si>
  <si>
    <t>ΔΗΜΟΤΙΚΟ ΛΙΜΕΝΙΚΟ ΤΑΜΕΙΟ ΝΕΑΣ ΠΡΟΠΟΝΤΙΔΑΣ</t>
  </si>
  <si>
    <t>ΔΗΜΟΤΙΚΟ ΙΔΡΥΜΑ ΔΗΜΗΤΡΗ ΚΙΤΣΙΚΗ</t>
  </si>
  <si>
    <t>ΔΗΜΟΣ ΑΡΓΟΥΣ-ΜΥΚΗΝΩΝ</t>
  </si>
  <si>
    <t>ΔΗΜΟΤΙΚΟ ΛΙΜΕΝΙΚΟ ΤΑΜΕΙΟ ΝΑΥΠΛΙΟΥ</t>
  </si>
  <si>
    <t>ΔΗΜΟΤΙΚΟ ΙΔΡΥΜΑ "ΕΛΛΗ ΑΛΕΞΙΟΥ"</t>
  </si>
  <si>
    <t>ΔΗΜΟΣ ΑΡΓΟΥΣ ΟΡΕΣΤΙΚΟΥ</t>
  </si>
  <si>
    <t>ΔΗΜΟΤΙΚΟ ΛΙΜΕΝΙΚΟ ΤΑΜΕΙΟ ΝΑΥΠΑΚΤΟΥ</t>
  </si>
  <si>
    <t>ΔΗΜΟΤΙΚΟ ΘΕΑΤΡΟ ΜΑΡΑΘΩΝΑ</t>
  </si>
  <si>
    <t>ΔΗΜΟΣ ΑΡΓΟΣΤΟΛΙΟΥ</t>
  </si>
  <si>
    <t>ΔΗΜΟΤΙΚΟ ΛΙΜΕΝΙΚΟ ΤΑΜΕΙΟ ΝΑΞΟΥ</t>
  </si>
  <si>
    <t>ΔΗΜΟΤΙΚΟ ΓΗΡΟΚΟΜΕΙΟ ΧΑΝΙΩΝ</t>
  </si>
  <si>
    <t>ΔΗΜΟΣ ΑΡΓΙΘΕΑΣ</t>
  </si>
  <si>
    <t>ΔΗΜΟΤΙΚΟ ΛΙΜΕΝΙΚΟ ΤΑΜΕΙΟ ΜΥΚΟΝΟΥ</t>
  </si>
  <si>
    <t>ΔΗΜΟΤΙΚΟ ΓΗΡΟΚΟΜΕΙΟ ΡΕΘΥΜΝΗΣ</t>
  </si>
  <si>
    <t>ΔΗΜΟΣ ΑΠΟΚΟΡΩΝΟΥ</t>
  </si>
  <si>
    <t>ΔΗΜΟΤΙΚΟ ΛΙΜΕΝΙΚΟ ΤΑΜΕΙΟ ΜΟΝΕΜΒΑΣΙΑΣ</t>
  </si>
  <si>
    <t>ΔΗΜΟΤΙΚΟ ΓΗΡΟΚΟΜΕΙΟ ΚΑΡΥΑΣ</t>
  </si>
  <si>
    <t>ΔΗΜΟΣ ΑΝΩΓΕΙΩΝ</t>
  </si>
  <si>
    <t>ΔΗΜΟΤΙΚΟ ΛΙΜΕΝΙΚΟ ΤΑΜΕΙΟ ΜΗΛΟΥ</t>
  </si>
  <si>
    <t>ΔΗΜΟΤΙΚΟ ΓΗΡΟΚΟΜΕΙΟ ΒΑΘΕΟΣ ΣΑΜΟΥ (ΙΔΡΥΜΑ ΝΤΑΕΛ)</t>
  </si>
  <si>
    <t>ΔΗΜΟΣ ΑΝΤΙΠΑΡΟΥ</t>
  </si>
  <si>
    <t>ΔΗΜΟΤΙΚΟ ΛΙΜΕΝΙΚΟ ΤΑΜΕΙΟ ΜΑΡΚΟΠΟΥΛΟΥ ΜΕΣΟΓΑΙΑΣ</t>
  </si>
  <si>
    <t>ΔΗΜΟΤΙΚΟ ΓΗΡΟΚΟΜΕΙΟ ΑΡΓΟΣΤΟΛΙΟΥ</t>
  </si>
  <si>
    <t>ΔΗΜΟΣ ΑΝΔΡΟΥ</t>
  </si>
  <si>
    <t>ΔΗΜΟΤΙΚΟ ΛΙΜΕΝΙΚΟ ΤΑΜΕΙΟ ΜΑΛΕΒΙΖΙΟΥ</t>
  </si>
  <si>
    <t>ΔΗΜΟΤΙΚΟ ΒΡΕΦΟΚΟΜΕΙΟ ΠΑΤΡΩΝ</t>
  </si>
  <si>
    <t>ΔΗΜΟΣ ΑΝΔΡΙΤΣΑΙΝΑΣ-ΚΡΕΣΤΕΝΩΝ</t>
  </si>
  <si>
    <t>ΔΗΜΟΤΙΚΟ ΛΙΜΕΝΙΚΟ ΤΑΜΕΙΟ ΛΟΥΤΡΑΚΙΟΥ - ΠΕΡΑΧΩΡΑΣ</t>
  </si>
  <si>
    <t>ΔΗΜΟΤΙΚΟ ΒΡΕΦΟΚΟΜΕΙΟ ΘΕΣΣΑΛΟΝΙΚΗΣ "ΑΓΙΟΣ ΣΤΥΛΙΑΝΟΣ"</t>
  </si>
  <si>
    <t>ΔΗΜΟΣ ΑΝΔΡΑΒΙΔΑΣ-ΚΥΛΛΗΝΗΣ</t>
  </si>
  <si>
    <t>ΔΗΜΟΤΙΚΟ ΛΙΜΕΝΙΚΟ ΤΑΜΕΙΟ ΛΗΜΝΟΥ</t>
  </si>
  <si>
    <t>ΔΗΜΟΤΙΚΟ ΒΡΕΦΟΚΟΜΕΙΟ ΑΘΗΝΩΝ</t>
  </si>
  <si>
    <t>ΔΗΜΟΣ ΑΝΑΦΗΣ</t>
  </si>
  <si>
    <t>ΔΗΜΟΤΙΚΟ ΛΙΜΕΝΙΚΟ ΤΑΜΕΙΟ ΛΕΥΚΑΔΟΣ</t>
  </si>
  <si>
    <t>ΔΗΜΟΤΙΚΟ ΑΘΛΗΤΙΚΟ ΚΕΝΤΡΟ ΕΡΜΙΟΝΗΣ "ΓΕΩΡΓΙΟΣ ΚΑΙ ΕΥΑΓΓΕΛΙΑ ΜΠΟΥΡΝΑΚΗ" ΔΗΜΟΥ ΕΡΜΙΟΝΙΔΑΣ</t>
  </si>
  <si>
    <t>ΔΗΜΟΣ ΑΝΑΤΟΛΙΚΗΣ ΣΑΜΟΥ</t>
  </si>
  <si>
    <t>ΔΗΜΟΤΙΚΗ ΦΡΟΝΤΙΔΑ ΑΧΑΡΝΩΝ Ν.Π.Δ.Δ. ΔΗΜΟΥ ΑΧΑΡΝΩΝ</t>
  </si>
  <si>
    <t>ΔΗΜΟΣ ΑΝΑΤΟΛΙΚΗΣ ΜΑΝΗΣ</t>
  </si>
  <si>
    <t>ΔΗΜΟΤΙΚΗ ΦΙΛΑΡΜΟΝΙΚΗ ΠΕΝΤΑΠΟΛΗΣ ΔΗΜΟΥ ΕΜΜΑΝΟΥΗΛ ΠΑΠΠΑ</t>
  </si>
  <si>
    <t>ΔΗΜΟΣ ΑΜΦΙΠΟΛΗΣ</t>
  </si>
  <si>
    <t>ΔΗΜΟΤΙΚΟ ΛΙΜΕΝΙΚΟ ΤΑΜΕΙΟ ΚΩ</t>
  </si>
  <si>
    <t>ΔΗΜΟΤΙΚΗ ΦΙΛΑΡΜΟΝΙΚΗ ΚΑΛΑΜΑΤΑΣ</t>
  </si>
  <si>
    <t>ΔΗΜΟΣ ΑΜΦΙΛΟΧΙΑΣ</t>
  </si>
  <si>
    <t>ΔΗΜΟΤΙΚΟ ΛΙΜΕΝΙΚΟ ΤΑΜΕΙΟ ΚΥΛΛΗΝΗΣ</t>
  </si>
  <si>
    <t>ΔΗΜΟΤΙΚΗ ΠΙΝΑΚΟΘΗΚΗ ΛΑΡΙΣΑΣ - ΜΟΥΣΕΙΟ Γ.Ι. ΚΑΤΣΙΓΡΑ</t>
  </si>
  <si>
    <t>ΔΗΜΟΣ ΑΜΦΙΚΛΕΙΑΣ-ΕΛΑΤΕΙΑΣ</t>
  </si>
  <si>
    <t>ΔΗΜΟΤΙΚΟ ΛΙΜΕΝΙΚΟ ΤΑΜΕΙΟ ΚΥΘΗΡΩΝ</t>
  </si>
  <si>
    <t>ΔΗΜΟΤΙΚΗ ΠΙΝΑΚΟΘΗΚΗ ΔΗΜΟΥ ΧΑΝΙΩΝ</t>
  </si>
  <si>
    <t>ΔΗΜΟΣ ΑΜΥΝΤΑΙΟΥ</t>
  </si>
  <si>
    <t>ΔΗΜΟΤΙΚΟ ΛΙΜΕΝΙΚΟ ΤΑΜΕΙΟ ΚΟΡΙΝΘΙΩΝ</t>
  </si>
  <si>
    <t>ΔΗΜΟΤΙΚΗ ΚΟΙΝΩΝΙΚΗ ΑΛΛΗΛΕΓΓΥΗ ΔΙΡΦΥΩΝ-ΜΕΣΣΑΠΙΩΝ (ΔΗ.Κ.Α.ΔΙ.ΜΕ.)</t>
  </si>
  <si>
    <t>ΔΗΜΟΣ ΑΜΠΕΛΟΚΗΠΩΝ-ΜΕΝΕΜΕΝΗΣ</t>
  </si>
  <si>
    <t>ΔΗΜΟΤΙΚΟ ΛΙΜΕΝΙΚΟ ΤΑΜΕΙΟ ΚΕΦΑΛΛΗΝΙΑΣ - ΙΘΑΚΗΣ</t>
  </si>
  <si>
    <t>ΔΗΜΟΤΙΚΗ ΚΟΙΝΩΝΙΚΗ ΑΛΛΗΛΕΓΓΥΗ - ΠΡΟΣΧΟΛΙΚΗ ΑΓΩΓΗ ΔΗΜΟΥ ΚΑΒΑΛΑΣ</t>
  </si>
  <si>
    <t>ΔΗΜΟΣ ΑΜΟΡΓΟΥ</t>
  </si>
  <si>
    <t>ΔΗΜΟΤΙΚΗ ΒΙΒΛΙΟΘΗΚΗ ΓΕΩΡΓΙΟΥ ΚΑΙ ΑΙΚΑΤΕΡΙΝΗΣ ΚΑΒΟΥΝΗ ΔΗΜΟΥ ΘΕΡΜΑΙΚΟΥ</t>
  </si>
  <si>
    <t>ΔΗΜΟΣ ΑΜΑΡΟΥΣΙΟΥ</t>
  </si>
  <si>
    <t>ΔΗΜΟΤΙΚΟ ΛΙΜΕΝΙΚΟ ΤΑΜΕΙΟ ΚΑΛΥΜΝΟΥ</t>
  </si>
  <si>
    <t>ΔΗΜΟΤΙΚΗ ΒΙΒΛΙΟΘΗΚΗ ΑΓΙΑΣ ΠΑΡΑΣΚΕΥΗΣ - ΜΟΥΣΕΙΟ "ΑΛΕΚΟΣ ΚΟΝΤΟΠΟΥΛΟΣ"</t>
  </si>
  <si>
    <t>ΔΗΜΟΣ ΑΜΑΡΙΟΥ</t>
  </si>
  <si>
    <t>ΔΗΜΟΤΙΚΟ ΛΙΜΕΝΙΚΟ ΤΑΜΕΙΟ ΚΑΛΑΜΑΤΑΣ</t>
  </si>
  <si>
    <t>ΔΗΜΟΤΙΚΗ ΒΙΒΛΙΟΘΗΚΗ - ΠΟΛΙΤΙΣΤΙΚΟΣ ΟΡΓΑΝΙΣΜΟΣ ΔΗΜΟΥ ΠΑΤΡΕΩΝ</t>
  </si>
  <si>
    <t>ΔΗΜΟΣ ΑΛΟΝΝΗΣΟΥ</t>
  </si>
  <si>
    <t>ΣΥΝΔΕΣΜΟΣ ΓΙΑ ΤΗ ΒΙΩΣΙΜΗ ΑΝΑΠΤΥΞΗ ΤΩΝ ΠΟΛΕΩΝ (Σ.Β.Α.Π.)</t>
  </si>
  <si>
    <t>ΔΗΜΟΤΙΚΟ ΛΙΜΕΝΙΚΟ ΤΑΜΕΙΟ ΙΟΥ</t>
  </si>
  <si>
    <t>ΔΗΜΟΤΙΚΕΣ ΠΟΛΙΤΙΣΤΙΚΕΣ, ΠΕΡΙΒΑΛΛΟΝΤΙΚΕΣ, ΑΘΛΗΤΙΚΕΣ, ΚΟΙΝΩΝΙΚΕΣ, ΥΠΗΡΕΣΙΕΣ ΤΟΥ ΔΗΜΟΥ ΘΕΡΜΑΙΚΟΥ (ΔΗ.Π.Π.Α.Κ.Υ.Θ.)</t>
  </si>
  <si>
    <t>ΔΗΜΟΣ ΑΛΜΩΠΙΑΣ</t>
  </si>
  <si>
    <t>ΣΥΝΔΕΣΜΟΣ ΑΠΟΧΕΤΕΥΣΗΣ ΑΝΔΡΑΒΙΔΑΣ, ΛΕΧΑΙΝΩΝ, ΚΑΣΤΡΟΥ, ΚΥΛΛΗΝΗΣ, ΤΡΑΓΑΝΟΥ «Ο ΗΡΑΚΛΗΣ»</t>
  </si>
  <si>
    <t>ΔΗΜΟΤΙΚΟ ΛΙΜΕΝΙΚΟ ΤΑΜΕΙΟ ΙΕΡΑΣ ΠΟΛΗΣ ΜΕΣΟΛΟΓΓΙΟΥ</t>
  </si>
  <si>
    <t>ΔΕΛΗΧΕΙΟ ΙΔΡΥΜΑ ΑΝΤΩΝΙΟΥ &amp; ΕΥΑΓΓΕΛΙΑΣ ΔΕΛΗΧΑ</t>
  </si>
  <si>
    <t>ΔΗΜΟΣ ΑΛΜΥΡΟΥ</t>
  </si>
  <si>
    <t>ΔΗΜΟΤΙΚΟ ΛΙΜΕΝΙΚΟ ΤΑΜΕΙΟ ΙΕΡΑΠΕΤΡΑΣ</t>
  </si>
  <si>
    <t>ΓΗΡΟΚΟΜΕΙΟ ΚΕΡΚΥΡΑΣ</t>
  </si>
  <si>
    <t>ΔΗΜΟΣ ΑΛΙΜΟΥ</t>
  </si>
  <si>
    <t>ΔΗΜΟΤΙΚΟ ΛΙΜΕΝΙΚΟ ΤΑΜΕΙΟ ΘΗΡΑΣ</t>
  </si>
  <si>
    <t>ΓΗΡΟΚΟΜΕΙΟ "Ο ΑΓΙΟΣ ΝΕΚΤΑΡΙΟΣ ΤΗΣ ΣΤΟΡΓΗΣ ΚΑΙ ΤΗΣ ΑΓΑΠΗΣ"</t>
  </si>
  <si>
    <t>ΔΗΜΟΣ ΑΛΙΑΡΤΟΥ-ΘΕΣΠΙΕΩΝ</t>
  </si>
  <si>
    <t>ΔΗΜΟΤΙΚΟ ΛΙΜΕΝΙΚΟ ΤΑΜΕΙΟ ΘΑΣΟΥ</t>
  </si>
  <si>
    <t>ΓΗΡΟΚΟΜΕΙΟ "Η ΑΓΙΑ ΕΛΕΝΗ" ΑΝΤΩΝΙΟΥ ΚΑΙ ΕΛΕΝΗΣ ΛΙΛΛΗ Η ΡΙΤΣΟΥ</t>
  </si>
  <si>
    <t>ΔΗΜΟΣ ΑΛΕΞΑΝΔΡΟΥΠΟΛΗΣ</t>
  </si>
  <si>
    <t>ΠΕΡΙΦΕΡΕΙΑΚΟΣ ΣΥΝΔΕΣΜΟΣ ΦΟΡΕΩΝ ΔΙΑΧΕΙΡΙΣΗΣ ΣΤΕΡΕΩΝ ΑΠΟΒΛΗΤΩΝ (ΦΟΔΣΑ) ΠΕΡΙΦΕΡΕΙΑΣ ΠΕΛΟΠΟΝΝΗΣΟΥ</t>
  </si>
  <si>
    <t>ΔΗΜΟΤΙΚΟ ΛΙΜΕΝΙΚΟ ΤΑΜΕΙΟ ΕΠΙΔΑΥΡΟΥ</t>
  </si>
  <si>
    <t>ΓΕΡΩΝΥΜΑΚΕΙΟ ΔΗΜΟΤΙΚΟ ΒΡΕΦΟΚΟΜΕΙΟ ΗΡΑΚΛΕΙΟΥ</t>
  </si>
  <si>
    <t>ΔΗΜΟΣ ΑΛΕΞΑΝΔΡΕΙΑΣ</t>
  </si>
  <si>
    <t>ΠΕΡΙΦΕΡΕΙΑΚΟΣ ΣΥΝΔΕΣΜΟΣ ΦΟΡΕΩΝ ΔΙΑΧΕΙΡΙΣΗΣ ΣΤΕΡΕΩΝ ΑΠΟΒΛΗΤΩΝ (ΦΟΔΣΑ) ΠΕΡΙΦΕΡΕΙΑΣ ΔΥΤΙΚΗΣ ΕΛΛΑΔΑΣ</t>
  </si>
  <si>
    <t>ΔΗΜΟΤΙΚΟ ΛΙΜΕΝΙΚΟ ΤΑΜΕΙΟ ΔΩΡΙΔΟΣ</t>
  </si>
  <si>
    <t>ΒΙΒΛΙΟΘΗΚΗ ΜΟΥΣΕΙΟ ΛΑΙΚΗΣ ΤΕΧΝΗΣ ΚΑΙ ΙΣΤΟΡΙΑΣ ΔΗΜΟΥ ΣΑΛΑΜΙΝΑΣ</t>
  </si>
  <si>
    <t>ΔΗΜΟΣ ΑΚΤΙΟΥ-ΒΟΝΙΤΣΑΣ</t>
  </si>
  <si>
    <t>ΠΕΡΙΦΕΡΕΙΑΚΟΣ ΣΥΝΔΕΣΜΟΣ ΦΟΡΕΩΝ ΔΙΑΧΕΙΡΙΣΗΣ ΣΤΕΡΕΩΝ ΑΠΟΒΛΗΤΩΝ (ΦΟΔΣΑ) ΚΕΝΤΡΙΚΗΣ ΜΑΚΕΔΟΝΙΑΣ</t>
  </si>
  <si>
    <t>ΔΗΜΟΤΙΚΟ ΛΙΜΕΝΙΚΟ ΤΑΜΕΙΟ ΔΗΜΟΥ ΤΡΟΙΖΗΝΙΑΣ</t>
  </si>
  <si>
    <t>ΑΡΧΕΙΟ - ΜΟΥΣΕΙΟ ΠΑΛΑΙΩΝ ΧΑΡΤΩΝ ΚΑΙ ΧΑΡΑΚΤΙΚΩΝ ΑΤΤΙΚΗΣ ΔΗΜΟΥ ΠΑΠΑΓΟΥ - ΧΟΛΑΡΓΟΥ</t>
  </si>
  <si>
    <t>ΔΗΜΟΣ ΑΙΓΙΝΑΣ</t>
  </si>
  <si>
    <t>ΠΕΡΙΒΑΛΛΟΝΤΙΚΟΣ ΣΥΝΔΕΣΜΟΣ ΔΗΜΩΝ ΑΘΗΝΑΣ-ΠΕΙΡΑΙΑ</t>
  </si>
  <si>
    <t>ΔΗΜΟΤΙΚΟ ΛΙΜΕΝΙΚΟ ΤΑΜΕΙΟ ΔΗΜΟΥ ΕΡΜΙΟΝΙΔΑΣ</t>
  </si>
  <si>
    <t>ΑΡΙΣΤΟΤΕΛΕΙΟ ΠΝΕΥΜΑΤΙΚΟ ΚΕΝΤΡΟ ΔΗΜΟΥ ΑΡΙΣΤΟΤΕΛΗ</t>
  </si>
  <si>
    <t>ΔΗΜΟΣ ΑΙΓΙΑΛΕΙΑΣ</t>
  </si>
  <si>
    <t>ΕΝΙΑΙΟΣ ΣΥΝΔΕΣΜΟΣ ΔΙΑΧΕΙΡΙΣΗΣ ΣΤΕΡΕΩΝ ΑΠΟΒΛΗΤΩΝ ΔΗΜΩΝ ΚΑΙ ΚΟΙΝΟΤΗΤΩΝ Ν. ΛΑΡΙΣΑΣ</t>
  </si>
  <si>
    <t>ΔΗΜΟΤΙΚΟ ΛΙΜΕΝΙΚΟ ΤΑΜΕΙΟ ΓΑΛΑΞΙΔΙΟΥ</t>
  </si>
  <si>
    <t>ΑΡΙΣΤΟΔΙΚΟΣ ΔΗΜΟΥ ΣΑΡΩΝΙΚΟΥ</t>
  </si>
  <si>
    <t>ΔΗΜΟΣ ΑΙΓΑΛΕΩ</t>
  </si>
  <si>
    <t>ΕΝΙΑΙΟΣ ΣΥΝΔΕΣΜΟΣ ΔΙΑΧΕΙΡΙΣΗΣ ΑΠΟΡΡΙΜΜΑΤΩΝ ΚΡΗΤΗΣ</t>
  </si>
  <si>
    <t>ΔΗΜΟΤΙΚΟ ΛΙΜΕΝΙΚΟ ΤΑΜΕΙΟ ΒΟΧΑΣ ΔΗΜΟΥ ΒΕΛΟΥ - ΒΟΧΑΣ</t>
  </si>
  <si>
    <t>ΑΝΘΟΚΟΜΙΚΗ ΕΚΘΕΣΗ ΔΗΜΟΥ ΚΗΦΙΣΙΑΣ</t>
  </si>
  <si>
    <t>ΔΗΜΟΣ ΑΘΗΝΑΙΩΝ</t>
  </si>
  <si>
    <t>ΕΙΔΙΚΟΣ ΔΙΑΒΑΘΜΙΔΙΚΟΣ ΣΥΝΔΕΣΜΟΣ ΝΟΜΟΥ ΑΤΤΙΚΗΣ (Ε.Δ.Σ.Ν.Α.)</t>
  </si>
  <si>
    <t>ΔΗΜΟΤΙΚΟ ΛΙΜΕΝΙΚΟ ΤΑΜΕΙΟ ΒΟΡΕΙΑΣ ΚΥΝΟΥΡΙΑΣ</t>
  </si>
  <si>
    <t>ΑΘΛΗΤΙΣΜΟΣ - ΠΟΛΙΤΙΣΜΟΣ - ΝΕΟΤΗΤΑ ΔΗΜΟΥ ΜΟΥΖΑΚΙΟΥ</t>
  </si>
  <si>
    <t>ΔΗΜΟΣ ΑΓΡΙΝΙΟΥ</t>
  </si>
  <si>
    <t>ΔΙΑΒΑΘΜΙΔΙΚΟΣ ΣΥΝΔΕΣΜΟΣ ΔΗΜΩΝ ΠΥΡΓΟΥ, ΑΡΧΑΙΑΣ ΟΛΥΜΠΙΑΣ ΚΑΙ ΠΕΡΙΦΕΡΕΙΑΣ ΔΥΤΙΚΗΣ ΕΛΛΑΔΑΣ</t>
  </si>
  <si>
    <t>ΔΗΜΟΤΙΚΟ ΛΙΜΕΝΙΚΟ ΤΑΜΕΙΟ ΑΡΤΑΣ</t>
  </si>
  <si>
    <t>ΑΘΛΗΤΙΚΟΣ ΟΡΓΑΝΙΣΜΟΣ ΔΗΜΟΥ ΣΠΑΤΩΝ - ΑΡΤΕΜΙΔΟΣ "Η ΑΡΤΕΜΙΣ"</t>
  </si>
  <si>
    <t>ΔΗΜΟΣ ΑΓΡΑΦΩΝ</t>
  </si>
  <si>
    <t>ΔΗΜΟΤΙΚΟ ΛΙΜΕΝΙΚΟ ΤΑΜΕΙΟ ΑΡΙΣΤΟΤΕΛΗ</t>
  </si>
  <si>
    <t>ΑΘΛΗΤΙΚΟΣ ΟΡΓΑΝΙΣΜΟΣ ΔΗΜΟΥ ΣΠΑΡΤΗΣ</t>
  </si>
  <si>
    <t>ΔΗΜΟΣ ΑΓΚΙΣΤΡΙΟΥ</t>
  </si>
  <si>
    <t>ΑΝΑΠΤΥΞΙΑΚΟΣ ΣΥΝΔΕΣΜΟΣ ΛΑΥΡΕΩΤΙΚΗΣ</t>
  </si>
  <si>
    <t>ΔΗΜΟΤΙΚΟ ΛΙΜΕΝΙΚΟ ΤΑΜΕΙΟ ΑΝΑΤΟΛΙΚΗΣ ΜΑΝΗΣ</t>
  </si>
  <si>
    <t>ΑΘΛΗΤΙΚΟΣ ΟΡΓΑΝΙΣΜΟΣ ΔΗΜΟΥ ΚΑΣΣΑΝΔΡΑΣ (Α.Ο.Δ.Κ.)</t>
  </si>
  <si>
    <t>ΔΗΜΟΣ ΑΓΙΩΝ ΑΝΑΡΓΥΡΩΝ-ΚΑΜΑΤΕΡΟΥ</t>
  </si>
  <si>
    <t>ΑΝΑΠΤΥΞΙΑΚΟΣ ΣΥΝΔΕΣΜΟΣ ΔΥΤΙΚΗΣ ΑΘΗΝΑΣ (Α.Σ.Δ.Α.)</t>
  </si>
  <si>
    <t>ΔΗΜΟΤΙΚΟ ΛΙΜΕΝΙΚΟ ΤΑΜΕΙΟ ΑΜΦΙΠΟΛΗΣ ΣΕΡΡΩΝ</t>
  </si>
  <si>
    <t>ΑΘΛΗΤΙΚΟΣ ΟΡΓΑΝΙΣΜΟΣ ΔΗΜΟΥ ΚΑΛΑΜΑΤΑΣ</t>
  </si>
  <si>
    <t>ΔΗΜΟΣ ΑΓΙΟΥ ΝΙΚΟΛΑΟΥ</t>
  </si>
  <si>
    <t>ΑΝΑΠΤΥΞΙΑΚΟΣ ΣΥΝΔΕΣΜΟΣ ΔΗΜΩΝ ΤΡΟΙΖΗΝΙΑΣ ΚΑΙ ΠΟΡΟΥ ΝΟΜΟΥ ΑΤΤΙΚΗΣ</t>
  </si>
  <si>
    <t>ΔΗΜΟΤΙΚΟ ΛΙΜΕΝΙΚΟ ΤΑΜΕΙΟ ΑΜΦΙΛΟΧΙΑΣ</t>
  </si>
  <si>
    <t>ΑΘΛΗΤΙΚΟΣ ΚΑΙ ΠΟΛΙΤΙΣΤΙΚΟΣ ΟΡΓΑΝΙΣΜΟΣ ΔΗΜΟΥ ΔΟΜΟΚΟΥ</t>
  </si>
  <si>
    <t>ΔΗΜΟΣ ΑΓΙΟΥ ΕΥΣΤΡΑΤΙΟΥ</t>
  </si>
  <si>
    <t>ΑΝΑΓΚΑΣΤΙΚΟΣ ΣΥΝΔΕΣΜΟΣ ΔΙΑΧΕΙΡΙΣΗΣ ΣΤΕΡΕΩΝ ΑΠΟΒΛΗΤΩΝ ΔΙΑΧΕΙΡΙΣΤΙΚΗΣ ΕΝΟΤΗΤΑΣ ΠΕΡΙΦΕΡΕΙΑΣ ΗΠΕΙΡΟΥ</t>
  </si>
  <si>
    <t>ΑΘΛΗΤΙΚΗ ΠΟΛΙΤΙΣΤΙΚΗ ΔΡΑΣΗ ΣΙΝΤΙΚΗΣ (Α.ΠΟ.ΔΡΑ.ΣΙ)</t>
  </si>
  <si>
    <t>ΔΗΜΟΣ ΑΓΙΟΥ ΔΗΜΗΤΡΙΟΥ</t>
  </si>
  <si>
    <t>ΔΗΜΟΤΙΚΟ ΛΙΜΕΝΙΚΟ ΤΑΜΕΙΟ ΑΛΟΝΝΗΣΟΥ</t>
  </si>
  <si>
    <t>Α' ΠΑΙΔΙΚΟΣ ΣΤΑΘΜΟΣ ΔΗΜΟΥ ΦΥΛΗΣ</t>
  </si>
  <si>
    <t>ΔΗΜΟΣ ΑΓΙΟΥ ΒΑΣΙΛΕΙΟΥ</t>
  </si>
  <si>
    <t>1ΟΣ ΔΗΜΟΤΙΚΟΣ ΒΡΕΦΟΝΗΠΙΑΚΟΣ ΣΤΑΘΜΟΣ ΝΗΣΟΥ ΤΗΛΟΥ</t>
  </si>
  <si>
    <t>ΔΗΜΟΣ ΑΓΙΑΣ ΠΑΡΑΣΚΕΥΗΣ</t>
  </si>
  <si>
    <t>ΑΝΑΓΚΑΣΤΙΚΟΣ ΣΥΝΔΕΣΜΟΣ ΔΙΑΧΕΙΡΙΣΗΣ ΣΤΕΡΕΩΝ ΑΠΟΒΛΗΤΩΝ 3ΗΣ Δ.Ε. Ν. ΑΙΤΩΛΟΑΚΑΡΝΑΝΙΑΣ</t>
  </si>
  <si>
    <t>ΔΗΜΟΤΙΚΟ ΛΙΜΕΝΙΚΟ ΤΑΜΕΙΟ ΑΙΓΙΝΑΣ</t>
  </si>
  <si>
    <t>"ΘΟΡΙΚΟΣ" - ΝΠΔΔ ΔΗΜΟΥ ΛΑΥΡΕΩΤΙΚΗΣ</t>
  </si>
  <si>
    <t>ΔΗΜΟΣ ΑΓΙΑΣ ΒΑΡΒΑΡΑΣ</t>
  </si>
  <si>
    <t>ΔΗΜΟΤΙΚΟ ΛΙΜΕΝΙΚΟ ΤΑΜΕΙΟ ΑΙΓΙΑΛΕΙΑΣ</t>
  </si>
  <si>
    <t>"ΔΗΜΗΤΡΙΟΣ ΒΙΚΕΛΑΣ" ΝΠΔΔ ΔΗΜΟΥ ΚΗΦΙΣΙΑΣ</t>
  </si>
  <si>
    <t>ΔΗΜΟΣ ΑΓΙΑΣ</t>
  </si>
  <si>
    <t>ΑΝΑΓΚΑΣΤΙΚΟΣ ΣΥΝΔΕΣΜΟΣ ΔΙΑΧΕΙΡΙΣΗΣ ΣΤΕΡΕΩΝ ΑΠΟΒΛΗΤΩΝ 2ΗΣ Δ.Ε. Ν. ΑΙΤΩΛΟΑΚΑΡΝΑΝΙΑΣ</t>
  </si>
  <si>
    <t>ΔΗΜΟΤΙΚΟ ΛΙΜΕΝΙΚΟ ΤΑΜΕΙΟ ΑΓΙΟΥ ΝΙΚΟΛΑΟΥ</t>
  </si>
  <si>
    <t>"ΑΡΩΓΗ" - ΝΟΜΙΚΟ ΠΡΟΣΩΠΟ ΔΗΜΟΣΙΟΥ ΔΙΚΑΙΟΥ ΔΗΜΟΥ ΣΟΥΛΙΟΥ</t>
  </si>
  <si>
    <t>ΔΗΜΟΣ ΑΓΑΘΟΝΗΣΙΟΥ</t>
  </si>
  <si>
    <t>ΔΗΜΟΤΙΚΟ ΛΙΜΕΝΙΚΟ ΤΑΜΕΙΟ ΑΒΔΗΡΩΝ</t>
  </si>
  <si>
    <t>"ΑΝΤΩΝΗΣ ΣΑΜΑΡΑΚΗΣ" - ΚΕΝΤΡΟ ΙΣΤΟΡΙΑΣ ΚΑΙ ΠΟΛΙΤΙΣΜΟΥ ΔΗΜΟΥ ΛΙΜΝΗΣ ΠΛΑΣΤΗΡΑ</t>
  </si>
  <si>
    <t>ΔΗΜΟΣ ΑΒΔΗΡΩΝ</t>
  </si>
  <si>
    <t xml:space="preserve"> 01.ΔΗΜΟΣ</t>
  </si>
  <si>
    <t>ΚΑΤΗΓΟΡΙΑ ΦΟΡΕΑ</t>
  </si>
  <si>
    <t>6511</t>
  </si>
  <si>
    <t>6512</t>
  </si>
  <si>
    <t>6513</t>
  </si>
  <si>
    <t>6522</t>
  </si>
  <si>
    <t>6523</t>
  </si>
  <si>
    <t>8111</t>
  </si>
  <si>
    <t>8262</t>
  </si>
  <si>
    <t>8511</t>
  </si>
  <si>
    <t>Προϊστάμενος/η Οικονομικών Υπηρεσιών</t>
  </si>
  <si>
    <t>E-mail</t>
  </si>
  <si>
    <t>Tηλέφωνο</t>
  </si>
  <si>
    <t>Αρμόδιος/α υπάλληλος για την παροχή πληροφοριών</t>
  </si>
  <si>
    <t xml:space="preserve"> 03.ΝΠΔΔ</t>
  </si>
  <si>
    <t xml:space="preserve"> 04.ΔΗΜΟΤΙΚΟ ΛΙΜΕΝΙΚΟ ΤΑΜΕΙΟ</t>
  </si>
  <si>
    <t xml:space="preserve"> 05.ΣΥΝΔΕΣΜΟΣ</t>
  </si>
  <si>
    <t>ΠΕΡΙΦΕΡΕΙΑ ΑΝ. ΜΑΚΕΔΟΝΙΑΣ-ΘΡΑΚΗΣ</t>
  </si>
  <si>
    <t>ΠΕΡΙΦΕΡΕΙΑ ΑΤΤΙΚΗΣ</t>
  </si>
  <si>
    <t>ΠΕΡΙΦΕΡΕΙΑ ΒΟΡΕΙΟΥ ΑΙΓΑΙΟΥ</t>
  </si>
  <si>
    <t>ΠΕΡΙΦΕΡΕΙΑ ΔΥΤΙΚΗΣ ΕΛΛΑΔΑΣ</t>
  </si>
  <si>
    <t>ΠΕΡΙΦΕΡΕΙΑ ΔΥΤΙΚΗΣ ΜΑΚΕΔΟΝΙΑΣ</t>
  </si>
  <si>
    <t>ΠΕΡΙΦΕΡΕΙΑ ΗΠΕΙΡΟΥ</t>
  </si>
  <si>
    <t>ΠΕΡΙΦΕΡΕΙΑ ΘΕΣΣΑΛΙΑΣ</t>
  </si>
  <si>
    <t>ΠΕΡΙΦΕΡΕΙΑ ΙΟΝΙΩΝ ΝΗΣΩΝ</t>
  </si>
  <si>
    <t>ΠΕΡΙΦΕΡΕΙΑ ΚΕΝΤΡΙΚΗΣ ΜΑΚΕΔΟΝΙΑΣ</t>
  </si>
  <si>
    <t>ΠΕΡΙΦΕΡΕΙΑ ΚΡΗΤΗΣ</t>
  </si>
  <si>
    <t>ΠΕΡΙΦΕΡΕΙΑ ΝΟΤΙΟΥ ΑΙΓΑΙΟΥ</t>
  </si>
  <si>
    <t>ΠΕΡΙΦΕΡΕΙΑ ΠΕΛΟΠΟΝΝΗΣΟΥ</t>
  </si>
  <si>
    <t>ΠΕΡΙΦΕΡΕΙΑ ΣΤΕΡΕΑΣ ΕΛΛΑΔΑΣ</t>
  </si>
  <si>
    <t xml:space="preserve"> 02.ΠΕΡΙΦΕΡΕΙΕΣ</t>
  </si>
  <si>
    <r>
      <t xml:space="preserve">Κατηγορία φορέα
</t>
    </r>
    <r>
      <rPr>
        <sz val="12"/>
        <color theme="0" tint="-0.499984740745262"/>
        <rFont val="Calibri"/>
        <family val="2"/>
        <charset val="161"/>
        <scheme val="minor"/>
      </rPr>
      <t>(επιλογή από πτυσσόμενη λίστα)</t>
    </r>
  </si>
  <si>
    <r>
      <t xml:space="preserve">Φορέας (ΔΗΜΟΣ ή ΠΕΡΙΦΕΡΕΙΑ ή ΝΠΔΔ)
</t>
    </r>
    <r>
      <rPr>
        <sz val="12"/>
        <color theme="0" tint="-0.499984740745262"/>
        <rFont val="Calibri"/>
        <family val="2"/>
        <charset val="161"/>
        <scheme val="minor"/>
      </rPr>
      <t>(επιλογή από πτυσσόμενη λίστα)</t>
    </r>
  </si>
  <si>
    <t>ES</t>
  </si>
  <si>
    <t>ES01</t>
  </si>
  <si>
    <t>Επιχορηγήσεις από Τακτικό Προϋπολογισμό</t>
  </si>
  <si>
    <t>ES02</t>
  </si>
  <si>
    <t>Επιχορηγήσεις από ΠΔΕ (περιλαμβανομένων των εσόδων από ΕΣΠΑ)</t>
  </si>
  <si>
    <t>ES03</t>
  </si>
  <si>
    <t>Τόκοι</t>
  </si>
  <si>
    <t>ES04</t>
  </si>
  <si>
    <t>Έσοδα από προγράμματα της Ε.Ε.</t>
  </si>
  <si>
    <t>ES05</t>
  </si>
  <si>
    <t>Λοιπά Έσοδα</t>
  </si>
  <si>
    <t>ES05a</t>
  </si>
  <si>
    <t>Έσοδα από ανταποδοτικά τέλη και δικαιώματα</t>
  </si>
  <si>
    <t>ES05b</t>
  </si>
  <si>
    <t>Έσοδα από φόρους, λοιπά τέλη, δικαιώματα, παροχή υπηρεσιών</t>
  </si>
  <si>
    <t>ES05c</t>
  </si>
  <si>
    <t xml:space="preserve">   εκ των οποίων Χρηματοδοτήσεις ΝΠΔΔ από οικείο τον Δήμο ή Περιφέρεια</t>
  </si>
  <si>
    <t>ES05d</t>
  </si>
  <si>
    <t>Έσοδα ΠΟΕ</t>
  </si>
  <si>
    <t>ES06</t>
  </si>
  <si>
    <t xml:space="preserve">Εισπράξεις υπέρ δημοσίου και τρίτων </t>
  </si>
  <si>
    <t>ES07</t>
  </si>
  <si>
    <t>Έσοδο από επιχορήγηση για πληρωμή ληξιπρόθεσμων</t>
  </si>
  <si>
    <t>ES08</t>
  </si>
  <si>
    <t>Έσοδα από χρηματοοικονομικές συναλλαγές</t>
  </si>
  <si>
    <t>EX</t>
  </si>
  <si>
    <t>EX01</t>
  </si>
  <si>
    <t>Αμοιβές προσωπικού (περιλαμβάνονται οι δαπάνες αιρετών )</t>
  </si>
  <si>
    <t>EX02</t>
  </si>
  <si>
    <t>EX03</t>
  </si>
  <si>
    <t>EX04</t>
  </si>
  <si>
    <t>Δαπάνες για επενδύσεις προ αποσβέσεων</t>
  </si>
  <si>
    <t>EX05</t>
  </si>
  <si>
    <t>Λοιπές δαπάνες</t>
  </si>
  <si>
    <t>EX05a</t>
  </si>
  <si>
    <t>Πληρωμές ΠΟΕ</t>
  </si>
  <si>
    <t>EX05b</t>
  </si>
  <si>
    <t>Μεταβιβάσεις σε τρίτους</t>
  </si>
  <si>
    <t>EX05c</t>
  </si>
  <si>
    <t>Λοιπές λειτουργικές δαπάνες</t>
  </si>
  <si>
    <t>Αμοιβές τρίτων</t>
  </si>
  <si>
    <t>Παρoχές τρίτων</t>
  </si>
  <si>
    <t>Φόροι-Τέλη</t>
  </si>
  <si>
    <t>Λοιπά γενικά έξοδα</t>
  </si>
  <si>
    <t>Δαπάνες προμήθειας αναλωσίμων</t>
  </si>
  <si>
    <t>Λοιπά έξοδα</t>
  </si>
  <si>
    <t>EX06</t>
  </si>
  <si>
    <t>Αποδόσεις εσόδων υπέρ Δημοσίου και τρίτων</t>
  </si>
  <si>
    <t>EX07</t>
  </si>
  <si>
    <t>Δαπάνη για πληρωμή ληξιπρόθεσμων στα πλαίσια του προγράμματος</t>
  </si>
  <si>
    <t>EX08</t>
  </si>
  <si>
    <t>Δαπάνες που αφορούν χρηματοοικονομικές συναλλαγές (χρεολύσια δανείων κτλ)</t>
  </si>
  <si>
    <t>RE</t>
  </si>
  <si>
    <t>ΑΠΟΤΕΛΕΣΜΑ [Έλλειμμα(-)/Πλεόνασμα(+) (Α-Β)]</t>
  </si>
  <si>
    <t>Απλήρωτες υποχρεώσεις σε φορείς εκτός της Γενικής Κυβέρνησης *</t>
  </si>
  <si>
    <t>1. Ύψος Απλήρωτων υποχρεώσεων σε φορείς εκτός Γενικής Κυβέρνησης στην αρχη του έτους**</t>
  </si>
  <si>
    <t>2. Ύψος Απλήρωτων υποχρεώσεων σε φορείς εκτός Γενικής Κυβέρνησης στο τέλος του έτους</t>
  </si>
  <si>
    <r>
      <t xml:space="preserve">3. Μεταβολή Απλήρωτων υποχρεώσεων σε φορείς </t>
    </r>
    <r>
      <rPr>
        <b/>
        <u/>
        <sz val="12"/>
        <color indexed="8"/>
        <rFont val="Calibri"/>
        <family val="2"/>
        <charset val="161"/>
        <scheme val="minor"/>
      </rPr>
      <t>εκτός</t>
    </r>
    <r>
      <rPr>
        <sz val="12"/>
        <color indexed="8"/>
        <rFont val="Calibri"/>
        <family val="2"/>
        <charset val="161"/>
        <scheme val="minor"/>
      </rPr>
      <t xml:space="preserve"> Γενικής Κυβέρνησης (2-1)</t>
    </r>
  </si>
  <si>
    <t>** Είναι το υπόλοιπο των απλήρωτων υποχρεώσεων σε φορείς εκτός Γεν. Κυβέρνησης την 31-12 του προηγούμενου έτους</t>
  </si>
  <si>
    <t>Καταπτώσεις εγγυήσεων για δάνεια των φορέων ή Αναλήψεις υποχρεώσεων από το Ε.Δ.</t>
  </si>
  <si>
    <t>ΑΠΟΤΕΛΕΣΜΑ ΚΑΤA ESA</t>
  </si>
  <si>
    <t>BS</t>
  </si>
  <si>
    <t>ΣΤΟΙΧΕΙΑ ΙΣΟΛΟΓΙΣΜΟΥ</t>
  </si>
  <si>
    <t>BS1</t>
  </si>
  <si>
    <t>Διαθέσιμα (α+β+γ)</t>
  </si>
  <si>
    <t>BS1a</t>
  </si>
  <si>
    <t>Ταμείο (μετρητά και επιταγές)</t>
  </si>
  <si>
    <t>BS1b</t>
  </si>
  <si>
    <t>Καταθέσεις στη Τράπεζα της Ελλάδος</t>
  </si>
  <si>
    <t>BS1c</t>
  </si>
  <si>
    <t>Καταθέσεις στις λοιπές τράπεζες</t>
  </si>
  <si>
    <t>Διαθέσιμα που προέρχονται από ανεκτέλεστα έργα ΠΔΕ (πληροφοριακό στοιχείο</t>
  </si>
  <si>
    <t>Δεν συμπληρώνεται</t>
  </si>
  <si>
    <t>BS2</t>
  </si>
  <si>
    <t>Χρεόγραφα (α+β+γ)</t>
  </si>
  <si>
    <t>BS2a</t>
  </si>
  <si>
    <t>Τίτλοι Ελληνικού Δημοσίου (έντοκα γραμμάτια και ομόλογα)</t>
  </si>
  <si>
    <t>BS2b</t>
  </si>
  <si>
    <t>Λοιπά ομόλογα (ομόλογα εταιρειών, τραπεζών, κλπ)</t>
  </si>
  <si>
    <t>BS2c</t>
  </si>
  <si>
    <t>Μετοχές - λοιπές συμμετοχές - μερίδια αμοιβαίων κεφαλαίων</t>
  </si>
  <si>
    <t>BS3</t>
  </si>
  <si>
    <t xml:space="preserve">Δάνεια προς τρίτους </t>
  </si>
  <si>
    <t>BS4</t>
  </si>
  <si>
    <t>Δάνεια από πιστωτικά ιδρύματα και Οργανισμούς</t>
  </si>
  <si>
    <t>BS4a</t>
  </si>
  <si>
    <t>Δάνεια εσωτερικού</t>
  </si>
  <si>
    <t>BS4b</t>
  </si>
  <si>
    <t>Δάνεια εξωτερικού</t>
  </si>
  <si>
    <t>ΕΝΟΠΟΙΗΜΕΝΟΣ ΠΡΟΫΠΟΛΟΓΙΣΜΟΣ ΤΟΠΙΚΗΣ ΑΥΤΟΔΙΟΙΚΗΣΗΣ</t>
  </si>
  <si>
    <t>A</t>
  </si>
  <si>
    <t>ΕΣΟΔΑ (1+2+3+4+5+6+7)</t>
  </si>
  <si>
    <t>06</t>
  </si>
  <si>
    <t>+</t>
  </si>
  <si>
    <t>1211</t>
  </si>
  <si>
    <t>Έκτακτες επιχορηγήσεις για την κάλυψη λειτουργικών δαπανών από εθνικούς πόρους (μέσω του τακτικού προϋπολογισμού)</t>
  </si>
  <si>
    <t>131</t>
  </si>
  <si>
    <t>1325</t>
  </si>
  <si>
    <t>1327</t>
  </si>
  <si>
    <t>-</t>
  </si>
  <si>
    <t>4311</t>
  </si>
  <si>
    <t>ΚΑΠ για την κάλυψη των λειτουργικών αναγκών των σχολείων Α/θμιας και Β/θμιας εκπαίδευσης (άρθρο 55 Ν 1946/91)</t>
  </si>
  <si>
    <t>Επιστροφή χρημάτων λόγω ανάκλησης κατανομής χρηματοδότησης ΠΔΕ</t>
  </si>
  <si>
    <t>021</t>
  </si>
  <si>
    <t>Τόκοι κεφαλαίων</t>
  </si>
  <si>
    <t>Επιχορηγήσεις για την κάλυψη λειτουργικών δαπανών: Από προγράμματα της Ε.Ε.</t>
  </si>
  <si>
    <t>Λοιπές επιχορηγήσεις για επενδύσεις και έργα: Χρηματοδοτήσεις έργων από Ε.Ε. (εκτός ΠΔΕ/ΕΣΠΑ)</t>
  </si>
  <si>
    <t>03</t>
  </si>
  <si>
    <t>α) Έσοδα από ανταποδοτικά τέλη και δικαιώματα</t>
  </si>
  <si>
    <t>β) Έσοδα από φόρους, λοιπά τέλη, δικαιώματα, παροχή υπηρεσιών</t>
  </si>
  <si>
    <t>04</t>
  </si>
  <si>
    <t>ΕΣΟΔΑ ΑΠΟ ΛΟΙΠΑ ΤΕΛΗ ΔΙΚΑΙΩΜΑΤΑ ΚΑΙ ΠΑΡΟΧΗ ΥΠΗΡΕΣΙΩΝ</t>
  </si>
  <si>
    <t>05</t>
  </si>
  <si>
    <t>ΦΟΡΟΙ ΚΑΙ ΕΙΣΦΟΡΕΣ</t>
  </si>
  <si>
    <t>γ) Λοιπά ίδια έσοδα</t>
  </si>
  <si>
    <t>01</t>
  </si>
  <si>
    <t>023</t>
  </si>
  <si>
    <t>ΕΣΟΔΑ ΑΠΟ ΛΟΙΠΗ ΚΙΝΗΤΗ ΠΕΡΙΟΥΣΙΑ</t>
  </si>
  <si>
    <t>11</t>
  </si>
  <si>
    <t>ΕΣΟΔΑ ΑΠΟ ΕΚΠΟΙΗΣΗ ΚΙΝΗΤΗΣ ΚΑΙ ΑΚΙΝΗΤΗΣ ΠΕΡΙΟΥΣΙΑΣ</t>
  </si>
  <si>
    <t>14</t>
  </si>
  <si>
    <t>ΔΩΡΕΕΣ-ΚΛΗΡΟΝΟΜΙΕΣ - ΚΛΗΡΟΔΟΣΙΕΣ</t>
  </si>
  <si>
    <t>15</t>
  </si>
  <si>
    <t>ΠΡΟΣΑΥΞΗΣΕΙΣ ΠΡΟΣΤΙΜΑ ΠΑΡΑΒΟΛΑ</t>
  </si>
  <si>
    <t>42</t>
  </si>
  <si>
    <t>ΕΠΙΣΤΡΟΦΕΣ ΧΡΗΜΑΤΩΝ</t>
  </si>
  <si>
    <t>Έσοδα από προγραμματικές συμβάσεις για υλοποίηση τοπικών πολιτικών</t>
  </si>
  <si>
    <t>Λοιπές επιχορηγήσεις</t>
  </si>
  <si>
    <t xml:space="preserve">Έσοδα από προγραμματικές συμβάσεις για κάλυψη επενδυτικών δαπανών </t>
  </si>
  <si>
    <t>Λοιπές επιχορηγήσεις για επενδύσεις και έργα</t>
  </si>
  <si>
    <t>4319</t>
  </si>
  <si>
    <t>Λοιπά έσοδα προς απόδοση σε τρίτους</t>
  </si>
  <si>
    <t>2</t>
  </si>
  <si>
    <t>ΕΣΟΔΑ ΠΑΡΕΛΘΟΝΤΩΝ ΟΙΚΟΝΟΜΙΚΩΝ ΕΤΩΝ (Π.Ο.Ε.) ΠOY BEBAIΩNONTAI ΓΙΑ ΠΡΩΤΗ ΦΟΡΑ</t>
  </si>
  <si>
    <t>32</t>
  </si>
  <si>
    <t>ΕΙΣΠΡΑΚΤΕΑ ΥΠΟΛΟΙΠΑ ΑΠΟ ΒΕΒΑΙΩΘΕΝΤΑ ΕΣΟΔΑ ΚΑΤΑ ΤΑ ΠΑΡΕΛΘΟΝΤΑ ΕΤΗ</t>
  </si>
  <si>
    <t>Προβλέψεις μη είσπραξης εισπρακτέων υπολοίπων ΠΟΕ εντός του οικονομικού έτους</t>
  </si>
  <si>
    <t>41</t>
  </si>
  <si>
    <t>1215</t>
  </si>
  <si>
    <t>31</t>
  </si>
  <si>
    <t>ΕΙΣΠΡΑΞΕΙΣ ΑΠΟ ΔΑΝΕΙΑ</t>
  </si>
  <si>
    <t>B</t>
  </si>
  <si>
    <t>ΕΞΟΔΑ (1+2+3+4+5+6+7)</t>
  </si>
  <si>
    <t>Αμοιβές προσωπικού και δαπάνες αιρετών</t>
  </si>
  <si>
    <t>60</t>
  </si>
  <si>
    <t>Αμοιβές και έξοδα προσωπικού</t>
  </si>
  <si>
    <t>Αμοιβές και έξοδα προσωπικού (ΠΟΕ)</t>
  </si>
  <si>
    <t>612</t>
  </si>
  <si>
    <t xml:space="preserve">Αμοιβές αιρετών </t>
  </si>
  <si>
    <t>Κοινωνικές παροχές</t>
  </si>
  <si>
    <t>Τόκοι δανείων εσωτερικού</t>
  </si>
  <si>
    <t>Τόκοι δανείων εξωτερικού</t>
  </si>
  <si>
    <t>Τόκοι εκ λοιπών χρεών</t>
  </si>
  <si>
    <t>7</t>
  </si>
  <si>
    <t>ΕΠΕΝΔΥΣΕΙΣ</t>
  </si>
  <si>
    <t>α) Πληρωμές ΠΟΕ</t>
  </si>
  <si>
    <t>81</t>
  </si>
  <si>
    <t>ΠΛΗΡΩΜΕΣ ΥΠΟΧΡΕΩΣΕΩΝ (Π.Ο.Ε.)</t>
  </si>
  <si>
    <t>β) Μεταβιβάσεις σε τρίτους</t>
  </si>
  <si>
    <t>67</t>
  </si>
  <si>
    <t>Πληρωμές για μεταβιβάσεις σε τρίτους</t>
  </si>
  <si>
    <t>Προνοιακά επιδόματα</t>
  </si>
  <si>
    <t>γ) Λοιπές λειτουργικές δαπάνες</t>
  </si>
  <si>
    <t>61</t>
  </si>
  <si>
    <t xml:space="preserve">Αμοιβές τρίτων </t>
  </si>
  <si>
    <t>62</t>
  </si>
  <si>
    <t>63</t>
  </si>
  <si>
    <t>64</t>
  </si>
  <si>
    <t>Λοιπα γενικά έξοδα</t>
  </si>
  <si>
    <t>Αποδόσεις εσόδων υπέρ Δημοσίου και τρίτων και λοιπές αποδόσεις</t>
  </si>
  <si>
    <t>821+822+823+824</t>
  </si>
  <si>
    <t>α) Αποδόσεις εσόδων υπέρ Δημοσίου και τρίτων</t>
  </si>
  <si>
    <t>β) Λοιπές αποδόσεις</t>
  </si>
  <si>
    <t>825+826</t>
  </si>
  <si>
    <t>83</t>
  </si>
  <si>
    <t>Για ΟΤΑ Β' βαθμού και ΝΠΔΔ αυτών.</t>
  </si>
  <si>
    <t>0100</t>
  </si>
  <si>
    <t>Επιχορηγήσεις από τον Τακτικό Κρατικό Προϋπολογισμό.</t>
  </si>
  <si>
    <t>1250</t>
  </si>
  <si>
    <t>Έσοδα από Κεντρικούς Αυτοτελείς Πόρους (από κώδικα νπδδ)</t>
  </si>
  <si>
    <t>6110</t>
  </si>
  <si>
    <t>6118</t>
  </si>
  <si>
    <t>Έκτακτη επιχορήγηση για την εξόφληση των ληξιπρόθεσμων υποχρεώσεων της Υποπαραγράφου Γ2 του άρθρου Πρώτου του Νόμου 4093/2012</t>
  </si>
  <si>
    <t>8110</t>
  </si>
  <si>
    <t>9100+9200</t>
  </si>
  <si>
    <t>Επιχορηγήσεις από τον Τακτικό Προϋπολογισμό για επενδύσεις.</t>
  </si>
  <si>
    <t>9300+9400</t>
  </si>
  <si>
    <t>3510</t>
  </si>
  <si>
    <t>3520</t>
  </si>
  <si>
    <t>Έσοδα από Προσόδους Κινητών Αξιών</t>
  </si>
  <si>
    <t>6451</t>
  </si>
  <si>
    <t>Τόκοι κεφαλαίων (από έκτακτα έσοδα)</t>
  </si>
  <si>
    <t>9900</t>
  </si>
  <si>
    <t>5000</t>
  </si>
  <si>
    <t>ΛΟΙΠΑ ΕΣΟΔΑ.</t>
  </si>
  <si>
    <t>5200</t>
  </si>
  <si>
    <t>Έσοδα υπέρ Δημοσίου και Τρίτων</t>
  </si>
  <si>
    <t>1299</t>
  </si>
  <si>
    <t>Έσοδα από λοιπά τέλη και δικαιώματα (Λαϊκές αγορές)</t>
  </si>
  <si>
    <t>1000</t>
  </si>
  <si>
    <t>ΦΟΡΟΙ – ΤΕΛΗ ΚΑΙ ΔΙΚΑΙΩΜΑΤΑ ΥΠΕΡ Ν.Π.Δ.Δ.</t>
  </si>
  <si>
    <t>3000</t>
  </si>
  <si>
    <t>ΕΣΟΔΑ ΑΠΟ ΤΗΝ ΕΠΙΧΕΙΡΗΜΑΤΙΚΗ ΔΡΑΣΤΗΡΙΟΤΗΤΑ ΤΟΥ Ν.Π.Δ.Δ.</t>
  </si>
  <si>
    <t>0000</t>
  </si>
  <si>
    <t>ΕΠΙΧΟΡΗΓΗΣΕΙΣ</t>
  </si>
  <si>
    <t>4000</t>
  </si>
  <si>
    <t>ΠΡΟΣΑΥΞΗΣΕΙΣ, ΠΡΟΣΤΙΜΑ, ΧΡΗΜΑΤΙΚΕΣ ΠΟΙΝΕΣ ΚΑΙ ΠΑΡΑΒΟΛΑ.</t>
  </si>
  <si>
    <t>6000</t>
  </si>
  <si>
    <t>ΕΚΤΑΚΤΑ ΕΣΟΔΑ.</t>
  </si>
  <si>
    <t>6435</t>
  </si>
  <si>
    <t>Έσοδα από εκποίηση κινητών αξιών</t>
  </si>
  <si>
    <t>9000</t>
  </si>
  <si>
    <t>ΕΣΟΔΑ ΑΠΟ ΕΠΙΧΟΡΗΓΗΣΕΙΣ κ.λπ. ΓΙΑ ΕΠΕΝΔΥΣΕΙΣ.</t>
  </si>
  <si>
    <t>Επιχορηγήσεις από τον Προϋπολογισμό Δημοσίων Επενδύσεων για επενδύσεις.</t>
  </si>
  <si>
    <t>9700</t>
  </si>
  <si>
    <t>Έσοδα από δάνεια που χορηγήθηκαν για επενδύσεις. (Παθητικό)</t>
  </si>
  <si>
    <t>Λοιπά έσοδα για επενδύσεις.</t>
  </si>
  <si>
    <t>8000</t>
  </si>
  <si>
    <t>ΕΣΟΔΑ ΠΑΡΕΛΘΟΝΤΩΝ ΕΤΩΝ.</t>
  </si>
  <si>
    <t>8435</t>
  </si>
  <si>
    <t>8700</t>
  </si>
  <si>
    <t>Έσοδα από δάνεια</t>
  </si>
  <si>
    <t>Αποδόσεις εσόδων υπέρ Δημοσίου κα τρίτων</t>
  </si>
  <si>
    <t>2000</t>
  </si>
  <si>
    <t>ΑΣΦΑΛΙΣΤΙΚΕΣ ΕΙΣΦΟΡΕΣ.</t>
  </si>
  <si>
    <t>7000</t>
  </si>
  <si>
    <t>ΕΣΟΔΑ ΑΠΟ ΔΑΝΕΙΑ.</t>
  </si>
  <si>
    <t>0200</t>
  </si>
  <si>
    <t>Αμοιβές πολιτικών υπαλλήλων (τακτικοί και Ι.Δ.Α.Χ.)</t>
  </si>
  <si>
    <t>0300</t>
  </si>
  <si>
    <t>Αμοιβές υπαλλήλων με σχέση εργασίας Ι.Δ. ορισμένου χρόνου και ειδικών κατηγοριών</t>
  </si>
  <si>
    <t>0500</t>
  </si>
  <si>
    <t>Πρόσθετες και παρεπόμενες παροχές</t>
  </si>
  <si>
    <t>2700</t>
  </si>
  <si>
    <t>Εισοδηματικές ενισχύσεις και λοιπές μεταβιβάσεις</t>
  </si>
  <si>
    <t>2700.02 (ΕΕΤΑΑ)</t>
  </si>
  <si>
    <t xml:space="preserve"> Εισοδηματικές ενισχύσεις και λοιπές μεταβιβάσεις - ΠΟΕ</t>
  </si>
  <si>
    <t>0821</t>
  </si>
  <si>
    <t>Μεταφορά μαθητών</t>
  </si>
  <si>
    <t>1700</t>
  </si>
  <si>
    <t>Προμήθεια κεφαλαιουχικού εξοπλισμού</t>
  </si>
  <si>
    <t>ΑΠΑΛΛΟΤΡΙΩΣΕΙΣ,ΑΓΟΡΕΣ,ΑΝΕΓΕΡΣΕΙΣ κ.λ.π.</t>
  </si>
  <si>
    <t>ΠΛΗΡΩΜΕΣ ΓΙΑ ΕΠΕΝΔΥΣΕΙΣ (από κώδικα ν.π.δ.δ.).</t>
  </si>
  <si>
    <t>9850</t>
  </si>
  <si>
    <t>Αγορά αξιών</t>
  </si>
  <si>
    <t>1700.02 (ΕΕΤΑΑ)</t>
  </si>
  <si>
    <t>Προμήθεια κεφαλαιουχικού εξοπλισμού- ΠΟΕ</t>
  </si>
  <si>
    <t>7000.02 (ΕΕΤΑΑ)</t>
  </si>
  <si>
    <t>ΑΠΑΛΛΟΤΡΙΩΣΕΙΣ,ΑΓΟΡΕΣ,ΑΝΕΓΕΡΣΕΙΣ κ.λ.π. - ΠΟΕ</t>
  </si>
  <si>
    <t>9000.02 (ΕΕΤΑΑ)</t>
  </si>
  <si>
    <t>ΠΛΗΡΩΜΕΣ ΓΙΑ ΕΠΕΝΔΥΣΕΙΣ (από κώδικα ν.π.δ.δ.). -ΠΟΕ</t>
  </si>
  <si>
    <t>.02 (ΕΕΤΑΑ)</t>
  </si>
  <si>
    <t>ΠΛΗΡΩΜΕΣ ΥΠΟΧΡΕΩΣΕΩΝ ΠΡΟΗΓΟΥΜΕΝΩΝ ΟΙΚΟΝΟΜΙΚΩΝ ΕΤΩΝ (κωδικοί με διάκριση .02)</t>
  </si>
  <si>
    <t>0200.02 (ΕΕΤΑΑ)</t>
  </si>
  <si>
    <t>Αμοιβές πολιτικών υπαλλήλων (τακτικοί και Ι.Δ.Α.Χ.) - ΠΟΕ</t>
  </si>
  <si>
    <t>0300.02 (ΕΕΤΑΑ)</t>
  </si>
  <si>
    <t>Αμοιβές υπαλλήλων με σχέση εργασίας Ι.Δ. ορισμένου χρόνου και ειδικών κατηγοριών - ΠΟΕ</t>
  </si>
  <si>
    <t>0500.02 (ΕΕΤΑΑ)</t>
  </si>
  <si>
    <t>Πρόσθετες και παρεπόμενες παροχές - ΠΟΕ</t>
  </si>
  <si>
    <t>6110.02 (ΕΕΤΑΑ)</t>
  </si>
  <si>
    <t>Τόκοι - ΠΟΕ</t>
  </si>
  <si>
    <t>6120.02 (ΕΕΤΑΑ)</t>
  </si>
  <si>
    <t>Χρεολύσια (ΠΟΕ)</t>
  </si>
  <si>
    <t>6200.02 (ΕΕΤΑΑ)</t>
  </si>
  <si>
    <t>Χορήγηση δανείων (ΠΟΕ)</t>
  </si>
  <si>
    <t>0821.02 (ΕΕΤΑΑ)</t>
  </si>
  <si>
    <t>Μεταφορά μαθητών (ΠΟΕ)</t>
  </si>
  <si>
    <t>Πληρωμές μεταβιβαστικές</t>
  </si>
  <si>
    <t>2000.02 (ΕΕΤΑΑ)</t>
  </si>
  <si>
    <t>Δαπάνες Αιρετών</t>
  </si>
  <si>
    <t>0800</t>
  </si>
  <si>
    <t>Πληρωμές για λοιπές υπηρεσίες</t>
  </si>
  <si>
    <t>0800.02 (ΕΕΤΑΑ)</t>
  </si>
  <si>
    <t>Πληρωμές για λοιπές υπηρεσίες - ΠΟΕ</t>
  </si>
  <si>
    <t>0900</t>
  </si>
  <si>
    <t xml:space="preserve"> Φόροι-Τέλη-Έξοδα βεβαίωσης και είσπραξης εσόδων</t>
  </si>
  <si>
    <t>0000.02 (ΕΕΤΑΑ)-SUM(0200+0300+0500+0600+0700+0800).02  (ΕΕΤΑΑ)</t>
  </si>
  <si>
    <t>(Από αυτή τη διαφορά προκύπτουν) Φόροι - Τέλη - Έξοδα βεβαίωσης και είσπραξης εσόδων ΠΟΕ</t>
  </si>
  <si>
    <t>0700</t>
  </si>
  <si>
    <t>Πληρωμές για μετακινήσεις</t>
  </si>
  <si>
    <t>0700.02 (ΕΕΤΑΑ)</t>
  </si>
  <si>
    <t>Πληρωμές για μετακινήσεις - ΠΟΕ</t>
  </si>
  <si>
    <t>Προμήθειες αγαθών και κεφαλαιουχικού εξοπλισμού</t>
  </si>
  <si>
    <t>1000.02 (ΕΕΤΑΑ)</t>
  </si>
  <si>
    <t>Προμήθειες αγαθών και κεφαλαιουχικού εξοπλισμού(ΠΟΕ)</t>
  </si>
  <si>
    <t>ΔΑΠΑΝΕΣ ΠΟΥ ΔΕΝ ΕΝΤΑΣΣΟΝΤΑΙ ΣΕ ΑΛΛΕΣ ΚΑΤΗΓΟΡΙΕΣ .</t>
  </si>
  <si>
    <t>ΚΙΝΗΣΗ ΚΕΦΑΛΑΙΩΝ (από κώδικα ν.π.δ.δ.).</t>
  </si>
  <si>
    <t>Τόκοι.</t>
  </si>
  <si>
    <t>6120</t>
  </si>
  <si>
    <t>Χρεολύσια.</t>
  </si>
  <si>
    <t>6200</t>
  </si>
  <si>
    <t>Χορήγηση δανείων.</t>
  </si>
  <si>
    <t>5000.02 (ΕΕΤΑΑ)</t>
  </si>
  <si>
    <t>ΔΑΠΑΝΕΣ ΠΟΥ ΔΕΝ ΕΝΤΑΣΣΟΝΤΑΙ ΣΕ ΑΛΛΕΣ ΚΑΤΗΓΟΡΙΕΣ (ΠΟΕ)</t>
  </si>
  <si>
    <t>6000.02 (ΕΕΤΑΑ)</t>
  </si>
  <si>
    <t>ΚΙΝΗΣΗ ΚΕΦΑΛΑΙΩΝ (από κώδικα ν.π.δ.δ.). (ΠΟΕ)</t>
  </si>
  <si>
    <t>Τόκοι (ΠΟΕ)</t>
  </si>
  <si>
    <t>ΠΛΗΡΩΜΕΣ ΠΟΥ ΑΝΤΙΚΡΙΖΟΝΤΑΙ ΑΠΟ ΠΡΑΓΜΑΤΟΠΟΙΟΥΜΕΝΑ ΕΣΟΔΑ.</t>
  </si>
  <si>
    <t>0600</t>
  </si>
  <si>
    <t>Ασφαλιστικές παροχές (από κώδικα ν.π.δ.δ.).</t>
  </si>
  <si>
    <t>3000.02 (ΕΕΤΑΑ)</t>
  </si>
  <si>
    <t>ΠΛΗΡΩΜΕΣ ΠΟΥ ΑΝΤΙΚΡΙΖΟΝΤΑΙ ΑΠΟ ΠΡΑΓΜΑΤΟΠΟΙΟΥΜΕΝΑ ΕΣΟΔΑ (ΠΟΕ)</t>
  </si>
  <si>
    <t>0600.02 (ΕΕΤΑΑ)</t>
  </si>
  <si>
    <t>Ασφαλιστικές παροχές (από κώδικα ν.π.δ.δ.) (ΠΟΕ)</t>
  </si>
  <si>
    <t>.03 / d4exp</t>
  </si>
  <si>
    <t>d4exap</t>
  </si>
  <si>
    <t>ΑΠΟΘΕΜΑΤΙΚΟ</t>
  </si>
  <si>
    <t>Έλλειμμα(-)/Πλεόνασμα(+) (Α-Β)</t>
  </si>
  <si>
    <t>ΕΣΟΔΑ (ES01+ES02+ES03+ES04+ES05+ES06+ES07)</t>
  </si>
  <si>
    <t>ΕΞΟΔΑ (EX01+EX02+EX03+EX04+EX05+EX06+EX07)</t>
  </si>
  <si>
    <t>ΒΑΣΕΙ ΕΓΛΣ (ΤΑΜΕΙΑΚΗ ΒΑΣΗ)</t>
  </si>
  <si>
    <t>ΒΑΣΕΙ ΕΓΛΣ (ΔΕΔΟΥΛΕΥΜΕΝΗ ΒΑΣΗ)</t>
  </si>
  <si>
    <t>Στήλη1</t>
  </si>
  <si>
    <t>ΤΥΠΟΣ ΠΡΟΥΠΟΛΟΓΙΣΜΟΥ</t>
  </si>
  <si>
    <t>ΤΥΠΟΣ ΠΡΟΥΠΟΛΟΓΙΣΜΟΥ ΔΗΜΩΝ</t>
  </si>
  <si>
    <t>ΤΥΠΟΣ ΠΡΟΥΠΟΛΟΓΙΣΜΟΥ ΠΕΡΙΦΕΡΕΙΩΝ</t>
  </si>
  <si>
    <t>EX05c1</t>
  </si>
  <si>
    <t>EX05c2</t>
  </si>
  <si>
    <t>EX05c3</t>
  </si>
  <si>
    <t>EX05c4</t>
  </si>
  <si>
    <t>EX05c5</t>
  </si>
  <si>
    <t>EX05c6</t>
  </si>
  <si>
    <t>ADJ</t>
  </si>
  <si>
    <t>ADJ1</t>
  </si>
  <si>
    <t>ADJ2</t>
  </si>
  <si>
    <t>ADJ3</t>
  </si>
  <si>
    <t>ADJ5</t>
  </si>
  <si>
    <t>NOTE</t>
  </si>
  <si>
    <t>#</t>
  </si>
  <si>
    <t>Κοινωνικές Παροχές</t>
  </si>
  <si>
    <t>ESA</t>
  </si>
  <si>
    <t>PDE</t>
  </si>
  <si>
    <t>Η συμπλήρωση του πίνακα είναι υποχρεωτική</t>
  </si>
  <si>
    <t>ΔΗΜΟΤΙΚΟΣ ΟΡΓΑΝΙΣΜΟΣ ΑΘΛΗΤΙΣΜΟΥ, ΠΟΛΙΤΙΣΜΟΥ ΚΑΙ ΝΕΟΛΑΙΑΣ ΔΗΜΟΥ ΣΚΙΑΘΟΥ</t>
  </si>
  <si>
    <t>ΣΥΝΔΕΣΜΟΣ ΔΗΜΩΝ ΝΟΤΙΟΥ ΑΤΤΙΚΗΣ "Σ.υ.Δ.Ν.Α"</t>
  </si>
  <si>
    <t>ΣΥΝΔΕΣΜΟΣ ΠΡΟΣΤΑΣΙΑΣ ΚΑΙ ΟΡΘΟΛΟΓΙΚΗΣ ΑΝΑΠΤΥΞΗΣ ΚΟΡΙΝΘΙΑΚΟΥ ΚΟΛΠΟΥ (Σ.Π.Ο.Α.Κ.) «Ο ΑΡΙΩΝ»</t>
  </si>
  <si>
    <t>ΣΥΝΔΕΣΜΟΣ ΔΗΜΩΝ ΗΛΕΙΑΚΟΥ ΚΑΜΠΟΥ</t>
  </si>
  <si>
    <t>ΣΥΝΔΕΣΜΟΣ ΥΔΡΕΥΣΗΣ ΠΕΔΙΝΩΝ ΚΑΙ ΗΜΙΟΡΕΙΝΩΝ ΔΗΜΩΝ Ν. ΑΡΤΑΣ</t>
  </si>
  <si>
    <t>ΣΥΝΔΕΣΜΟΣ ΔΗΜΩΝ ΚΑΙ ΚΟΙΝΟΤΗΤΩΝ ΓΙΑ ΤΗΝ ΠΡΟΣΤΑΣΙΑ ΚΑΙ ΤΗΝ ΑΝΑΠΤΥΞΗ ΤΗΣ ΠΑΡΝΗΘΑΣ (ΣΥΝ.ΠΑ.)</t>
  </si>
  <si>
    <t>ΣΥΝΔΕΣΜΟΣ ΥΔΡΕΥΣΗΣ ΚΟΙΝΟΤΗΤΩΝ ΔΙΑΣΕΛΛΟΥ, ΔΗΜΑΡΙΟΥ, ΜΕΓΑΡΧΗΣ, ΠΕΤΡΑΣ, ΦΩΤΕΙΝΟΥ ΝΟΜΟΥ ΑΡΤΑΣ</t>
  </si>
  <si>
    <t>ΣΥΝΔΕΣΜΟΣ ΥΔΡΕΥΣΗΣ ΔΗΜΟΥ ΓΡΕΒΕΝΩΝ ΚΑΙ ΚΟΙΝΟΤΗΤΩΝ ΝΟΜΟΥ ΓΡΕΒΕΝΩΝ</t>
  </si>
  <si>
    <t>ΣΥΝΔΕΣΜΟΣ ΥΔΡΕΥΣΗΣ ΠΟΙΜΕΝΙΚΟΥ - ΑΜΠΕΛΑΚΙΩΝ</t>
  </si>
  <si>
    <t>ΣΥΝΔΕΣΜΟΣ ΔΙΑΧΕΙΡΙΣΗΣ ΣΦΑΓΕΙΩΝ ΛΙΔΟΡΙΚΙΟΥ</t>
  </si>
  <si>
    <t>ΣΥΝΔΕΣΜΟΣ ΥΔΡΕΥΣΗΣ ΟΛΥΜΠΙΑΔΑΣ - ΓΑΛΑΤΕΙΑΣ - ΑΝΑΡΓΥΡΩΝ</t>
  </si>
  <si>
    <t>ΣΥΝΔΕΣΜΟΣ ΥΔΡΕΥΣΗΣ ΛΕΚΑΝΟΠΕΔΙΟΥ ΙΩΑΝΝΙΝΩΝ</t>
  </si>
  <si>
    <t>ΣΥΝΔΕΣΜΟΣ ΠΡΟΣΤΑΣΙΑΣ ΚΑΙ ΠΕΡΙΘΑΛΨΗΣ ΑΔΕΣΠΟΤΩΝ ΖΩΩΝ ΑΝΑΤΟΛΙΚΗΣ ΘΕΣΣΑΛΟΝΙΚΗΣ (ΣΥ.Π.ΚΑΙ Π.Α.Ζ.Α.Θ.) ΝΟΜΟΥ ΘΕΣΣΑΛΟΝΙΚΗΣ</t>
  </si>
  <si>
    <t>ΣΥΝΔΕΣΜΟΣ ΔΗΜΩΝ ΙΑΜΑΤΙΚΩΝ ΠΗΓΩΝ ΕΛΛΑΔΑΣ</t>
  </si>
  <si>
    <t>ΣΥΝΔΕΣΜΟΣ ΥΔΡΕΥΣΗΣ ΔΗΜΟΥ ΚΑΡΔΙΤΣΑΣ ΚΑΙ ΛΟΙΠΩΝ ΔΗΜΩΝ</t>
  </si>
  <si>
    <t>ΣΥΝΔΕΣΜΟΣ ΟΡΕΙΝΩΝ ΔΗΜΩΝ ΠΕΡΙΟΧΗΣ ΚΕΝΤΡΙΚΩΝ ΤΖΟΥΜΕΡΚΩΝ ΚΑΙ ΓΕΩΡΓΙΟΥ ΚΑΡΑΙΣΚΑΚΗ ΑΠΟ ΠΗΓΕΣ ΒΡΥΖΟΚΑΛΑΜΟΥ</t>
  </si>
  <si>
    <t>ΣΥΝΔΕΣΜΟΣ ΔΗΜΩΝ ΚΟΙΜΗΤΗΡΙΟΥ ΣΧΙΣΤΟΥ (ΣΥΝ.ΔΗ.ΚΟΣ)</t>
  </si>
  <si>
    <t>ΣΥΝΔΕΣΜΟΣ ΔΗΜΩΝ ΔΥΤΙΚΗΣ ΘΕΣΣΑΛΟΝΙΚΗΣ</t>
  </si>
  <si>
    <t>ΣΥΝΔΕΣΜΟΣ ΥΔΡΕΥΣΗΣ ΟΤΑ ΝΟΜΟΥ ΦΘΙΩΤΙΔΑΣ ΑΠΟ ΠΗΓΕΣ "ΚΑΝΑΛΙΑ" ΠΥΡΓΟΥ ΥΠΑΤΗΣ</t>
  </si>
  <si>
    <t>ΣΥΝΔΕΣΜΟΣ ΥΔΡΕΥΣΗΣ ΔΗΜΩΝ ΛΕΥΚΑΔΑΣ ΚΑΙ ΑΙΤΩΛΟΑΚΑΡΝΑΝΙΑΣ</t>
  </si>
  <si>
    <t>ΣΥΝΔΕΣΜΟΣ ΥΔΡΕΥΣΗΣ ΚΑΤΑΦΥΓΙΟΥ - ΛΑΜΠΕΡΟΥ Ν. ΚΑΡΔΙΤΣΑΣ</t>
  </si>
  <si>
    <t>ΣΥΝΔΕΣΜΟΣ ΥΔΡΕΥΣΗΣ ΔΗΜΩΝ ΚΑΛΑΜΑΤΑΣ - ΜΕΣΣΗΝΗΣ ΚΑΙ ΚΟΙΝΟΤΗΤΩΝ ΠΕΡΙΟΧΗΣ ΚΑΛΑΜΑΤΑΣ</t>
  </si>
  <si>
    <t>ΣΥΝΔΕΣΜΟΣ ΥΔΡΕΥΣΗΣ ΠΡΕΒΕΖΑΣ - ΦΙΛΙΠΠΙΑΔΑΣ - ΛΟΥΡΟΥ Κ.ΛΠ.</t>
  </si>
  <si>
    <t>ΣΥΝΔΕΣΜΟΣ ΥΔΡΕΥΣΗΣ ΣΜΟΚΟΒΟΥ</t>
  </si>
  <si>
    <t>ΣΥΝΔΕΣΜΟΣ ΔΗΜΩΝ ΓΙΑ ΤΗΝ ΠΡΟΣΤΑΣΙΑ ΚΑΙ ΤΗΝ ΑΝΑΠΛΑΣΗ ΤΩΝ ΤΟΥΡΚΟΒΟΥΝΙΩΝ</t>
  </si>
  <si>
    <t>ΣΥΝΔΕΣΜΟΣ Ο.Τ.Α. ΔΥΤΙΚΗΣ ΘΕΣΣΑΛΟΝΙΚΗΣ ΓΙΑ ΤΗΝ ΜΕΡΙΜΝΑ ΑΔΕΣΠΟΤΩΝ ΖΩΩΝ "Η ΑΛΚΥΟΝΙΔΑ"</t>
  </si>
  <si>
    <t>ΣΥΝΔΕΣΜΟΣ ΥΔΡΕΥΣΗΣ "Ο ΠΗΝΕΙΟΣ"</t>
  </si>
  <si>
    <t>ΣΥΝΔΕΣΜΟΣ ΔΗΜΩΝ ΤΡΙΠΟΛΗΣ ΚΑΙ ΓΟΡΤΥΝΙΑΣ ΥΔΑΤΙΚΩΝ ΕΡΓΩΝ ΜΕΘΥΔΡΙΟΥ</t>
  </si>
  <si>
    <t>ΣΥΝΔΕΣΜΟΣ ΠΡΟΣΤΑΣΙΑΣ ΚΑΙ ΑΝΑΠΤΥΞΗΣ ΤΟΥ ΥΜΗΤΤΟΥ (Σ.Π.Α.Υ.)</t>
  </si>
  <si>
    <t>ΣΥΝΔΕΣΜΟΣ ΔΗΜΩΝ ΓΙΑ ΤΗΝ ΠΡΟΣΤΑΣΙΑ ΚΑΙ ΤΗΝ ΑΝΑΠΛΑΣΗ ΤΟΥ ΠΕΝΤΕΛΙΚΟΥ (Σ.Π.Α.Π.)</t>
  </si>
  <si>
    <t>ΣΥΝΔΕΣΜΟΣ ΓΙΑ ΤΗΝ ΙΔΡΥΣΗ ΚΟΙΝΟΥ ΝΕΚΡΟΤΑΦΕΙΟΥ ΟΤΑ ΔΙΑΜΕΡΙΣΜΑΤΟΣ ΔΥΤΙΚΗΣ ΑΤΤΙΚΗΣ</t>
  </si>
  <si>
    <t>ΣΥΝΔΕΣΜΟΣ ΔΙΑΧΕΙΡΙΣΗΣ ΣΤΕΡΕΩΝ ΑΠΟΒΛΗΤΩΝ Ν. ΜΑΓΝΗΣΙΑΣ</t>
  </si>
  <si>
    <t>ΣΥΝΔΕΣΜΟΣ ΔΙΑΧΕΙΡΙΣΗΣ ΠΕΡΙΒΑΛΛΟΝΤΟΣ ΔΗΜΩΝ Ν. ΚΑΖΑΝΤΖΑΚΗ - ΑΡΧΑΝΩΝ - ΤΕΜΕΝΟΥΣ</t>
  </si>
  <si>
    <t>ΣΥΝΔΕΣΜΟΣ ΔΙΑΧΕΙΡΙΣΗΣ ΣΤΕΡΕΩΝ ΑΠΟΒΛΗΤΩΝ 4ΗΣ Γ.Ε. Ν. ΑΙΤΩΛΟΑΚΑΡΝΑΝΙΑΣ</t>
  </si>
  <si>
    <t>ΣΥΝΔΕΣΜΟΣ ΔΙΑΧΕΙΡΙΣΗΣ ΣΤΕΡΕΩΝ ΑΠΟΒΛΗΤΩΝ 1ΗΣ Γ.Ε. Ν. ΑΙΤΩΛΟΑΚΑΡΝΑΝΙΑΣ</t>
  </si>
  <si>
    <t>ΣΥΝΔΕΣΜΟΣ ΔΙΑΧΕΙΡΙΣΗΣ ΑΠΟΡΡΙΜΜΑΤΩΝ Ν. ΞΑΝΘΗΣ</t>
  </si>
  <si>
    <t>ΣΥΝΔΕΣΜΟΣ ΔΙΑΧΕΙΡΙΣΗΣ ΣΤΕΡΕΩΝ ΑΠΟΒΛΗΤΩΝ (ΣΥ.ΔΙ.Σ.Α.) Ν. ΑΧΑΙΑΣ</t>
  </si>
  <si>
    <t>ΦΟΡΕΑΣ ΔΙΑΧΕΙΡΙΣΗΣ ΣΤΕΡΕΩΝ ΑΠΟΒΛΗΤΩΝ (ΦΟ.Δ.Σ.Α.) ΝΗΣΩΝ ΠΕΡΙΦΕΡΕΙΑΣ ΙΟΝΙΩΝ ΝΗΣΩΝ</t>
  </si>
  <si>
    <t>ΦΟΡΕΑΣ ΔΙΑΧΕΙΡΙΣΗΣ ΣΤΕΡΕΩΝ ΑΠΟΒΛΗΤΩΝ (ΦΟΔΣΑ) ΝΗΣΩΝ ΝΟΤΙΟΥ ΑΙΓΑΙΟΥ</t>
  </si>
  <si>
    <t>ΣΥΝΔΕΣΜΟΣ ΔΙΑΧΕΙΡΙΣΗΣ ΣΤΕΡΕΩΝ ΑΠΟΒΛΗΤΩΝ (ΣΥ.ΔΙ.Σ.Α.) Ν. ΛΕΥΚΑΔΑΣ</t>
  </si>
  <si>
    <t>ΣΥΝΔΕΣΜΟΣ ΔΙΑΧΕΙΡΙΣΗΣ ΣΤΕΡΕΩΝ ΑΠΟΒΛΗΤΩΝ Ν. ΗΛΕΙΑΣ</t>
  </si>
  <si>
    <t>ΔΗΜΟΤΙΚΟΣ ΟΡΓΑΝΙΣΜΟΣ ΠΟΛΙΤΙΣΜΟΥ ΠΥΡΓΟΥ</t>
  </si>
  <si>
    <t>ΥΠΗΡΕΣΙΑ ΚΟΙΝΩΝΙΚΗΣ ΠΡΟΣΤΑΣΙΑΣ ΚΑΙ ΑΛΛΗΛΕΓΓΥΗΣ - ΑΘΛΗΤΙΣΜΟΥ - ΠΑΙΔΕΙΑΣ ΔΗΜΟΥ ΛΑΓΚΑΔΑ</t>
  </si>
  <si>
    <t>ΣΥΝΔΕΣΜΟΣ ΚΟΙΝΩΝΙΚΗΣ ΠΡΟΣΤΑΣΙΑΣ ΚΑΙ ΑΛΛΗΛΕΓΓΥΗΣ ΚΕΡΚΥΡΑΣ (ΣΥ.ΚΟΙ.Π.Α. ΚΕΡΚΥΡΑΣ)</t>
  </si>
  <si>
    <t>ΦΟΡΕΑΣ ΚΟΙΝΩΝΙΚΗΣ ΠΡΟΣΤΑΣΙΑΣ - ΑΛΛΗΛΕΓΓΥΗΣ - ΠΟΛΙΤΙΣΜΟΥ ΔΗΜΟΥ ΤΡΙΦΥΛΙΑΣ</t>
  </si>
  <si>
    <t>ΔΗΜΟΤΙΚΟ ΛΙΜΕΝΙΚΟ ΤΑΜΕΙΟ ΑΚΤΙΟΥ - ΒΟΝΙΤΣΑΣ</t>
  </si>
  <si>
    <t>ΔΗΜΟΤΙΚΟ ΛΙΜΕΝΙΚΟ ΤΑΜΕΙΟ ΑΜΟΡΓΟΥ</t>
  </si>
  <si>
    <t>ΔΗΜΟΤΙΚΟ ΛΙΜΕΝΙΚΟ ΤΑΜΕΙΟ ΚΑΣΣΑΝΔΡΑΣ</t>
  </si>
  <si>
    <t>ΔΗΜΟΤΙΚΟ ΛΙΜΕΝΙΚΟ ΤΑΜΕΙΟ ΛΕΡΟΥ</t>
  </si>
  <si>
    <t>ΔΙΑΔΗΜΟΤΙΚΟ ΛΙΜΕΝΙΚΟ ΤΑΜΕΙΟ ΛΕΣΒΟΥ</t>
  </si>
  <si>
    <t>ΣΥΝΔΕΣΜΟΣ ΚΟΙΝΩΝΙΚΗΣ ΠΡΟΣΤΑΣΙΑΣ ΚΑΙ ΑΛΛΗΛΕΓΓΥΗΣ ΔΗΜΩΝ ΜΥΤΙΛΗΝΗΣ ΚΑΙ ΔΥΤΙΚΗΣ ΛΕΣΒΟΥ</t>
  </si>
  <si>
    <t>ΣΥΝΔΕΣΜΟΣ ΠΟΛΙΤΙΣΜΟΥ, ΑΘΛΗΤΙΣΜΟΥ ΚΑΙ ΠΕΡΙΒΑΛΛΟΝΤΟΣ ΚΕΡΚΥΡΑΣ (ΣΥ.Π.Α.Π. ΚΕΡΚΥΡΑΣ)</t>
  </si>
  <si>
    <t>ΝΟΜΙΚΟ ΠΡΟΣΩΠΟ ΚΟΙΝΩΝΙΚΗΣ ΠΡΟΣΤΑΣΙΑΣ, ΑΛΛΗΛΕΓΓΥΗΣ, ΠΑΙΔΕΙΑΣ ΚΑΙ ΠΟΛΙΤΙΣΜΟΥ ΔΗΜΟΥ ΒΟΙΟΥ</t>
  </si>
  <si>
    <t>ΟΡΓΑΝΙΣΜΟΣ ΚΟΙΝΩΝΙΚΗΣ ΑΛΛΗΛΕΓΓΥΗΣ ΚΑΙ ΠΑΙΔΕΙΑΣ ΚΕΦΑΛΛΗΝΙΑΣ (Ο.Κ.Α.Π. ΚΕΦΑΛΛΗΝΙΑΣ)</t>
  </si>
  <si>
    <t>ΠΑΙΔΙΚΟΙ ΚΑΙ ΒΡΕΦΟΝΗΠΙΑΚΟΙ ΣΤΑΘΜΟΙ ΔΗΜΟΥ ΚΙΛΚΙΣ</t>
  </si>
  <si>
    <t>ΠΙΝΑΚΟΘΗΚΗ ΔΗΜΟΥ ΚΕΝΤΡΙΚΗΣ ΚΕΡΚΥΡΑΣ ΚΑΙ ΔΙΑΠΟΝΤΙΩΝ ΝΗΣΩΝ</t>
  </si>
  <si>
    <t>ΦΟΡΕΑΣ ΔΙΑΧΕΙΡΙΣΗΣ ΣΤΕΡΕΩΝ ΑΠΟΒΛΗΤΩΝ (ΦΟ.Δ.Σ.Α.) ΝΗΣΩΝ ΠΕΡΙΦΕΡΕΙΑΣ ΒΟΡΕΙΟΥ ΑΙΓΑΙΟΥ</t>
  </si>
  <si>
    <t>ΦΟΡΕΑΣ ΚΟΙΝΩΝΙΚΗΣ ΜΕΡΙΜΝΑΣ ΚΑΙ ΑΘΛΗΤΙΣΜΟΥ ΔΗΜΟΥ ΠΥΛΟΥ - ΝΕΣΤΟΡΟΣ "ΑΛΛΗΛΕΓΓΥΗ"</t>
  </si>
  <si>
    <t>ΦΟΡΕΑΣ ΚΟΙΝΩΝΙΚΗΣ ΠΡΟΣΤΑΣΙΑΣ ΚΑΙ ΠΑΙΔΕΙΑΣ ΔΗΜΟΥ ΠΑΙΑΝΙΑΣ</t>
  </si>
  <si>
    <t>ΦΟΡΕΑΣ ΠΡΟΝΟΙΑΣ ΔΗΜΟΥ ΗΡΑΚΛΕΙΑΣ (ΦΟ.Π.Η.)</t>
  </si>
  <si>
    <t>Εγκεκριμένος Π/Υ 2023</t>
  </si>
  <si>
    <t>Εκτιμήσεις 2023</t>
  </si>
  <si>
    <t>ΕΣΟΔΑ ΑΠΟ ΕΠΙΧΟΡΗΓΗΣΕΙΣ</t>
  </si>
  <si>
    <t>Επιχορηγήσεις από εθνικούς πόρους για κάλυψη έκτακτων αναγκών για έργα (μέσω του τακτικού προϋπολογισμού)</t>
  </si>
  <si>
    <t>Χρηματοδοτήσεις από Κεντρικούς φορείς (μέσω του τακτικού προϋπολογισμού)</t>
  </si>
  <si>
    <t>4312</t>
  </si>
  <si>
    <t>4313</t>
  </si>
  <si>
    <t>Έσοδα για τη χορήγηση επιδομάτων για φυσικές καραστροφές</t>
  </si>
  <si>
    <t>Επιχορήγηση από ΟΑΕΔ για μακροχρόνια ανέργους</t>
  </si>
  <si>
    <t>ΕΠΙΧΟΡΗΓΗΣΕΙΣ ΑΠΟ ΘΕΣΜΟΘΕΤΗΜΕΝΟΥΣ ΠΟΡΟΥΣ ΓΙΑ ΕΠΕΝΔΥΤΙΚΕΣ ΔΑΠΑΝΕΣ</t>
  </si>
  <si>
    <t>3123</t>
  </si>
  <si>
    <t>Αναπτυξιακά - Επενδυτικά δάνεια από ειδικά προγράμματα [Πρόγραμμα «Αντώνης Τρίτσης» (παρ. 5 του άρ. 130 του ν. 4635/2019, Α΄ 167, ΚΕΦΑΛΑΙΟ Β΄ της κυα υπ’ αριθμ. 22766/09-04-2020) - Πρόγραμμα Φιλόδημος Ι (αρ. 69 του ν. 4509/2017)]</t>
  </si>
  <si>
    <t>3125</t>
  </si>
  <si>
    <t>Δάνεια που αφορούν στα Τοπικά Χωρικά Σχέδια (αρ. 70 του ν. 4509/2017)</t>
  </si>
  <si>
    <t>3126</t>
  </si>
  <si>
    <t>Δάνεια που αφορούν σε ενεργειακή αναβάθμιση δημόσιων κτιρίων (αρ. 37 του ν. 4608/2019)</t>
  </si>
  <si>
    <t>3129</t>
  </si>
  <si>
    <t>Λοιπά Αναπτυξιακά – Επενδυτικά δάνεια από ειδικά προγράμματα</t>
  </si>
  <si>
    <t>Επιχορηγήσεις από ΠΔΕ/ΕΠΑ, ΕΣΠΑ, ΑΝΤΩΝΗΣ ΤΡΙΤΣΗΣ, ΤΑΑ και λοιπά εργαλεία</t>
  </si>
  <si>
    <t>ΠΡΟΣΟΔΟΙ ΑΠΌ ΑΚΙΝΗΤΗ ΠΕΡΙΟΥΣΙΑ</t>
  </si>
  <si>
    <t>812</t>
  </si>
  <si>
    <t>Πληρωμές επενδυτικών δαπανών (ΠΟΕ)</t>
  </si>
  <si>
    <t>66</t>
  </si>
  <si>
    <t>68</t>
  </si>
  <si>
    <t>γ) Λοιπά ίδια έσοδα και επιστροφές χρημάτων</t>
  </si>
  <si>
    <t>1212</t>
  </si>
  <si>
    <t>Έκτακτες επιχορηγήσεις για την κάλυψη λειτουργικών δαπανών από συγχρηματοδοτούμενα προγράμματα (μέσω του ΕΣΠΑ)</t>
  </si>
  <si>
    <t>1216</t>
  </si>
  <si>
    <t>Έκτακτες επιχορηγήσεις για την κάλυψη λειτουργικών δαπανών από εθνικούς πόρους (μέσω του εθνικού τμήματος του Π.Δ.Ε)</t>
  </si>
  <si>
    <t>1321</t>
  </si>
  <si>
    <t>1322</t>
  </si>
  <si>
    <t>1324</t>
  </si>
  <si>
    <t>1328</t>
  </si>
  <si>
    <t>Χρηματοδοτήσεις από Περιφερειακά επιχειρησιακά προγράμματα</t>
  </si>
  <si>
    <t>Χρηματοδοτήσεις από το Εθνικό Στρατηγικό Πλαίσιο Αναφοράς (ΕΣΠΑ) εκτός Περιφερειακών Επιχειρησιακών Προγραμμάτων</t>
  </si>
  <si>
    <t>Χρηματοδοτήσεις από Κεντρικούς φορείς (μέσω του εθνικού τμήματος του Π.Δ.Ε.)</t>
  </si>
  <si>
    <t>Χρηματοδοτήσεις από το Ταμείο Ανάκαμψης και Ανθεκτικότητας</t>
  </si>
  <si>
    <t>8112</t>
  </si>
  <si>
    <t>Αμοιβές αιρετών αρχόντων και τρίτων (ΠΟΕ)</t>
  </si>
  <si>
    <t>6516</t>
  </si>
  <si>
    <t>6517</t>
  </si>
  <si>
    <t>6518</t>
  </si>
  <si>
    <t>Χρεολύσια δανείων εσωτερικού</t>
  </si>
  <si>
    <t>Χρεολύσια δανείων εξωτερικού</t>
  </si>
  <si>
    <t>Χρεολύσια λοιπών χρεών</t>
  </si>
  <si>
    <t>6527</t>
  </si>
  <si>
    <t>Λοιπά ίδια έσοδα και επιστροφές χρημάτων</t>
  </si>
  <si>
    <t>ES05e</t>
  </si>
  <si>
    <t>ε) Έσοδα ΠΟΕ</t>
  </si>
  <si>
    <r>
      <t>Λοιπά έσοδα από επιχορηγήσεις / μεταβιβάσεις</t>
    </r>
    <r>
      <rPr>
        <sz val="11"/>
        <color theme="0" tint="-0.499984740745262"/>
        <rFont val="Calibri"/>
        <family val="2"/>
        <charset val="161"/>
        <scheme val="minor"/>
      </rPr>
      <t xml:space="preserve"> (εκτός των ES01, ES02, ES04 &amp; ES07)</t>
    </r>
  </si>
  <si>
    <t>δ) Λοιπά έσοδα από επιχορηγήσεις / μεταβιβάσεις</t>
  </si>
  <si>
    <t>ΠΛΗΡΩΜΕΣ ΓΙΑ ΤΗΝ ΕΞΥΠΗΡΕΤΗΣΗ ΔΗΜΟΣΙΑΣ ΠΙΣΤΕΩΣ που παρακολουθούνται στους ΚΑ υπηρεσιών: 60 - 69, σύμφωνα με την 540/2022 εγκύκλιο του ΥΠΕΣ (ΑΔΑ: Ψ2ΕΛ46ΜΤΛ6-Τ1Θ).</t>
  </si>
  <si>
    <t>6521 - [60-69]-ΚΑΕ 6521</t>
  </si>
  <si>
    <t>Τόκοι δανείων εσωτερικού εξαιρουμένων των υπηρεσιών 60-69 ( 540/2022 εγκύκλιος ΥΠΕΣ (ΑΔΑ: Ψ2ΕΛ46ΜΤΛ6-Τ1Θ)).</t>
  </si>
  <si>
    <t>6526  - [60-69]-ΚΑΕ 6526</t>
  </si>
  <si>
    <t>Χρεολύσια δανείων εσωτερικού εξαιρουμένων των υπηρεσιών 60-69 ( 540/2022 εγκύκλιος ΥΠΕΣ (ΑΔΑ: Ψ2ΕΛ46ΜΤΛ6-Τ1Θ)).</t>
  </si>
  <si>
    <t>Λοιπα έξοδα για την εξυπηρέτηση της δημόσιας πίστης εξαιρουμένων των υπηρεσιών 60-69 ( 540/2022 εγκύκλιος ΥΠΕΣ (ΑΔΑ: Ψ2ΕΛ46ΜΤΛ6-Τ1Θ)).</t>
  </si>
  <si>
    <t>6514+6515+6524+6525 -[60-69]-ΚΑΕ 6525</t>
  </si>
  <si>
    <t>ΚΑΕ</t>
  </si>
  <si>
    <t>[60-69]-ΚΑΕ 6521+6525+6526</t>
  </si>
  <si>
    <t>Έσοδα από κινητή περιουσία / Τόκοι κεφαλαίων</t>
  </si>
  <si>
    <t>ΕΣΟΔΑ ΑΠΌ ΑΝΤΑΠΟΔΟΤΙΚΑ ΤΕΛΗ ΚΑΙ ΔΙΚΑΙΩΜΑΤΑ</t>
  </si>
  <si>
    <t>ΕΙΣΠΡΑΞΕΙΣ ΥΠΕΡ ΔΗΜΟΣΙΟΥ ΚΑΙ ΤΡΙΤΩΝ</t>
  </si>
  <si>
    <t>Επιχορηγήσεις για εξόφληση ληξιπροθέσμων υποχρεώσεων</t>
  </si>
  <si>
    <t>Επιχορηγούμενες πληρωμές υποχρεώσεων Π.Ο.Ε.</t>
  </si>
  <si>
    <t>Αντιστοίχιση των κωδικών προϋπολογισμού και των κατηγοριών εσόδων και εξόδων του πίνακα 8 (βλ. 02. ΔΗΜΟΙ, ΠΕΡΙΦΕΡΕΙΕΣ και ΝΠΔΔ)</t>
  </si>
  <si>
    <t>9</t>
  </si>
  <si>
    <t>Λοιπές επιχορηγήσεις για επενδύσεις και έργα: Χρηματοδοτήσεις έργων από Διεθνείς οργανισμούς (εκτός ΠΔΕ/ΕΣΠΑ)</t>
  </si>
  <si>
    <t xml:space="preserve">Λοιπές επιχορηγήσεις για επενδύσεις και έργα: Χρηματοδοτήσεις από το Εθνικό Στρατηγικό Πλαίσιο Αναφοράς (ΕΣΠΑ) εκτός Περιφερειακών Επιχειρησιακών Προγραμμάτων </t>
  </si>
  <si>
    <t>Λοιπές επιχορηγήσεις για επενδύσεις και έργα:  Χρηματοδοτήσεις από Κεντρικούς φορείς (μέσω του εθνικού τμήματος του Π.Δ.Ε.)</t>
  </si>
  <si>
    <t>Λοιπές επιχορηγήσεις για επενδύσεις και έργα:  Χρηματοδοτήσεις από Περιφερειακά επιχειρησιακά προγράμματα</t>
  </si>
  <si>
    <t>Από εθνικούς πόρους (μέσω του εθνικού τμήματος του Π.Δ.Ε.)</t>
  </si>
  <si>
    <t>Επιχορηγήσεις από το πρόγραμμα ΤΡΙΤΣΗΣ Ι (άρθρ. 69 του ν. 4509/2017)</t>
  </si>
  <si>
    <t>1315</t>
  </si>
  <si>
    <t>Από συγχρηματοδοτούμενα προγράμματα (μέσω του ΕΣΠΑ)</t>
  </si>
  <si>
    <t>Λοιπές επιχορηγήσεις για επενδύσεις και έργα: Χρηματοδοτήσεις από Κεντρικούς φορείς (μέσω του τακτικού προϋπολογισμού)</t>
  </si>
  <si>
    <t>Επιχορηγήσεις από εθνικούς πόρους για κάλυψη έκτακτων αναγκών για έργα (μέσω του τακτικού προϋπολογισμού συμπεριλαμβανομένων των ΚΑΠ)</t>
  </si>
  <si>
    <t>Επιχορηγήσεις από θεσμοθετημένους πόρους για επενδυτικές δαπάνες</t>
  </si>
  <si>
    <t>Επιχορηγήσεις για πυροπροστασία που προορίζονται για λειτουργικές δαπάνες</t>
  </si>
  <si>
    <t>1214</t>
  </si>
  <si>
    <t>ΕΣΟΔΑ ΑΠΟ ΕΠΙΧΟΡΗΓΗΣΕΙΣ ΓΙΑ ΛΕΙΤΟΥΡΓΙΚΕΣ ΔΑΠΑΝΕΣ (Κ.Α.Π.)</t>
  </si>
  <si>
    <t>Αποθεματικό</t>
  </si>
  <si>
    <t>Για ΟΤΑ Α' βαθμού και ΝΠΔΔ αυτών |  για τα έτη 2023 - 2027</t>
  </si>
  <si>
    <t>Για ΟΤΑ Α' βαθμού και ΝΠΔΔ αυτών |  για τα έτη 2021 και 2022</t>
  </si>
  <si>
    <t>07 - 0718</t>
  </si>
  <si>
    <t>1695</t>
  </si>
  <si>
    <t>Έκτακτες επιχορηγήσεις νομικών προσώπων από δήμους</t>
  </si>
  <si>
    <t>Επιχορηγήσεις νομικών προσώπων από δήμους</t>
  </si>
  <si>
    <t>0718</t>
  </si>
  <si>
    <t>ES05d1</t>
  </si>
  <si>
    <t>16-1695</t>
  </si>
  <si>
    <t>ΛΟΙΠΑ ΕΚΤΑΚΤΑ ΕΣΟΔΑ εξαιρουμένου του ΚΑΕ 1695 «Έκτακτες επιχορηγήσεις νομικών προσώπων από δήμους».</t>
  </si>
  <si>
    <t>ΛΟΙΠΑ ΤΑΚΤΙΚΑ ΕΣΟΔΑ εξαιρουμένου του ΚΑΕ 0718 «Επιχορηγήσεις νομικών προσώπων από δήμους».</t>
  </si>
  <si>
    <t>ΠΙΝΑΚΑΣ 7: ΜΠΔΣ ΦΟΡΕΩΝ ΥΠΟΤΟΜΕΑ ΟΤΑ</t>
  </si>
  <si>
    <t>ΤΑΜΕΙΑΚΟΣ ΑΠΟΛΟΓΙΣΜΟΣ ΕΣΟΔΩΝ</t>
  </si>
  <si>
    <t>Περίοδος Από: Απογραφή Εως: Δεκέμβριος</t>
  </si>
  <si>
    <t>Κωδικός</t>
  </si>
  <si>
    <t>Περιγραφή</t>
  </si>
  <si>
    <t>Προϋπολογισθέντα</t>
  </si>
  <si>
    <t>Αναμορφώσεις</t>
  </si>
  <si>
    <t>Προϋπολογισθέντα όπως Διαμορφώθηκαν</t>
  </si>
  <si>
    <t>Βεβαιωθέντα</t>
  </si>
  <si>
    <t>Διαγραφέντα</t>
  </si>
  <si>
    <t>Εισπραχθέντα</t>
  </si>
  <si>
    <t>Εισπρακτέα Υπόλοιπα</t>
  </si>
  <si>
    <t xml:space="preserve">Μισθώματα από αστικά ακίνητα (άρθρο 192 ΚΔΚ) </t>
  </si>
  <si>
    <t>Μισθώματα περιπτέρων</t>
  </si>
  <si>
    <t>Τέλη και δικαιώματα απο πανηγύρια</t>
  </si>
  <si>
    <t>Έσοδα από τη λειτουργία λαϊκών αγορών (άρθρο 23 του ν.4849/2021)</t>
  </si>
  <si>
    <t>Χαρτόσημο απο μισθώματα δημοτικών ακινήτων</t>
  </si>
  <si>
    <t>Τόκοι χρηματικών καταθέσεων σε Ταμείο Παρ. Δανείων</t>
  </si>
  <si>
    <t>Τόκοι χρηματικών καταθέσεων σε λοιπά πιστωτικά ιδρύματα</t>
  </si>
  <si>
    <t>Τέλος καθαριότητας και φωτισμού (άρθρο 25 Ν 1828/89) εισπράξεις οίκοθεν</t>
  </si>
  <si>
    <t>Τέλος καθαριότητας και φωτισμού (άρθρο 25 Ν 1828/89) εισπράξεις από ΔΕΗ</t>
  </si>
  <si>
    <t>Τέλος καθαριότητας και φωτισμού (άρθρο 25 Ν 1828/89) εισπράξεις από εναλλακτικούς παρόχους</t>
  </si>
  <si>
    <t>Σύνδεση με το αποχετευτικό δίκτυο</t>
  </si>
  <si>
    <t>Έσοδα από φρεάτια</t>
  </si>
  <si>
    <t>Δικαίωμα σύστασης οικογενειακού τάφου</t>
  </si>
  <si>
    <t>Δικαίωμα ενταφιασμού</t>
  </si>
  <si>
    <t>Δικαίωμα ανανέωσης (παράτασης χρόνου ταφής)</t>
  </si>
  <si>
    <t>Τέλος ανακομιδής</t>
  </si>
  <si>
    <t>Δικαιώματα από την χρήση οστεοφυλακίων</t>
  </si>
  <si>
    <t>Λοιπά έσοδα νεκροταφείων και ιερών ναών</t>
  </si>
  <si>
    <t>Τέλος ακίνητης περιουσίας (άρθρο 24Ν 2130/93)-Εισπράξεις από Δήμο</t>
  </si>
  <si>
    <t>Τέλος ακίνητης περιουσίας (άρθρο 24Ν 2130/93)-Εισπράξεις από ΔΕΗ &amp; λοιπούς παρόχους</t>
  </si>
  <si>
    <t>Τέλος ακίνητης περιουσίας (άρθρο 24Ν 2130/93)-Εισπράξεις από κατανομές Υπουργείου</t>
  </si>
  <si>
    <t>Τέλος επι τω ακαθαρίστων εσόδων 0,5%</t>
  </si>
  <si>
    <t>Τέλος χρήσης κοινόχρηστων χώρων από καταστήματα</t>
  </si>
  <si>
    <t>Τέλος χρήσης κοινόχρηστων χώρων από περίπτερα</t>
  </si>
  <si>
    <t>Τέλος χρήσης υπεδάφους</t>
  </si>
  <si>
    <t>Τέλος χρήσης δικαιωμάτων διέλευσης ηλεκτρονικών επικοινωνιών</t>
  </si>
  <si>
    <t>Τέλος Κουβουκλίου Περιπτέρων</t>
  </si>
  <si>
    <t>Τέλος διαφήμισης (άρθρο 5 Ν 1900/90)</t>
  </si>
  <si>
    <t>Τέλος αδειών οικοδομών</t>
  </si>
  <si>
    <t>Τέλος αδειών οικοδομών μέσω Δ.Ο.Υ.</t>
  </si>
  <si>
    <t>Τέλος ανανεώσιμων πηγών ενέργειας (άρθρο 38Ν 2773/99, άρθρο 25 του ν.3468/2006)</t>
  </si>
  <si>
    <t>Φόρος ηλεκτροδοτούμενων χώρων (άρθρο 10Ν 1080/80)</t>
  </si>
  <si>
    <t>Εισφορά σε χρήμα λόγω ένταξης ή επέκτασης πολεοδομικών σχεδίων (άρθρο 24 Συντ 1975/2001, άρθρο 9Ν 1337/83,άρθρο 21 Ν 2508/97)</t>
  </si>
  <si>
    <t>Εισφορά 40% ή 75% του ΚΗ/1947 Ψηφίσματος (άρθρο 34 Ν 1337/83)</t>
  </si>
  <si>
    <t>Ειδική εισφορά εφαρμογής ρυμοτομικών σχεδίων (άρθρο 34 Ν.4067/2012)</t>
  </si>
  <si>
    <t xml:space="preserve">Εισφορές από καταβολή συμβολικής οικονομικής συμμετοχής γονέων των φιλοξενούμενων παιδιών </t>
  </si>
  <si>
    <t>Λοιπές εισφορές</t>
  </si>
  <si>
    <t>Εισφορές από εκδηλώσεις-εκδρομές</t>
  </si>
  <si>
    <t xml:space="preserve">Εισφορές από εγγραφές - ανανεώσεις μελών ΚΑΠΗ </t>
  </si>
  <si>
    <t>Εισφορές αθλητικών προγραμμάτων</t>
  </si>
  <si>
    <t>Εισφορές πολιτιστικών προγραμμάτων</t>
  </si>
  <si>
    <t>Εισφορές μαθητών ωδείου</t>
  </si>
  <si>
    <t>Εισφορές κολυμβητηρίου</t>
  </si>
  <si>
    <t>ΚΑΠ για κάλυψη γενικών αναγκών (άρθρο 25 ν.1828/89)</t>
  </si>
  <si>
    <t>ΚΑΠ επενδυτικών δαπανών των δήμων</t>
  </si>
  <si>
    <t>Επιχορηγήσεις για πυροπροστασία</t>
  </si>
  <si>
    <t>Επισκευή και συντήρηση σχολικών κτιρίων (άρθρο 13 ν.2880/2001)</t>
  </si>
  <si>
    <t>ΚΑΠ για την κάλυψη δαπάνης σίτισης μαθητών μουσικών και καλλιτεχνικών γυμνασίων και λυκείων της χώρας (άρθρο 94 παρ.4 Ν.3852/10)</t>
  </si>
  <si>
    <t>ΚΑΠ λόγω επιβάρυνσης από τη λειτουργία γειτονικών χώρων διάθεσης απορριμμάτων</t>
  </si>
  <si>
    <t>Κάλυψη δαπανών μισθοδοσίας προσωπικού καθαριότητας, με σχέση εργασίας ΙΔΟΧ στις σχολικές μονάδες</t>
  </si>
  <si>
    <t>Λοιπά τακτικά έσοδα</t>
  </si>
  <si>
    <t>Παράβολα για την έκδοση των αδειών ίδρυσης και λειτουργίας επιχειρήσεων υγειονομικού ενδιαφέροντος (άρθρο 80 ΚΔΚ)</t>
  </si>
  <si>
    <t>Τέλος διαφήμισης της κατηγορίας Δ του άρθρου 15 του ΒΔ 24/9-20/10/1958 (άρθρο 9 Ν 2880/2001)</t>
  </si>
  <si>
    <t>Λοιπά έσοδα από παράβολα</t>
  </si>
  <si>
    <t>Ειδικό τέλος του άρθρου 5 παρ.1 του Ν.2364/1995 από τις εταιρείες διανομής αερίου</t>
  </si>
  <si>
    <t>Προσκύρωση δημοτικών ή κοινοτικών εκτάσεων (άρθρα 300-309 ΚΒΠΝ, άρθρο 56Ν 1416/84)</t>
  </si>
  <si>
    <t>Επιχορήγηση για καθαρισμό φρεατίων υδροσυλλογής</t>
  </si>
  <si>
    <t>Επιχειρησιακό πρόγραμμα "Εναρμόνιση οικογενειακής και επαγγελματικής ζωής"</t>
  </si>
  <si>
    <t>Επιχορήγηση ΟΑΕΔ για προγράμματα επιμόρφωσης προσωπικού</t>
  </si>
  <si>
    <t>Επισκευή, συντήρηση σχολικών κτιρίων &amp; αύλειων χώρων και λοιπές δράσεις - ΦΙΛΟΔΗΜΟΣ ΙΙ (ΑΔΑ Ω1ΖΠ465ΧΘ7-4Μ4)</t>
  </si>
  <si>
    <t>Επιχορήγηση για την προσαρμογή των λειτουργούντων δημοτικών βρεφικών, παιδικών και βρεφονηπιακών σταθμών στις προδιαγραφές του νέου θεσμικού πλαισίου αδειοδότησης σύμφωνα με τις διατάξεις του π.δ 99/2017 (ΑΔΑ:ΨΟΩΖ465ΧΘ7-ΧΛΖ)</t>
  </si>
  <si>
    <t>Επιχορήγηση των Δήμων της χώρας από το πρόγραμμα - ΦΙΛΟΔΗΜΟΣ ΙΙ (ΑΔΑ 68Γ3465ΧΘ7-Ψ25)</t>
  </si>
  <si>
    <t>Εκπόνηση μελετών και υλοποίηση μέτρων και μέσων πυροπροστασίας στις σχολικές μονάδες της χώρας -ΦΙΛΟΔΗΜΟΣ ΙΙ (ΑΔΑ:Ω87546ΜΤΛ6-ΘΔΥ)</t>
  </si>
  <si>
    <t>Κατασκευή, επισκευή και συντήρηση αθλητικών εγκαταστάσεων των Δήμων -ΦΙΛΟΔΗΜΟΣ ΙΙ (ΑΔΑ:9Β0Θ46ΜΤΛ6-ΑΟΓ)</t>
  </si>
  <si>
    <t>Προμήθεια εξοπλισμού, κατασκευή, μεταφορά και τοποθέτηση στεγάστρων, για την δημιουργία ή και αναβάθμιση των στάσεων για την εξυπηρέτηση του επιβατικού κοινού των δήμων της χώρας - ΦΙΛΟΔΗΜΟΣ ΙΙ (ΑΔΑ:ΩΘΟΦ46ΜΤΛ6-ΔΥΗ)</t>
  </si>
  <si>
    <t>Κατασκευή ραμπών και χώρων υγιεινής για την πρόσβαση και την εξυπηρέτηση ΑΜΕΑ σε σχολικές μονάδες - ΦΙΛΟΔΗΜΟΣ ΙΙ (ΑΔΑ: 6ΜΠΜ46ΜΤΛ6-ΣΨΕ)</t>
  </si>
  <si>
    <t>Εκσυγχρονισμός των ΚΕΠ ΟΠΣ ΤΑ 5190859- Εθνικό Σχέδιο Ανάκαμψης και Ανθεκτικότητας Ελλάδα 2.0 (ΑΔΑ:9Ψ8ΧΗ-5ΥΥ)</t>
  </si>
  <si>
    <t>Πρόγραμμα βελτίωσης οδικής ασφάλειας στο εθνικό και επαρχιακό οδικό δίκτυο - Ταμείο Ανάκαμψης και Ανθεκτικότητας (ΑΔΑ:6ΣΩΣ46ΜΤΛ6-ΦΘΡ)</t>
  </si>
  <si>
    <t>Προγραμματική σύμβαση Περιφέρεια Αττικής για μετασκευή υφιστάμενου κτιρίου σε παιδικό σταθμό στο πάρκο Φοινίκων του Δήμου Ιλίου</t>
  </si>
  <si>
    <t>Προγραμματική σύμβαση Περιφέρεια Αττικής για την "Ανάπλαση Λεωφόρου Αγ.Νικολάου" (ΑΔΑ:6Ε3Δ7Λ7-ΔΛΤ)</t>
  </si>
  <si>
    <t xml:space="preserve">Επιχειρησιακό πρόγραμμα ''Άττική 2014-2020'' Διευρυμένο κέντρο κοινότητας Δήμου Ιλίου (Κεντρική Δομή &amp; Παράρτημα Ρομά)  </t>
  </si>
  <si>
    <t>Επιχειρησιακό πρόγραμμα "Αττική 2014-2020" Διαμόρφωση / Αναβάθμιση πολιτιστικού κέντρου Μελίνα Μερκούρη (ΑΔΑ 6Ζ0ΤΟΡΕΓ-1ΓΟ)</t>
  </si>
  <si>
    <t>Επιχειρησιακό πρόγραμμα "Αττική 2014-2020" Διαδημοτικές δράσεις και εργαλεία για την προώθηση των ευπαθών ομάδων και των νέων στην απασχόληση στο Δήμο Ιλίου  (ΑΔΑ ΩΖ99ΟΡΕΓ-ΓΙΧ)</t>
  </si>
  <si>
    <t>Επιχειρησιακό πρόγραμμα "Αττική 2014-2020" Ενεργειακή αναβάθμιση σχολικών και δημόσιων κτιρίων του Δήμου Ιλίου (ΑΔΑ:ΩΛΠΖΟΡΕΓ-ΓΨΚ)</t>
  </si>
  <si>
    <t>Επιχειρησιακό πρόγραμμα "Αττική 2014-2020" Βελτίωση - εκσυγχρονισμός - συμπλήρωση του εκπαιδευτικού εξοπλισμού και των υποδομών δια βίου μάθησης και εκπαίδευσης στο Δήμο Ιλίου (ΑΔΑ:ΨΖ3ΩΟΡΕΓ-9Ν5)</t>
  </si>
  <si>
    <t>Ε.Π "Αττική 2014-2020" Ολοκληρωμένες Υπηρεσίες και Δράσεις Πρόληψης και Αντιμετώπισης των Διακρίσεων, Βελτίωσης της Ποιότητας Ζωής  (ΑΔΑ Ω9ΑΠΟΡΕΓ-ΗΞΦ)</t>
  </si>
  <si>
    <t>Ε.Π "Αττική 2014-2020"Συμπλήρωση της δομής του ΚΗΦΗ στο Δήμο Ιλίου για την ενίσχυση της λειτουργικότητάς του"   (ΑΔΑ ΩΥΡΥΟΡΕΓ-ΘΙ4)</t>
  </si>
  <si>
    <t>Ε.Π "Αττική 2014-2020"Ανάπλαση πλατείας Ηρώων Πολυτεχνείου στο Ο.Τ 35 του Δήμου Ιλίου " (ΑΔΑ: ΩΜΩ7ΟΡΕΓ-06Μ)</t>
  </si>
  <si>
    <t>Επιχειρησιακό πρόγραμμα 'Αττική 2014-2020' Μελέτες ωρίμανσης πράσινου σημείου στο Δήμο Ιλίου  (ΑΔΑ:61ΤΧ46ΜΤΛΡ-ΦΝΩ)</t>
  </si>
  <si>
    <t>Ε.Π "Αττική 2014-2020"Βελτίωση - Εκσυγχρονισμός - Συμπλήρωση του Εκπαιδευτικού Εξοπλισμού στο Δήμο Ιλίου - ΟΠΣ 5095027  "   (ΑΔΑ 64ΔΦΟΡΕΓ-ΕΝΓ)</t>
  </si>
  <si>
    <t>Ε.Π "Αττική 2014-2020"Δράσεις για την Αντιμετώπιση της Φτώχειας και την Παροχή Υπηρεσιών Ανοιχτής Ειδικής Φροντίδας στη Δυτική Αθήνα - ΟΠΣ 5130596  "   (ΑΔΑ Ψ6ΦΩΟΡΕΓ-1ΛΘ)</t>
  </si>
  <si>
    <t>Ε.Π "Αττική 2014-2020"Βιώσιμη μικροκινητικότητα μέσω συστήματος κοινόχρηστων ποδηλάτων σε Δήμους της Χώρας (Δήμοι Μητροπολιτικών Κέντρων) - ΟΠΣ 5161697  "   (ΑΔΑ ΨΕΩΦ46ΜΤΛΡ-90Β)</t>
  </si>
  <si>
    <t>Επιχορήγηση από το Πράσινο Ταμείο για τις "Αστικές Παρεμβάσεις Ανάπλασης Κοινόχρηστων Χώρων Πλατείας Παιδικής Χαράς και Πεζοδρόμων στα Ο.Τ 693Α &amp; 714 του Δήμου Ιλίου (ΑΔΑ: 9Θ3Β46Ψ844-0ΙΙ)</t>
  </si>
  <si>
    <t>Επιχορήγηση από το Πράσινο Ταμείο για τη δράση "Επιχειρησιακό σχέδιο για την εξασφάλιση κοινοχρήστων και κοινωφελών χώρων - Ε.Σ.Ε.Κ.Κ" (ΑΔΑ: 6Χ3Κ46Ψ844-0ΔΘ)</t>
  </si>
  <si>
    <t>Επιχορήγηση από το Πράσινο Ταμείο για τη δράση "Σχέδια Αστικής Προσβασιμότητας" (ΑΔΑ: 9ΨΘΤ46Ψ844-97Δ)</t>
  </si>
  <si>
    <t>Προσαυξήσεις εκπρόθεσμης καταβολής χρεών (άρθρο 6 ΝΔ 356/74, ΆΡΘΡΟ 16 Ν 2130/93)</t>
  </si>
  <si>
    <t>ΠΡΟΣΤΙΜΑ ΤΟΥ ΚΟΚ ΑΠΟ ΔΗΜ.ΑΣΤΥΝΟΜΙΑ</t>
  </si>
  <si>
    <t>ΠΡΟΣΤΙΜΑ ΤΟΥ ΚΟΚ ΑΠΟ ΤΡΟΧΑΙΑ</t>
  </si>
  <si>
    <t>Πρόστιμα για παραβάσεις φορολογικών διατάξεων (άρθρο 19 Ν 1080/80)</t>
  </si>
  <si>
    <t>Πρόστιμα ανέγερσης και διατήρησης αυθαιρέτων κατασκευών (άρθρο 12 Ν 1647/86)</t>
  </si>
  <si>
    <t>Λοιπά πρόστιμα και χρηματικές ποινές επιβαλλόμενες βάσει ειδικών διατάξεων</t>
  </si>
  <si>
    <t>Εφαρμογή κανονισμού προστασίας περιβάλλοντος</t>
  </si>
  <si>
    <t>Πρόστιμα από πολεοδομικές παραβάσεις του Ν.1337/83</t>
  </si>
  <si>
    <t>Πρόστιμα σε μονάδες φροντίδας Προσχολικής Αγωγής και Διαπαιδαγώγησης</t>
  </si>
  <si>
    <t>Πρόστιμα από παραβάσεις καταστημάτων υγιειονομικού ενδιαφέροντος Ν.4442/16</t>
  </si>
  <si>
    <t>Πρόστιμα για τα δεσποζόμενα και αδέσποτα ζώα συντροφιάς</t>
  </si>
  <si>
    <t>Δαπάνες απομάκρυνσης και φύλαξης εγκαταλελειμμένων οχημάτων  (ΚΥΑ 1002901/67/2002)</t>
  </si>
  <si>
    <t>Αποζημίωση καταβληθείσα για λογαριασμό των υπόχρεων , λόγω προσκύρωσης ή ρυμοτόμησης σκινήτων (άρθρο 26 ν. 1828/1989)</t>
  </si>
  <si>
    <t>Αγωγός αποχέτευσης</t>
  </si>
  <si>
    <t>Υπέρ ΕΥΔΑΠ</t>
  </si>
  <si>
    <t>Λοιπά έκτακτα έσοδα που δεν μπορούν να ενταχθούν στις ανωτέρω τάξεις</t>
  </si>
  <si>
    <t>Είσπραξη καταβληθέντων εξόδων δημοσίευσης για λογαριασμό του προμηθευτή (άρθρο 6 παρ.5 Ν.3548/07)</t>
  </si>
  <si>
    <t>Έσοδα από προγραμματική σύμβαση με τον δήμο Αγίων Αναργύρων-Καματερού για τη χρήση του κολυμβητηρίου στο ΕΚΑ</t>
  </si>
  <si>
    <t>Δημοτικά Τέλη</t>
  </si>
  <si>
    <t>Δημοτικός Φόρος</t>
  </si>
  <si>
    <t>Τακτικά έσοδα από τέλος ακίνητης περιουσίας</t>
  </si>
  <si>
    <t>Τακτικά έσοδα επί των ακαθαρίστων εσόδων επιτηδευματιών</t>
  </si>
  <si>
    <t>Τακτικά έσοδα επι των ακαθ.εσόδων επιτηδευματιών 0,5%</t>
  </si>
  <si>
    <t>Τέλος χρήσης κοινοχρήστων χώρων από περίπτερα</t>
  </si>
  <si>
    <t>Δικαιώματα από νεκροταφεία</t>
  </si>
  <si>
    <t>Λοιπά έσοδα</t>
  </si>
  <si>
    <t>Μισθώματα από αστικά ακίνητα</t>
  </si>
  <si>
    <t>Τέλος χρήσης κοινοχρήστων χώρων από καταστήματα</t>
  </si>
  <si>
    <t>Αγωγός</t>
  </si>
  <si>
    <t>Ευδάπ</t>
  </si>
  <si>
    <t>Σύνδεση</t>
  </si>
  <si>
    <t>Φρεάτιο</t>
  </si>
  <si>
    <t>Πρόστιμα του ΚΟΚ από τροχαία</t>
  </si>
  <si>
    <t>Πρόστιμα του ΚΟΚ από Δημοτική Αστυνομία</t>
  </si>
  <si>
    <t>Εφαρμογή κανονισμού καθαριότητας</t>
  </si>
  <si>
    <t>Λοιπά έκτακτα γενικά έσοδα</t>
  </si>
  <si>
    <t>Δάνειο Τ.Π.Δ για την "Προμήθεια οχημάτων για την ανανέωση του στόλου της Διεύθυνσης Διαχείρισης Απορριμμάτων και Πρασίνου"</t>
  </si>
  <si>
    <t>Δάνειο Τ.Π.Δ για το πρόγραμμα 'Αντώνης Τρίτσης' για την εκτέλεση του έργου 'Ολοκληρωμένη παρέμβαση για την ενίσχυση των διεπαφών του παραδοσιακού αστικού ιστού με τις γειτνιάζουσες αναπτυξιακές δυνατότητες, τους πόλους έλξης και τις παραγωγικές λειτουργίες της πόλης'</t>
  </si>
  <si>
    <t>Δάνειο Τ.Π.Δ για το πρόγραμμα 'Αντώνης Τρίτσης' για την εκτέλεση του έργου 'Ευφυή συστήματα κινητικότητας και ασφαλούς ελεγχόμενης πρόσβασης για την προστασία της δημόσιας υγείας και του πληθυσμού από την εξάπλωση πανδημιών στο Δήμο Ιλίου AT08</t>
  </si>
  <si>
    <t>Δάνειο Τ.Π.Δ για το πρόγραμμα 'Αντώνης Τρίτσης' για την εκτέλεση του έργου 'Γωνίες Ανακύκλωσης στο Δήμο Ιλίου' και στον άξονα 'Χωριστή συλλογή βιοαποβλήτων, γωνίες ανακύκλωσης και σταθμοί μεταφόρτωσης απορριμμάτων' AT04</t>
  </si>
  <si>
    <t>Τέλη καθαριότητας και ηλεκτροφωτισμού</t>
  </si>
  <si>
    <t>Τέλος ακίνητης περιουσίας</t>
  </si>
  <si>
    <t>Εισφορά λόγω ένταξης ή επέκτασης πολεοδομικών σχεδίων</t>
  </si>
  <si>
    <t>Τέλος χρήσεως κοιν.χώρων από περίπτερα</t>
  </si>
  <si>
    <t>Φόρος ηλεκτροδοτούμενων χώρων (άρθρο 10 Ν.1080/80)</t>
  </si>
  <si>
    <t>Δικαιώματα από χρήση οστεοφυλακίων</t>
  </si>
  <si>
    <t>Πρόστιμα για παραβάσεις φορολογικών διατάξεων</t>
  </si>
  <si>
    <t>Αποζημίωση από προσκύρωση ή ρυμοτόμηση ακινήτων</t>
  </si>
  <si>
    <t>Πρόστιμα του ΚΟΚ από Τροχαία</t>
  </si>
  <si>
    <t>Πρόστιμα του ΚΟΚ από Δημοτ.Αστυν.</t>
  </si>
  <si>
    <t>Προσκύρωση δημοτικών ή κοινοτικών εκτάσεων</t>
  </si>
  <si>
    <t>Εισφορά υπέρ του Δημοσίου στις αποδοχές και τα έξοδα παράστασης</t>
  </si>
  <si>
    <t>Εξαγορά συντάξιμης υπηρεσίας</t>
  </si>
  <si>
    <t>Φόροι μισθωτών υπηρεσιών</t>
  </si>
  <si>
    <t>Φόροι και χαρτόσημο Δημάρχων Αντιδημάρχων, μελών Δημοτικών Συμβουλίων και λοιπών συλλογικών οργάνων</t>
  </si>
  <si>
    <t>Φόρων προμηθευτών εργολάβων , Ελευθέρων. Επαγγελματιών κλπ</t>
  </si>
  <si>
    <t>Τέλος ταφής αποβλήτων (άρθρο 38 Ν 4819/21)</t>
  </si>
  <si>
    <t>Λοιπές εισπράξεις - κρατήσεις υπέρ του Δημοσίου</t>
  </si>
  <si>
    <t>Εισφορές σε ασφαλιστικούς οργανισμούς και ταμεία</t>
  </si>
  <si>
    <t>Εισφορά για το εφάπαξ βοήθημα του Ν 103/75</t>
  </si>
  <si>
    <t>Κρατήσεις στις αποδοχές για την εξόφληση δανείων του ΤΠ &amp; Δ</t>
  </si>
  <si>
    <t>Είσπραξη ποσοστού 25% από το τέλος λαϊκών αγορών υπέρ περιφέρειας (παρ.2β του άρθρου 23 του ν.4849/2021)</t>
  </si>
  <si>
    <t>Λοιπές κρατήσεις υπέρ τρίτων</t>
  </si>
  <si>
    <t>Επιστροφή χρημάτων από υπολόγους χρηματικών ενταλμάτων προπληρωμής</t>
  </si>
  <si>
    <t>Επιστροφή πάγιας προκαταβολής</t>
  </si>
  <si>
    <t>Επιστροφή αχρεωστήτως καταβληθέντων χρηματικών χρηματικών ποσών (άρθρο 26 Ν 318/69, Απόφ. Υπ. Οικον. 2081241/11652/1997)</t>
  </si>
  <si>
    <t>Επιστροφή εν γένει χρημάτων</t>
  </si>
  <si>
    <t>Επιστροφή χρημάτων από παρακρ.λογ.ΔΕΗ</t>
  </si>
  <si>
    <t>ΚΑΠ για την κάλυψη των λειτουργικών αναγκών των σχολείων Α/θμιας και Β/θμιας εκπαίδευσης (άρθρο 55 ν.1946/1991)</t>
  </si>
  <si>
    <t>Επιχορήγηση ΟΑΕΔ για τις ασφαλιστικές εισφορές των ωφελουμένων  για το πρόγραμμα "Προώθηση της απασχόλησης μέσω προγραμμάτων κοινωφελούς χαρακτήρα"</t>
  </si>
  <si>
    <t>Επιχορήγηση για την απασχόληση μακροχρόνια ανέργων ηλικίας 55-67 ετών</t>
  </si>
  <si>
    <t>Επιχορήγηση Δήμων για την κάλυψη λειτουργικών δαπανών των σχολικών μονάδων στις οποίες θα διεξαχθεί ο πανελλήνιος γραπτός διαγωνισμός</t>
  </si>
  <si>
    <t>ΤΑΜΕΙΑΚΟΣ ΑΠΟΛΟΓΙΣΜΟΣ ΕΞΟΔΩΝ</t>
  </si>
  <si>
    <t>Προϋπολ/ντα όπως Διαμορφώθηκαν</t>
  </si>
  <si>
    <t>Δεσμευθέντα</t>
  </si>
  <si>
    <t>Υποχρεώσεις προς Τρίτους</t>
  </si>
  <si>
    <t>Ενταλθέντα</t>
  </si>
  <si>
    <t>Πληρωθέντα</t>
  </si>
  <si>
    <t>Πληρωτέα Υπόλοιπα</t>
  </si>
  <si>
    <t>Αδιάθετες Πιστώσεις</t>
  </si>
  <si>
    <t>Υπερβάσεις</t>
  </si>
  <si>
    <t>Τακτικές αποδοχές (περιλαμβάνονται βασικός μισθός, δώρα εορτών, γενικά και ειδικά τακτικά επιδόματα)</t>
  </si>
  <si>
    <t>Τακτικές αποδοχές δικηγόρων με πάγια αντιμισθία</t>
  </si>
  <si>
    <t>Αποζημίωση υπερωριακής εργασίας και για εξαιρέσιμες ημέρες και νυκτερινές ώρες και λοιπές πρόσθετες αμοιβές</t>
  </si>
  <si>
    <t xml:space="preserve">Αποζημίωση υπερωριακής εργασίας και για εξαιρέσιμες ημέρες και νυκτερινές ώρες και λοιπές πρόσθετες αμοιβές </t>
  </si>
  <si>
    <t>ΕΦΚΑ - I.K.A</t>
  </si>
  <si>
    <t>Δαπάνες επιμόρφωσης προσωπικού και συμμετοχής σε συνέδρια και σεμινάρια</t>
  </si>
  <si>
    <t>Δαπάνες επιμόρφωσης προσωπικού - ΛΑΕΚ</t>
  </si>
  <si>
    <t>Αμοιβές νομικών και συμβολαιογράφων</t>
  </si>
  <si>
    <t>Αμοιβή δικηγόρου</t>
  </si>
  <si>
    <t>Αμοιβές δικαστικών επιμελητών</t>
  </si>
  <si>
    <t>Αμοιβή ιατρού εργασίας</t>
  </si>
  <si>
    <t>Αμοιβή τεχνικού ασφαλείας</t>
  </si>
  <si>
    <t>Αμοιβή δημοσιογράφου</t>
  </si>
  <si>
    <t>Παροχή υπηρεσιών Υπεύθυνου Προστασίας Προσωπικών Δεδομένων</t>
  </si>
  <si>
    <t>Αντιμισθία Δημάρχου,αντιδημάρχου και προέδρου δημοτικού συμβουλίου</t>
  </si>
  <si>
    <t>Εργοδοτικές εισφορές επί των εξόδων παράστασης και των λοιπών παροχών σε αιρετούς</t>
  </si>
  <si>
    <t>Απομαγνητοφώνηση Πρακτικών Συνεδριάσεων Δ.Σ</t>
  </si>
  <si>
    <t>Συμβάσεις μίσθωσης έργου</t>
  </si>
  <si>
    <t>Υπηρεσίες ενημέρωσης μέσω διαδικτύου</t>
  </si>
  <si>
    <t>Αμοιβή ορκωτού λογιστή</t>
  </si>
  <si>
    <t>Άσκηση προληπτικής ιατρικής για τους εργαζόμενους του Δήμου (Υ.Α 53361/06)</t>
  </si>
  <si>
    <t>Ετήσια άδεια χρήσης πνευματικών δικαιωμάτων</t>
  </si>
  <si>
    <t xml:space="preserve">Αμοιβή Φορέα για την Πιστοποίηση Διαχειριστικής Επάρκειας </t>
  </si>
  <si>
    <t>Δικαιώματα τρίτων (ΔΕΗ κλπ) από την είσπραξη ΤΑΠ</t>
  </si>
  <si>
    <t>Παρακράτηση Ταμ.Παρ.&amp; Δανείων</t>
  </si>
  <si>
    <t>Παρακράτηση 15% από ΤΑΠ</t>
  </si>
  <si>
    <t>Ασφαλιστικές εισφορές των ωφελούμενων του προγράμματος "Προώθηση της απασχόλησης μέσω προγραμμάτων κοινωφελούς χαρακτήρα"</t>
  </si>
  <si>
    <t xml:space="preserve">Εργοδοτικές εισφορές συμβάσεων μίσθωσης έργου </t>
  </si>
  <si>
    <t>Ταχυδρομικά Τέλη</t>
  </si>
  <si>
    <t>Τηλεφωνικά, τηλεγραφικά και τηλετυπία τέλη εσωτερικού</t>
  </si>
  <si>
    <t>Τέλη σύνδεσης ασύρματων πομποδεκτών</t>
  </si>
  <si>
    <t>Φόρος τόκων Ταμ.Παρ.&amp; Δανείων</t>
  </si>
  <si>
    <t>Φόρος τόκων λοιπών πιστωτικών ιδρυμάτων</t>
  </si>
  <si>
    <t>Φόρος εισοδήματος Δήμου</t>
  </si>
  <si>
    <t>Λοιποί φόροι και τέλη</t>
  </si>
  <si>
    <t>ΕΝΦΙΑ</t>
  </si>
  <si>
    <t>Οδοιπορικά έξοδα και αποζημίωση μετακινούμενων αιρετών</t>
  </si>
  <si>
    <t>Έξοδα ενημέρωσης και προβολής δραστηριοτήτων του Δήμου</t>
  </si>
  <si>
    <t>Ηλεκτρονικές υπηρεσίες άμεσης ενημέρωσης και πληροφόρησης</t>
  </si>
  <si>
    <t>Έκδοση λευκώματος Ιερών Ναών του Δήμου Ιλίου</t>
  </si>
  <si>
    <t>Συμμετοχή του Δήμου Ιλίου στην έκθεση "Ταξίδι στον Ελληνικό λαϊκό πολιτισμό"</t>
  </si>
  <si>
    <t>Έξοδα φιλοξενίας θεατρικών ομάδων, χορευτικών τμημάτων και λοιπών φορέων Πολιτισμού</t>
  </si>
  <si>
    <t>Εκδήλωση για τους εθελοντές της Διεύθυνσης Κοινωνικής Προστασίας και Υγείας</t>
  </si>
  <si>
    <t>Συνέδριο της ΚΕΔΕ</t>
  </si>
  <si>
    <t xml:space="preserve">Συμμετοχές σε συνέδρια συναντήσεις και διαλέξεις </t>
  </si>
  <si>
    <t xml:space="preserve">Επιδείξεις, δεξιώσεις, εορταί &amp; λοιπά θεάματα (παροχή υπηρεσιών) </t>
  </si>
  <si>
    <t>Προμήθεια αναμνηστικών για το γραφείο Τύπου</t>
  </si>
  <si>
    <t>Προμήθεια αναψυκτικών, νερών, χυμών, εδεσμάτων κ.λ.π.</t>
  </si>
  <si>
    <t>Προμήθεια στεφανιών για διάφορες εκδηλώσεις - δεξιώσεις - εθν.ή τοπικές εορτές του Δήμου μας</t>
  </si>
  <si>
    <t>Προμήθεια ειδών για εκδηλώσεις του Δήμου Ιλίου</t>
  </si>
  <si>
    <t>Προμήθεια ειδών για τις ανάγκες υπηρεσιών του Δήμου</t>
  </si>
  <si>
    <t>Συνδρομές σε εφημερίδες και περιοδικά και ηλεκτρονικά μέσα</t>
  </si>
  <si>
    <t>Συνδρομές internet</t>
  </si>
  <si>
    <t>Συνδρομή μισθωμένης γραμμής μεταφοράς δεδομένων</t>
  </si>
  <si>
    <t>Λοιπές συνδρομές</t>
  </si>
  <si>
    <t xml:space="preserve">Ετήσια συνδρομή στο Εθνικό Διαδημοτικό Δίκτυο Υγιών Πόλεων </t>
  </si>
  <si>
    <t>Συνδρομή στο Πανελλήνιο δίκτυο για τους 17 στόχους βιώσιμης ανάπτυξης ΟΗΕ, Πολιτισμός, Παιδεία, Περιβάλλον ΟΤΑ ΑΜΚΕ</t>
  </si>
  <si>
    <t>Ετήσια συνδρομή στο Διεθνές Συμβούλιο Χορού (CID) της UNESCO</t>
  </si>
  <si>
    <t>Ανακοινώσεις στον τύπο</t>
  </si>
  <si>
    <t>Δημοσιεύσεις -ανακοινώσεις στον τοπικό τύπο</t>
  </si>
  <si>
    <t>Δικαστικά έξοδα και έξοδα εκτέλεσης δικαστικών αποφάσεων ή συμβιβαστικών πράξεων</t>
  </si>
  <si>
    <t>Έξοδα συμβολαιογράφων και δικαστικών επιμελητών</t>
  </si>
  <si>
    <t>Λοιπές δαπάνες γενικής φύσεως</t>
  </si>
  <si>
    <t>Αμοιβή ΔΙΑΣ για τραπεζικές συναλλαγές</t>
  </si>
  <si>
    <t xml:space="preserve">Συνδρομή σε εταιρεία φύλαξης κτιρίων του Δήμου </t>
  </si>
  <si>
    <t>Προμήθεια ειδών για τις ανάγκες σίτισης των εκλογών</t>
  </si>
  <si>
    <t>Απόδοση ποσού στο Μητροπολιτικό Φορέα Διαχείρισης Πάρκου 'Αντώνης Τρίτσης' για παραχώρηση χώρου θεάτρου</t>
  </si>
  <si>
    <t>Προμήθεια SMS για ομαδική αποστολή</t>
  </si>
  <si>
    <t>Προμήθεια προγεύματος για την φιλοξενία κλιμακίου ΕΟΔΥ στο Δήμο Ιλίου για τη διενέργεια δωρεάν rapid test ανίχνευσης του COVID-19</t>
  </si>
  <si>
    <t>Καταβολή σε χρήμα για το γάλα προσωπικού ετών '21 &amp; ΄22</t>
  </si>
  <si>
    <t>Αμοιβές και προμήθειες τραπεζών</t>
  </si>
  <si>
    <t>Έξοδα δανειακής σύμβασης για την προμήθεια οχημάτων για την ανανέωση στόλου</t>
  </si>
  <si>
    <t>Απόδοση σε σχολικές επιτροπές</t>
  </si>
  <si>
    <t>Εισφορά υπέρ Α.Σ.Δ.Α</t>
  </si>
  <si>
    <t>Δίκτυο Αμφικτυονία</t>
  </si>
  <si>
    <t>Εισφορά υπέρ του Συνδέσμου Νεκροταφείου</t>
  </si>
  <si>
    <t>Κέντρο πρόληψης της χρήσης των Εξαρτησιογόνων ουσιών των Δήμων Ιλίου,Πετρούπολης,Καματερού "ΦΑΕΘΩΝ"</t>
  </si>
  <si>
    <t>Παρακράτηση ΥΠ.ΕΣ για την επιχορήγηση του φορέα διαχείρισης μητροπολιτικού πάρκου "Αντώνης Τρίτσης"</t>
  </si>
  <si>
    <t>Επιχορήγηση σχολικών επιτροπών</t>
  </si>
  <si>
    <t>Χορήγηση έκτακτου χρηματικού βοηθήματος</t>
  </si>
  <si>
    <t>Επιχορηγήσεις σε αθλητικούς συλλόγους και σωματεία</t>
  </si>
  <si>
    <t>Επιχορηγήσεις σε πολιτιστικούς συλλόγους και σωματεία</t>
  </si>
  <si>
    <t>Προγραμματική σύμβαση με το Πανεπιστήμιο Δυτ.Αττικής 'Υπηρεσίες Υποστήριξης και παροχής εκπαιδευτικού έργου του Κοινωνικού Πανεπιστημίου Δήμου Ιλίου στο πλαίσιο Κύκλων Γνώσης που αφορούν σε ζητήματα κοινωνικού, ψυχολογικού, παιδαγωγικού, ιστορικού και πολιτιστικού ενδιαφέροντος με έμφαση στις ευάλωτ</t>
  </si>
  <si>
    <t>Προσαυξήσεις Ασφαλιστικών ταμείων χρήσης</t>
  </si>
  <si>
    <t>Αμοιβές αιρετών αρχόντων και τρίτων</t>
  </si>
  <si>
    <t>Διάφορα έξοδα</t>
  </si>
  <si>
    <t>Απόδοση εισφοράς υπέρ του Δημοσίου στις αποδοχές και τα έξοδα παράστασης</t>
  </si>
  <si>
    <t>Απόδοση εξαγορά συντάξιμης υπηρεσίας</t>
  </si>
  <si>
    <t>Απόδοση φόρων μισθωτών υπηρεσιών</t>
  </si>
  <si>
    <t>Απόδοση φόρων και χαρτόσημο Δημάρχων Αντιδημάρχων, μελών Δημοτικών Συμβουλίων και λοιπών συλλογικών οργάνων</t>
  </si>
  <si>
    <t>Απόδοση φόρων προμηθευτών εργολάβων , Ελευθέρων. Επαγγελματιών κλπ</t>
  </si>
  <si>
    <t>Λοιπές αποδόσεις εισπράξεων - κρατήσεων υπέρ του Δημοσίου</t>
  </si>
  <si>
    <t>Πάγια προκαταβολή</t>
  </si>
  <si>
    <t>Επιστροφή αχρεωστήτως εισπραχθέντων εσόδων σε ιδιώτες (φυσικά και νομικά πρόσωπα)</t>
  </si>
  <si>
    <t>Προβλέψεις μη είσπραξης εισπρακτέων υπολοίπων</t>
  </si>
  <si>
    <t>Τακτικές αποδοχές (περιλαμβάνονται βασικός μισθός,δώρα εορτών, γενικά και ειδικά τακτικά επιδόματα)</t>
  </si>
  <si>
    <t xml:space="preserve">Αποζημίωση υπερωριακής εργασίας και για εξαιρέσιμες ημέρες και νυκτερινές ώρες και λοιπές πρόσθετες αμοιβές  </t>
  </si>
  <si>
    <t>Τακτικές αποδοχές (περιλαμβάνονται βασικός μισθός,δώρα εορτών,γενικά και ειδικά τακτικά επιδόματα)</t>
  </si>
  <si>
    <t>Πρακτική άσκηση</t>
  </si>
  <si>
    <t>Τακτικές αποδοχές προσλήψεων μακροχρόνια ανέργων ηλικίας 55-67</t>
  </si>
  <si>
    <t>Εργοδοτικές εισφορές προσωπικού με σύμβαση Δημοσίου Δικαίου</t>
  </si>
  <si>
    <t xml:space="preserve">Εργοδοτικές εισφορές προσωπικού με σύμβαση Δημοσίου Δικαίου  </t>
  </si>
  <si>
    <t>Εργοδοτικές εισφορές υπαλλήλων με σύμβαση αορίστου χρόνου</t>
  </si>
  <si>
    <t>Εργοδοτικές εισφορές έκτακτου προσωπικού</t>
  </si>
  <si>
    <t>Εργοδοτικές εισφορές προσλήψεων μακροχρόνια ανέργων ηλικίας 55-67</t>
  </si>
  <si>
    <t xml:space="preserve">Ετήσια εισφορά στο ΤΠΔΥ - Τομέας ΤΑΔΚΥ  </t>
  </si>
  <si>
    <t>Παροχές ένδυσης (ένδυση εργατοτεχνικού και ένστολου προσωπικού)</t>
  </si>
  <si>
    <t>Λοιπές παροχές σε είδος (ένδυση εργατοτεχνικού προσωπικού κλπ)</t>
  </si>
  <si>
    <t>Προμήθεια γάλακτος εργατοτεχνικού προσωπικού</t>
  </si>
  <si>
    <t>Υπηρεσίες υποστήριξης δικτύου</t>
  </si>
  <si>
    <t>Υπηρεσίες συμβούλου της Πράξης 'Δράσεις Ψηφιακού Μετασχηματισμού του Δήμου Ιλίου'</t>
  </si>
  <si>
    <t>Μισθώματα κτιρίων - Τεχνικών έργων ακινήτων</t>
  </si>
  <si>
    <t>Ενοικίαση χημικής τουαλέτας</t>
  </si>
  <si>
    <t>Ενοικίαση χημικών τουαλετών για τις εμποροπανηγύρεις</t>
  </si>
  <si>
    <t>Ασφάλιστρα ακινήτων</t>
  </si>
  <si>
    <t>Συντήρηση Δημαρχιακού Μεγάρου</t>
  </si>
  <si>
    <t>Συντήρηση και επισκευή μεταφορικών μέσων</t>
  </si>
  <si>
    <t>Συντήρηση ελαστιχοφόρων φορτωτών (πλαίσια-υπερκατασκευή)</t>
  </si>
  <si>
    <t>Συντήρηση και επισκευή επίπλων και λοιπού εξοπλισμού σκευών και λοιπού εξοπλισμού</t>
  </si>
  <si>
    <t>Ετήσια συντήρηση φωτοαντιγραφικών μηχανημάτων και λοιπού εξοπλισμού</t>
  </si>
  <si>
    <t>Συντήρηση και επισκευή μηχανογραφικού εξοπλισμού</t>
  </si>
  <si>
    <t>Συμβόλαιο συντήρησης συστημάτων προτεραιότητας</t>
  </si>
  <si>
    <t>Συντήρηση και τεχνική υποστήριξη προγραμμάτων Διοικητικών και Οικ.υπηρ.</t>
  </si>
  <si>
    <t xml:space="preserve">Συμβόλαιο συντήρησης λοιπών προγραμμάτων του Δήμου </t>
  </si>
  <si>
    <t xml:space="preserve">Συμβόλαιο συντήρησης προγράμματος διαχείρισης παρουσιών προσωπικού </t>
  </si>
  <si>
    <t>Συμβόλαιο συντήρησης ιστοσελίδας και εφαρμογής ηλεκτρονικών αιτημάτων</t>
  </si>
  <si>
    <t>Συμβόλαιο συντήρησης εφαρμογής ηλεκτρονικών αιτημάτων</t>
  </si>
  <si>
    <t>Ύδρευση δημοτικών κτιρίων κ.λ.π.</t>
  </si>
  <si>
    <t>Φωτισμός και κίνηση (με ηλεκτρισμό ή φωταέριο) για δικές τους υπηρεσίες.</t>
  </si>
  <si>
    <t>Φωτισμός και κίνηση για δικές τους υπηρεσίες</t>
  </si>
  <si>
    <t>ΚΤΕΟ</t>
  </si>
  <si>
    <t xml:space="preserve">Έξοδα δημοσίευσης οικονομικών καταστάσεων </t>
  </si>
  <si>
    <t xml:space="preserve">Δημοσίευση Προκηρύξεων  </t>
  </si>
  <si>
    <t>Προμήθεια βιβλίων κλπ</t>
  </si>
  <si>
    <t>Προμήθεια γραφικής ύλης και λοιπά υλικά γραφείων</t>
  </si>
  <si>
    <t>Προμήθεια εντύπων και υλικών μηχανογράφησης και πολλαπλών εκτυπώσεων</t>
  </si>
  <si>
    <t>Αιτήσεις-Μπλόκ-'Εγγραφα Υπηρεσιών</t>
  </si>
  <si>
    <t>Αναλώσιμα μηχανογράφησης</t>
  </si>
  <si>
    <t>Προμήθεια φωτοαντιγραφικού και φωτοτυπικού υλικού</t>
  </si>
  <si>
    <t>Έκτακτη προμήθεια υλικών για την ενημέρωση των οφειλετών του Δήμου λόγω της νέας ρύθμισης</t>
  </si>
  <si>
    <t>Βιβλιοδεσίες Υπηρεσιών</t>
  </si>
  <si>
    <t>Δημιουργικό εντύπων ,αφισών , προσκλήσεων</t>
  </si>
  <si>
    <t>Προμήθεια ειδών καθαριότητας και ευπρεπισμού</t>
  </si>
  <si>
    <t>Προμήθεια απολυμαντικών υλικών και υγιεινής</t>
  </si>
  <si>
    <t>Προμήθεια καυσίμων</t>
  </si>
  <si>
    <t>Προμήθεια καυσίμων για θέρμανση και φωτισμό</t>
  </si>
  <si>
    <t>Προμήθεια ανταλλακτικων για μηχανές γραφείου των υπηρεσιών του Δήμου</t>
  </si>
  <si>
    <t>Λοιπές προμήθειες αναλωσίμων</t>
  </si>
  <si>
    <t>Αγορές κτιρίων τεχνικών έργων και προμήθειες παγίων</t>
  </si>
  <si>
    <t>Προμήθεια εξοπλισμού πληροφορικής  για τις ανάγκες των  υπηρεσιών του Δήμου</t>
  </si>
  <si>
    <t>Αναβάθμιση δικτυακής  υποδομής για το Data Room του Δήμου</t>
  </si>
  <si>
    <t>Αναβαθμίσεις - επεκτάσεις προγραμμάτων για κάλυψη νέων αναγκών</t>
  </si>
  <si>
    <t>Αγορά - Ανανέωση αδειών χρήσης λογισμικού</t>
  </si>
  <si>
    <t>Προμήθεια εξοπλισμού και αγορά / ανανέωση αδειών για επέκταση δικτύου Wi-Fi</t>
  </si>
  <si>
    <t>Προμήθεια τηλεφωνικών συσκευών</t>
  </si>
  <si>
    <t>Προμήθεια εξοπλισμού</t>
  </si>
  <si>
    <t>Προμήθεια συσκευών αποστείρωσης αέρα εσωτερικών χώρων για τις ανάγκες υπηρεσιών του Δήμου</t>
  </si>
  <si>
    <t>Προμήθεια καθισμάτων εργασίας για τις ανάγκες υπηρεσιών του Δήμου</t>
  </si>
  <si>
    <t>Προμήθεια και εγκατάσταση μικροφωνικού εξοπλισμού για την αίθουσα του Δημοτικού Συμβουλίου</t>
  </si>
  <si>
    <t>Αμοιβές και έξοδα τρίτων Παροχές τρίτων</t>
  </si>
  <si>
    <t xml:space="preserve">Τακτικές αποδοχές (περιλαμβάνονται βασικός μισθός,δώρα εορτών, γενικά και ειδικά τακτικά επιδόματα)  του Τμήματος Αθλητισμού </t>
  </si>
  <si>
    <t xml:space="preserve">Τακτικές αποδοχές (περιλαμβάνονται βασικός μισθός,δώρα εορτών, γενικά και ειδικά τακτικά επιδόματα)  της Δ/νσης Προσχολικής Αγωγής </t>
  </si>
  <si>
    <t xml:space="preserve">Τακτικές αποδοχές (περιλαμβάνονται βασικός μισθός,δώρα εορτών, γενικά και ειδικά τακτικά επιδόματα) της Δ/νσης Πολιτισμού </t>
  </si>
  <si>
    <t xml:space="preserve">Αποζημίωση υπερωριακής εργασίας και για εξαιρέσιμες ημέρες και νυκτερινές ώρες και λοιπές πρόσθετες αμοιβές του Τμήματος Αθλητισμού </t>
  </si>
  <si>
    <t xml:space="preserve">Αποζημίωση υπερωριακής εργασίας και για εξαιρέσιμες ημέρες και νυκτερινές ώρες και λοιπές πρόσθετες αμοιβές της Δ/νσης Προσχολικής Αγωγής </t>
  </si>
  <si>
    <t xml:space="preserve">Αποζημίωση υπερωριακής εργασίας και για εξαιρέσιμες ημέρες και νυκτερινές ώρες και λοιπές πρόσθετες αμοιβές της Δ/νσης Πολιτισμού </t>
  </si>
  <si>
    <t xml:space="preserve">Εφάπαξ βοήθημα του Ν103/75 </t>
  </si>
  <si>
    <t>Τακτικές αποδοχές (περιλαμβάνονται βασικός μισθός , δώρα εορτών, γενικά και ειδικά τακτικά επιδόματα)</t>
  </si>
  <si>
    <t>Τακτικές αποδοχές καθαριστριών σχολικών μονάδων (άρθρο 18 παρ.1 του Ν.3870/2010)</t>
  </si>
  <si>
    <t xml:space="preserve">Τακτικές αποδοχές (περιλαμβάνονται βασικός μισθός , δώρα εορτών, γενικά και ειδικά τακτικά επιδόματα)  του Τμήματος Αθλητισμού </t>
  </si>
  <si>
    <t xml:space="preserve">Τακτικές αποδοχές (περιλαμβάνονται βασικός μισθός , δώρα εορτών, γενικά και ειδικά τακτικά επιδόματα)  της Δ/νσης Προσχολικής Αγωγής </t>
  </si>
  <si>
    <t xml:space="preserve">Τακτικές αποδοχές Υπαλλήλων Αορίστου Χρόνου της Δ/νσης Πολιτισμού </t>
  </si>
  <si>
    <t>Τακτικές αποδοχές ΙΔΟΧ  του Τμήματος Αθλητισμού</t>
  </si>
  <si>
    <t>Τακτικές αποδοχές προσωπικού ορισμένου χρόνου στα Προγράμματα 'Άθληση για όλους'</t>
  </si>
  <si>
    <t xml:space="preserve">Τακτικές αποδοχές ΙΔΟΧ της Δ/νσης Πολιτισμού </t>
  </si>
  <si>
    <t>Τακτικές αποδοχές προσωπικού ορισμένου χρόνου για την κάλυψη των αναγκών καθαριότητας των σχολικών μονάδων</t>
  </si>
  <si>
    <t xml:space="preserve">Αποζημίωση υπερωριακής εργασίας και για εξαιρέσιμες ημέρες και νυκτερινές ώρες και λοιπές πρόσθετες αμοιβές 55-67 </t>
  </si>
  <si>
    <t>Εργοδοτικές εισφορές προσωπικού με σύμβαση Δημοσίου Δικαίου της Δ/νσης Προσχολικής Αγωγής</t>
  </si>
  <si>
    <t>Εργοδοτικές εισφορές προσωπικού με σύμβαση Δημοσίου Δικαίου του Τμήματος Αθλητισμού</t>
  </si>
  <si>
    <t xml:space="preserve">Εργοδοτικές εισφορές προσωπικού με σύμβαση Δημοσίου Δικαίου της Δ/νσης Πολιτισμού </t>
  </si>
  <si>
    <t>Εργοδοτικές εισφορές υπαλλήλων με σύμβαση αορίστου χρόνου της Δ/νσης Προσχολικής Αγωγής</t>
  </si>
  <si>
    <t>Εργοδοτικές εισφορές υπαλλήλων με σύμβαση αορίστου χρόνου του Τμήματος Αθλητισμού</t>
  </si>
  <si>
    <t>Εργοδοτικές εισφορές καθαριστριών σχολικών μονάδων (άρθρο 18 παρ.1 του Ν.3870/2010)</t>
  </si>
  <si>
    <t xml:space="preserve">Εργοδοτικές εισφορές υπαλλήλων με σύμβαση αορίστου χρόνου της Δ/νσης Πολιτισμού </t>
  </si>
  <si>
    <t xml:space="preserve">Εργοδοτικές εισφορές υπαλλήλων με σύμβαση αορίστου χρόνου  </t>
  </si>
  <si>
    <t>Εργοδοτικές εισφορές έκτακτου προσωπικού του Τμήματος Αθλητισμού</t>
  </si>
  <si>
    <t>Εργοδοτικές εισφορές προσωπικού ορισμένου χρόνου στα Προγράμματα 'Αθληση  για όλους'</t>
  </si>
  <si>
    <t xml:space="preserve">Εργοδοτικές Εισφορές προσωπικού ορισμένου χρόνου της Δ/νσης Πολιτισμού </t>
  </si>
  <si>
    <t>Εργοδοτικές εισφορές προσωπικού ορισμένου χρόνου για την κάλυψη των αναγκών καθαριότητας των σχολικών μονάδων</t>
  </si>
  <si>
    <t>Παροχές ένδυσης (ένδυση εργατοτεχνικού και ένστολου προσωπικού</t>
  </si>
  <si>
    <t>Παροχές ένδυσης ΣΟΧ καθαριστριών σχολικών μονάδων</t>
  </si>
  <si>
    <t>Προμήθεια γάλακτος εργατοτεχνικού προσωπικού του Δήμου Ιλίου</t>
  </si>
  <si>
    <t>Λοιπές παροχές σε είδος καθαριστριών σχολικών μονάδων (άρθρο 18 παρ.1 του Ν.3870/2010)</t>
  </si>
  <si>
    <t xml:space="preserve">Λοιπές παροχές σε είδος ( ένδυση εργατοτεχνικού προσωπικού κ.λ.π.) </t>
  </si>
  <si>
    <t>Λοιπές παροχές σε είδος της Δ/νσης Προσχολικής Αγωγής</t>
  </si>
  <si>
    <t>Λοιπές παροχές σε είδος (γάλα)  της Δ/νσης Προσχολικής Αγωγής</t>
  </si>
  <si>
    <t>Έκτακτη προμήθεια ειδών για την αντιμετώπιση του κορονοϊού</t>
  </si>
  <si>
    <t>Λοιπές παροχές σε είδος (γάλα)  ΣΟΧ καθαριστριών σχολικών μονάδων</t>
  </si>
  <si>
    <t>Παροχές ένδυσης προσωπικού για το πρόγραμμα ΟΑΕΔ μακροχρόνια ανέργων 55-67</t>
  </si>
  <si>
    <t xml:space="preserve">Αμοιβή ελεγκτών δόμησης για την κατασκευή δημοτικών εγκαταστάσεων </t>
  </si>
  <si>
    <t xml:space="preserve">Παροχή υπηρεσιών σκηνοθέτη για τη στήριξη της ερασιτεχνικής θεατρικής ομάδας του Δήμου </t>
  </si>
  <si>
    <t>Παροχή υπηρεσιών για τη βιωματική προσέγγιση της Αγγλικής γλώσσας στα παιδιά προσχολικής ηλικίας με διαδραστικό τρόπο και πλούσια γλωσσικά ερεθίσματα στη Διεύθυνση Προσχολικής Αγωγής</t>
  </si>
  <si>
    <t xml:space="preserve">Πνευματικά Δικαιώματα Συγγραφέων  </t>
  </si>
  <si>
    <t>Πνευματικά δικαιώματα δημόσιας εκτέλεσης μουσικής</t>
  </si>
  <si>
    <t xml:space="preserve">Αμοιβές εταιρειών πολιτιστικών εκδηλώσεων </t>
  </si>
  <si>
    <t>Υπηρεσίες στελέχωσης, συντήρησης και επίβλεψης ορθής λειτουργίας του κολυμβητηρίου του ΕΚΑ</t>
  </si>
  <si>
    <t>Παροχή υπηρεσιών διαχείρισης μολυσματικών ιατρικών και οδοντιατρικών αποβλήτων</t>
  </si>
  <si>
    <t>Δαπάνη για την ανάπτυξη ψηφιακού πολιτισμού</t>
  </si>
  <si>
    <t>Παροχή υπηρεσιών τηλεφροντίδας σε ωφελούμενους του προγράμματος "Βοήθεια στο σπίτι"</t>
  </si>
  <si>
    <t>Υλοποίηση της δράσης 'Θέατρο κατ'οίκον' για τους ωφελούμενους του Προγράμματος 'Βοήθεια στο σπίτι</t>
  </si>
  <si>
    <t>Υπηρεσίες Υποστήριξης και παροχής εκπαιδευτικού έργου του Κοινωνικού Πανεπιστημίου Δήμου Ιλίου</t>
  </si>
  <si>
    <t>Υπηρεσία διασύνδεσης ψηφιακής πλατφόρμας διαχείρισης Ευπαθών Κοινωνικών Ομάδων-Νοιάζομαι με το Λογισμικό του Δικτύου Κοινωνικής Καινοτομίας «Δήμητρα»</t>
  </si>
  <si>
    <t>Καταβολή εξόδων κηδείας απόρων δημοτών</t>
  </si>
  <si>
    <t>Πιστοποιητικό ενεργειακής απόδοσης κτιρίων του Δήμου</t>
  </si>
  <si>
    <t>Αντίτιμο ηλεκτρικού ρεύματος για φωτισμό οδών, Πλατειών και κοινοχρήστων χώρων και παραγωγικής διαδικασίας</t>
  </si>
  <si>
    <t>Αντίτιμο ηλεκτρικού ρεύματος για το κολυμβητήριο</t>
  </si>
  <si>
    <t>Φωταέριο και Φυσικό Αέριο Παραγωγικής Διαδικασίας  της Δ/νσης Προσχολικής Αγωγής</t>
  </si>
  <si>
    <t>Φυσικό αέριο κολυμβητηρίου</t>
  </si>
  <si>
    <t>Ύδρευση παραγωγικής διαδικασίας</t>
  </si>
  <si>
    <t>Ύδρευση κολυμβητηρίου</t>
  </si>
  <si>
    <t xml:space="preserve">Μίσθωση φορτηγού για μεταφορά σκηνικών θεατρικής ομάδας </t>
  </si>
  <si>
    <t>Μίσθωση επιβατικού αυτοκινήτου</t>
  </si>
  <si>
    <t>Μισθώματα επίπλων και λοιπού εξοπλισμού και σκευών και λοιπού εξοπλισμού</t>
  </si>
  <si>
    <t>Μίσθωση εξοπλισμού για την εορτή των χριστουγέννων</t>
  </si>
  <si>
    <t>Μισθώματα ακινήτων για τη στέγαση δημοσίων σχολικών μονάδων</t>
  </si>
  <si>
    <t>Συντήρηση και επισκευή κτιριακών υποδομών</t>
  </si>
  <si>
    <t>Συντήρηση - επισκευή περιφράξεων στους αθλητικούς χώρους</t>
  </si>
  <si>
    <t xml:space="preserve">Συντήρηση γηπέδων με συνθετικό χλοοτάπητα </t>
  </si>
  <si>
    <t xml:space="preserve">Έκτακτες συντηρήσεις - επισκευές </t>
  </si>
  <si>
    <t>Εργασίες στεγανοποίησης των αθλητικών χώρων</t>
  </si>
  <si>
    <t>Περιοδικοί έλεγχοι ανελκυστήρων σε σχολεία</t>
  </si>
  <si>
    <t>Συντηρήσεις ανελκυστήρων σε σχολεία του Δήμου Ιλίου</t>
  </si>
  <si>
    <t>Επισκευή συντήρηση αύλειων χώρων σχολικών κτιρίων</t>
  </si>
  <si>
    <t>Προμήθεια και τοποθέτηση εναλλακτών και χλωριωτή για το κολυμβητήριο του Δήμου Ιλίου</t>
  </si>
  <si>
    <t>Προμήθεια και τοποθέτηση αντιολισθηρού υλικού στους αύλειους χώρους των σχολικών κτιρίων</t>
  </si>
  <si>
    <t>Συντήρηση και επισκευή λοιπών μηχανημάτων</t>
  </si>
  <si>
    <t xml:space="preserve">Συντήρηση καυστήρων κτιρίων του Δήμου </t>
  </si>
  <si>
    <t>Συντήρηση και επισκευή επίπλων και λοιπού εξοπλισμού</t>
  </si>
  <si>
    <t xml:space="preserve">Επισκευή - Συντήρηση και χόρδισμα μουσικών οργάνων </t>
  </si>
  <si>
    <t>Συντήρηση και επισκευή οργάνων και μηχανημάτων γυμναστικής στα δημοτικά γυμναστήρια</t>
  </si>
  <si>
    <t>Συντήρηση ηλεκτρικών και ηλεκτρονικών συσκευών</t>
  </si>
  <si>
    <t xml:space="preserve">Συντήρηση ηλεκτρικών συσκευών, συσκευών υγραερίου και λοιπών συσκευών </t>
  </si>
  <si>
    <t>Συντήρηση και επισκευή ιατρικού εξοπλισμού και εξοπλισμού φυσικοθεραπείας</t>
  </si>
  <si>
    <t>Συντήρηση ψυκτών</t>
  </si>
  <si>
    <t>Συμβόλαιο συντήρησης λογισμικού βιβλιοθηκών</t>
  </si>
  <si>
    <t>Συμβόλαιο συντήρησης εφαρμογών πολιτιστικών και αθλητικών προγραμμάτων</t>
  </si>
  <si>
    <t xml:space="preserve">Συντήρηση εφορμογών λογισμικού για το ilionbns της Δ/νσης Προσχολικής Αγωγής </t>
  </si>
  <si>
    <t xml:space="preserve">Συμβόλαιο συντήρησης προγράμματος διαχείρισης Ευπαθών Κοινωνικών Ομάδων </t>
  </si>
  <si>
    <t>Ετήσια συνδρομή συντήρησης λογισμικού ΚΕΠ Υγείας</t>
  </si>
  <si>
    <t>Ύδρευση δημοτικών κτίριων κ.λ.π</t>
  </si>
  <si>
    <t>Φωτισμός για τα σχολεία του Δήμου</t>
  </si>
  <si>
    <t xml:space="preserve">Δαπάνες καθαρισμού φρεατίων, δεξαμενών κ.λ.π. της Δ/νσης Προσχολικής Αγωγής </t>
  </si>
  <si>
    <t>Λοιπές δαπάνες για ύδρευση, άρδευση, φωτισμό, καθαριότητα</t>
  </si>
  <si>
    <t>Αντιμετώπιση εκτάκτων αναγκών των άπορων οικογενειών</t>
  </si>
  <si>
    <t>Καθαρισμός -απολύμανση οικιών εξυπηρετούμενων</t>
  </si>
  <si>
    <t xml:space="preserve">Καθαρισμός και φύλαξη μοκετών - κουρτινών </t>
  </si>
  <si>
    <t xml:space="preserve">Αποφράξεις Αποχετεύσεων Αθλητικών Χώρων </t>
  </si>
  <si>
    <t xml:space="preserve">Απολυμάνσεις Χώρων  </t>
  </si>
  <si>
    <t>Δαπάνες καθαρισμού ταπετσαριών καρεκλών και σαλονιών υπηρεσιών του Δήμου</t>
  </si>
  <si>
    <t xml:space="preserve">Μεταφορές μελών των ΚΑΠΗ, αθλουμένων σε αθλητικές δραστηριότητες και μελών πολιτιστικών δραστηριοτήτων </t>
  </si>
  <si>
    <t>Οδοιπορικά έξοδα και αποζημίωση μετακινούμενων υπαλλήλων</t>
  </si>
  <si>
    <t xml:space="preserve">Εκτυπώσεις προσκλήσεων - αφισών - φυλλαδίων και επιμέλεια εντύπων </t>
  </si>
  <si>
    <t>Αεροπανώ</t>
  </si>
  <si>
    <t xml:space="preserve">Ηχητικές καλύψεις εκδηλώσεων  </t>
  </si>
  <si>
    <t xml:space="preserve">Μισθώματα Περιπτέρων - Καθισμάτων και λοιπού εξοπλισμού εκδηλώσεων </t>
  </si>
  <si>
    <t xml:space="preserve">Προμήθεια αναλωσίμων υλικών εκδηλώσεων </t>
  </si>
  <si>
    <t xml:space="preserve">Προμήθεια πανώ-αφισών-λαβάρων εκδηλώσεων </t>
  </si>
  <si>
    <t xml:space="preserve">Προμήθεια στολών κοστουμιών εκδηλώσεων </t>
  </si>
  <si>
    <t xml:space="preserve">Καθαρισμός συντήρηση στολών </t>
  </si>
  <si>
    <t xml:space="preserve">Κατασκευή σκηνικών και λοιπών εργασιών εκδηλώσεων </t>
  </si>
  <si>
    <t xml:space="preserve">Ενοικίαση στολών </t>
  </si>
  <si>
    <t xml:space="preserve">Λειτουργία δημοτικού κινηματογράφου </t>
  </si>
  <si>
    <t xml:space="preserve">Φωτογραφήσεις εκδηλώσεων </t>
  </si>
  <si>
    <t xml:space="preserve">Εργασίες επιμορφωτικών προγραμμάτων πολιτισμού και ωδείου </t>
  </si>
  <si>
    <t>Ενοικίαση στολών για τις εκδηλώσεις των Παιδικών και Βρεφονηπιακών Σταθμών</t>
  </si>
  <si>
    <t xml:space="preserve">Προμήθεια μεταλλίων,επάθλων </t>
  </si>
  <si>
    <t xml:space="preserve">Προμήθεια αθλητικού υλικού </t>
  </si>
  <si>
    <t xml:space="preserve">Έξοδα για αθλητικές εκδηλώσεις και σχολικά πρωταθλήματα </t>
  </si>
  <si>
    <t>Προμήθεια ειδών για εκδηλώσεις της Κοινωνικής Υπηρεσίας του Δήμου Ιλίου</t>
  </si>
  <si>
    <t>Απαραίτητες εργασίες για εκδηλώσεις της Κοινωνικής Υπηρεσίας</t>
  </si>
  <si>
    <t>Προμήθεια αναμνηστικών για τους συμμετέχοντες στις εκδηλώσεις</t>
  </si>
  <si>
    <t>Εποπτικό-παιδαγωγικό και ψυχαγωγικό υλικό για υπηρεσίες του Δήμου</t>
  </si>
  <si>
    <t>Θερινό πρόγραμμα ημερήσιας δημιουργικής απασχόλησης παιδιών</t>
  </si>
  <si>
    <t>Προμήθεια ειδών χριστουγεννιάτικης γιορτής για τα παιδιά των ιδρυμάτων</t>
  </si>
  <si>
    <t xml:space="preserve">Προμήθεια αναλωσίμων υλικών για τα εκπαιδευτικά τμήματα </t>
  </si>
  <si>
    <t xml:space="preserve">Προμήθεια αναλωσίμων μουσικών οργάνων </t>
  </si>
  <si>
    <t xml:space="preserve">Εκδηλώσεις (Μενού) των μελών Κοινωνικής Αλληλεγγύης </t>
  </si>
  <si>
    <t xml:space="preserve">Δαπάνες για την εορτή Χριστουγέννων (προμήθεια ειδών) της Δ/νσης Προσχολικής Αγωγής </t>
  </si>
  <si>
    <t xml:space="preserve">Δαπάνες για την αποκριάτικη εορτή (προμήθεια ειδών)  της Δ/νσης Προσχολικής Αγωγής </t>
  </si>
  <si>
    <t xml:space="preserve">Δαπάνες για την θερινή εορτή επιδείξεων (προμήθεια ειδών) της Δ/νσης Προσχολικής Αγωγής </t>
  </si>
  <si>
    <t xml:space="preserve">Δαπάνες για τη λειτουργία της Δημοτικής Επιτροπής Ισότητας των Φύλλων στο Δήμο Ιλίου </t>
  </si>
  <si>
    <t xml:space="preserve">Προμήθεια ειδών Κρεοπωλείου για τους Π.Σ. και Β.Ν.Σ.του Δ.Ιλίου </t>
  </si>
  <si>
    <t xml:space="preserve">Προμήθεια ειδών Οπωροπωλείου για τους Π.Σ. και Β.Ν.Σ. του Δ.Ιλίου </t>
  </si>
  <si>
    <t>Σίτιση μαθητών μουσικού γυμνασίου - Λυκείου Ιλίου</t>
  </si>
  <si>
    <t>Προμήθεια έτοιμου φαγητού για την σίτιση απόρων κατοίκων και αστέγων του Δήμου Ιλίου</t>
  </si>
  <si>
    <t xml:space="preserve">Παροχή δεκατιανού σε άπορους μαθητές </t>
  </si>
  <si>
    <t xml:space="preserve">Προμήθεια ειδων Ιχθυοπωλείου &amp; κατεψυγμένων για τους Π.Σ. και Β.Ν.Σ. του Δ.Ιλίου  </t>
  </si>
  <si>
    <t>Προμήθεια ειδών Αρτοποιείου - Ζαχαροπλαστείου</t>
  </si>
  <si>
    <t>Προμήθεια ειδών Παντοπωλείου</t>
  </si>
  <si>
    <t>Προμήθειες τροφίμων και ειδών ατομικής υγιεινής και καθαριότητας  για το Κοινωνικό Παντοπωλείο</t>
  </si>
  <si>
    <t xml:space="preserve">Έξοδα οργάνωσης και εκτέλεσης αθλητικών, πολιτιστικών κ.λ.π., εκδηλώσεων στις κατασκηνώσεις </t>
  </si>
  <si>
    <t>Προμήθεια βιβλίων</t>
  </si>
  <si>
    <t xml:space="preserve">Λοιπές προμήθειες ειδών γραφείου  </t>
  </si>
  <si>
    <t xml:space="preserve">Εκτυπώσεις, εκδόσεις, βιβλιοδετήσεις  </t>
  </si>
  <si>
    <t xml:space="preserve">Είδη κλινοστρωμνών  </t>
  </si>
  <si>
    <t xml:space="preserve">Προμήθεια ειδών ιματισμού   </t>
  </si>
  <si>
    <t>Προμήθεια υγειονομικού και φαρμακευτικού υλικού</t>
  </si>
  <si>
    <t xml:space="preserve">Προμήθεια χημικού υλικού (Απολυμαντικά, χημικά, κ.λ.π.) </t>
  </si>
  <si>
    <t>Προμήθεια χημικών υλικών για την ασφαλή λειτουργία των κολυμβητικών δεξαμενών</t>
  </si>
  <si>
    <t>Προμήθεια ειδών καθαριότητας και ευπρεπισμού για το κολυμβητήριο</t>
  </si>
  <si>
    <t>Προμήθεια ειδών καθαριότητας και ευπρεπισμού για την αντιμετώπιση του covid</t>
  </si>
  <si>
    <t xml:space="preserve">Προμήθεια καυσίμων για θέρμανση και φωτισμό  </t>
  </si>
  <si>
    <t xml:space="preserve">Προμήθεια ηλεκτρολογικών - υδραυλικών υλικών, χρωμάτων σιδηρικών  </t>
  </si>
  <si>
    <t xml:space="preserve">Υλικά συντήρησης και επισκευής λοιπών εγκαταστάσεων </t>
  </si>
  <si>
    <t xml:space="preserve">Προμήθεια υαλοπινάκων </t>
  </si>
  <si>
    <t>Προμήθεια και τοποθέτηση κουφωμάτων αλουμινίου στο 5ο και 11ο Δημοτικό και στο 23ο Νηπιαγωγείο</t>
  </si>
  <si>
    <t>Προμήθεια ηλεκτρολογικού υλικού για την κάλυψη αναγκών σχολικών κτιρίων του Δήμου Ιλίου</t>
  </si>
  <si>
    <t>Προμήθεια χρωμάτων για την κάλυψη αναγκών σχολικών κτιρίων του Δήμου Ιλίου</t>
  </si>
  <si>
    <t xml:space="preserve">Ανταλακτικά εξοπλισμού αθλητικών χώρων ( ταμπλό - στεφάνια  κ.λ.π.) </t>
  </si>
  <si>
    <t xml:space="preserve">Ανταλλακτικά επίπλων σκευών και λοιπού εξοπλισμού </t>
  </si>
  <si>
    <t xml:space="preserve">Προμήθεια υλικών για την συντήρηση καυστήρων σχολικών κτιρίων   </t>
  </si>
  <si>
    <t>Προμήθεια ανταλλακτικών εξοπλισμού αθλητικών εγκαταστάσεων σε σχολεία του Δήμου Ιλίου</t>
  </si>
  <si>
    <t xml:space="preserve">Προμήθεια ειδών σημαιοστολισμού και φωτογραφίσεων  </t>
  </si>
  <si>
    <t xml:space="preserve">Προμήθεια σπόρων, φυτών, δενδρυλλίων </t>
  </si>
  <si>
    <t>Προμήθεια ειδών για την αντιμετώπιση εκτάκτων αναγκών των άπορων οικογενειών</t>
  </si>
  <si>
    <t>Αναλώσιμα είδη λειτουργίας συσσιτίων</t>
  </si>
  <si>
    <t xml:space="preserve">Προμήθεια υλικών που δεν κατονομάζονται ειδικά </t>
  </si>
  <si>
    <t xml:space="preserve">Προμήθεια φιαλών πετρογκάζ </t>
  </si>
  <si>
    <t xml:space="preserve">Προμήθεια ειδών χειροτεχνίας  </t>
  </si>
  <si>
    <t xml:space="preserve">Προμήθεια ειδών (καφές,ζάχαρη,αναψυκτικά κλπ) για τις ανάγκες λειτουργίας των εντευκτηρίων των ΚΑΠΗ  </t>
  </si>
  <si>
    <t xml:space="preserve">Προμήθεια εποπτικού υλικού   </t>
  </si>
  <si>
    <t xml:space="preserve">Προμήθεια λοιπού υλικού  </t>
  </si>
  <si>
    <t xml:space="preserve">Προμήθεια ειδών για τη λειτουργία του Κοινωνικού Οδοντιατρείου </t>
  </si>
  <si>
    <t>Προμήθεια μπαταριών για τις ανάγκες υπηρεσιών του Δήμου</t>
  </si>
  <si>
    <t>Προμήθεια αναλωσίμων για τις ανάγκες υπηρεσιών του Δήμου</t>
  </si>
  <si>
    <t>Προμήθεια φυσικών ελάτων και λοιπού εξοπλισμού για τον στολισμό της πόλης την περίοδο των Χριστουγέννων</t>
  </si>
  <si>
    <t>Προμήθεια αναλωσίμων υλικών Ηλεκτροεγκεφαλογράφου</t>
  </si>
  <si>
    <t xml:space="preserve">Μηχανήματα και λοιπός εξοπλισμός (π.χ. κουζίνες, πλυντήρια πιάτων, πλυντήρια ρούχων κ.λ.π.) </t>
  </si>
  <si>
    <t>Προμήθεια ηλεκτρομηχανολογικού εξοπλισμού για την ενίσχυση της λειτουργικότητας του ΚΗΦΗ (ΑΔΑ:ΩΥΡΥΟΡΕΓ-ΘΙ4)-  Ίδιοι Πόροι</t>
  </si>
  <si>
    <t xml:space="preserve">Επιπλα Σκεύη </t>
  </si>
  <si>
    <t xml:space="preserve">Προμήθεια ηλεκτρικών συσκευών </t>
  </si>
  <si>
    <t xml:space="preserve">Προμήθεια κλιματιστικών μηχανημάτων </t>
  </si>
  <si>
    <t>Προμήθεια επίπλων γραφείων</t>
  </si>
  <si>
    <t>Προμήθεια εξοπλισμού γραφείων για τις ανάγκες της Διεύθυνσης Πολιτισμού</t>
  </si>
  <si>
    <t>Προμήθεια επίπλων και λοιπού εξοπλισμού για τις ανάγκες των γραφείων της Διεύθυνσης Κοινωνικής Προστασίας και Υγείας</t>
  </si>
  <si>
    <t>Προμήθεια ειδικού εξοπλισμού (έπιπλα) για την ενίσχυση της λειτουργικότητας του ΚΗΦΗ (ΑΔΑ:ΩΥΡΥΟΡΕΓ-ΘΙ4) -  Ίδιοι Πόροι</t>
  </si>
  <si>
    <t>Προμήθεια φωτοτυπικών μηχανημάτων για τις ανάγκες υπηρεσιών του Δήμου</t>
  </si>
  <si>
    <t xml:space="preserve">Αγορά λογισμικού  </t>
  </si>
  <si>
    <t>Προμήθεια ιατρικού εξοπλισμού</t>
  </si>
  <si>
    <t xml:space="preserve">Προμήθεια μαγνητοφώνων κ.λ.π. </t>
  </si>
  <si>
    <t xml:space="preserve">Προμήθεια τηλεορασεών, DVD και εξαρτημάτων τους  </t>
  </si>
  <si>
    <t xml:space="preserve">Προμήθεια μοκετών και δαπέδων αιθουσών γυμναστικής </t>
  </si>
  <si>
    <t>Προμήθεια μουσικών οργάνων για το ωδείο</t>
  </si>
  <si>
    <t xml:space="preserve">Προμήθεια οικίσκων για αθλητικές εγκαταστάσεις </t>
  </si>
  <si>
    <t>Προμήθεια μοκετών, κουρτινών, χλοοταπήτων για τις ανάγκες υπηρεσιών του Δήμου</t>
  </si>
  <si>
    <t xml:space="preserve">Προμήθεια οργάνων γυμναστικής  </t>
  </si>
  <si>
    <t xml:space="preserve">Προμήθεια καθισμάτων για κερκίδες κλειστών &amp; ανοικτών γηπέδων  </t>
  </si>
  <si>
    <t xml:space="preserve">Προμήθεια τεντών   </t>
  </si>
  <si>
    <t xml:space="preserve">Προμήθεια ειδών ψυχαγωγίας  </t>
  </si>
  <si>
    <t xml:space="preserve">Προμήθεια οργάνων παιδικής χαράς   </t>
  </si>
  <si>
    <t xml:space="preserve">Προμήθεια ειδών μαγειρείου και εστίασης   </t>
  </si>
  <si>
    <t xml:space="preserve">Προμήθεια πινακίδων - τίτλων  </t>
  </si>
  <si>
    <t>Προμήθεια εξοπλισμού Κολυμβητηρίου</t>
  </si>
  <si>
    <t>Προμήθεια - εγκατάσταση εξοπλισμού τηλεφωνικών κέντρων</t>
  </si>
  <si>
    <t>Προμήθεια καρεκλών &amp; τραπεζιών για την αίθουσα Ραδιοφωνίας</t>
  </si>
  <si>
    <t>Διαμόρφωση ισογείου χώρου (Νέστορος 101) για τη μετεγκατάσταση του Διευρυμένου Κέντρου Κοινότητας Δήμου Ιλίου</t>
  </si>
  <si>
    <t>Προμήθεια και τοποθέτηση συστημάτων πυρανίχνευσης και πυρασφάλειας σε κτίρια του Δήμου</t>
  </si>
  <si>
    <t>Προμήθεια Συστήματος Τηλεφροντίδας και εντοπισμού μέσω GPS (κεντρική μονάδα) για ωφελούμενους ανοϊκούς του προγράμματος «Βοήθεια στο σπίτι»</t>
  </si>
  <si>
    <t>Προμήθεια βάθρων για τη χορωδία του Κέντρου Γυναικών</t>
  </si>
  <si>
    <t>Έργα</t>
  </si>
  <si>
    <t>Μετασκευή υφιστάμενου κτιρίου σε παιδικό σταθμό στο πάρκο Φοινίκων του Δήμου Ιλίου</t>
  </si>
  <si>
    <t>Βελτιώσεις δαπέδων αθλητικών χώρων του Δήμου Ιλίου</t>
  </si>
  <si>
    <t>Εργασίες ενίσχυσης της λειτουργικότητας του Βρεφονηπιακού Σταθμού "Νικόλαος Λιάκος" (προϋπολογισμού 25.500,00€)</t>
  </si>
  <si>
    <t>Αναβάθμιση ηλεκτροφωτισμού σε αθλητικούς χώρους</t>
  </si>
  <si>
    <t>Δαπάνη μεταφοράς υποσταθμού της ΔΕΗ στο ΚΗΦΗ</t>
  </si>
  <si>
    <t xml:space="preserve">Εργασίες ανακατασκευής δαπέδου στο γήπεδο επί της οδού Ιγνατίου Εργ.Ζ1/15 </t>
  </si>
  <si>
    <t xml:space="preserve">Συντήρηση - επισκευή αθλητικών εγκαταστάσεων του Δήμου Εργ. Ζ1/17 </t>
  </si>
  <si>
    <t>Στατική ενίσχυση του ΕΑΚ</t>
  </si>
  <si>
    <t>Ενίσχυση φέροντα οργανισμού στο Πολιτιστικό Κέντρο Μελίνα Μερκούρη</t>
  </si>
  <si>
    <t>Συντήρηση - επισκευή αθλητικών εγκαταστάσεων του Δήμου Εργ. Ζ1/23</t>
  </si>
  <si>
    <t>Βελτιώσεις υπαρχόντων Βρεφονηπιακών Σταθμών Εργ. Ζ3/23</t>
  </si>
  <si>
    <t xml:space="preserve">Εργασίες συντήρησης και βελτίωσης εγκαταστάσεων για την ασφαλή λειτουργία του δημοτικού σταδίου εργ.ΑΘΛ3/06 </t>
  </si>
  <si>
    <t>Εργασίες διαμόρφωσης του περιβάλλοντα χώρου του ΚΗΦΗ για την ενίσχυση της λειτουργικότητας του (ΑΔΑ: ΩΥΡΥΟΡΕΓ-ΘΙ4) - Ίδιοι Πόροι</t>
  </si>
  <si>
    <t>Τακτικές αποδοχές  εποχιακού προσωπικού</t>
  </si>
  <si>
    <t>Τακτικές αποδοχές προσωπικού ορισμένου χρόνου ανταποδοτικού χαρακτήρα</t>
  </si>
  <si>
    <t>ΕΦΚΑ - Ι.Κ.Α</t>
  </si>
  <si>
    <t>Εργοδοτικές εισφορές εποχιακού προσωπικού</t>
  </si>
  <si>
    <t>Εργοδοτικές εισφορές προσωπικού ορισμένου χρόνου ανταποδοτικού χαρακτήρα</t>
  </si>
  <si>
    <t>Έξοδα κηδείας αποβιούντων υπαλλήλων (άρθρο 112Ν.118/81)</t>
  </si>
  <si>
    <t>Συλλογικό σύστημα ανακύκλωσης αποβλήτων εκσκαφών κατεδαφίσεων, κατασκευών</t>
  </si>
  <si>
    <t xml:space="preserve">Επιθεώρηση ανυψωτικών μηχανημάτων έργου </t>
  </si>
  <si>
    <t>Συλλογή συσκευασία &amp; διαχείριση επικίνδυνων αποβλήτων αμιαντοτσιμέντου</t>
  </si>
  <si>
    <t>Δικαιώματα τρίτων (ΔΕΗ κλπ) από την είσπραξη Δημ.τελών</t>
  </si>
  <si>
    <t>Φυσικό αέριο παραγωγικής διαδικασίας</t>
  </si>
  <si>
    <t>Ασφάλιστρα μεταφορικών μέσων</t>
  </si>
  <si>
    <t>Συντήρηση εγκαταστάσεων εργοταξίου του Δήμου</t>
  </si>
  <si>
    <t>Προμήθεια ελαστικών για τα οχήματα του Δήμου</t>
  </si>
  <si>
    <t>Προμήθεια μπαταριών αυτοκινήτων για τα οχήματα του Δήμου</t>
  </si>
  <si>
    <t xml:space="preserve">Συντήρηση και επισκευή δικύκλων  </t>
  </si>
  <si>
    <t>Συντήρηση ηλεκτρικών οχημάτων</t>
  </si>
  <si>
    <t>Συντήρηση  αντλιών υγρών καυσίμων</t>
  </si>
  <si>
    <t>Επισκευή και συντήρηση εξοπλισμού τηλεματικής διαχείρισης οχημάτων</t>
  </si>
  <si>
    <t>Συντήρηση και επισκευή κάδων απορριμμάτων</t>
  </si>
  <si>
    <t>Συντήρηση και αναβάθμιση προγράμματος διαχείρισης οχημάτων γρ.κίνησης</t>
  </si>
  <si>
    <t xml:space="preserve">Επέκταση-βελτίωση-αναβάθμιση δικτύου ηλεκτροφωτισμού από ΔΕΗ/ΔΕΔΔΗΕ </t>
  </si>
  <si>
    <t>Τέλη κυκλοφορίας φορτηγών αυτοκινήτων</t>
  </si>
  <si>
    <t>Τόκοι δανείων ΤΠΔ</t>
  </si>
  <si>
    <t>Τόκοι δανείων ΤΠΔ (Προμήθεια οχημάτων για την ανανέωση του στόλου)</t>
  </si>
  <si>
    <t>Χρεολύσια δανείων ΤΠΔ</t>
  </si>
  <si>
    <t>Χρεολύσια δανείων ΤΠΔ (Προμήθεια οχημάτων για την ανανέωση του στόλου)</t>
  </si>
  <si>
    <t>Προμήθεια γραφικής ύλης και λοιπά υλικά γραφείου</t>
  </si>
  <si>
    <t>Δημιουργικό εντύπων, αφισών, προσκλήσεων</t>
  </si>
  <si>
    <t xml:space="preserve">Προμήθεια σάκκων απορριμμάτων </t>
  </si>
  <si>
    <t xml:space="preserve">Προμήθεια υγρών για καθαρισμό και απολύμανση κάδων απορριμμάτων </t>
  </si>
  <si>
    <t xml:space="preserve">Προμήθεια ειδών καθαριότητας και ευπρεπισμού </t>
  </si>
  <si>
    <t>Προμήθεια σάκκων big-bag</t>
  </si>
  <si>
    <t>Προμήθεια λιπαντικών</t>
  </si>
  <si>
    <t xml:space="preserve">Προμήθεια ηλεκτρολογικού υλικού για τις ανάγκες του Δήμου  </t>
  </si>
  <si>
    <t>Προμήθεια και εγκατάσταση εξοπλισμού ενίσχυσης των κιβωτίων ηλεκτρικής διανομής (πίλλαρ)</t>
  </si>
  <si>
    <t>Προμήθεια φωτιζόμενης κατακόρυφης σήμανσης σε επικίνδυνους κόμβους του Δήμου Ιλίου</t>
  </si>
  <si>
    <t xml:space="preserve">Προμήθεια ανταλλακτικών κάδων απορριμμάτων </t>
  </si>
  <si>
    <t>Προμήθεια αναλωσίμων  σαρώθρων για τα μηχανοκίνητα σάρωθρα του Δήμου</t>
  </si>
  <si>
    <t>Προμήθεια αναλωσίμων υλικών του Τμήματος Διαχείρισης &amp; Συντήρησης οχημάτων</t>
  </si>
  <si>
    <t>Προμήθεια αναλωσίμων υλικών του Τμήματος Σχεδιασμού Αποκομιδής Απορριμμάτων</t>
  </si>
  <si>
    <t xml:space="preserve">Εισφορά υπέρ συνδέσμων Δήμων και Κοινοτήτων (Ε.Δ.Σ.Ν.Α) </t>
  </si>
  <si>
    <t>Ανατρεπόμενο φορτηγό μικτού φορτίου 26τν</t>
  </si>
  <si>
    <t>Ανατρεπόμενο φορτηγό μικτού φορτίου 3,5τν</t>
  </si>
  <si>
    <t>Φορτηγό μικτού φορτίου 3,5τν με ανυψωτική πλατφόρμα</t>
  </si>
  <si>
    <t>Υδροφόρα - πλυστικό όχημα χωρητικότητας 10.000 λίτρων νερού</t>
  </si>
  <si>
    <t>Πλυστικό όχημα υψηλής πίεσης</t>
  </si>
  <si>
    <t>Προμήθεια ασύρματων πομποδεκτών</t>
  </si>
  <si>
    <t>Προμήθεια καλαθιών απορριμμάτων</t>
  </si>
  <si>
    <t>Προμήθεια και τοποθέτηση φωτιστικών σωμάτων νέας τεχνολογίας LED σε κοινόχρηστους χώρους</t>
  </si>
  <si>
    <t>Προμήθεια αντλιών υγρών καυσίμων</t>
  </si>
  <si>
    <t>Προμήθεια κάδων απορριμμάτων έτους 2022</t>
  </si>
  <si>
    <t>Αναβάθμιση ηλεκτροφωτισμού σε κοινόχρηστους χώρους</t>
  </si>
  <si>
    <t>Συντήρηση - Επέκταση - Ενίσχυση ηλεκτροφωτισμού οδών και κοινοχρήστων χώρων Εργ. H1/22</t>
  </si>
  <si>
    <t>Συντήρηση - Επέκταση - Ενίσχυση ηλεκτροφωτισμού οδών και κοινοχρήστων χώρων Εργ. H1/23</t>
  </si>
  <si>
    <t>Κατασκευή αγωγών, συντήρηση - ανακατασκευή (μικρών τμημάτων) δικτύου αποχέτευσης ακαθάρτων και συνδέσεις ακινήτων σε οδούς του Δήμου Εργ. Β1/22</t>
  </si>
  <si>
    <t>Αναβιβασμός ή καταβιβασμός φρεατίων Εργ. Α4/23</t>
  </si>
  <si>
    <t>Συντήρηση - ανακατασκευή (μικρών τμημάτων) αγωγών δικτύου αποχέτευσης ακαθάρτων και συνδέσεις ακινήτων σε οδούς του Δήμου Εργ. Β1/23</t>
  </si>
  <si>
    <t>Επέκταση δικτύων αγωγών ακαθάρτων Εργ. Β2/23</t>
  </si>
  <si>
    <t>Μικρές επεκτάσεις αγωγών ομβρίων στο Δήμο Ιλίου εργ.Γ2/22</t>
  </si>
  <si>
    <t>Κατασκευή εξωτερικών διακλαδώσεων ακινήτων εργ.Β2/08</t>
  </si>
  <si>
    <t>Συντήρηση - Επέκταση αγωγών αποχέτευσης ακαθάρτων Εργ. Β3/09</t>
  </si>
  <si>
    <t>Συντήρηση αγωγών ομβρίων και φρεατίων υδροσυλλογής - ανακατασκευή αγωγών και κατασκευή φρεατίων υδροσυλλογής δικτύου ομβρίων υδάτων Εργ. Γ1/23</t>
  </si>
  <si>
    <t>Τακτικές αποδοχές (περιλαμβάνονται βασικός μισθός,δώρα εορτών, γενικά και ειδικά τακττικά επιδόματα)</t>
  </si>
  <si>
    <t>Τακτικές αποδοχές  έκτακτου προσωπικού</t>
  </si>
  <si>
    <t>Τακτικές αποδοχές προσωπικού covid</t>
  </si>
  <si>
    <t>Αποζημίωση ασκούμενων σπουδαστών των επαγγελματικών σχολών του Ο.Α.Ε.Δ</t>
  </si>
  <si>
    <t>Εργοδοτικές εισφορές ασκούμενων μαθητών των επαγγελματικών σχολών του Ο.Α.Ε.Δ</t>
  </si>
  <si>
    <t>Εργοδοτικές εισφορές προσωπικού covid</t>
  </si>
  <si>
    <t xml:space="preserve">Προμήθεια γάλακτος εργατοτεχνικού προσωπικού για το πρόγραμμα "Προώθηση της απασχόλησης μέσω προγραμμάτων κοινωφελούς χαρακτήρα" </t>
  </si>
  <si>
    <t xml:space="preserve">Παροχές ένδυσης προσωπικού για το πρόγραμμα "Προώθηση της απασχόλησης μέσω προγραμμάτων κοινωφελούς χαρακτήρα" </t>
  </si>
  <si>
    <t xml:space="preserve">Αμοιβή για την ανάθεση εργασίας ελέγχου και πιστοποίησης παιδικών χαρών του Δήμου </t>
  </si>
  <si>
    <t>Αμοιβές μηχανικών επιτροπών διαγωνισμού</t>
  </si>
  <si>
    <t>Αποζημίωση δαπάνης τοπογραφικών διαγραμμάτων του αρ.90 παρ.2 του Ν.4759/20</t>
  </si>
  <si>
    <t>Παροχή υπηρεσιών συμβούλου για την κατάρτιση του Επιχειρησιακού Σχεδίου για την εξασφάλιση των Κοινόχρηστων και Κοινωφελών - Ε.Σ.Κ.Κ - χώρων του Δήμου Ιλίου (Πράσινο Ταμείο)</t>
  </si>
  <si>
    <t>Συλλογή, αξιολόγηση, επεξεργασία και τεκμηρίωση κυκλοφοριακών φόρτων και επιπέδων εξυπηρέτησης όλων των επιτρεπόμενων κινήσεων ανά πρόσβαση σε διάφορους κόμβους του Δήμου</t>
  </si>
  <si>
    <t>Εικαστικές παρεμβάσεις σε ΚΑΦΑΟ και σε προσόψεις κτιρίων στην ευρύτερη περιοχή του Δήμου Ιλίου</t>
  </si>
  <si>
    <t>Παροχή υπηρεσιών για την δράση 'Σχέδια Αστικής Προσβασιμότητας Σ.Α.Π (Πράσινο Ταμείο)</t>
  </si>
  <si>
    <t>Μίσθωση μηχανημάτων έργου με χειριστή, φορτηγών με οδηγό και λοιπού εξοπλισμού για την κάλυψη αναγκών του Δήμου Ιλίου</t>
  </si>
  <si>
    <t>Συντήρηση κλιματισμού Δημοτικού Καταστήματος και κλιματιστικών συστημάτων και μηχανημάτων κτιρίων του Δήμου</t>
  </si>
  <si>
    <t>Αναβάθμιση συστήματος ασφαλείας των Δημοτικών κτιρίων</t>
  </si>
  <si>
    <t>Συντήρηση ηλεκτρικών θυρών σε δημοτικά κτίρια</t>
  </si>
  <si>
    <t>Συντηρήσεις και περιοδικοί έλεγχοι ανελκυστήρων σε Δημοτικά κτίρια</t>
  </si>
  <si>
    <t xml:space="preserve">Ετήσια συντήρηση συστήματος διαχείρισης ενέργειας στο Δημαρχιακό Μέγαρο </t>
  </si>
  <si>
    <t>Αναβάθμιση συστήματος INSTABUS του  Δημαρχιακού Μεγάρου</t>
  </si>
  <si>
    <t xml:space="preserve">Έκτακτες επισκευές πυρανίχνευσης των κτιρίων του Δήμου </t>
  </si>
  <si>
    <t>Εργασίες ελέγχου και συντήρησης συστημάτων συναγερμού, πυρανίχνευσης και C.C.TV</t>
  </si>
  <si>
    <t xml:space="preserve">Ετήσια συντήρηση συντριβανιών </t>
  </si>
  <si>
    <t>Σποραδικές επεμβάσεις σε δάπεδα ασφαλείας παιδικών χαρών</t>
  </si>
  <si>
    <t xml:space="preserve">Επισκευή και συντήρηση βενζινοκίνητων και ηλεκτρικών εργαλείων </t>
  </si>
  <si>
    <t>Τακτική συντήρηση αντλητικών συγκροτημάτων του Δήμου</t>
  </si>
  <si>
    <t>Τακτική συντήρηση αντλητικών συγκροτημάτων του Δήμου έτους 2023</t>
  </si>
  <si>
    <t>Έκτακτες ανάγκες επισκευής του UPS, του υποσταθμού, του ηλεκτροπαραγωγού ζεύγους, των ανελκυστήρων και των πυροσβεστήρων δημοτικών εγκαταστάσεων</t>
  </si>
  <si>
    <t>Ετήσια συντήρηση του UPS, των υποσταθμών και του ηλεκτροπαραγωγού ζεύγους κτιρίων του Δήμου</t>
  </si>
  <si>
    <t>Συντήρηση πυροσβεστήρων κτιρίων του Δήμου</t>
  </si>
  <si>
    <t>Συντήρηση καυστήρων σχολικών κτιρίων</t>
  </si>
  <si>
    <t>Συντήρηση plotters της Τεχνικής Υπηρεσίας</t>
  </si>
  <si>
    <t>Ετήσια συντήρηση τηλεφωνικών κέντρων σε δημοτικά κτίρια</t>
  </si>
  <si>
    <t xml:space="preserve">Συντήρηση και τεχνική υποστήριξη τοπογραφικού εξοπλισμού </t>
  </si>
  <si>
    <t>Εργασίες συντήρησης υπάρχοντος εορταστικού στολισμού του Δήμου Ιλίου</t>
  </si>
  <si>
    <t>Συντήρηση πυροσβεστικών συγκροτημάτων κτιρίων του Δήμου</t>
  </si>
  <si>
    <t xml:space="preserve">Συμβόλαιο συντήρης προγραμμάτων T.Υ (AceΕRP + ArcGIS) </t>
  </si>
  <si>
    <t>Καθαρισμός φρεατίων υδροσυλλογής και δικτύου αποχέτευσης ομβρίων</t>
  </si>
  <si>
    <t>Συντήρηση καθαρισμός δικτύου αποχέτευσης</t>
  </si>
  <si>
    <t>Καθαρισμός - Αποψίλωση κοινόχρηστων χώρων και οικοπέδων του Δήμου προς πρόληψη πυρκαγιών</t>
  </si>
  <si>
    <t>Έκτακτες απολυμάνσεις κτιρίων του Δήμου για την αντιμετώπιση του κορονοϊού</t>
  </si>
  <si>
    <t>Προμήθεια χαρτιού σχεδίασης</t>
  </si>
  <si>
    <t>Προμήθεια μελανιών εκτύπωσης για τους Plotter της Τεχνικής Υπηρεσίας</t>
  </si>
  <si>
    <t>Προμήθεια σάκκων απορριμμάτων</t>
  </si>
  <si>
    <t xml:space="preserve">Προμήθεια οικοδομικών υλικών - υλικών σιδήρου-χρωμάτων </t>
  </si>
  <si>
    <t xml:space="preserve">Προμήθεια υδραυλικών υλικών για τις ανάγκες του Δήμου  </t>
  </si>
  <si>
    <t>Προμήθεια ανταλλακτικών για την επισκευή του κλιματισμού του Δημαρχείου και κλιματιστικών συστημάτων και μηχανημάτων κτιρίων του Δήμου</t>
  </si>
  <si>
    <t xml:space="preserve">Προμήθεια ασφαλτομίγματος   </t>
  </si>
  <si>
    <t xml:space="preserve">Προμήθεια υλικών φρεατιών, εσχαρών κλπ  </t>
  </si>
  <si>
    <t xml:space="preserve">Προμήθεια εμποδίων πεζοδρομίου ( κολωνάκια )  </t>
  </si>
  <si>
    <t xml:space="preserve">Προμήθεια ανταλλακτικών και τακτική συντήρηση οργάνων παιδικών χαρών </t>
  </si>
  <si>
    <t xml:space="preserve">Προμήθεια και τοποθέτηση ρυθμιστικών και πληροφοριακών πινακίδων για τις ανάγκες του Δήμου </t>
  </si>
  <si>
    <t xml:space="preserve">Προμήθεια ετοίμου σκυροδέματος </t>
  </si>
  <si>
    <t>Προμήθεια υλικών επίστρωσης για την πλατεία Ρίμινι</t>
  </si>
  <si>
    <t>Προμήθεια και εγκατάσταση μερών συστημάτων συναγερμού και C.C.TV  σε κτίρια του Δήμου</t>
  </si>
  <si>
    <t xml:space="preserve">Προμήθεια αναλωσίμων και ανταλλακτικών τοπογραφικών οργάνων </t>
  </si>
  <si>
    <t xml:space="preserve">Προμήθεια σημάτων εσωτερικών χώρων </t>
  </si>
  <si>
    <t>Απαλλοτρίωση στην οδό Ικάρου μεταξύ των Ο.Τ 169 και 171</t>
  </si>
  <si>
    <t>Απαλλοτρίωση τμήματος του Ο.Τ 388Α περιοχής Αγ.Φανουρίου</t>
  </si>
  <si>
    <t>Απαλλοτρίωση κοινόχρηστου χώρου στο Ο.Τ 2103Γ - 2207 βάσει της Π.Α 1/2009 στην περιοχή Ραδιοφωνίας</t>
  </si>
  <si>
    <t>Απαλλοτρίωση τμήματος κοινοχρήστου χώρου στο Ο.Τ 2210 βάσει της Π.Ε 1/2009 στην περιοχή Ραδιοφωνίας</t>
  </si>
  <si>
    <t>Απαλλοτρίωση ρυμοτομούμενης ιδιοκτησίας στο Ο.Τ 2118Β (Κ.Χ) - Κατερίνης &amp; Σητείας περιοχής Ραδιοφωνίας</t>
  </si>
  <si>
    <t>Απαλλοτρίωση ρυμοτομούμενης ιδιοκτησίας στο Ο.Τ. 2117Α (Κ.Χ.) - Λευκίμμης και Σητείας περιοχής Ραδιοφωνίας</t>
  </si>
  <si>
    <t>Αναγκαστική απαλλοτρίωση ακινήτου επί των οδών Ναυσικάς και Ραδιοφωνίας στο Ο.Τ.2145Α - χώρος Αθλητικών εγκαταστάσεων</t>
  </si>
  <si>
    <t>Αναγκαστική απαλλοτρίωση στα τμήματα (με αριθμό 3 και 5 του κτηματολογικού διαγράμματος της τεχνικής υπηρεσίας) του χώρου του νεκροταφείου στο Ο.Τ 812 επί της οδού Αττικής</t>
  </si>
  <si>
    <t>Επιβολή ρυμοτομικής απαλλοτρίωσης επί ακινήτου ή ακινήτων για τον χαρακτηρισμό τους ως "Κοινόχρηστου Χώρου (Πρασίνου)" σε τμήμα του Ο.Τ 516 και ειδικότερα στη συμβολή των οδών ΚΥΠΡΟΥ και ΦΩΛΟΠΟΥΛΟΥ</t>
  </si>
  <si>
    <t>Επανεπιβολή απαλλοτρίωσης λόγω άρσης ρυμοτομικής απαλλοτρίωσης στο Ο.Τ 2130Α (Κ.Χ.-Πράσινο) Σηγωνίου &amp; Θηβών</t>
  </si>
  <si>
    <t>Απαλλοτρίωση επι της οδού ΝΑΥΣΙΚΑΣ και των πεζόδρομων ΔΙΟΤΙΜΑΣ και 3ης ΝΟΕΜΒΡΙΟΥ μεταξύ των ΟΤ 2103Γ και ΟΤ 2103Α</t>
  </si>
  <si>
    <t>Επανεπιβολή απαλλοτρίωσης λόγω άρσης ρυμοτομικής απαλλοτρίωσης στο Ο.Τ 502 - επί των οδών Αγ. Φανουρίου και Αντιρρίου</t>
  </si>
  <si>
    <t xml:space="preserve">Προμήθεια εργαλείων και αναλωσίμων ειδών για τα συνεργεία του Δήμου </t>
  </si>
  <si>
    <t>Αναβάθμιση προγραμμάτων λογισμικού της Τεχνικής Υπηρεσίας</t>
  </si>
  <si>
    <t>Προμήθεια προγραμμάτων λογισμικού της Τεχνικής Υπηρεσίας</t>
  </si>
  <si>
    <t>Επέκταση και συντήρηση υποδοχής γεωχωρικών πληροφοριών του Δήμου Ιλίου</t>
  </si>
  <si>
    <t>Προμήθεια έγχρωμου plotter</t>
  </si>
  <si>
    <t>Προμήθεια tablet με ενσωματωμένο αλγόριθμο και Αντέννα GNSS με διασύνδεση για υψηλής ακρίβειας συλλογή διαφόρων δεδομένων GIS για το Δήμο Ιλίου</t>
  </si>
  <si>
    <t>Προμήθεια πυροσβεστήρων</t>
  </si>
  <si>
    <t>Προμήθεια υπαίθριων οργάνων γυμναστικής</t>
  </si>
  <si>
    <t>Αναβάθμιση συστημάτων πυρόσβεσης σε σχολικά κτίρια του Δήμου</t>
  </si>
  <si>
    <t>Προμήθεια - εγκατάσταση εξαρτημάτων σε ανελκυστήρες του Δήμου</t>
  </si>
  <si>
    <t>Προμήθεια και τοποθέτηση νέων φωτιστικών σωμάτων led σε σχολικά κτίρια</t>
  </si>
  <si>
    <t>Προμήθεια τοποθέτηση εορταστικού στολισμού στο Δήμο Ιλίου</t>
  </si>
  <si>
    <t>Προμήθεια εξοπλισμού και υλικών κοινοχρήστων χώρων (παγκάκια, κάδοι)</t>
  </si>
  <si>
    <t>Προμήθεια για τη δημιουργία παιδικής χαράς στο Ο.Τ 693Α του Δήμου Ιλίου (ΑΔΑ: 9Θ3Β46Ψ844-0ΙΙ) - Πράσινο Ταμείο</t>
  </si>
  <si>
    <t>Προμήθεια υλικοτεχνικού εξοπλισμού Πολιτικής Προστασίας</t>
  </si>
  <si>
    <t>Προμήθεια εγκατάσταση συστήματος αδιάλειπτης τροφοδοσίας στο Δημαρχιακό Μέγαρο</t>
  </si>
  <si>
    <t>Κατασκευή ραμπών και χώρων υγιεινής για την πρόσβαση και την εξυπηρέτηση ΑΜΕΑ σε σχολικές μονάδες - Ίδιοι πόροι (ΑΔΑ: 6ΜΠΜ46ΜΤΛ6-ΣΨΕ)</t>
  </si>
  <si>
    <t>Εργασίες εγκατάστασης φυσικού αερίου σε σχολεία Εργ. Η10/06</t>
  </si>
  <si>
    <t>Ανάπλαση πλατείας Μανδηλαρά και περιμετρικών κοινοχρήστων χώρων προϋπ. 373.930,52 (ΑΔΑ: 9Θ3Β46Ψ844-0ΙΙ) - Πράσινο Ταμείο</t>
  </si>
  <si>
    <t>Ανάπλαση πλατείας Χίου - Πολυτέκνων με σχεδιασμό του κόμβου και ανάπλαση Πλατείας Καραϊσκάκη και των οδών που την περιβάλλουν</t>
  </si>
  <si>
    <t>Αναβάθμιση πλατειών Πονηράκη (Φοίνικες), Κατίνας Παξινού, Αργυρώς Στεφανοπούλου, Γεωργίου Γεννηματά, Αγαμέμνονος (Άλσος) , Γεωργίου Παπανδρέου, ΕΛΑΝ, Καζαντζάκη και Ανώνυμη Πλατεία  Δήμου Ιλίου</t>
  </si>
  <si>
    <t>Ανάπλαση οδών Πετρουπόλεως, Ηρακλείτου από οδό Πετρουπόλεως έως οδό Χαλκηδόνος &amp; Ιδομενέως από οδό Χ. Τρικούπη έως οδό Ηρακλείτου</t>
  </si>
  <si>
    <t>Πεζοδρόμηση - ανάπλαση τμημάτων των οδών: Φτέρης, Ιωλκού, Τροίας, Μίνωος, Ιουστινιανού, Μαξιμιλιανού, Περικλέους, Νικοπόλεως, Πόγραδετσ και Φαρσάλων</t>
  </si>
  <si>
    <t>Αναβάθμιση ηλεκτροφωτισμού σε σχολικά κτίρια</t>
  </si>
  <si>
    <t>Ηλεκτροφωτισμός αθλητικών εγκαταστάσεων</t>
  </si>
  <si>
    <t>Ανάπλαση Λεωφόρου Αγ.Νικολάου (ΑΔΑ:6Ε3Δ7Λ7-ΔΛΤ)</t>
  </si>
  <si>
    <t>Συμπληρωματική σύμβαση του έργου "Ανάπλαση Λεωφόρου Αγ.Νικολάου</t>
  </si>
  <si>
    <t xml:space="preserve">Συντήρηση κτιριακών εγκαταστάσεων του Δήμου Ιλίου Εργ. Ζ3/16 </t>
  </si>
  <si>
    <t xml:space="preserve">Κατασκευή ραμπών πρόσβασης σε κτίρια του Δήμου </t>
  </si>
  <si>
    <t>Στατική ενίσχυση του 1ου Γυμνασίου</t>
  </si>
  <si>
    <t>Επισκευή και συντήρηση σχολικών κτιρίων</t>
  </si>
  <si>
    <t>Επισκευή μονώσεων σε σχολικά συγκροτήματα</t>
  </si>
  <si>
    <t>Αντικεραυνική προστασία κτιρίων εκπαίδευσης Εργ. Δ1/23</t>
  </si>
  <si>
    <t>Έκτακτες συντηρήσεις σχολικών κτιρίων</t>
  </si>
  <si>
    <t>Συντήρηση κτιριακών εγκαταστάσεων του Δήμου Ιλίου Εργ. Ζ2/23</t>
  </si>
  <si>
    <t>Επισκευή, συντήρηση αύλειων χώρων σχολικών κτιρίων Δήμου Ιλίου και λοιπές δράσεις  - Ίδιοι Πόροι</t>
  </si>
  <si>
    <t>Συντήρηση οριζόντιας και κατακόρυφης σήμανσης σε κόμβους (υφιστάμενους και νέους) καθώς και σε διαβάσεις πεζών εντός του Δήμου Ιλίου Εργ. Α2/22</t>
  </si>
  <si>
    <t>Παρεμβάσεις βατότητας σε μικρά τμήματα οδών του Δήμου</t>
  </si>
  <si>
    <t>Σύνδεση υφιστάμενου οδικού δικτύου του Δήμου με τη νεοκατασκευασθείσα Λ. Θηβών Εργ. Α1/23</t>
  </si>
  <si>
    <t>Συντήρηση οριζόντιας και κατακόρυφης σήμανσης σε κόμβους (υφιστάμενους και νέους) καθώς και σε διαβάσεις πεζών εντός του Δήμου Ιλίου Εργ. Α2/23</t>
  </si>
  <si>
    <t>Ανακατασκευή ασφαλτοστώσεων στις οδούς Θηβών, Ιδομενέως και Ιλίου του Δήμου</t>
  </si>
  <si>
    <t xml:space="preserve">Ανακατασκευή κατεστραμμένων και κατασκευή νέων πεζοδρομίων του Δήμου Εργ. Α2/14 </t>
  </si>
  <si>
    <t>Ανάπλαση κοινοχρήστων χώρων πεζοδρομίων του Δήμου Ιλίου</t>
  </si>
  <si>
    <t>Ανακατασκευή πεζοδρομίων οδού Πρωτεσιλάου (από Αγ.Βαρβάρας έως Αιακού)</t>
  </si>
  <si>
    <t>Σημειακές επεμβάσεις για την βελτίωση και άρση επικινδυνότητας πεζοδρομίων Εργ. Α3/23</t>
  </si>
  <si>
    <t>Ανακατασκευή πεζοδρομίων οδού  Ιδομενέως (από Αγ. Βαρβάρας έως Ναυσικάς)</t>
  </si>
  <si>
    <t xml:space="preserve">Μίσθωση μηχανημάτων για διαμορφώσεις χώρων </t>
  </si>
  <si>
    <t>Ανακατασκευή νησίδας Λ.Θηβών</t>
  </si>
  <si>
    <t>Μελέτη Τοπικού Πολεοδομικού Σχεδίου</t>
  </si>
  <si>
    <t xml:space="preserve">Τοπογραφικές - κτηματολογικές αποτυπώσεις κλίμακας 1:200 για σύνταξη πράξεων αναλογισμού σε διάφορα σημεία του Δήμου </t>
  </si>
  <si>
    <t xml:space="preserve">Στατική επάρκεια των πυλώνων φωτισμού στο ΕΑΚ </t>
  </si>
  <si>
    <t>Κυκλοφοριακές παρεμβάσεις στο αστικό περιβάλλον του Δήμου Ιλίου, για την εφαρμογή τους σε περιοχές σχολικών συγκροτημάτων και περιοχές με αυξημένη κίνηση στα πλαίσια βελτίωσης της οδικής ασφάλειας. 1ο στάδιο Μελέτη καθορισμού διαδρομών σχολικών δακτυλίων</t>
  </si>
  <si>
    <t>Εκπόνηση μελετών πυροπροστασίας σε σχολικά κτίρια του Δήμου Ιλίου- Ίδιοι πόροι</t>
  </si>
  <si>
    <t>Ωρίμανση Μελετών και Υπηρεσιών για την Ολοκληρωμένη Παρέμβαση με τίτλο «Αναβάθμιση, Πύκνωση και Λειτουργική Διασύνδεση Κοινόχρηστων Χώρων και Αστικών Υποδομών του Δήμου Ιλίου για τη Δημιουργία Δικτύου Νησίδων Αναψυχής» -Ίδιοι πόροι</t>
  </si>
  <si>
    <t>Μελέτη στατικής επάρκειας, ελέγχων θεμελίωσης, ανεμοπίεσης και λοιπών προδιαγραφών που είναι απαραίτητες για την οδική ασφάλεια &amp; την ασφαλή κατασκευή των ηχοπετασμάτων  στο 21ο Δημοτικό Σχολείο (Νεστόρειο)</t>
  </si>
  <si>
    <t>Τακτικές αποδοχές (περιλαμβάνονται βασικός μισθός,δώρα εορτών, γενικά και ειδικά επιδόματα)</t>
  </si>
  <si>
    <t>Περίθαλψη αδέσποτων ζώων</t>
  </si>
  <si>
    <t>Εργασίες ανακατασκευής και συντήρησης νησίδων</t>
  </si>
  <si>
    <t>Εργασίες κλάδευσης υψηλών δένδρων</t>
  </si>
  <si>
    <t>Εργασίες για την φυτοπροστασία δέντρων</t>
  </si>
  <si>
    <t>Καταπολέμηση κουνουπιών στο Δήμο Ιλίου</t>
  </si>
  <si>
    <t>Έκτακτες παρεμβάσεις φυτοπροστασίας χλοοτάπητα στην Πλ. Καπετάν Ζαχαριά και στη νεα νησίδα επί του ρέματος Φλέβας - Έκτακτη παρέμβαση για την αντιμετώπιση ξυλοφάγων εντόμων στην Πλατεία Αγαμέμνονος</t>
  </si>
  <si>
    <t>Έκτακτες εργασίες κλάδευσης υψηλών δένδρων</t>
  </si>
  <si>
    <t>Έκτακτες συντηρήσεις - επισκευές υπαρχόντων αντλητικών συγκροτημάτων</t>
  </si>
  <si>
    <t>Προμήθεια πλαστικών σάκκων απορριμμάτων</t>
  </si>
  <si>
    <t xml:space="preserve">Προμήθεια υλικών αυτομάτου ποτίσματος </t>
  </si>
  <si>
    <t xml:space="preserve">Προμήθεια υδραυλικών υλικών  </t>
  </si>
  <si>
    <t xml:space="preserve">Προμήθεια υλικών λειτουργίας φυτωρίου </t>
  </si>
  <si>
    <t xml:space="preserve">Προμήθεια σπόρου χλοοτάπητα </t>
  </si>
  <si>
    <t xml:space="preserve">Προμήθεια εποχιακών φυτών </t>
  </si>
  <si>
    <t xml:space="preserve">Προμήθεια δένδρων-θάμνων </t>
  </si>
  <si>
    <t xml:space="preserve">Προμήθεια έτοιμου χλοοτάπητα </t>
  </si>
  <si>
    <t xml:space="preserve">Προμήθεια λιπασμάτων </t>
  </si>
  <si>
    <t xml:space="preserve">Προμήθεια φυτοπροστατευτικών προϊόντων </t>
  </si>
  <si>
    <t xml:space="preserve">Προμήθεια κηποτεχνικού υλικού </t>
  </si>
  <si>
    <t xml:space="preserve">Προμήθεια βελτιωτικών εδάφους </t>
  </si>
  <si>
    <t xml:space="preserve">Προμήθεια κηπευτικού χώματος </t>
  </si>
  <si>
    <t>Έκτακτη προμήθεια ζωοτροφών και ιατροφαρμακευτικού υλικού για τις ανάγκες των αδέσποτων ζώων συντροφιάς</t>
  </si>
  <si>
    <t>Προμήθεια υλικών επίστρωσης χώρων πρασίνου</t>
  </si>
  <si>
    <t>Προμήθεια διακοσμητικών γλαστρών</t>
  </si>
  <si>
    <t>Προμήθεια αναλωσίμων για τα μηχανήματα</t>
  </si>
  <si>
    <t>Προμήθεια μηχανημάτων</t>
  </si>
  <si>
    <t xml:space="preserve">Προμήθεια εργαλείων  </t>
  </si>
  <si>
    <t>Τακτικές αποδοχές (περιλαμβάνονται βασικός μισθός,δώρα εορτών, γενικά και ειδικά  τακτικά επιδόματα)</t>
  </si>
  <si>
    <t>ΕΦΚΑ - Ι.Κ.Α.</t>
  </si>
  <si>
    <t>Συμβόλαιο συντήρησης προγράμματος</t>
  </si>
  <si>
    <t>Απολύμανση δημοτικού νεκροταφείου</t>
  </si>
  <si>
    <t xml:space="preserve">Εργοδοτικές εισφορές προσωπικού με σύμβαση Δημοσίου Δικαίου   </t>
  </si>
  <si>
    <t xml:space="preserve">Προμήθεια μπλόκ (κλήσεων, εκθέσεων ελέγχου, αντικαπνιστικού νόμου) </t>
  </si>
  <si>
    <t xml:space="preserve">Έπιπλα - Σκεύη </t>
  </si>
  <si>
    <t>Τακτικές αποδοχές προσωπικού ορισμένου χρόνου για την υλοπ. Ευρωπ. Προγρ. της Δ/νσης  Προσχολικής Αγωγής</t>
  </si>
  <si>
    <t xml:space="preserve">Τακτικές αποδοχές προσωπικού ορισμένου χρόνου για το προγρ. "Διευρυμένο κέντρο κοινότητας Δήμου Ιλίου" </t>
  </si>
  <si>
    <t>Εργοδοτικές Εισφορές προσωπικού ορισμένου χρόνου για την υλοποίηση Ευρωπαϊκού Προγράμματος (ΙΚΑ)  της Δ/νσης Προσχολικής Αγωγής</t>
  </si>
  <si>
    <t xml:space="preserve">Εργοδοτικές Εισφορές προσωπικού ορισμένου χρόνου για το προγρ."Διευρυμένο κέντρο κοινότητας Δήμου Ιλίου" </t>
  </si>
  <si>
    <t xml:space="preserve">Λοιπές δαπάνες για ύδρευση, άρδευση, φωτισμό, καθαριότητα για το προγρ."Διευρυμένο κέντρο κοινότητας Δήμου Ιλίου" </t>
  </si>
  <si>
    <t xml:space="preserve">Προμήθεια γραφικής ύλης και λοιπά υλικά γραφείων για το προγρ. "Διευρυμένο κέντρο κοινότητας Δήμου Ιλίου" </t>
  </si>
  <si>
    <t xml:space="preserve">Προμήθεια αφισών, εντύπων για το προγρ. "Διευρυμένο κέντρο κοινότητας Δήμου Ιλίου" </t>
  </si>
  <si>
    <t xml:space="preserve">Λοιπές προμήθειες αναλωσίμων για το προγρ. "Διευρυμένο κέντρο κοινότητας Δήμου Ιλίου" </t>
  </si>
  <si>
    <t>Προμήθεια ηλεκτρομηχανολογικού εξοπλισμού για την ενίσχυση της λειτουργικότητας του ΚΗΦΗ (ΑΔΑ:ΩΥΡΥΟΡΕΓ-ΘΙ4)</t>
  </si>
  <si>
    <t>Προμήθεια ειδικού εξοπλισμού (έπιπλα) για την ενίσχυση της λειτουργικότητας του ΚΗΦΗ (ΑΔΑ:ΩΥΡΥΟΡΕΓ-ΘΙ4)</t>
  </si>
  <si>
    <t>Προμήθεια συσκευών αποστείρωσης αέρα εσωτερικών χώρων για τις ανάγκες του Κέντρου Κοινότητας</t>
  </si>
  <si>
    <t>Εργασίες διαμόρφωσης του περιβάλλοντα χώρου του ΚΗΦΗ για την ενίσχυση της λειτουργικότητας του (ΑΔΑ: ΩΥΡΥΟΡΕΓ-ΘΙ4)</t>
  </si>
  <si>
    <t>Κατασκευή, συντήρηση και επισκευή αθλητικών εγκαταστάσεων του Δήμου</t>
  </si>
  <si>
    <t>Προμήθεια και τοποθέτηση δαπέδων και τάπητα σε αθλητικές εγκαταστάσεις στο Δήμο Ιλίου</t>
  </si>
  <si>
    <t>Προσαρμογή λειτουργούντων παιδικών και βρεφονηπιακών σταθμών Δήμου Ιλίου στο νέο θεσμικό πλαίσιο αδειοδότησης</t>
  </si>
  <si>
    <t>Κατασκευή, συντήρηση και επισκευή αθλητικών εγκαταστάσεων του Δήμου - Διαμόρφωση των όψεων του Αθλητικού Κέντρου 'Γ.Κακούρη'</t>
  </si>
  <si>
    <t>Κατασκευή, συντήρηση και επισκευή αθλητικών εγκαταστάσεων του Δήμου - Αντικατάσταση της μεταλλικής οροφής στο Αθλητικό Παλατιανής</t>
  </si>
  <si>
    <t>ΑΤ04 Δράσεις Ενημέρωσης – Πληροφόρησης – Ευαισθητοποίησης - για το έργο 'Γωνίες Ανακύκλωσης στο Δήμο Ιλίου' και στον άξονα 'Χωριστή συλλογή βιοαποβλήτων, γωνίες ανακύκλωσης και σταθμοί μεταφόρτωσης απορριμμάτων'</t>
  </si>
  <si>
    <t>ΑΤ 04 Προετοιμασία και Σύνταξη Φακέλου Υποβολής Αίτησης Χρηματοδότησης</t>
  </si>
  <si>
    <t>Προμήθεια για το πρόγραμμα 'Αντώνης Τρίτσης' για την εκτέλεση του έργου 'Γωνίες Ανακύκλωσης στο Δήμο Ιλίου' και στον άξονα 'Χωριστή συλλογή βιοαποβλήτων, γωνίες ανακύκλωσης και σταθμοί μεταφόρτωσης απορριμμάτων'  ΑΤ04</t>
  </si>
  <si>
    <t>Δράσεις Ενημέρωσης  Πληροφόρησης  Ευαισθητοποίησης - Αντώνης Τρίτσης</t>
  </si>
  <si>
    <t>Προετοιμασία και Σύνταξη Φακέλου Υποβολής Αίτησης Χρηματοδότησης -Αντώνης Τρίτσης</t>
  </si>
  <si>
    <t>Παροχή υπηρεσιών συμβούλου παρακολούθησης των δράσεων μικροκινητικότητας του Δήμου Ιλίου -ΟΠΣ 5161697</t>
  </si>
  <si>
    <t>ΑΤ08 Δράσεις Ενημέρωσης – Πληροφόρησης – Ευαισθητοποίησης - Ευφυή συστήματα κινητικότητας και ασφαλούς ελεγχόμενης πρόσβασης για την προστασία της δημόσιας υγείας και του πληθυσμού από την εξάπλωση πανδημιών στο Δήμο Ιλίου (ΑΔΑ:634Ι46ΜΤΛ6-Ν7Γ)</t>
  </si>
  <si>
    <t>Ενίσχυση / Αναβάθμιση των Υποδομών που συμβάλλουν στην αύξηση της χρήσης του Δημόσιου Αστικού Χώρου και τονώνουν την Κοινωνικοποίηση των Πολιτών - Αντώνης Τρίτσης</t>
  </si>
  <si>
    <t>Ενίσχυση της μικροκινητικότητας στο Δήμο Ιλίου -Ε.Π 2014-2020 ΟΠΣ 5161697 (ΑΔΑ:ΨΕΩΦ46ΜΤΛΡ-90Β)</t>
  </si>
  <si>
    <t>ΑΤ08 Ευφυή συστήματα κινητικότητας και ασφαλούς ελεγχόμενης πρόσβασης για την προστασία της δημόσιας υγείας και του πληθυσμού από την εξάπλωση πανδημιών στο Δήμο Ιλίου Υποέργο 1: Συστήματα και Εφαρμογές Έξυπνης Κινητικότητας στο Δήμο Ιλίου (ΑΔΑ:634Ι46ΜΤΛ6-Ν7Γ)</t>
  </si>
  <si>
    <t>ΑΤ08 Ευφυή συστήματα κινητικότητας και ασφαλούς ελεγχόμενης πρόσβασης για την προστασία της δημόσιας υγείας και του πληθυσμού από την εξάπλωση πανδημιών στο Δήμο Ιλίου Υποέργο 2:  Έξυπνα Συστήματα Ελεγχόμενης &amp; Ασφαλούς Πρόσβασης  Πολιτών &amp; Στελεχών στο Δήμο Ιλίου (ΑΔΑ:634Ι46ΜΤΛ6-Ν7Γ)</t>
  </si>
  <si>
    <t>Προμήθεια κατακόρυφης σήμανσης ρυθμιστικών πινακίδων και λοιπών σημάνσεων οδών για τη βελτίωση της οδικής ασφάλειας στο Δήμο Ιλίου - Ταμείο Ανάκαμψης και Ανθεκτικότητας</t>
  </si>
  <si>
    <t>Υλοποίηση μέτρων και μέσων πυροπροστασίας σε σχολικά κτίρια του Δήμου-ΦΙΛΟΔΗΜΟΣ ΙΙ</t>
  </si>
  <si>
    <t>Επιχειρησιακό πρόγραμμα "Αττική 2014-2020" Ενεργειακή αναβάθμιση σχολικών κτιρίων (ΑΔΑ:ΩΛΠΖΟΡΕΓ-ΓΨΚ)</t>
  </si>
  <si>
    <t>Επιχειρησιακό πρόγραμμα "Αττική 2014-2020" Ενεργειακή αναβάθμιση Πολιτιστικού Κέντρου ΄'Μελίνα Μερκούρη'  (ΑΔΑ:ΩΛΠΖΟΡΕΓ-ΓΨΚ)</t>
  </si>
  <si>
    <t>Οριζόντια σήμανση σε διάφορα σημεία του Δήμου για τη βελτίωση της οδικής ασφάλειας - Ταμείο Ανάκαμψης και Ανθεκτικότητας</t>
  </si>
  <si>
    <t>Επισκευή, συντήρηση αύλειων χώρων σχολικών κτιρίων Δήμου Ιλίου και λοιπές δράσεις  - ΦΙΛΟΔΗΜΟΣ ΙΙ</t>
  </si>
  <si>
    <t>Εκπόνηση μελετών πυροπροστασίας σε σχολικά κτίρια του Δήμου Ιλίου- ΦΙΛΟΔΗΜΟΣ ΙΙ</t>
  </si>
  <si>
    <t>Ωρίμανση Μελετών και Υπηρεσιών για την Ολοκληρωμένη Παρέμβαση με τίτλο «Αναβάθμιση, Πύκνωση και Λειτουργική Διασύνδεση Κοινόχρηστων Χώρων και Αστικών Υποδομών του Δήμου Ιλίου για τη Δημιουργία Δικτύου Νησίδων Αναψυχής» -Πρόγραμμα Αντώνης Τρίτσης</t>
  </si>
  <si>
    <t>Προμήθεια Η/Υ, εκτυπωτών και Tablets για την χρήση της εφαρμογής gov.gr wallet (Εκσυγχρονισμός των ΚΕΠ)</t>
  </si>
  <si>
    <t>Προμήθεια συστήματος διαχείρισης επισκεπτών (Εκσυγχρονισμός ΚΕΠ)</t>
  </si>
  <si>
    <t>Διαμόρφωση - Ανακαίνιση Κέντρου Εξυπηρέτησης Πολιτών (Εκσυγχρονισμός ΚΕΠ)</t>
  </si>
  <si>
    <t xml:space="preserve">Επιχορηγήσεις από Τακτικό Προϋπολογισμό </t>
  </si>
  <si>
    <t>2.Επιχορηγήσεις από ΠΔΕ</t>
  </si>
  <si>
    <t>3.Τόκοι κεφαλαίων</t>
  </si>
  <si>
    <t>5α.Έσοδα από ανταποδοτικά τέλη και δικαιώματα</t>
  </si>
  <si>
    <t>5β.Έσοδα από φόρους, λοιπά τέλη, δικαιώματα, παροχή υπηρεσιών</t>
  </si>
  <si>
    <t>γ)Λοιπά ίδια έσοδα και επιστροφές χρημάτων</t>
  </si>
  <si>
    <t>δ) Λοιπά έσοδα από επιχορηγήσεις/ μεταβιβάσεις</t>
  </si>
  <si>
    <t>ε)Έσοδα ΠΟΕ</t>
  </si>
  <si>
    <t>00.8511</t>
  </si>
  <si>
    <t>20.8511</t>
  </si>
  <si>
    <t>6.Εισπράξεις υπέρ του Δημοσίου</t>
  </si>
  <si>
    <t>8.Έσοδα από χρηματοοικονομικές συναλλαγές</t>
  </si>
  <si>
    <t>ΑΝΑΣΤΑΣΙΟΣ ΠΑΡΑΣΤΑΤΙΔΗΣ</t>
  </si>
  <si>
    <t>T.PARASTATIDIS@ILION.GR</t>
  </si>
  <si>
    <t>213-2030139</t>
  </si>
  <si>
    <t>1.Αμοιβές προσωπικού και δαπάνες αιρετών</t>
  </si>
  <si>
    <t>3.Τόκοι</t>
  </si>
  <si>
    <t>4.Δαπάνες για επενδύσεις προ αποσβέσεων</t>
  </si>
  <si>
    <t>5α)Πληρωμές ΠΟΕ</t>
  </si>
  <si>
    <t>5β)Μεταβιβάσεις σε τρίτους</t>
  </si>
  <si>
    <t>Παροχές τρίτων</t>
  </si>
  <si>
    <t>Φόροι-τέλη</t>
  </si>
  <si>
    <t>Αποδόσεις εσόδων υπερ του Δημοσίου και τρίτων και λοιπές αποδόσεις</t>
  </si>
  <si>
    <t>8.Δαπάνες που αφορούν χρηματτοοικονομικές συναλλαγές</t>
  </si>
  <si>
    <t>Πρόβλεψη για ισοσκέλιση</t>
  </si>
  <si>
    <t>Υπόλοιπο'22</t>
  </si>
  <si>
    <t>Έσοδα</t>
  </si>
  <si>
    <t>(+)</t>
  </si>
  <si>
    <t>Έσοδα χρημ.συναλ.</t>
  </si>
  <si>
    <t>Σύνολο εσόδων</t>
  </si>
  <si>
    <t>Έξοδα</t>
  </si>
  <si>
    <t>Χρεολύσια</t>
  </si>
  <si>
    <t>Σύνολο εξόδων</t>
  </si>
  <si>
    <t>Υπόλοιπο</t>
  </si>
  <si>
    <t>Χρημ.υπολ.'22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</si>
</sst>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44" formatCode="_-* #,##0.00\ &quot;€&quot;_-;\-* #,##0.00\ &quot;€&quot;_-;_-* &quot;-&quot;??\ &quot;€&quot;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1009]#,##0.000;\-[$$-1009]#,##0.000"/>
    <numFmt numFmtId="173" formatCode="[$$-1009]#,##0.00;\-[$$-1009]#,##0.00"/>
    <numFmt numFmtId="174" formatCode="#,##0\ [$Δρχ-408];[Red]\-#,##0\ [$Δρχ-408]"/>
    <numFmt numFmtId="175" formatCode="@\ *."/>
    <numFmt numFmtId="176" formatCode="&quot;   &quot;@"/>
    <numFmt numFmtId="177" formatCode="\ \ \ \ \ \ \ \ \ \ @\ *."/>
    <numFmt numFmtId="178" formatCode="\ \ \ \ \ \ \ \ \ \ \ \ @\ *."/>
    <numFmt numFmtId="179" formatCode="\ \ \ \ \ \ \ \ \ \ \ \ @"/>
    <numFmt numFmtId="180" formatCode="\ \ \ \ \ \ \ \ \ \ \ \ \ @\ *."/>
    <numFmt numFmtId="181" formatCode="\ @\ *."/>
    <numFmt numFmtId="182" formatCode="\ @"/>
    <numFmt numFmtId="183" formatCode="&quot;      &quot;@"/>
    <numFmt numFmtId="184" formatCode="\ \ @\ *."/>
    <numFmt numFmtId="185" formatCode="\ \ @"/>
    <numFmt numFmtId="186" formatCode="&quot;         &quot;@"/>
    <numFmt numFmtId="187" formatCode="\ \ \ @\ *."/>
    <numFmt numFmtId="188" formatCode="\ \ \ @"/>
    <numFmt numFmtId="189" formatCode="&quot;            &quot;@"/>
    <numFmt numFmtId="190" formatCode="\ \ \ \ @\ *."/>
    <numFmt numFmtId="191" formatCode="\ \ \ \ @"/>
    <numFmt numFmtId="192" formatCode="&quot;               &quot;@"/>
    <numFmt numFmtId="193" formatCode="\ \ \ \ \ \ @\ *."/>
    <numFmt numFmtId="194" formatCode="\ \ \ \ \ \ @"/>
    <numFmt numFmtId="195" formatCode="\ \ \ \ \ \ \ @\ *."/>
    <numFmt numFmtId="196" formatCode="\ \ \ \ \ \ \ \ \ @\ *."/>
    <numFmt numFmtId="197" formatCode="\ \ \ \ \ \ \ \ \ @"/>
    <numFmt numFmtId="198" formatCode="#,##0.0;\-#,##0.0;;"/>
    <numFmt numFmtId="199" formatCode="General_)"/>
    <numFmt numFmtId="200" formatCode="_-[$CHF]\ \ #,##0.00_-;\-[$CHF]\ * #,##0.00_-;_-[$CHF]\ * &quot;-&quot;??_-;_-@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DEM-4C0A]#,##0.00_ ;\-[$DEM-4C0A]#,##0.00\ "/>
    <numFmt numFmtId="209" formatCode="0.00_#"/>
    <numFmt numFmtId="210" formatCode="0.0"/>
    <numFmt numFmtId="211" formatCode="_-* #,##0.00\ _z_ł_-;\-* #,##0.00\ _z_ł_-;_-* &quot;-&quot;??\ _z_ł_-;_-@_-"/>
    <numFmt numFmtId="212" formatCode="#,##0.00\ &quot;F&quot;;\-#,##0.00\ &quot;F&quot;"/>
    <numFmt numFmtId="213" formatCode="_-* #,##0.00\ [$€]_-;\-* #,##0.00\ [$€]_-;_-* &quot;-&quot;??\ [$€]_-;_-@_-"/>
    <numFmt numFmtId="214" formatCode="_-[$€-2]\ * #,##0.00_-;\-[$€-2]\ * #,##0.00_-;_-[$€-2]\ * &quot;-&quot;??_-"/>
    <numFmt numFmtId="215" formatCode="_-[$€-2]* #,##0.00_-;\-[$€-2]* #,##0.00_-;_-[$€-2]* &quot;-&quot;??_-"/>
    <numFmt numFmtId="216" formatCode="_([$€]* #,##0.00_);_([$€]* \(#,##0.00\);_([$€]* &quot;-&quot;??_);_(@_)"/>
    <numFmt numFmtId="217" formatCode="&quot; &quot;#,##0.00&quot;    &quot;;&quot;-&quot;#,##0.00&quot;    &quot;;&quot; -&quot;#&quot;    &quot;;&quot; &quot;@&quot; &quot;"/>
    <numFmt numFmtId="218" formatCode="0.0_);[Red]\-0.0_)"/>
    <numFmt numFmtId="219" formatCode="_-* #,##0\ _F_t_-;\-* #,##0\ _F_t_-;_-* &quot;-&quot;\ _F_t_-;_-@_-"/>
    <numFmt numFmtId="220" formatCode="_-* #,##0.00\ _F_t_-;\-* #,##0.00\ _F_t_-;_-* &quot;-&quot;??\ _F_t_-;_-@_-"/>
    <numFmt numFmtId="221" formatCode="#."/>
    <numFmt numFmtId="222" formatCode="#,#00"/>
    <numFmt numFmtId="223" formatCode="[$-409]mmmm\ d\,\ yyyy;@"/>
    <numFmt numFmtId="224" formatCode="#,"/>
    <numFmt numFmtId="225" formatCode="[$JPY]\ #,##0.00;\-[$JPY]\ #,##0.00"/>
    <numFmt numFmtId="226" formatCode="#,##0\ &quot;Kč&quot;;\-#,##0\ &quot;Kč&quot;"/>
    <numFmt numFmtId="227" formatCode="_-* #,##0.00\ &quot;Kč&quot;_-;\-* #,##0.00\ &quot;Kč&quot;_-;_-* &quot;-&quot;??\ &quot;Kč&quot;_-;_-@_-"/>
    <numFmt numFmtId="228" formatCode="0_)"/>
    <numFmt numFmtId="229" formatCode="_-* #,##0\ _F_-;\-* #,##0\ _F_-;_-* &quot;-&quot;\ _F_-;_-@_-"/>
    <numFmt numFmtId="230" formatCode="_-* #,##0.00\ _F_-;\-* #,##0.00\ _F_-;_-* &quot;-&quot;??\ _F_-;_-@_-"/>
    <numFmt numFmtId="231" formatCode="_(&quot;R$&quot;* #,##0_);_(&quot;R$&quot;* \(#,##0\);_(&quot;R$&quot;* &quot;-&quot;_);_(@_)"/>
    <numFmt numFmtId="232" formatCode="_(&quot;R$&quot;* #,##0.00_);_(&quot;R$&quot;* \(#,##0.00\);_(&quot;R$&quot;* &quot;-&quot;??_);_(@_)"/>
    <numFmt numFmtId="233" formatCode="\$#,"/>
    <numFmt numFmtId="234" formatCode="_-* #,##0\ &quot;F&quot;_-;\-* #,##0\ &quot;F&quot;_-;_-* &quot;-&quot;\ &quot;F&quot;_-;_-@_-"/>
    <numFmt numFmtId="235" formatCode="_-* #,##0.00\ &quot;F&quot;_-;\-* #,##0.00\ &quot;F&quot;_-;_-* &quot;-&quot;??\ &quot;F&quot;_-;_-@_-"/>
    <numFmt numFmtId="236" formatCode="&quot;$&quot;#,#00"/>
    <numFmt numFmtId="237" formatCode="&quot;$&quot;#,"/>
    <numFmt numFmtId="238" formatCode="ddd\ d\-mmm\-yy"/>
    <numFmt numFmtId="239" formatCode="0.0_)"/>
    <numFmt numFmtId="240" formatCode="0.00_)"/>
    <numFmt numFmtId="241" formatCode="#,##0.00&quot; &quot;[$€-408];[Red]&quot;-&quot;#,##0.00&quot; &quot;[$€-408]"/>
    <numFmt numFmtId="242" formatCode="[$-408]General"/>
    <numFmt numFmtId="243" formatCode="[&gt;=0.05]#,##0.0;[&lt;=-0.05]\-#,##0.0;?0.0"/>
    <numFmt numFmtId="244" formatCode="#,##0_);[Red]\-#,##0_);"/>
    <numFmt numFmtId="245" formatCode="[&gt;=0.05]\(#,##0.0\);[&lt;=-0.05]\(\-#,##0.0\);\(\-\-\);\(@\)"/>
    <numFmt numFmtId="246" formatCode="_-* #,##0\ &quot;Ft&quot;_-;\-* #,##0\ &quot;Ft&quot;_-;_-* &quot;-&quot;\ &quot;Ft&quot;_-;_-@_-"/>
    <numFmt numFmtId="247" formatCode="_-* #,##0.00\ &quot;Ft&quot;_-;\-* #,##0.00\ &quot;Ft&quot;_-;_-* &quot;-&quot;??\ &quot;Ft&quot;_-;_-@_-"/>
    <numFmt numFmtId="248" formatCode="[Black]#,##0.0;[Black]\-#,##0.0;;"/>
    <numFmt numFmtId="249" formatCode="[Black][&gt;0.05]#,##0.0;[Black][&lt;-0.05]\-#,##0.0;;"/>
    <numFmt numFmtId="250" formatCode="[Black][&gt;0.5]#,##0;[Black][&lt;-0.5]\-#,##0;;"/>
    <numFmt numFmtId="251" formatCode="%#,#00"/>
    <numFmt numFmtId="252" formatCode="#.##000"/>
    <numFmt numFmtId="253" formatCode="dd\-mmm\-yy_)"/>
    <numFmt numFmtId="254" formatCode="#,##0.0____"/>
    <numFmt numFmtId="255" formatCode="#,##0_)"/>
    <numFmt numFmtId="256" formatCode="###\ ###\ ##0.00"/>
    <numFmt numFmtId="257" formatCode="\ General"/>
    <numFmt numFmtId="258" formatCode="#\ ##0"/>
    <numFmt numFmtId="259" formatCode="###\ ###\ ##0"/>
    <numFmt numFmtId="260" formatCode="#\ ##0.0"/>
    <numFmt numFmtId="261" formatCode="\(#\ ##0.0\);\(\-#\ ##0.0\)"/>
    <numFmt numFmtId="262" formatCode="#.##0,"/>
    <numFmt numFmtId="263" formatCode="#,##0.000000"/>
    <numFmt numFmtId="264" formatCode="#\ ###\ ##0;&quot;-&quot;#\ ###\ ##0"/>
    <numFmt numFmtId="265" formatCode="\(\$#,###\)"/>
    <numFmt numFmtId="266" formatCode="_-&quot;€&quot;\ * #,##0_-;_-&quot;€&quot;\ * #,##0\-;_-&quot;€&quot;\ * &quot;-&quot;_-;_-@_-"/>
    <numFmt numFmtId="267" formatCode="_-&quot;€&quot;\ * #,##0.00_-;_-&quot;€&quot;\ * #,##0.00\-;_-&quot;€&quot;\ * &quot;-&quot;??_-;_-@_-"/>
    <numFmt numFmtId="268" formatCode="_-&quot;ÖS&quot;\ * #,##0_-;\-&quot;ÖS&quot;\ * #,##0_-;_-&quot;ÖS&quot;\ * &quot;-&quot;_-;_-@_-"/>
    <numFmt numFmtId="269" formatCode="_-&quot;ÖS&quot;\ * #,##0.00_-;\-&quot;ÖS&quot;\ * #,##0.00_-;_-&quot;ÖS&quot;\ * &quot;-&quot;??_-;_-@_-"/>
    <numFmt numFmtId="270" formatCode="General\ \ \ \ \ \ "/>
    <numFmt numFmtId="271" formatCode="0.0\ \ \ \ \ \ \ \ "/>
    <numFmt numFmtId="272" formatCode="mmmm\ yyyy"/>
    <numFmt numFmtId="273" formatCode="_-* #,##0.00\ _Δ_ρ_χ_-;\-* #,##0.00\ _Δ_ρ_χ_-;_-* &quot;-&quot;??\ _Δ_ρ_χ_-;_-@_-"/>
    <numFmt numFmtId="274" formatCode="_-* #,##0\ _€_-;\-* #,##0\ _€_-;_-* &quot;-&quot;??\ _€_-;_-@_-"/>
    <numFmt numFmtId="275" formatCode="_-* #,##0\ &quot;€&quot;_-;\-* #,##0\ &quot;€&quot;_-;_-* &quot;-&quot;??\ &quot;€&quot;_-;_-@_-"/>
    <numFmt numFmtId="276" formatCode="_-* #,##0.00\ _Δ_ρ_χ_-;\-* #,##0.00\ _Δ_ρ_χ_-;_-* \-??\ _Δ_ρ_χ_-;_-@_-"/>
    <numFmt numFmtId="277" formatCode="#,##0\ [$ECV]"/>
    <numFmt numFmtId="278" formatCode="_-* #,##0\ &quot;к.&quot;_-;\-* #,##0\ &quot;к.&quot;_-;_-* &quot;-&quot;\ &quot;к.&quot;_-;_-@_-"/>
    <numFmt numFmtId="279" formatCode="_-* #,##0.00\ &quot;к.&quot;_-;\-* #,##0.00\ &quot;к.&quot;_-;_-* &quot;-&quot;??\ &quot;к.&quot;_-;_-@_-"/>
    <numFmt numFmtId="280" formatCode="_-* #,##0\ _г_р_н_._-;\-* #,##0\ _г_р_н_._-;_-* &quot;-&quot;\ _г_р_н_._-;_-@_-"/>
    <numFmt numFmtId="281" formatCode="_-* #,##0.00\ _г_р_н_._-;\-* #,##0.00\ _г_р_н_._-;_-* &quot;-&quot;??\ _г_р_н_._-;_-@_-"/>
    <numFmt numFmtId="282" formatCode="_-* #,##0\ _к_._-;\-* #,##0\ _к_._-;_-* &quot;-&quot;\ _к_._-;_-@_-"/>
  </numFmts>
  <fonts count="333">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sz val="11"/>
      <color theme="1"/>
      <name val="Calibri"/>
      <family val="2"/>
      <scheme val="minor"/>
    </font>
    <font>
      <sz val="10"/>
      <color theme="1"/>
      <name val="Arial"/>
      <family val="2"/>
      <charset val="161"/>
    </font>
    <font>
      <sz val="10"/>
      <name val="MS Sans Serif"/>
      <family val="2"/>
    </font>
    <font>
      <sz val="10"/>
      <name val="Arial"/>
      <family val="2"/>
    </font>
    <font>
      <sz val="10"/>
      <name val="Arial"/>
      <family val="2"/>
      <charset val="161"/>
    </font>
    <font>
      <sz val="10"/>
      <name val="Courier"/>
      <family val="3"/>
    </font>
    <font>
      <sz val="10"/>
      <name val="Courier"/>
      <family val="1"/>
      <charset val="161"/>
    </font>
    <font>
      <sz val="10"/>
      <name val="Helv"/>
    </font>
    <font>
      <sz val="10"/>
      <color indexed="8"/>
      <name val="Arial"/>
      <family val="2"/>
    </font>
    <font>
      <sz val="8"/>
      <name val="Arial"/>
      <family val="2"/>
    </font>
    <font>
      <sz val="10"/>
      <name val="Times New Roman"/>
      <family val="1"/>
    </font>
    <font>
      <sz val="9"/>
      <name val="Times New Roman"/>
      <family val="1"/>
    </font>
    <font>
      <sz val="10"/>
      <color indexed="12"/>
      <name val="MS Sans Serif"/>
      <family val="2"/>
    </font>
    <font>
      <sz val="7"/>
      <name val="Letter Gothic CE"/>
      <family val="3"/>
      <charset val="238"/>
    </font>
    <font>
      <sz val="11"/>
      <color indexed="8"/>
      <name val="Calibri"/>
      <family val="2"/>
    </font>
    <font>
      <sz val="11"/>
      <color indexed="8"/>
      <name val="Calibri"/>
      <family val="2"/>
      <charset val="161"/>
    </font>
    <font>
      <sz val="11"/>
      <color indexed="8"/>
      <name val="Czcionka tekstu podstawowego"/>
      <family val="2"/>
      <charset val="238"/>
    </font>
    <font>
      <sz val="7"/>
      <name val="Arial"/>
      <family val="2"/>
    </font>
    <font>
      <sz val="11"/>
      <color indexed="9"/>
      <name val="Calibri"/>
      <family val="2"/>
    </font>
    <font>
      <sz val="11"/>
      <color indexed="9"/>
      <name val="Calibri"/>
      <family val="2"/>
      <charset val="161"/>
    </font>
    <font>
      <sz val="11"/>
      <color indexed="9"/>
      <name val="Czcionka tekstu podstawowego"/>
      <family val="2"/>
      <charset val="238"/>
    </font>
    <font>
      <sz val="10"/>
      <color indexed="9"/>
      <name val="Arial"/>
      <family val="2"/>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5"/>
      <color indexed="56"/>
      <name val="Arial"/>
      <family val="2"/>
    </font>
    <font>
      <b/>
      <sz val="13"/>
      <color indexed="56"/>
      <name val="Arial"/>
      <family val="2"/>
    </font>
    <font>
      <b/>
      <sz val="11"/>
      <color indexed="56"/>
      <name val="Arial"/>
      <family val="2"/>
    </font>
    <font>
      <b/>
      <sz val="11"/>
      <color indexed="52"/>
      <name val="Calibri"/>
      <family val="2"/>
    </font>
    <font>
      <b/>
      <sz val="11"/>
      <color indexed="10"/>
      <name val="Calibri"/>
      <family val="2"/>
      <charset val="161"/>
    </font>
    <font>
      <b/>
      <sz val="11"/>
      <color indexed="52"/>
      <name val="Calibri"/>
      <family val="2"/>
      <charset val="161"/>
    </font>
    <font>
      <b/>
      <sz val="10"/>
      <color indexed="52"/>
      <name val="Arial"/>
      <family val="2"/>
    </font>
    <font>
      <sz val="10"/>
      <name val="Arial CE"/>
      <family val="2"/>
      <charset val="238"/>
    </font>
    <font>
      <sz val="10"/>
      <color indexed="52"/>
      <name val="Arial"/>
      <family val="2"/>
    </font>
    <font>
      <b/>
      <sz val="11"/>
      <color indexed="9"/>
      <name val="Calibri"/>
      <family val="2"/>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sz val="10"/>
      <color theme="1"/>
      <name val="Segoe UI"/>
      <family val="2"/>
    </font>
    <font>
      <sz val="10"/>
      <color theme="1"/>
      <name val="Arial"/>
      <family val="2"/>
    </font>
    <font>
      <b/>
      <sz val="10"/>
      <color indexed="64"/>
      <name val="Arial"/>
      <family val="2"/>
    </font>
    <font>
      <sz val="9"/>
      <name val="Times"/>
      <family val="1"/>
    </font>
    <font>
      <sz val="8"/>
      <name val="Tahoma"/>
      <family val="2"/>
    </font>
    <font>
      <sz val="10"/>
      <color indexed="14"/>
      <name val="Arial MT"/>
    </font>
    <font>
      <sz val="10"/>
      <color indexed="17"/>
      <name val="Arial"/>
      <family val="2"/>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sz val="10"/>
      <name val="Arial CE"/>
      <charset val="238"/>
    </font>
    <font>
      <b/>
      <sz val="9"/>
      <name val="Arial"/>
      <family val="2"/>
    </font>
    <font>
      <sz val="9"/>
      <name val="Tms Rmn"/>
    </font>
    <font>
      <sz val="11"/>
      <color indexed="17"/>
      <name val="Czcionka tekstu podstawowego"/>
      <family val="2"/>
      <charset val="238"/>
    </font>
    <font>
      <b/>
      <sz val="12"/>
      <color indexed="8"/>
      <name val="Calibri"/>
      <family val="2"/>
      <charset val="161"/>
    </font>
    <font>
      <b/>
      <sz val="10"/>
      <color indexed="8"/>
      <name val="Times New Roman"/>
      <family val="1"/>
    </font>
    <font>
      <sz val="10"/>
      <color indexed="62"/>
      <name val="Arial"/>
      <family val="2"/>
    </font>
    <font>
      <sz val="10"/>
      <name val="Arial Greek"/>
      <charset val="161"/>
    </font>
    <font>
      <sz val="10"/>
      <name val="Century Gothic"/>
      <family val="2"/>
    </font>
    <font>
      <sz val="11"/>
      <color rgb="FF000000"/>
      <name val="Calibri"/>
      <family val="2"/>
      <charset val="161"/>
    </font>
    <font>
      <sz val="12"/>
      <name val="Helv"/>
    </font>
    <font>
      <i/>
      <sz val="11"/>
      <color indexed="23"/>
      <name val="Calibri"/>
      <family val="2"/>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font>
    <font>
      <sz val="11"/>
      <color indexed="17"/>
      <name val="Calibri"/>
      <family val="2"/>
      <charset val="161"/>
    </font>
    <font>
      <b/>
      <sz val="8"/>
      <name val="Arial"/>
      <family val="2"/>
    </font>
    <font>
      <b/>
      <sz val="12"/>
      <name val="Arial"/>
      <family val="2"/>
    </font>
    <font>
      <b/>
      <sz val="8"/>
      <color indexed="18"/>
      <name val="Arial"/>
      <family val="2"/>
    </font>
    <font>
      <b/>
      <i/>
      <sz val="16"/>
      <color indexed="8"/>
      <name val="Arial"/>
      <family val="2"/>
      <charset val="161"/>
    </font>
    <font>
      <b/>
      <sz val="15"/>
      <color indexed="56"/>
      <name val="Calibri"/>
      <family val="2"/>
    </font>
    <font>
      <b/>
      <sz val="18"/>
      <name val="Arial"/>
      <family val="2"/>
    </font>
    <font>
      <b/>
      <sz val="15"/>
      <color indexed="56"/>
      <name val="Calibri"/>
      <family val="2"/>
      <charset val="161"/>
    </font>
    <font>
      <b/>
      <sz val="15"/>
      <color indexed="62"/>
      <name val="Calibri"/>
      <family val="2"/>
      <charset val="161"/>
    </font>
    <font>
      <b/>
      <sz val="13"/>
      <color indexed="56"/>
      <name val="Calibri"/>
      <family val="2"/>
    </font>
    <font>
      <b/>
      <sz val="13"/>
      <color indexed="56"/>
      <name val="Calibri"/>
      <family val="2"/>
      <charset val="161"/>
    </font>
    <font>
      <b/>
      <sz val="13"/>
      <color indexed="62"/>
      <name val="Calibri"/>
      <family val="2"/>
      <charset val="161"/>
    </font>
    <font>
      <b/>
      <sz val="11"/>
      <color indexed="56"/>
      <name val="Calibri"/>
      <family val="2"/>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8"/>
      <color rgb="FF0000FF"/>
      <name val="Calibri"/>
      <family val="2"/>
      <scheme val="minor"/>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sz val="9"/>
      <name val="Arial"/>
      <family val="2"/>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alibri"/>
      <family val="2"/>
      <charset val="161"/>
    </font>
    <font>
      <sz val="11"/>
      <color indexed="19"/>
      <name val="Calibri"/>
      <family val="2"/>
      <charset val="161"/>
    </font>
    <font>
      <sz val="11"/>
      <color indexed="60"/>
      <name val="Czcionka tekstu podstawowego"/>
      <family val="2"/>
      <charset val="238"/>
    </font>
    <font>
      <sz val="10"/>
      <color indexed="60"/>
      <name val="Arial"/>
      <family val="2"/>
    </font>
    <font>
      <sz val="7"/>
      <name val="Small Fonts"/>
      <family val="2"/>
    </font>
    <font>
      <sz val="12"/>
      <name val="Arial"/>
      <family val="2"/>
    </font>
    <font>
      <sz val="10"/>
      <name val="Times New Roman CE"/>
      <charset val="238"/>
    </font>
    <font>
      <sz val="10"/>
      <name val="Tms Rmn"/>
    </font>
    <font>
      <b/>
      <i/>
      <sz val="8"/>
      <name val="Helv"/>
    </font>
    <font>
      <b/>
      <i/>
      <sz val="16"/>
      <name val="Helv"/>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name val="Arial"/>
      <family val="2"/>
    </font>
    <font>
      <sz val="11"/>
      <color rgb="FF000000"/>
      <name val="Calibri"/>
      <family val="2"/>
      <scheme val="minor"/>
    </font>
    <font>
      <sz val="10"/>
      <color indexed="8"/>
      <name val="Arial"/>
      <family val="2"/>
      <charset val="161"/>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sz val="10"/>
      <name val="Times New Roman"/>
      <family val="1"/>
      <charset val="161"/>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0"/>
      <color indexed="63"/>
      <name val="Arial"/>
      <family val="2"/>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charset val="161"/>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6.5"/>
      <name val="Univers"/>
      <family val="2"/>
    </font>
    <font>
      <sz val="8"/>
      <name val="Helvetica"/>
      <family val="2"/>
    </font>
    <font>
      <b/>
      <sz val="10"/>
      <name val="Tms Rmn"/>
      <family val="1"/>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0"/>
      <color indexed="23"/>
      <name val="Arial"/>
      <family val="2"/>
    </font>
    <font>
      <b/>
      <sz val="14"/>
      <color indexed="8"/>
      <name val="CG Times (WN)"/>
    </font>
    <font>
      <b/>
      <sz val="18"/>
      <color indexed="56"/>
      <name val="Cambria"/>
      <family val="2"/>
    </font>
    <font>
      <b/>
      <sz val="18"/>
      <color indexed="56"/>
      <name val="Cambria"/>
      <family val="2"/>
      <charset val="161"/>
    </font>
    <font>
      <b/>
      <sz val="18"/>
      <color indexed="62"/>
      <name val="Cambria"/>
      <family val="2"/>
      <charset val="161"/>
    </font>
    <font>
      <b/>
      <sz val="8"/>
      <name val="Tms Rmn"/>
    </font>
    <font>
      <b/>
      <sz val="11"/>
      <color indexed="8"/>
      <name val="Calibri"/>
      <family val="2"/>
    </font>
    <font>
      <b/>
      <sz val="11"/>
      <color indexed="8"/>
      <name val="Calibri"/>
      <family val="2"/>
      <charset val="161"/>
    </font>
    <font>
      <b/>
      <sz val="10"/>
      <color indexed="9"/>
      <name val="Arial MT"/>
    </font>
    <font>
      <sz val="10"/>
      <name val="New Baskerville"/>
    </font>
    <font>
      <b/>
      <sz val="18"/>
      <color indexed="56"/>
      <name val="Cambria"/>
      <family val="2"/>
      <charset val="238"/>
    </font>
    <font>
      <b/>
      <sz val="10"/>
      <color indexed="9"/>
      <name val="Arial"/>
      <family val="2"/>
    </font>
    <font>
      <sz val="11"/>
      <color indexed="10"/>
      <name val="Calibri"/>
      <family val="2"/>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b/>
      <sz val="18"/>
      <name val="Arial CE"/>
      <family val="2"/>
      <charset val="238"/>
    </font>
    <font>
      <b/>
      <sz val="18"/>
      <name val="Arial CE"/>
      <charset val="238"/>
    </font>
    <font>
      <b/>
      <sz val="12"/>
      <name val="Arial CE"/>
      <family val="2"/>
      <charset val="238"/>
    </font>
    <font>
      <b/>
      <sz val="12"/>
      <name val="Arial CE"/>
      <charset val="238"/>
    </font>
    <font>
      <sz val="11"/>
      <color indexed="20"/>
      <name val="Czcionka tekstu podstawowego"/>
      <family val="2"/>
      <charset val="238"/>
    </font>
    <font>
      <sz val="12"/>
      <name val="Calibri"/>
      <family val="2"/>
      <charset val="161"/>
    </font>
    <font>
      <sz val="11"/>
      <color rgb="FF000000"/>
      <name val="Calibri"/>
      <family val="2"/>
      <charset val="161"/>
      <scheme val="minor"/>
    </font>
    <font>
      <sz val="10"/>
      <color indexed="8"/>
      <name val="Calibri"/>
      <family val="2"/>
      <charset val="161"/>
    </font>
    <font>
      <sz val="12"/>
      <color theme="1"/>
      <name val="Arial Narrow"/>
      <family val="2"/>
      <charset val="161"/>
    </font>
    <font>
      <sz val="10"/>
      <color theme="1"/>
      <name val="Calibri"/>
      <family val="2"/>
      <charset val="161"/>
      <scheme val="minor"/>
    </font>
    <font>
      <sz val="11"/>
      <color indexed="8"/>
      <name val="Helvetica Neue"/>
    </font>
    <font>
      <sz val="12"/>
      <name val="HellasAlla"/>
    </font>
    <font>
      <sz val="12"/>
      <color theme="1"/>
      <name val="Times New Roman"/>
      <family val="2"/>
      <charset val="161"/>
    </font>
    <font>
      <sz val="8"/>
      <color theme="1"/>
      <name val="Segoe UI"/>
      <family val="2"/>
      <charset val="161"/>
    </font>
    <font>
      <sz val="11"/>
      <color theme="1"/>
      <name val="Calibri"/>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0"/>
      <name val="Calibri"/>
      <family val="2"/>
      <charset val="161"/>
      <scheme val="minor"/>
    </font>
    <font>
      <b/>
      <sz val="12"/>
      <name val="Calibri"/>
      <family val="2"/>
      <charset val="161"/>
      <scheme val="minor"/>
    </font>
    <font>
      <b/>
      <sz val="12"/>
      <color theme="1"/>
      <name val="Calibri"/>
      <family val="2"/>
      <charset val="161"/>
      <scheme val="minor"/>
    </font>
    <font>
      <sz val="11"/>
      <name val="Calibri"/>
      <family val="2"/>
      <charset val="161"/>
      <scheme val="minor"/>
    </font>
    <font>
      <sz val="12"/>
      <color theme="0" tint="-0.499984740745262"/>
      <name val="Calibri"/>
      <family val="2"/>
      <charset val="161"/>
      <scheme val="minor"/>
    </font>
    <font>
      <sz val="11"/>
      <color rgb="FFFF0000"/>
      <name val="Calibri"/>
      <family val="2"/>
      <charset val="161"/>
      <scheme val="minor"/>
    </font>
    <font>
      <b/>
      <sz val="11"/>
      <color theme="1"/>
      <name val="Calibri"/>
      <family val="2"/>
      <charset val="161"/>
      <scheme val="minor"/>
    </font>
    <font>
      <b/>
      <sz val="12"/>
      <color indexed="8"/>
      <name val="Calibri"/>
      <family val="2"/>
      <charset val="161"/>
      <scheme val="minor"/>
    </font>
    <font>
      <sz val="12"/>
      <name val="Calibri"/>
      <family val="2"/>
      <charset val="161"/>
      <scheme val="minor"/>
    </font>
    <font>
      <i/>
      <sz val="12"/>
      <color rgb="FFFF0000"/>
      <name val="Calibri"/>
      <family val="2"/>
      <charset val="161"/>
      <scheme val="minor"/>
    </font>
    <font>
      <i/>
      <sz val="12"/>
      <name val="Calibri"/>
      <family val="2"/>
      <charset val="161"/>
      <scheme val="minor"/>
    </font>
    <font>
      <sz val="12"/>
      <color indexed="8"/>
      <name val="Calibri"/>
      <family val="2"/>
      <charset val="161"/>
      <scheme val="minor"/>
    </font>
    <font>
      <b/>
      <u/>
      <sz val="12"/>
      <color indexed="8"/>
      <name val="Calibri"/>
      <family val="2"/>
      <charset val="161"/>
      <scheme val="minor"/>
    </font>
    <font>
      <sz val="9"/>
      <color indexed="8"/>
      <name val="Calibri"/>
      <family val="2"/>
      <charset val="161"/>
      <scheme val="minor"/>
    </font>
    <font>
      <sz val="10"/>
      <color indexed="8"/>
      <name val="Calibri"/>
      <family val="2"/>
      <charset val="161"/>
      <scheme val="minor"/>
    </font>
    <font>
      <b/>
      <sz val="11"/>
      <color indexed="8"/>
      <name val="Calibri"/>
      <family val="2"/>
      <charset val="161"/>
      <scheme val="minor"/>
    </font>
    <font>
      <b/>
      <u/>
      <sz val="12"/>
      <name val="Calibri"/>
      <family val="2"/>
      <charset val="161"/>
      <scheme val="minor"/>
    </font>
    <font>
      <i/>
      <sz val="10"/>
      <name val="Calibri"/>
      <family val="2"/>
      <charset val="161"/>
      <scheme val="minor"/>
    </font>
    <font>
      <b/>
      <i/>
      <sz val="12"/>
      <name val="Calibri"/>
      <family val="2"/>
      <charset val="161"/>
      <scheme val="minor"/>
    </font>
    <font>
      <i/>
      <sz val="11"/>
      <name val="Calibri"/>
      <family val="2"/>
      <charset val="161"/>
      <scheme val="minor"/>
    </font>
    <font>
      <b/>
      <sz val="11"/>
      <name val="Calibri"/>
      <family val="2"/>
      <charset val="161"/>
      <scheme val="minor"/>
    </font>
    <font>
      <b/>
      <sz val="11"/>
      <name val="Arial"/>
      <family val="2"/>
      <charset val="161"/>
    </font>
    <font>
      <sz val="12"/>
      <color theme="1"/>
      <name val="Calibri"/>
      <family val="2"/>
      <charset val="161"/>
      <scheme val="minor"/>
    </font>
    <font>
      <b/>
      <sz val="10"/>
      <name val="Arial"/>
      <family val="2"/>
      <charset val="161"/>
    </font>
    <font>
      <i/>
      <sz val="11"/>
      <color rgb="FFFF0000"/>
      <name val="Calibri"/>
      <family val="2"/>
      <charset val="161"/>
      <scheme val="minor"/>
    </font>
    <font>
      <sz val="9"/>
      <color theme="1"/>
      <name val="Calibri"/>
      <family val="2"/>
      <scheme val="minor"/>
    </font>
    <font>
      <sz val="8"/>
      <name val="Calibri"/>
      <family val="2"/>
      <scheme val="minor"/>
    </font>
    <font>
      <b/>
      <sz val="11"/>
      <color theme="0"/>
      <name val="Calibri"/>
      <family val="2"/>
      <charset val="161"/>
      <scheme val="minor"/>
    </font>
    <font>
      <sz val="11"/>
      <color theme="0" tint="-0.499984740745262"/>
      <name val="Calibri"/>
      <family val="2"/>
      <charset val="161"/>
      <scheme val="minor"/>
    </font>
    <font>
      <b/>
      <sz val="12"/>
      <color theme="0"/>
      <name val="Calibri"/>
      <family val="2"/>
      <charset val="161"/>
      <scheme val="minor"/>
    </font>
    <font>
      <b/>
      <sz val="11"/>
      <color theme="0"/>
      <name val="Arial"/>
      <family val="2"/>
      <charset val="161"/>
    </font>
    <font>
      <sz val="12"/>
      <color theme="0"/>
      <name val="Arial"/>
      <family val="2"/>
      <charset val="161"/>
    </font>
    <font>
      <b/>
      <sz val="12"/>
      <color theme="0"/>
      <name val="Arial"/>
      <family val="2"/>
      <charset val="161"/>
    </font>
    <font>
      <b/>
      <sz val="14"/>
      <color theme="0"/>
      <name val="Calibri"/>
      <family val="2"/>
      <charset val="161"/>
      <scheme val="minor"/>
    </font>
    <font>
      <b/>
      <sz val="14"/>
      <color theme="0"/>
      <name val="Arial"/>
      <family val="2"/>
      <charset val="161"/>
    </font>
    <font>
      <b/>
      <sz val="16"/>
      <color theme="0" tint="-4.9989318521683403E-2"/>
      <name val="Arial"/>
      <family val="2"/>
      <charset val="161"/>
    </font>
    <font>
      <sz val="11"/>
      <color rgb="FFFF0000"/>
      <name val="Calibri"/>
      <family val="2"/>
      <scheme val="minor"/>
    </font>
  </fonts>
  <fills count="9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solid">
        <fgColor indexed="27"/>
        <bgColor indexed="8"/>
      </patternFill>
    </fill>
    <fill>
      <patternFill patternType="solid">
        <fgColor indexed="42"/>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s>
  <borders count="86">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style="medium">
        <color indexed="64"/>
      </right>
      <top/>
      <bottom/>
      <diagonal/>
    </border>
    <border>
      <left/>
      <right/>
      <top style="thin">
        <color indexed="62"/>
      </top>
      <bottom style="double">
        <color indexed="62"/>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bottom style="medium">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0"/>
      </right>
      <top/>
      <bottom style="medium">
        <color indexed="64"/>
      </bottom>
      <diagonal/>
    </border>
    <border>
      <left style="thin">
        <color indexed="60"/>
      </left>
      <right style="thin">
        <color indexed="60"/>
      </right>
      <top/>
      <bottom style="medium">
        <color indexed="64"/>
      </bottom>
      <diagonal/>
    </border>
    <border>
      <left style="thin">
        <color indexed="6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top style="medium">
        <color theme="0" tint="-0.34998626667073579"/>
      </top>
      <bottom/>
      <diagonal/>
    </border>
    <border>
      <left/>
      <right/>
      <top style="thick">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ck">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3491">
    <xf numFmtId="0" fontId="0"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17"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xf numFmtId="14" fontId="19" fillId="0" borderId="0" applyProtection="0">
      <alignment vertical="center"/>
    </xf>
    <xf numFmtId="14" fontId="19" fillId="0" borderId="0" applyProtection="0">
      <alignment vertical="center"/>
    </xf>
    <xf numFmtId="14" fontId="20" fillId="0" borderId="0" applyProtection="0">
      <alignment vertical="center"/>
    </xf>
    <xf numFmtId="172" fontId="17" fillId="0" borderId="0"/>
    <xf numFmtId="172" fontId="17" fillId="0" borderId="0"/>
    <xf numFmtId="172" fontId="17" fillId="0" borderId="0"/>
    <xf numFmtId="174"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17" fillId="0" borderId="0">
      <alignment horizontal="left" wrapText="1"/>
    </xf>
    <xf numFmtId="172"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172" fontId="21" fillId="0" borderId="0"/>
    <xf numFmtId="174" fontId="21"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172" fontId="17" fillId="0" borderId="0"/>
    <xf numFmtId="172" fontId="17" fillId="0" borderId="0"/>
    <xf numFmtId="173" fontId="17" fillId="0" borderId="0"/>
    <xf numFmtId="172" fontId="17" fillId="0" borderId="0"/>
    <xf numFmtId="173"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173" fontId="17" fillId="0" borderId="0"/>
    <xf numFmtId="172" fontId="17" fillId="0" borderId="0"/>
    <xf numFmtId="172" fontId="17" fillId="0" borderId="0"/>
    <xf numFmtId="173" fontId="17" fillId="0" borderId="0"/>
    <xf numFmtId="0" fontId="17" fillId="0" borderId="0"/>
    <xf numFmtId="172" fontId="21" fillId="0" borderId="0"/>
    <xf numFmtId="172" fontId="21" fillId="0" borderId="0"/>
    <xf numFmtId="174" fontId="21" fillId="0" borderId="0"/>
    <xf numFmtId="0" fontId="21" fillId="0" borderId="0"/>
    <xf numFmtId="173" fontId="21" fillId="0" borderId="0"/>
    <xf numFmtId="0" fontId="21" fillId="0" borderId="0"/>
    <xf numFmtId="174" fontId="21" fillId="0" borderId="0"/>
    <xf numFmtId="0" fontId="21" fillId="0" borderId="0"/>
    <xf numFmtId="172" fontId="21" fillId="0" borderId="0"/>
    <xf numFmtId="0" fontId="21" fillId="0" borderId="0"/>
    <xf numFmtId="173" fontId="21" fillId="0" borderId="0"/>
    <xf numFmtId="172" fontId="21" fillId="0" borderId="0"/>
    <xf numFmtId="173" fontId="21" fillId="0" borderId="0"/>
    <xf numFmtId="172" fontId="21" fillId="0" borderId="0"/>
    <xf numFmtId="173" fontId="21" fillId="0" borderId="0"/>
    <xf numFmtId="0" fontId="21" fillId="0" borderId="0"/>
    <xf numFmtId="172" fontId="21" fillId="0" borderId="0"/>
    <xf numFmtId="172" fontId="21" fillId="0" borderId="0"/>
    <xf numFmtId="174" fontId="21" fillId="0" borderId="0"/>
    <xf numFmtId="0" fontId="21" fillId="0" borderId="0"/>
    <xf numFmtId="173" fontId="21" fillId="0" borderId="0"/>
    <xf numFmtId="0" fontId="21" fillId="0" borderId="0"/>
    <xf numFmtId="174" fontId="21" fillId="0" borderId="0"/>
    <xf numFmtId="0" fontId="21" fillId="0" borderId="0"/>
    <xf numFmtId="172" fontId="21" fillId="0" borderId="0"/>
    <xf numFmtId="0" fontId="21" fillId="0" borderId="0"/>
    <xf numFmtId="173" fontId="21" fillId="0" borderId="0"/>
    <xf numFmtId="172" fontId="21" fillId="0" borderId="0"/>
    <xf numFmtId="173" fontId="21" fillId="0" borderId="0"/>
    <xf numFmtId="172" fontId="21" fillId="0" borderId="0"/>
    <xf numFmtId="173" fontId="21" fillId="0" borderId="0"/>
    <xf numFmtId="0" fontId="21" fillId="0" borderId="0"/>
    <xf numFmtId="172" fontId="17" fillId="0" borderId="0"/>
    <xf numFmtId="172"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 fillId="0" borderId="0">
      <alignment vertical="top"/>
    </xf>
    <xf numFmtId="172" fontId="17" fillId="0" borderId="0"/>
    <xf numFmtId="172"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5" fontId="23" fillId="0" borderId="0"/>
    <xf numFmtId="49" fontId="23" fillId="0" borderId="0"/>
    <xf numFmtId="176" fontId="24" fillId="0" borderId="0" applyFont="0" applyFill="0" applyBorder="0" applyAlignment="0" applyProtection="0"/>
    <xf numFmtId="176" fontId="24" fillId="0" borderId="0" applyFont="0" applyFill="0" applyBorder="0" applyAlignment="0" applyProtection="0"/>
    <xf numFmtId="176" fontId="25" fillId="0" borderId="0" applyFont="0" applyFill="0" applyBorder="0" applyAlignment="0" applyProtection="0"/>
    <xf numFmtId="177" fontId="23" fillId="0" borderId="0">
      <alignment horizontal="center"/>
    </xf>
    <xf numFmtId="178" fontId="23" fillId="0" borderId="0"/>
    <xf numFmtId="179" fontId="23" fillId="0" borderId="0"/>
    <xf numFmtId="180" fontId="23" fillId="0" borderId="0"/>
    <xf numFmtId="38" fontId="26" fillId="0" borderId="0" applyFill="0" applyBorder="0" applyAlignment="0">
      <protection locked="0"/>
    </xf>
    <xf numFmtId="181" fontId="23" fillId="0" borderId="0"/>
    <xf numFmtId="182" fontId="27" fillId="0" borderId="0"/>
    <xf numFmtId="183" fontId="24" fillId="0" borderId="0" applyFont="0" applyFill="0" applyBorder="0" applyAlignment="0" applyProtection="0"/>
    <xf numFmtId="183" fontId="24" fillId="0" borderId="0" applyFont="0" applyFill="0" applyBorder="0" applyAlignment="0" applyProtection="0"/>
    <xf numFmtId="183" fontId="25" fillId="0" borderId="0" applyFont="0" applyFill="0" applyBorder="0" applyAlignment="0" applyProtection="0"/>
    <xf numFmtId="0" fontId="28" fillId="15" borderId="0" applyNumberFormat="0" applyBorder="0" applyAlignment="0" applyProtection="0"/>
    <xf numFmtId="0" fontId="29" fillId="15"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0" fontId="29"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3" fontId="29" fillId="1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9" fillId="18"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0" fontId="29"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3" fontId="29" fillId="19"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29" fillId="20"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172" fontId="28" fillId="21" borderId="0" applyNumberFormat="0" applyBorder="0" applyAlignment="0" applyProtection="0"/>
    <xf numFmtId="172" fontId="28"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174" fontId="28" fillId="21" borderId="0" applyNumberFormat="0" applyBorder="0" applyAlignment="0" applyProtection="0"/>
    <xf numFmtId="0" fontId="28" fillId="21" borderId="0" applyNumberFormat="0" applyBorder="0" applyAlignment="0" applyProtection="0"/>
    <xf numFmtId="173" fontId="29" fillId="2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9" fillId="22"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172" fontId="28" fillId="23" borderId="0" applyNumberFormat="0" applyBorder="0" applyAlignment="0" applyProtection="0"/>
    <xf numFmtId="172" fontId="28"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174" fontId="28" fillId="23" borderId="0" applyNumberFormat="0" applyBorder="0" applyAlignment="0" applyProtection="0"/>
    <xf numFmtId="0" fontId="28" fillId="23" borderId="0" applyNumberFormat="0" applyBorder="0" applyAlignment="0" applyProtection="0"/>
    <xf numFmtId="173" fontId="29" fillId="2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29" fillId="17"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172" fontId="28" fillId="24" borderId="0" applyNumberFormat="0" applyBorder="0" applyAlignment="0" applyProtection="0"/>
    <xf numFmtId="172" fontId="28" fillId="24" borderId="0" applyNumberFormat="0" applyBorder="0" applyAlignment="0" applyProtection="0"/>
    <xf numFmtId="0" fontId="29" fillId="24" borderId="0" applyNumberFormat="0" applyBorder="0" applyAlignment="0" applyProtection="0"/>
    <xf numFmtId="0" fontId="28" fillId="24" borderId="0" applyNumberFormat="0" applyBorder="0" applyAlignment="0" applyProtection="0"/>
    <xf numFmtId="174" fontId="28" fillId="24" borderId="0" applyNumberFormat="0" applyBorder="0" applyAlignment="0" applyProtection="0"/>
    <xf numFmtId="0" fontId="28" fillId="24" borderId="0" applyNumberFormat="0" applyBorder="0" applyAlignment="0" applyProtection="0"/>
    <xf numFmtId="173" fontId="29" fillId="2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172" fontId="28" fillId="20" borderId="0" applyNumberFormat="0" applyBorder="0" applyAlignment="0" applyProtection="0"/>
    <xf numFmtId="172" fontId="28" fillId="20" borderId="0" applyNumberFormat="0" applyBorder="0" applyAlignment="0" applyProtection="0"/>
    <xf numFmtId="0" fontId="29" fillId="25"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174" fontId="28" fillId="20" borderId="0" applyNumberFormat="0" applyBorder="0" applyAlignment="0" applyProtection="0"/>
    <xf numFmtId="0" fontId="28" fillId="20" borderId="0" applyNumberFormat="0" applyBorder="0" applyAlignment="0" applyProtection="0"/>
    <xf numFmtId="173" fontId="29"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72" fontId="30" fillId="15" borderId="0" applyNumberFormat="0" applyBorder="0" applyAlignment="0" applyProtection="0"/>
    <xf numFmtId="174" fontId="30" fillId="15" borderId="0" applyNumberFormat="0" applyBorder="0" applyAlignment="0" applyProtection="0"/>
    <xf numFmtId="172" fontId="30" fillId="18" borderId="0" applyNumberFormat="0" applyBorder="0" applyAlignment="0" applyProtection="0"/>
    <xf numFmtId="174" fontId="30" fillId="18" borderId="0" applyNumberFormat="0" applyBorder="0" applyAlignment="0" applyProtection="0"/>
    <xf numFmtId="172" fontId="30" fillId="21" borderId="0" applyNumberFormat="0" applyBorder="0" applyAlignment="0" applyProtection="0"/>
    <xf numFmtId="174" fontId="30" fillId="21" borderId="0" applyNumberFormat="0" applyBorder="0" applyAlignment="0" applyProtection="0"/>
    <xf numFmtId="172" fontId="30" fillId="23" borderId="0" applyNumberFormat="0" applyBorder="0" applyAlignment="0" applyProtection="0"/>
    <xf numFmtId="174" fontId="30" fillId="23" borderId="0" applyNumberFormat="0" applyBorder="0" applyAlignment="0" applyProtection="0"/>
    <xf numFmtId="172" fontId="30" fillId="24" borderId="0" applyNumberFormat="0" applyBorder="0" applyAlignment="0" applyProtection="0"/>
    <xf numFmtId="174" fontId="30" fillId="24" borderId="0" applyNumberFormat="0" applyBorder="0" applyAlignment="0" applyProtection="0"/>
    <xf numFmtId="172" fontId="30" fillId="20" borderId="0" applyNumberFormat="0" applyBorder="0" applyAlignment="0" applyProtection="0"/>
    <xf numFmtId="174" fontId="30" fillId="2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72" fontId="29" fillId="16" borderId="0" applyNumberFormat="0" applyBorder="0" applyAlignment="0" applyProtection="0"/>
    <xf numFmtId="174" fontId="29" fillId="16" borderId="0" applyNumberFormat="0" applyBorder="0" applyAlignment="0" applyProtection="0"/>
    <xf numFmtId="0" fontId="29" fillId="16" borderId="0" applyNumberFormat="0" applyBorder="0" applyAlignment="0" applyProtection="0"/>
    <xf numFmtId="173" fontId="29" fillId="16" borderId="0" applyNumberFormat="0" applyBorder="0" applyAlignment="0" applyProtection="0"/>
    <xf numFmtId="0" fontId="29" fillId="16"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174" fontId="29" fillId="16" borderId="0" applyNumberFormat="0" applyBorder="0" applyAlignment="0" applyProtection="0"/>
    <xf numFmtId="172" fontId="29" fillId="16" borderId="0" applyNumberFormat="0" applyBorder="0" applyAlignment="0" applyProtection="0"/>
    <xf numFmtId="0" fontId="29" fillId="15" borderId="0" applyNumberFormat="0" applyBorder="0" applyAlignment="0" applyProtection="0"/>
    <xf numFmtId="173" fontId="29" fillId="16" borderId="0" applyNumberFormat="0" applyBorder="0" applyAlignment="0" applyProtection="0"/>
    <xf numFmtId="172" fontId="29" fillId="16" borderId="0" applyNumberFormat="0" applyBorder="0" applyAlignment="0" applyProtection="0"/>
    <xf numFmtId="172" fontId="29" fillId="19" borderId="0" applyNumberFormat="0" applyBorder="0" applyAlignment="0" applyProtection="0"/>
    <xf numFmtId="174" fontId="29" fillId="19" borderId="0" applyNumberFormat="0" applyBorder="0" applyAlignment="0" applyProtection="0"/>
    <xf numFmtId="0" fontId="29" fillId="19" borderId="0" applyNumberFormat="0" applyBorder="0" applyAlignment="0" applyProtection="0"/>
    <xf numFmtId="173" fontId="29" fillId="19" borderId="0" applyNumberFormat="0" applyBorder="0" applyAlignment="0" applyProtection="0"/>
    <xf numFmtId="0" fontId="29" fillId="19"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174" fontId="29" fillId="19" borderId="0" applyNumberFormat="0" applyBorder="0" applyAlignment="0" applyProtection="0"/>
    <xf numFmtId="172" fontId="29" fillId="19" borderId="0" applyNumberFormat="0" applyBorder="0" applyAlignment="0" applyProtection="0"/>
    <xf numFmtId="0" fontId="29" fillId="18" borderId="0" applyNumberFormat="0" applyBorder="0" applyAlignment="0" applyProtection="0"/>
    <xf numFmtId="173" fontId="29" fillId="19" borderId="0" applyNumberFormat="0" applyBorder="0" applyAlignment="0" applyProtection="0"/>
    <xf numFmtId="172" fontId="29" fillId="19" borderId="0" applyNumberFormat="0" applyBorder="0" applyAlignment="0" applyProtection="0"/>
    <xf numFmtId="172" fontId="29" fillId="22" borderId="0" applyNumberFormat="0" applyBorder="0" applyAlignment="0" applyProtection="0"/>
    <xf numFmtId="174" fontId="29" fillId="22" borderId="0" applyNumberFormat="0" applyBorder="0" applyAlignment="0" applyProtection="0"/>
    <xf numFmtId="0" fontId="29" fillId="22" borderId="0" applyNumberFormat="0" applyBorder="0" applyAlignment="0" applyProtection="0"/>
    <xf numFmtId="173" fontId="29" fillId="22" borderId="0" applyNumberFormat="0" applyBorder="0" applyAlignment="0" applyProtection="0"/>
    <xf numFmtId="0" fontId="29" fillId="22"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174" fontId="29" fillId="22" borderId="0" applyNumberFormat="0" applyBorder="0" applyAlignment="0" applyProtection="0"/>
    <xf numFmtId="172" fontId="29" fillId="22" borderId="0" applyNumberFormat="0" applyBorder="0" applyAlignment="0" applyProtection="0"/>
    <xf numFmtId="0" fontId="29" fillId="21" borderId="0" applyNumberFormat="0" applyBorder="0" applyAlignment="0" applyProtection="0"/>
    <xf numFmtId="173" fontId="29" fillId="22" borderId="0" applyNumberFormat="0" applyBorder="0" applyAlignment="0" applyProtection="0"/>
    <xf numFmtId="172" fontId="29" fillId="22" borderId="0" applyNumberFormat="0" applyBorder="0" applyAlignment="0" applyProtection="0"/>
    <xf numFmtId="172" fontId="29" fillId="20" borderId="0" applyNumberFormat="0" applyBorder="0" applyAlignment="0" applyProtection="0"/>
    <xf numFmtId="174" fontId="29" fillId="20" borderId="0" applyNumberFormat="0" applyBorder="0" applyAlignment="0" applyProtection="0"/>
    <xf numFmtId="0" fontId="29" fillId="20" borderId="0" applyNumberFormat="0" applyBorder="0" applyAlignment="0" applyProtection="0"/>
    <xf numFmtId="173" fontId="29" fillId="20"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0" borderId="0" applyNumberFormat="0" applyBorder="0" applyAlignment="0" applyProtection="0"/>
    <xf numFmtId="174" fontId="29" fillId="20" borderId="0" applyNumberFormat="0" applyBorder="0" applyAlignment="0" applyProtection="0"/>
    <xf numFmtId="172" fontId="29" fillId="20" borderId="0" applyNumberFormat="0" applyBorder="0" applyAlignment="0" applyProtection="0"/>
    <xf numFmtId="0" fontId="29" fillId="23" borderId="0" applyNumberFormat="0" applyBorder="0" applyAlignment="0" applyProtection="0"/>
    <xf numFmtId="173" fontId="29" fillId="20" borderId="0" applyNumberFormat="0" applyBorder="0" applyAlignment="0" applyProtection="0"/>
    <xf numFmtId="172" fontId="29" fillId="20" borderId="0" applyNumberFormat="0" applyBorder="0" applyAlignment="0" applyProtection="0"/>
    <xf numFmtId="172" fontId="29" fillId="24" borderId="0" applyNumberFormat="0" applyBorder="0" applyAlignment="0" applyProtection="0"/>
    <xf numFmtId="174" fontId="29" fillId="24" borderId="0" applyNumberFormat="0" applyBorder="0" applyAlignment="0" applyProtection="0"/>
    <xf numFmtId="0" fontId="29" fillId="24" borderId="0" applyNumberFormat="0" applyBorder="0" applyAlignment="0" applyProtection="0"/>
    <xf numFmtId="173"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4" fontId="29" fillId="24" borderId="0" applyNumberFormat="0" applyBorder="0" applyAlignment="0" applyProtection="0"/>
    <xf numFmtId="172" fontId="29" fillId="24" borderId="0" applyNumberFormat="0" applyBorder="0" applyAlignment="0" applyProtection="0"/>
    <xf numFmtId="173" fontId="29" fillId="24" borderId="0" applyNumberFormat="0" applyBorder="0" applyAlignment="0" applyProtection="0"/>
    <xf numFmtId="172" fontId="29" fillId="24" borderId="0" applyNumberFormat="0" applyBorder="0" applyAlignment="0" applyProtection="0"/>
    <xf numFmtId="172" fontId="29" fillId="22" borderId="0" applyNumberFormat="0" applyBorder="0" applyAlignment="0" applyProtection="0"/>
    <xf numFmtId="174" fontId="29" fillId="22" borderId="0" applyNumberFormat="0" applyBorder="0" applyAlignment="0" applyProtection="0"/>
    <xf numFmtId="0" fontId="29" fillId="22" borderId="0" applyNumberFormat="0" applyBorder="0" applyAlignment="0" applyProtection="0"/>
    <xf numFmtId="173" fontId="29" fillId="22" borderId="0" applyNumberFormat="0" applyBorder="0" applyAlignment="0" applyProtection="0"/>
    <xf numFmtId="0" fontId="29" fillId="22" borderId="0" applyNumberFormat="0" applyBorder="0" applyAlignment="0" applyProtection="0"/>
    <xf numFmtId="0" fontId="29" fillId="20" borderId="0" applyNumberFormat="0" applyBorder="0" applyAlignment="0" applyProtection="0"/>
    <xf numFmtId="0" fontId="29" fillId="22" borderId="0" applyNumberFormat="0" applyBorder="0" applyAlignment="0" applyProtection="0"/>
    <xf numFmtId="174" fontId="29" fillId="22" borderId="0" applyNumberFormat="0" applyBorder="0" applyAlignment="0" applyProtection="0"/>
    <xf numFmtId="172" fontId="29" fillId="22" borderId="0" applyNumberFormat="0" applyBorder="0" applyAlignment="0" applyProtection="0"/>
    <xf numFmtId="0" fontId="29" fillId="20" borderId="0" applyNumberFormat="0" applyBorder="0" applyAlignment="0" applyProtection="0"/>
    <xf numFmtId="173" fontId="29" fillId="22" borderId="0" applyNumberFormat="0" applyBorder="0" applyAlignment="0" applyProtection="0"/>
    <xf numFmtId="172" fontId="29" fillId="22" borderId="0" applyNumberFormat="0" applyBorder="0" applyAlignment="0" applyProtection="0"/>
    <xf numFmtId="184" fontId="31" fillId="0" borderId="0"/>
    <xf numFmtId="185" fontId="27" fillId="0" borderId="0"/>
    <xf numFmtId="186" fontId="24" fillId="0" borderId="0" applyFont="0" applyFill="0" applyBorder="0" applyAlignment="0" applyProtection="0"/>
    <xf numFmtId="186" fontId="24" fillId="0" borderId="0" applyFont="0" applyFill="0" applyBorder="0" applyAlignment="0" applyProtection="0"/>
    <xf numFmtId="186" fontId="25" fillId="0" borderId="0" applyFont="0" applyFill="0" applyBorder="0" applyAlignment="0" applyProtection="0"/>
    <xf numFmtId="187" fontId="23" fillId="0" borderId="0"/>
    <xf numFmtId="188" fontId="23" fillId="0" borderId="0"/>
    <xf numFmtId="189" fontId="24" fillId="0" borderId="0" applyFont="0" applyFill="0" applyBorder="0" applyAlignment="0" applyProtection="0"/>
    <xf numFmtId="189" fontId="24" fillId="0" borderId="0" applyFont="0" applyFill="0" applyBorder="0" applyAlignment="0" applyProtection="0"/>
    <xf numFmtId="189" fontId="25" fillId="0" borderId="0" applyFont="0" applyFill="0" applyBorder="0" applyAlignment="0" applyProtection="0"/>
    <xf numFmtId="0" fontId="28" fillId="16" borderId="0" applyNumberFormat="0" applyBorder="0" applyAlignment="0" applyProtection="0"/>
    <xf numFmtId="0" fontId="29"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0" fontId="29"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3" fontId="29" fillId="2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9" fillId="25" borderId="0" applyNumberFormat="0" applyBorder="0" applyAlignment="0" applyProtection="0"/>
    <xf numFmtId="0" fontId="28" fillId="19" borderId="0" applyNumberFormat="0" applyBorder="0" applyAlignment="0" applyProtection="0"/>
    <xf numFmtId="0" fontId="29" fillId="19"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0" fontId="29"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3" fontId="29" fillId="19"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172" fontId="28" fillId="26" borderId="0" applyNumberFormat="0" applyBorder="0" applyAlignment="0" applyProtection="0"/>
    <xf numFmtId="172" fontId="28" fillId="26" borderId="0" applyNumberFormat="0" applyBorder="0" applyAlignment="0" applyProtection="0"/>
    <xf numFmtId="0" fontId="29" fillId="26" borderId="0" applyNumberFormat="0" applyBorder="0" applyAlignment="0" applyProtection="0"/>
    <xf numFmtId="0" fontId="28" fillId="26" borderId="0" applyNumberFormat="0" applyBorder="0" applyAlignment="0" applyProtection="0"/>
    <xf numFmtId="174" fontId="28" fillId="26" borderId="0" applyNumberFormat="0" applyBorder="0" applyAlignment="0" applyProtection="0"/>
    <xf numFmtId="0" fontId="28" fillId="26" borderId="0" applyNumberFormat="0" applyBorder="0" applyAlignment="0" applyProtection="0"/>
    <xf numFmtId="173" fontId="29" fillId="2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9" fillId="27" borderId="0" applyNumberFormat="0" applyBorder="0" applyAlignment="0" applyProtection="0"/>
    <xf numFmtId="0" fontId="28" fillId="23" borderId="0" applyNumberFormat="0" applyBorder="0" applyAlignment="0" applyProtection="0"/>
    <xf numFmtId="0" fontId="29" fillId="23" borderId="0" applyNumberFormat="0" applyBorder="0" applyAlignment="0" applyProtection="0"/>
    <xf numFmtId="172" fontId="28" fillId="23" borderId="0" applyNumberFormat="0" applyBorder="0" applyAlignment="0" applyProtection="0"/>
    <xf numFmtId="172" fontId="28" fillId="23" borderId="0" applyNumberFormat="0" applyBorder="0" applyAlignment="0" applyProtection="0"/>
    <xf numFmtId="0" fontId="29" fillId="23" borderId="0" applyNumberFormat="0" applyBorder="0" applyAlignment="0" applyProtection="0"/>
    <xf numFmtId="0" fontId="28" fillId="23" borderId="0" applyNumberFormat="0" applyBorder="0" applyAlignment="0" applyProtection="0"/>
    <xf numFmtId="174" fontId="28" fillId="23" borderId="0" applyNumberFormat="0" applyBorder="0" applyAlignment="0" applyProtection="0"/>
    <xf numFmtId="0" fontId="28" fillId="23" borderId="0" applyNumberFormat="0" applyBorder="0" applyAlignment="0" applyProtection="0"/>
    <xf numFmtId="173" fontId="29" fillId="1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29" fillId="25"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0" fontId="29"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3" fontId="29" fillId="24"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172" fontId="28" fillId="28" borderId="0" applyNumberFormat="0" applyBorder="0" applyAlignment="0" applyProtection="0"/>
    <xf numFmtId="172" fontId="28" fillId="28" borderId="0" applyNumberFormat="0" applyBorder="0" applyAlignment="0" applyProtection="0"/>
    <xf numFmtId="0" fontId="29" fillId="28" borderId="0" applyNumberFormat="0" applyBorder="0" applyAlignment="0" applyProtection="0"/>
    <xf numFmtId="0" fontId="28" fillId="28" borderId="0" applyNumberFormat="0" applyBorder="0" applyAlignment="0" applyProtection="0"/>
    <xf numFmtId="174" fontId="28" fillId="28" borderId="0" applyNumberFormat="0" applyBorder="0" applyAlignment="0" applyProtection="0"/>
    <xf numFmtId="0" fontId="28" fillId="28" borderId="0" applyNumberFormat="0" applyBorder="0" applyAlignment="0" applyProtection="0"/>
    <xf numFmtId="173" fontId="29" fillId="2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29" fillId="20" borderId="0" applyNumberFormat="0" applyBorder="0" applyAlignment="0" applyProtection="0"/>
    <xf numFmtId="172" fontId="30" fillId="16" borderId="0" applyNumberFormat="0" applyBorder="0" applyAlignment="0" applyProtection="0"/>
    <xf numFmtId="174" fontId="30" fillId="16" borderId="0" applyNumberFormat="0" applyBorder="0" applyAlignment="0" applyProtection="0"/>
    <xf numFmtId="172" fontId="30" fillId="19" borderId="0" applyNumberFormat="0" applyBorder="0" applyAlignment="0" applyProtection="0"/>
    <xf numFmtId="174" fontId="30" fillId="19" borderId="0" applyNumberFormat="0" applyBorder="0" applyAlignment="0" applyProtection="0"/>
    <xf numFmtId="172" fontId="30" fillId="26" borderId="0" applyNumberFormat="0" applyBorder="0" applyAlignment="0" applyProtection="0"/>
    <xf numFmtId="174" fontId="30" fillId="26" borderId="0" applyNumberFormat="0" applyBorder="0" applyAlignment="0" applyProtection="0"/>
    <xf numFmtId="172" fontId="30" fillId="23" borderId="0" applyNumberFormat="0" applyBorder="0" applyAlignment="0" applyProtection="0"/>
    <xf numFmtId="174" fontId="30" fillId="23" borderId="0" applyNumberFormat="0" applyBorder="0" applyAlignment="0" applyProtection="0"/>
    <xf numFmtId="172" fontId="30" fillId="16" borderId="0" applyNumberFormat="0" applyBorder="0" applyAlignment="0" applyProtection="0"/>
    <xf numFmtId="174" fontId="30" fillId="16" borderId="0" applyNumberFormat="0" applyBorder="0" applyAlignment="0" applyProtection="0"/>
    <xf numFmtId="172" fontId="30" fillId="28" borderId="0" applyNumberFormat="0" applyBorder="0" applyAlignment="0" applyProtection="0"/>
    <xf numFmtId="174" fontId="30" fillId="28"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172" fontId="29" fillId="24" borderId="0" applyNumberFormat="0" applyBorder="0" applyAlignment="0" applyProtection="0"/>
    <xf numFmtId="174" fontId="29" fillId="24" borderId="0" applyNumberFormat="0" applyBorder="0" applyAlignment="0" applyProtection="0"/>
    <xf numFmtId="0" fontId="29" fillId="24" borderId="0" applyNumberFormat="0" applyBorder="0" applyAlignment="0" applyProtection="0"/>
    <xf numFmtId="173" fontId="29" fillId="24" borderId="0" applyNumberFormat="0" applyBorder="0" applyAlignment="0" applyProtection="0"/>
    <xf numFmtId="0" fontId="29" fillId="24" borderId="0" applyNumberFormat="0" applyBorder="0" applyAlignment="0" applyProtection="0"/>
    <xf numFmtId="0" fontId="29" fillId="16" borderId="0" applyNumberFormat="0" applyBorder="0" applyAlignment="0" applyProtection="0"/>
    <xf numFmtId="0" fontId="29" fillId="24" borderId="0" applyNumberFormat="0" applyBorder="0" applyAlignment="0" applyProtection="0"/>
    <xf numFmtId="174" fontId="29" fillId="24" borderId="0" applyNumberFormat="0" applyBorder="0" applyAlignment="0" applyProtection="0"/>
    <xf numFmtId="172" fontId="29" fillId="24" borderId="0" applyNumberFormat="0" applyBorder="0" applyAlignment="0" applyProtection="0"/>
    <xf numFmtId="0" fontId="29" fillId="16" borderId="0" applyNumberFormat="0" applyBorder="0" applyAlignment="0" applyProtection="0"/>
    <xf numFmtId="173" fontId="29" fillId="24" borderId="0" applyNumberFormat="0" applyBorder="0" applyAlignment="0" applyProtection="0"/>
    <xf numFmtId="172" fontId="29" fillId="24" borderId="0" applyNumberFormat="0" applyBorder="0" applyAlignment="0" applyProtection="0"/>
    <xf numFmtId="172" fontId="29" fillId="19" borderId="0" applyNumberFormat="0" applyBorder="0" applyAlignment="0" applyProtection="0"/>
    <xf numFmtId="174" fontId="29" fillId="19" borderId="0" applyNumberFormat="0" applyBorder="0" applyAlignment="0" applyProtection="0"/>
    <xf numFmtId="0" fontId="29" fillId="19" borderId="0" applyNumberFormat="0" applyBorder="0" applyAlignment="0" applyProtection="0"/>
    <xf numFmtId="173"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4" fontId="29" fillId="19" borderId="0" applyNumberFormat="0" applyBorder="0" applyAlignment="0" applyProtection="0"/>
    <xf numFmtId="172" fontId="29" fillId="19" borderId="0" applyNumberFormat="0" applyBorder="0" applyAlignment="0" applyProtection="0"/>
    <xf numFmtId="173" fontId="29" fillId="19" borderId="0" applyNumberFormat="0" applyBorder="0" applyAlignment="0" applyProtection="0"/>
    <xf numFmtId="172" fontId="29" fillId="19" borderId="0" applyNumberFormat="0" applyBorder="0" applyAlignment="0" applyProtection="0"/>
    <xf numFmtId="172" fontId="29" fillId="27" borderId="0" applyNumberFormat="0" applyBorder="0" applyAlignment="0" applyProtection="0"/>
    <xf numFmtId="174" fontId="29" fillId="27" borderId="0" applyNumberFormat="0" applyBorder="0" applyAlignment="0" applyProtection="0"/>
    <xf numFmtId="0" fontId="29" fillId="27" borderId="0" applyNumberFormat="0" applyBorder="0" applyAlignment="0" applyProtection="0"/>
    <xf numFmtId="173" fontId="29" fillId="27" borderId="0" applyNumberFormat="0" applyBorder="0" applyAlignment="0" applyProtection="0"/>
    <xf numFmtId="0" fontId="29" fillId="27"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174" fontId="29" fillId="27" borderId="0" applyNumberFormat="0" applyBorder="0" applyAlignment="0" applyProtection="0"/>
    <xf numFmtId="172" fontId="29" fillId="27" borderId="0" applyNumberFormat="0" applyBorder="0" applyAlignment="0" applyProtection="0"/>
    <xf numFmtId="0" fontId="29" fillId="26" borderId="0" applyNumberFormat="0" applyBorder="0" applyAlignment="0" applyProtection="0"/>
    <xf numFmtId="173" fontId="29" fillId="27" borderId="0" applyNumberFormat="0" applyBorder="0" applyAlignment="0" applyProtection="0"/>
    <xf numFmtId="172" fontId="29" fillId="27" borderId="0" applyNumberFormat="0" applyBorder="0" applyAlignment="0" applyProtection="0"/>
    <xf numFmtId="172" fontId="29" fillId="18" borderId="0" applyNumberFormat="0" applyBorder="0" applyAlignment="0" applyProtection="0"/>
    <xf numFmtId="174" fontId="29" fillId="18" borderId="0" applyNumberFormat="0" applyBorder="0" applyAlignment="0" applyProtection="0"/>
    <xf numFmtId="0" fontId="29" fillId="18" borderId="0" applyNumberFormat="0" applyBorder="0" applyAlignment="0" applyProtection="0"/>
    <xf numFmtId="173" fontId="29" fillId="18"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174" fontId="29" fillId="18" borderId="0" applyNumberFormat="0" applyBorder="0" applyAlignment="0" applyProtection="0"/>
    <xf numFmtId="172" fontId="29" fillId="18" borderId="0" applyNumberFormat="0" applyBorder="0" applyAlignment="0" applyProtection="0"/>
    <xf numFmtId="0" fontId="29" fillId="23" borderId="0" applyNumberFormat="0" applyBorder="0" applyAlignment="0" applyProtection="0"/>
    <xf numFmtId="173" fontId="29" fillId="18" borderId="0" applyNumberFormat="0" applyBorder="0" applyAlignment="0" applyProtection="0"/>
    <xf numFmtId="172" fontId="29" fillId="18" borderId="0" applyNumberFormat="0" applyBorder="0" applyAlignment="0" applyProtection="0"/>
    <xf numFmtId="172" fontId="29" fillId="24" borderId="0" applyNumberFormat="0" applyBorder="0" applyAlignment="0" applyProtection="0"/>
    <xf numFmtId="174" fontId="29" fillId="24" borderId="0" applyNumberFormat="0" applyBorder="0" applyAlignment="0" applyProtection="0"/>
    <xf numFmtId="0" fontId="29" fillId="24" borderId="0" applyNumberFormat="0" applyBorder="0" applyAlignment="0" applyProtection="0"/>
    <xf numFmtId="173" fontId="29" fillId="24" borderId="0" applyNumberFormat="0" applyBorder="0" applyAlignment="0" applyProtection="0"/>
    <xf numFmtId="0" fontId="29" fillId="24" borderId="0" applyNumberFormat="0" applyBorder="0" applyAlignment="0" applyProtection="0"/>
    <xf numFmtId="0" fontId="29" fillId="16" borderId="0" applyNumberFormat="0" applyBorder="0" applyAlignment="0" applyProtection="0"/>
    <xf numFmtId="0" fontId="29" fillId="24" borderId="0" applyNumberFormat="0" applyBorder="0" applyAlignment="0" applyProtection="0"/>
    <xf numFmtId="174" fontId="29" fillId="24" borderId="0" applyNumberFormat="0" applyBorder="0" applyAlignment="0" applyProtection="0"/>
    <xf numFmtId="172" fontId="29" fillId="24" borderId="0" applyNumberFormat="0" applyBorder="0" applyAlignment="0" applyProtection="0"/>
    <xf numFmtId="0" fontId="29" fillId="16" borderId="0" applyNumberFormat="0" applyBorder="0" applyAlignment="0" applyProtection="0"/>
    <xf numFmtId="173" fontId="29" fillId="24" borderId="0" applyNumberFormat="0" applyBorder="0" applyAlignment="0" applyProtection="0"/>
    <xf numFmtId="172" fontId="29" fillId="24" borderId="0" applyNumberFormat="0" applyBorder="0" applyAlignment="0" applyProtection="0"/>
    <xf numFmtId="172" fontId="29" fillId="22" borderId="0" applyNumberFormat="0" applyBorder="0" applyAlignment="0" applyProtection="0"/>
    <xf numFmtId="174" fontId="29" fillId="22" borderId="0" applyNumberFormat="0" applyBorder="0" applyAlignment="0" applyProtection="0"/>
    <xf numFmtId="0" fontId="29" fillId="22" borderId="0" applyNumberFormat="0" applyBorder="0" applyAlignment="0" applyProtection="0"/>
    <xf numFmtId="173" fontId="29" fillId="22" borderId="0" applyNumberFormat="0" applyBorder="0" applyAlignment="0" applyProtection="0"/>
    <xf numFmtId="0" fontId="29" fillId="22" borderId="0" applyNumberFormat="0" applyBorder="0" applyAlignment="0" applyProtection="0"/>
    <xf numFmtId="0" fontId="29" fillId="28" borderId="0" applyNumberFormat="0" applyBorder="0" applyAlignment="0" applyProtection="0"/>
    <xf numFmtId="0" fontId="29" fillId="22" borderId="0" applyNumberFormat="0" applyBorder="0" applyAlignment="0" applyProtection="0"/>
    <xf numFmtId="174" fontId="29" fillId="22" borderId="0" applyNumberFormat="0" applyBorder="0" applyAlignment="0" applyProtection="0"/>
    <xf numFmtId="172" fontId="29" fillId="22" borderId="0" applyNumberFormat="0" applyBorder="0" applyAlignment="0" applyProtection="0"/>
    <xf numFmtId="0" fontId="29" fillId="28" borderId="0" applyNumberFormat="0" applyBorder="0" applyAlignment="0" applyProtection="0"/>
    <xf numFmtId="173" fontId="29" fillId="22" borderId="0" applyNumberFormat="0" applyBorder="0" applyAlignment="0" applyProtection="0"/>
    <xf numFmtId="172" fontId="29" fillId="22" borderId="0" applyNumberFormat="0" applyBorder="0" applyAlignment="0" applyProtection="0"/>
    <xf numFmtId="190" fontId="23" fillId="0" borderId="0"/>
    <xf numFmtId="191" fontId="27" fillId="0" borderId="0"/>
    <xf numFmtId="192" fontId="25" fillId="0" borderId="0" applyFont="0" applyFill="0" applyBorder="0" applyAlignment="0" applyProtection="0"/>
    <xf numFmtId="0" fontId="32" fillId="29" borderId="0" applyNumberFormat="0" applyBorder="0" applyAlignment="0" applyProtection="0"/>
    <xf numFmtId="0" fontId="33" fillId="29" borderId="0" applyNumberFormat="0" applyBorder="0" applyAlignment="0" applyProtection="0"/>
    <xf numFmtId="172" fontId="32" fillId="29" borderId="0" applyNumberFormat="0" applyBorder="0" applyAlignment="0" applyProtection="0"/>
    <xf numFmtId="172" fontId="32" fillId="29" borderId="0" applyNumberFormat="0" applyBorder="0" applyAlignment="0" applyProtection="0"/>
    <xf numFmtId="0" fontId="33" fillId="29" borderId="0" applyNumberFormat="0" applyBorder="0" applyAlignment="0" applyProtection="0"/>
    <xf numFmtId="0" fontId="32" fillId="29" borderId="0" applyNumberFormat="0" applyBorder="0" applyAlignment="0" applyProtection="0"/>
    <xf numFmtId="174" fontId="32" fillId="29" borderId="0" applyNumberFormat="0" applyBorder="0" applyAlignment="0" applyProtection="0"/>
    <xf numFmtId="0" fontId="32" fillId="29" borderId="0" applyNumberFormat="0" applyBorder="0" applyAlignment="0" applyProtection="0"/>
    <xf numFmtId="173" fontId="33" fillId="24" borderId="0" applyNumberFormat="0" applyBorder="0" applyAlignment="0" applyProtection="0"/>
    <xf numFmtId="0" fontId="33" fillId="30" borderId="0" applyNumberFormat="0" applyBorder="0" applyAlignment="0" applyProtection="0"/>
    <xf numFmtId="0" fontId="32" fillId="19" borderId="0" applyNumberFormat="0" applyBorder="0" applyAlignment="0" applyProtection="0"/>
    <xf numFmtId="0" fontId="33" fillId="19" borderId="0" applyNumberFormat="0" applyBorder="0" applyAlignment="0" applyProtection="0"/>
    <xf numFmtId="172" fontId="32" fillId="19" borderId="0" applyNumberFormat="0" applyBorder="0" applyAlignment="0" applyProtection="0"/>
    <xf numFmtId="172" fontId="32" fillId="19" borderId="0" applyNumberFormat="0" applyBorder="0" applyAlignment="0" applyProtection="0"/>
    <xf numFmtId="0" fontId="33" fillId="19" borderId="0" applyNumberFormat="0" applyBorder="0" applyAlignment="0" applyProtection="0"/>
    <xf numFmtId="0" fontId="32" fillId="19" borderId="0" applyNumberFormat="0" applyBorder="0" applyAlignment="0" applyProtection="0"/>
    <xf numFmtId="174" fontId="32" fillId="19" borderId="0" applyNumberFormat="0" applyBorder="0" applyAlignment="0" applyProtection="0"/>
    <xf numFmtId="0" fontId="32" fillId="19" borderId="0" applyNumberFormat="0" applyBorder="0" applyAlignment="0" applyProtection="0"/>
    <xf numFmtId="173" fontId="33" fillId="31" borderId="0" applyNumberFormat="0" applyBorder="0" applyAlignment="0" applyProtection="0"/>
    <xf numFmtId="0" fontId="32" fillId="26" borderId="0" applyNumberFormat="0" applyBorder="0" applyAlignment="0" applyProtection="0"/>
    <xf numFmtId="0" fontId="33" fillId="26" borderId="0" applyNumberFormat="0" applyBorder="0" applyAlignment="0" applyProtection="0"/>
    <xf numFmtId="172" fontId="32" fillId="26" borderId="0" applyNumberFormat="0" applyBorder="0" applyAlignment="0" applyProtection="0"/>
    <xf numFmtId="172" fontId="32" fillId="26" borderId="0" applyNumberFormat="0" applyBorder="0" applyAlignment="0" applyProtection="0"/>
    <xf numFmtId="0" fontId="33" fillId="26" borderId="0" applyNumberFormat="0" applyBorder="0" applyAlignment="0" applyProtection="0"/>
    <xf numFmtId="0" fontId="32" fillId="26" borderId="0" applyNumberFormat="0" applyBorder="0" applyAlignment="0" applyProtection="0"/>
    <xf numFmtId="174" fontId="32" fillId="26" borderId="0" applyNumberFormat="0" applyBorder="0" applyAlignment="0" applyProtection="0"/>
    <xf numFmtId="0" fontId="32" fillId="26" borderId="0" applyNumberFormat="0" applyBorder="0" applyAlignment="0" applyProtection="0"/>
    <xf numFmtId="173" fontId="33" fillId="28" borderId="0" applyNumberFormat="0" applyBorder="0" applyAlignment="0" applyProtection="0"/>
    <xf numFmtId="0" fontId="33" fillId="27" borderId="0" applyNumberFormat="0" applyBorder="0" applyAlignment="0" applyProtection="0"/>
    <xf numFmtId="0" fontId="32" fillId="32" borderId="0" applyNumberFormat="0" applyBorder="0" applyAlignment="0" applyProtection="0"/>
    <xf numFmtId="0" fontId="33" fillId="32" borderId="0" applyNumberFormat="0" applyBorder="0" applyAlignment="0" applyProtection="0"/>
    <xf numFmtId="172" fontId="32" fillId="32" borderId="0" applyNumberFormat="0" applyBorder="0" applyAlignment="0" applyProtection="0"/>
    <xf numFmtId="172" fontId="32" fillId="32" borderId="0" applyNumberFormat="0" applyBorder="0" applyAlignment="0" applyProtection="0"/>
    <xf numFmtId="0" fontId="33" fillId="32" borderId="0" applyNumberFormat="0" applyBorder="0" applyAlignment="0" applyProtection="0"/>
    <xf numFmtId="0" fontId="32" fillId="32" borderId="0" applyNumberFormat="0" applyBorder="0" applyAlignment="0" applyProtection="0"/>
    <xf numFmtId="174" fontId="32" fillId="32" borderId="0" applyNumberFormat="0" applyBorder="0" applyAlignment="0" applyProtection="0"/>
    <xf numFmtId="0" fontId="32" fillId="32" borderId="0" applyNumberFormat="0" applyBorder="0" applyAlignment="0" applyProtection="0"/>
    <xf numFmtId="173" fontId="33" fillId="18" borderId="0" applyNumberFormat="0" applyBorder="0" applyAlignment="0" applyProtection="0"/>
    <xf numFmtId="0" fontId="33" fillId="25" borderId="0" applyNumberFormat="0" applyBorder="0" applyAlignment="0" applyProtection="0"/>
    <xf numFmtId="0" fontId="32" fillId="30" borderId="0" applyNumberFormat="0" applyBorder="0" applyAlignment="0" applyProtection="0"/>
    <xf numFmtId="0" fontId="33" fillId="30" borderId="0" applyNumberFormat="0" applyBorder="0" applyAlignment="0" applyProtection="0"/>
    <xf numFmtId="172" fontId="32" fillId="30" borderId="0" applyNumberFormat="0" applyBorder="0" applyAlignment="0" applyProtection="0"/>
    <xf numFmtId="172" fontId="32" fillId="30"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174" fontId="32" fillId="30" borderId="0" applyNumberFormat="0" applyBorder="0" applyAlignment="0" applyProtection="0"/>
    <xf numFmtId="0" fontId="32" fillId="30" borderId="0" applyNumberFormat="0" applyBorder="0" applyAlignment="0" applyProtection="0"/>
    <xf numFmtId="173" fontId="33" fillId="24" borderId="0" applyNumberFormat="0" applyBorder="0" applyAlignment="0" applyProtection="0"/>
    <xf numFmtId="0" fontId="32" fillId="33" borderId="0" applyNumberFormat="0" applyBorder="0" applyAlignment="0" applyProtection="0"/>
    <xf numFmtId="0" fontId="33" fillId="33" borderId="0" applyNumberFormat="0" applyBorder="0" applyAlignment="0" applyProtection="0"/>
    <xf numFmtId="172" fontId="32" fillId="33" borderId="0" applyNumberFormat="0" applyBorder="0" applyAlignment="0" applyProtection="0"/>
    <xf numFmtId="172" fontId="32" fillId="33" borderId="0" applyNumberFormat="0" applyBorder="0" applyAlignment="0" applyProtection="0"/>
    <xf numFmtId="0" fontId="33" fillId="33" borderId="0" applyNumberFormat="0" applyBorder="0" applyAlignment="0" applyProtection="0"/>
    <xf numFmtId="0" fontId="32" fillId="33" borderId="0" applyNumberFormat="0" applyBorder="0" applyAlignment="0" applyProtection="0"/>
    <xf numFmtId="174" fontId="32" fillId="33" borderId="0" applyNumberFormat="0" applyBorder="0" applyAlignment="0" applyProtection="0"/>
    <xf numFmtId="0" fontId="32" fillId="33" borderId="0" applyNumberFormat="0" applyBorder="0" applyAlignment="0" applyProtection="0"/>
    <xf numFmtId="173" fontId="33" fillId="19" borderId="0" applyNumberFormat="0" applyBorder="0" applyAlignment="0" applyProtection="0"/>
    <xf numFmtId="0" fontId="33" fillId="20" borderId="0" applyNumberFormat="0" applyBorder="0" applyAlignment="0" applyProtection="0"/>
    <xf numFmtId="172" fontId="34" fillId="29" borderId="0" applyNumberFormat="0" applyBorder="0" applyAlignment="0" applyProtection="0"/>
    <xf numFmtId="174" fontId="34" fillId="29" borderId="0" applyNumberFormat="0" applyBorder="0" applyAlignment="0" applyProtection="0"/>
    <xf numFmtId="172" fontId="34" fillId="19" borderId="0" applyNumberFormat="0" applyBorder="0" applyAlignment="0" applyProtection="0"/>
    <xf numFmtId="174" fontId="34" fillId="19" borderId="0" applyNumberFormat="0" applyBorder="0" applyAlignment="0" applyProtection="0"/>
    <xf numFmtId="172" fontId="34" fillId="26" borderId="0" applyNumberFormat="0" applyBorder="0" applyAlignment="0" applyProtection="0"/>
    <xf numFmtId="174" fontId="34" fillId="26" borderId="0" applyNumberFormat="0" applyBorder="0" applyAlignment="0" applyProtection="0"/>
    <xf numFmtId="172" fontId="34" fillId="32" borderId="0" applyNumberFormat="0" applyBorder="0" applyAlignment="0" applyProtection="0"/>
    <xf numFmtId="174" fontId="34" fillId="32" borderId="0" applyNumberFormat="0" applyBorder="0" applyAlignment="0" applyProtection="0"/>
    <xf numFmtId="172" fontId="34" fillId="30" borderId="0" applyNumberFormat="0" applyBorder="0" applyAlignment="0" applyProtection="0"/>
    <xf numFmtId="174" fontId="34" fillId="30" borderId="0" applyNumberFormat="0" applyBorder="0" applyAlignment="0" applyProtection="0"/>
    <xf numFmtId="172" fontId="34" fillId="33" borderId="0" applyNumberFormat="0" applyBorder="0" applyAlignment="0" applyProtection="0"/>
    <xf numFmtId="174" fontId="34" fillId="33"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172" fontId="33" fillId="24" borderId="0" applyNumberFormat="0" applyBorder="0" applyAlignment="0" applyProtection="0"/>
    <xf numFmtId="174" fontId="33" fillId="24" borderId="0" applyNumberFormat="0" applyBorder="0" applyAlignment="0" applyProtection="0"/>
    <xf numFmtId="0" fontId="33" fillId="24" borderId="0" applyNumberFormat="0" applyBorder="0" applyAlignment="0" applyProtection="0"/>
    <xf numFmtId="173" fontId="33" fillId="24" borderId="0" applyNumberFormat="0" applyBorder="0" applyAlignment="0" applyProtection="0"/>
    <xf numFmtId="0" fontId="33" fillId="24" borderId="0" applyNumberFormat="0" applyBorder="0" applyAlignment="0" applyProtection="0"/>
    <xf numFmtId="0" fontId="33" fillId="29" borderId="0" applyNumberFormat="0" applyBorder="0" applyAlignment="0" applyProtection="0"/>
    <xf numFmtId="0" fontId="33" fillId="24" borderId="0" applyNumberFormat="0" applyBorder="0" applyAlignment="0" applyProtection="0"/>
    <xf numFmtId="174" fontId="33" fillId="24" borderId="0" applyNumberFormat="0" applyBorder="0" applyAlignment="0" applyProtection="0"/>
    <xf numFmtId="172" fontId="33" fillId="24" borderId="0" applyNumberFormat="0" applyBorder="0" applyAlignment="0" applyProtection="0"/>
    <xf numFmtId="0" fontId="33" fillId="29" borderId="0" applyNumberFormat="0" applyBorder="0" applyAlignment="0" applyProtection="0"/>
    <xf numFmtId="173" fontId="33" fillId="24" borderId="0" applyNumberFormat="0" applyBorder="0" applyAlignment="0" applyProtection="0"/>
    <xf numFmtId="172" fontId="33" fillId="24" borderId="0" applyNumberFormat="0" applyBorder="0" applyAlignment="0" applyProtection="0"/>
    <xf numFmtId="172" fontId="33" fillId="31" borderId="0" applyNumberFormat="0" applyBorder="0" applyAlignment="0" applyProtection="0"/>
    <xf numFmtId="174" fontId="33" fillId="31" borderId="0" applyNumberFormat="0" applyBorder="0" applyAlignment="0" applyProtection="0"/>
    <xf numFmtId="0" fontId="33" fillId="31" borderId="0" applyNumberFormat="0" applyBorder="0" applyAlignment="0" applyProtection="0"/>
    <xf numFmtId="173" fontId="33" fillId="31" borderId="0" applyNumberFormat="0" applyBorder="0" applyAlignment="0" applyProtection="0"/>
    <xf numFmtId="0" fontId="33" fillId="31" borderId="0" applyNumberFormat="0" applyBorder="0" applyAlignment="0" applyProtection="0"/>
    <xf numFmtId="0" fontId="33" fillId="19" borderId="0" applyNumberFormat="0" applyBorder="0" applyAlignment="0" applyProtection="0"/>
    <xf numFmtId="0" fontId="33" fillId="31" borderId="0" applyNumberFormat="0" applyBorder="0" applyAlignment="0" applyProtection="0"/>
    <xf numFmtId="174" fontId="33" fillId="31" borderId="0" applyNumberFormat="0" applyBorder="0" applyAlignment="0" applyProtection="0"/>
    <xf numFmtId="172" fontId="33" fillId="31" borderId="0" applyNumberFormat="0" applyBorder="0" applyAlignment="0" applyProtection="0"/>
    <xf numFmtId="0" fontId="33" fillId="19" borderId="0" applyNumberFormat="0" applyBorder="0" applyAlignment="0" applyProtection="0"/>
    <xf numFmtId="173" fontId="33" fillId="31" borderId="0" applyNumberFormat="0" applyBorder="0" applyAlignment="0" applyProtection="0"/>
    <xf numFmtId="172" fontId="33" fillId="31" borderId="0" applyNumberFormat="0" applyBorder="0" applyAlignment="0" applyProtection="0"/>
    <xf numFmtId="172" fontId="33" fillId="28" borderId="0" applyNumberFormat="0" applyBorder="0" applyAlignment="0" applyProtection="0"/>
    <xf numFmtId="174" fontId="33" fillId="28" borderId="0" applyNumberFormat="0" applyBorder="0" applyAlignment="0" applyProtection="0"/>
    <xf numFmtId="0" fontId="33" fillId="28" borderId="0" applyNumberFormat="0" applyBorder="0" applyAlignment="0" applyProtection="0"/>
    <xf numFmtId="173" fontId="33" fillId="28" borderId="0" applyNumberFormat="0" applyBorder="0" applyAlignment="0" applyProtection="0"/>
    <xf numFmtId="0" fontId="33" fillId="28" borderId="0" applyNumberFormat="0" applyBorder="0" applyAlignment="0" applyProtection="0"/>
    <xf numFmtId="0" fontId="33" fillId="26" borderId="0" applyNumberFormat="0" applyBorder="0" applyAlignment="0" applyProtection="0"/>
    <xf numFmtId="0" fontId="33" fillId="28" borderId="0" applyNumberFormat="0" applyBorder="0" applyAlignment="0" applyProtection="0"/>
    <xf numFmtId="174" fontId="33" fillId="28" borderId="0" applyNumberFormat="0" applyBorder="0" applyAlignment="0" applyProtection="0"/>
    <xf numFmtId="172" fontId="33" fillId="28" borderId="0" applyNumberFormat="0" applyBorder="0" applyAlignment="0" applyProtection="0"/>
    <xf numFmtId="0" fontId="33" fillId="26" borderId="0" applyNumberFormat="0" applyBorder="0" applyAlignment="0" applyProtection="0"/>
    <xf numFmtId="173" fontId="33" fillId="28" borderId="0" applyNumberFormat="0" applyBorder="0" applyAlignment="0" applyProtection="0"/>
    <xf numFmtId="172" fontId="33" fillId="28" borderId="0" applyNumberFormat="0" applyBorder="0" applyAlignment="0" applyProtection="0"/>
    <xf numFmtId="172" fontId="33" fillId="18" borderId="0" applyNumberFormat="0" applyBorder="0" applyAlignment="0" applyProtection="0"/>
    <xf numFmtId="174" fontId="33" fillId="18" borderId="0" applyNumberFormat="0" applyBorder="0" applyAlignment="0" applyProtection="0"/>
    <xf numFmtId="0" fontId="33" fillId="18" borderId="0" applyNumberFormat="0" applyBorder="0" applyAlignment="0" applyProtection="0"/>
    <xf numFmtId="173" fontId="33" fillId="18" borderId="0" applyNumberFormat="0" applyBorder="0" applyAlignment="0" applyProtection="0"/>
    <xf numFmtId="0" fontId="33" fillId="18" borderId="0" applyNumberFormat="0" applyBorder="0" applyAlignment="0" applyProtection="0"/>
    <xf numFmtId="0" fontId="33" fillId="32" borderId="0" applyNumberFormat="0" applyBorder="0" applyAlignment="0" applyProtection="0"/>
    <xf numFmtId="0" fontId="33" fillId="18" borderId="0" applyNumberFormat="0" applyBorder="0" applyAlignment="0" applyProtection="0"/>
    <xf numFmtId="174" fontId="33" fillId="18" borderId="0" applyNumberFormat="0" applyBorder="0" applyAlignment="0" applyProtection="0"/>
    <xf numFmtId="172" fontId="33" fillId="18" borderId="0" applyNumberFormat="0" applyBorder="0" applyAlignment="0" applyProtection="0"/>
    <xf numFmtId="0" fontId="33" fillId="32" borderId="0" applyNumberFormat="0" applyBorder="0" applyAlignment="0" applyProtection="0"/>
    <xf numFmtId="173" fontId="33" fillId="18" borderId="0" applyNumberFormat="0" applyBorder="0" applyAlignment="0" applyProtection="0"/>
    <xf numFmtId="172" fontId="33" fillId="18" borderId="0" applyNumberFormat="0" applyBorder="0" applyAlignment="0" applyProtection="0"/>
    <xf numFmtId="172" fontId="33" fillId="24" borderId="0" applyNumberFormat="0" applyBorder="0" applyAlignment="0" applyProtection="0"/>
    <xf numFmtId="174" fontId="33" fillId="24" borderId="0" applyNumberFormat="0" applyBorder="0" applyAlignment="0" applyProtection="0"/>
    <xf numFmtId="0" fontId="33" fillId="24" borderId="0" applyNumberFormat="0" applyBorder="0" applyAlignment="0" applyProtection="0"/>
    <xf numFmtId="173" fontId="33" fillId="24" borderId="0" applyNumberFormat="0" applyBorder="0" applyAlignment="0" applyProtection="0"/>
    <xf numFmtId="0" fontId="33" fillId="24" borderId="0" applyNumberFormat="0" applyBorder="0" applyAlignment="0" applyProtection="0"/>
    <xf numFmtId="0" fontId="33" fillId="30" borderId="0" applyNumberFormat="0" applyBorder="0" applyAlignment="0" applyProtection="0"/>
    <xf numFmtId="0" fontId="33" fillId="24" borderId="0" applyNumberFormat="0" applyBorder="0" applyAlignment="0" applyProtection="0"/>
    <xf numFmtId="174" fontId="33" fillId="24" borderId="0" applyNumberFormat="0" applyBorder="0" applyAlignment="0" applyProtection="0"/>
    <xf numFmtId="172" fontId="33" fillId="24" borderId="0" applyNumberFormat="0" applyBorder="0" applyAlignment="0" applyProtection="0"/>
    <xf numFmtId="0" fontId="33" fillId="30" borderId="0" applyNumberFormat="0" applyBorder="0" applyAlignment="0" applyProtection="0"/>
    <xf numFmtId="173" fontId="33" fillId="24" borderId="0" applyNumberFormat="0" applyBorder="0" applyAlignment="0" applyProtection="0"/>
    <xf numFmtId="172" fontId="33" fillId="24" borderId="0" applyNumberFormat="0" applyBorder="0" applyAlignment="0" applyProtection="0"/>
    <xf numFmtId="172" fontId="33" fillId="19" borderId="0" applyNumberFormat="0" applyBorder="0" applyAlignment="0" applyProtection="0"/>
    <xf numFmtId="174" fontId="33" fillId="19" borderId="0" applyNumberFormat="0" applyBorder="0" applyAlignment="0" applyProtection="0"/>
    <xf numFmtId="0" fontId="33" fillId="19" borderId="0" applyNumberFormat="0" applyBorder="0" applyAlignment="0" applyProtection="0"/>
    <xf numFmtId="173" fontId="33" fillId="19" borderId="0" applyNumberFormat="0" applyBorder="0" applyAlignment="0" applyProtection="0"/>
    <xf numFmtId="0" fontId="33" fillId="19" borderId="0" applyNumberFormat="0" applyBorder="0" applyAlignment="0" applyProtection="0"/>
    <xf numFmtId="0" fontId="33" fillId="33" borderId="0" applyNumberFormat="0" applyBorder="0" applyAlignment="0" applyProtection="0"/>
    <xf numFmtId="0" fontId="33" fillId="19" borderId="0" applyNumberFormat="0" applyBorder="0" applyAlignment="0" applyProtection="0"/>
    <xf numFmtId="174" fontId="33" fillId="19" borderId="0" applyNumberFormat="0" applyBorder="0" applyAlignment="0" applyProtection="0"/>
    <xf numFmtId="172" fontId="33" fillId="19" borderId="0" applyNumberFormat="0" applyBorder="0" applyAlignment="0" applyProtection="0"/>
    <xf numFmtId="0" fontId="33" fillId="33" borderId="0" applyNumberFormat="0" applyBorder="0" applyAlignment="0" applyProtection="0"/>
    <xf numFmtId="173" fontId="33" fillId="19" borderId="0" applyNumberFormat="0" applyBorder="0" applyAlignment="0" applyProtection="0"/>
    <xf numFmtId="172" fontId="33" fillId="19" borderId="0" applyNumberFormat="0" applyBorder="0" applyAlignment="0" applyProtection="0"/>
    <xf numFmtId="193" fontId="23" fillId="0" borderId="0">
      <alignment horizontal="center"/>
    </xf>
    <xf numFmtId="194" fontId="23" fillId="0" borderId="0">
      <alignment horizontal="center"/>
    </xf>
    <xf numFmtId="195" fontId="23" fillId="0" borderId="0">
      <alignment horizontal="center"/>
    </xf>
    <xf numFmtId="196" fontId="23" fillId="0" borderId="0">
      <alignment horizontal="center"/>
    </xf>
    <xf numFmtId="197" fontId="23" fillId="0" borderId="0">
      <alignment horizontal="center"/>
    </xf>
    <xf numFmtId="198" fontId="25" fillId="0" borderId="0"/>
    <xf numFmtId="0" fontId="32" fillId="34" borderId="0" applyNumberFormat="0" applyBorder="0" applyAlignment="0" applyProtection="0"/>
    <xf numFmtId="172" fontId="28" fillId="35" borderId="0" applyNumberFormat="0" applyBorder="0" applyAlignment="0" applyProtection="0"/>
    <xf numFmtId="172"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3" fontId="28" fillId="35" borderId="0" applyNumberFormat="0" applyBorder="0" applyAlignment="0" applyProtection="0"/>
    <xf numFmtId="0"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0" fontId="28" fillId="35" borderId="0" applyNumberFormat="0" applyBorder="0" applyAlignment="0" applyProtection="0"/>
    <xf numFmtId="173" fontId="28" fillId="35" borderId="0" applyNumberFormat="0" applyBorder="0" applyAlignment="0" applyProtection="0"/>
    <xf numFmtId="172" fontId="28" fillId="36" borderId="0" applyNumberFormat="0" applyBorder="0" applyAlignment="0" applyProtection="0"/>
    <xf numFmtId="172"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3" fontId="28" fillId="36" borderId="0" applyNumberFormat="0" applyBorder="0" applyAlignment="0" applyProtection="0"/>
    <xf numFmtId="0"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0" fontId="28" fillId="36" borderId="0" applyNumberFormat="0" applyBorder="0" applyAlignment="0" applyProtection="0"/>
    <xf numFmtId="173" fontId="28" fillId="36" borderId="0" applyNumberFormat="0" applyBorder="0" applyAlignment="0" applyProtection="0"/>
    <xf numFmtId="172" fontId="32" fillId="37" borderId="0" applyNumberFormat="0" applyBorder="0" applyAlignment="0" applyProtection="0"/>
    <xf numFmtId="172" fontId="32" fillId="37" borderId="0" applyNumberFormat="0" applyBorder="0" applyAlignment="0" applyProtection="0"/>
    <xf numFmtId="174" fontId="32" fillId="37" borderId="0" applyNumberFormat="0" applyBorder="0" applyAlignment="0" applyProtection="0"/>
    <xf numFmtId="0" fontId="32" fillId="37" borderId="0" applyNumberFormat="0" applyBorder="0" applyAlignment="0" applyProtection="0"/>
    <xf numFmtId="173" fontId="32" fillId="37" borderId="0" applyNumberFormat="0" applyBorder="0" applyAlignment="0" applyProtection="0"/>
    <xf numFmtId="0" fontId="32" fillId="37" borderId="0" applyNumberFormat="0" applyBorder="0" applyAlignment="0" applyProtection="0"/>
    <xf numFmtId="174" fontId="32" fillId="37" borderId="0" applyNumberFormat="0" applyBorder="0" applyAlignment="0" applyProtection="0"/>
    <xf numFmtId="0" fontId="32" fillId="37" borderId="0" applyNumberFormat="0" applyBorder="0" applyAlignment="0" applyProtection="0"/>
    <xf numFmtId="172" fontId="32" fillId="37" borderId="0" applyNumberFormat="0" applyBorder="0" applyAlignment="0" applyProtection="0"/>
    <xf numFmtId="0" fontId="32" fillId="37" borderId="0" applyNumberFormat="0" applyBorder="0" applyAlignment="0" applyProtection="0"/>
    <xf numFmtId="173" fontId="32" fillId="37"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173" fontId="33" fillId="3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172" fontId="32" fillId="34" borderId="0" applyNumberFormat="0" applyBorder="0" applyAlignment="0" applyProtection="0"/>
    <xf numFmtId="172" fontId="32" fillId="34" borderId="0" applyNumberFormat="0" applyBorder="0" applyAlignment="0" applyProtection="0"/>
    <xf numFmtId="0" fontId="33" fillId="34" borderId="0" applyNumberFormat="0" applyBorder="0" applyAlignment="0" applyProtection="0"/>
    <xf numFmtId="0" fontId="32" fillId="34" borderId="0" applyNumberFormat="0" applyBorder="0" applyAlignment="0" applyProtection="0"/>
    <xf numFmtId="174" fontId="32" fillId="34" borderId="0" applyNumberFormat="0" applyBorder="0" applyAlignment="0" applyProtection="0"/>
    <xf numFmtId="0" fontId="32"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4" borderId="0" applyNumberFormat="0" applyBorder="0" applyAlignment="0" applyProtection="0"/>
    <xf numFmtId="0" fontId="32" fillId="39"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4" fontId="28" fillId="40" borderId="0" applyNumberFormat="0" applyBorder="0" applyAlignment="0" applyProtection="0"/>
    <xf numFmtId="0" fontId="28" fillId="40" borderId="0" applyNumberFormat="0" applyBorder="0" applyAlignment="0" applyProtection="0"/>
    <xf numFmtId="172" fontId="28" fillId="40" borderId="0" applyNumberFormat="0" applyBorder="0" applyAlignment="0" applyProtection="0"/>
    <xf numFmtId="0" fontId="28" fillId="40" borderId="0" applyNumberFormat="0" applyBorder="0" applyAlignment="0" applyProtection="0"/>
    <xf numFmtId="172" fontId="28" fillId="40" borderId="0" applyNumberFormat="0" applyBorder="0" applyAlignment="0" applyProtection="0"/>
    <xf numFmtId="174" fontId="28" fillId="40" borderId="0" applyNumberFormat="0" applyBorder="0" applyAlignment="0" applyProtection="0"/>
    <xf numFmtId="0" fontId="28" fillId="40" borderId="0" applyNumberFormat="0" applyBorder="0" applyAlignment="0" applyProtection="0"/>
    <xf numFmtId="173" fontId="28" fillId="40" borderId="0" applyNumberFormat="0" applyBorder="0" applyAlignment="0" applyProtection="0"/>
    <xf numFmtId="0" fontId="28" fillId="40" borderId="0" applyNumberFormat="0" applyBorder="0" applyAlignment="0" applyProtection="0"/>
    <xf numFmtId="174" fontId="28" fillId="40" borderId="0" applyNumberFormat="0" applyBorder="0" applyAlignment="0" applyProtection="0"/>
    <xf numFmtId="0" fontId="28" fillId="40" borderId="0" applyNumberFormat="0" applyBorder="0" applyAlignment="0" applyProtection="0"/>
    <xf numFmtId="172" fontId="28" fillId="40" borderId="0" applyNumberFormat="0" applyBorder="0" applyAlignment="0" applyProtection="0"/>
    <xf numFmtId="0" fontId="28" fillId="40" borderId="0" applyNumberFormat="0" applyBorder="0" applyAlignment="0" applyProtection="0"/>
    <xf numFmtId="173" fontId="28" fillId="40"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3" fontId="28" fillId="41" borderId="0" applyNumberFormat="0" applyBorder="0" applyAlignment="0" applyProtection="0"/>
    <xf numFmtId="0"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0" fontId="28" fillId="41" borderId="0" applyNumberFormat="0" applyBorder="0" applyAlignment="0" applyProtection="0"/>
    <xf numFmtId="173" fontId="28" fillId="41" borderId="0" applyNumberFormat="0" applyBorder="0" applyAlignment="0" applyProtection="0"/>
    <xf numFmtId="172" fontId="32" fillId="42" borderId="0" applyNumberFormat="0" applyBorder="0" applyAlignment="0" applyProtection="0"/>
    <xf numFmtId="172" fontId="32" fillId="42" borderId="0" applyNumberFormat="0" applyBorder="0" applyAlignment="0" applyProtection="0"/>
    <xf numFmtId="174" fontId="32" fillId="42" borderId="0" applyNumberFormat="0" applyBorder="0" applyAlignment="0" applyProtection="0"/>
    <xf numFmtId="0" fontId="32" fillId="42" borderId="0" applyNumberFormat="0" applyBorder="0" applyAlignment="0" applyProtection="0"/>
    <xf numFmtId="173" fontId="32" fillId="42" borderId="0" applyNumberFormat="0" applyBorder="0" applyAlignment="0" applyProtection="0"/>
    <xf numFmtId="0" fontId="32" fillId="42" borderId="0" applyNumberFormat="0" applyBorder="0" applyAlignment="0" applyProtection="0"/>
    <xf numFmtId="174" fontId="32" fillId="42" borderId="0" applyNumberFormat="0" applyBorder="0" applyAlignment="0" applyProtection="0"/>
    <xf numFmtId="0" fontId="32" fillId="42" borderId="0" applyNumberFormat="0" applyBorder="0" applyAlignment="0" applyProtection="0"/>
    <xf numFmtId="172" fontId="32" fillId="42" borderId="0" applyNumberFormat="0" applyBorder="0" applyAlignment="0" applyProtection="0"/>
    <xf numFmtId="0" fontId="32" fillId="42" borderId="0" applyNumberFormat="0" applyBorder="0" applyAlignment="0" applyProtection="0"/>
    <xf numFmtId="173" fontId="32" fillId="42"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173" fontId="33" fillId="31"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172" fontId="32" fillId="39" borderId="0" applyNumberFormat="0" applyBorder="0" applyAlignment="0" applyProtection="0"/>
    <xf numFmtId="172" fontId="32" fillId="39"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174" fontId="32" fillId="39"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4" fontId="28" fillId="44" borderId="0" applyNumberFormat="0" applyBorder="0" applyAlignment="0" applyProtection="0"/>
    <xf numFmtId="0" fontId="28" fillId="44" borderId="0" applyNumberFormat="0" applyBorder="0" applyAlignment="0" applyProtection="0"/>
    <xf numFmtId="172" fontId="28" fillId="44" borderId="0" applyNumberFormat="0" applyBorder="0" applyAlignment="0" applyProtection="0"/>
    <xf numFmtId="0" fontId="28" fillId="44" borderId="0" applyNumberFormat="0" applyBorder="0" applyAlignment="0" applyProtection="0"/>
    <xf numFmtId="172" fontId="28" fillId="44" borderId="0" applyNumberFormat="0" applyBorder="0" applyAlignment="0" applyProtection="0"/>
    <xf numFmtId="174" fontId="28" fillId="44" borderId="0" applyNumberFormat="0" applyBorder="0" applyAlignment="0" applyProtection="0"/>
    <xf numFmtId="0" fontId="28" fillId="44" borderId="0" applyNumberFormat="0" applyBorder="0" applyAlignment="0" applyProtection="0"/>
    <xf numFmtId="173" fontId="28" fillId="44" borderId="0" applyNumberFormat="0" applyBorder="0" applyAlignment="0" applyProtection="0"/>
    <xf numFmtId="0" fontId="28" fillId="44" borderId="0" applyNumberFormat="0" applyBorder="0" applyAlignment="0" applyProtection="0"/>
    <xf numFmtId="174" fontId="28" fillId="44" borderId="0" applyNumberFormat="0" applyBorder="0" applyAlignment="0" applyProtection="0"/>
    <xf numFmtId="0" fontId="28" fillId="44" borderId="0" applyNumberFormat="0" applyBorder="0" applyAlignment="0" applyProtection="0"/>
    <xf numFmtId="172" fontId="28" fillId="44" borderId="0" applyNumberFormat="0" applyBorder="0" applyAlignment="0" applyProtection="0"/>
    <xf numFmtId="0" fontId="28" fillId="44" borderId="0" applyNumberFormat="0" applyBorder="0" applyAlignment="0" applyProtection="0"/>
    <xf numFmtId="173" fontId="28" fillId="44"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3" fontId="28" fillId="45" borderId="0" applyNumberFormat="0" applyBorder="0" applyAlignment="0" applyProtection="0"/>
    <xf numFmtId="0"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0" fontId="28" fillId="45" borderId="0" applyNumberFormat="0" applyBorder="0" applyAlignment="0" applyProtection="0"/>
    <xf numFmtId="173" fontId="28" fillId="45"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4" fontId="32" fillId="46" borderId="0" applyNumberFormat="0" applyBorder="0" applyAlignment="0" applyProtection="0"/>
    <xf numFmtId="0" fontId="32" fillId="46" borderId="0" applyNumberFormat="0" applyBorder="0" applyAlignment="0" applyProtection="0"/>
    <xf numFmtId="173" fontId="32" fillId="46" borderId="0" applyNumberFormat="0" applyBorder="0" applyAlignment="0" applyProtection="0"/>
    <xf numFmtId="0" fontId="32" fillId="46" borderId="0" applyNumberFormat="0" applyBorder="0" applyAlignment="0" applyProtection="0"/>
    <xf numFmtId="174" fontId="32" fillId="46" borderId="0" applyNumberFormat="0" applyBorder="0" applyAlignment="0" applyProtection="0"/>
    <xf numFmtId="0" fontId="32" fillId="46" borderId="0" applyNumberFormat="0" applyBorder="0" applyAlignment="0" applyProtection="0"/>
    <xf numFmtId="172" fontId="32" fillId="46" borderId="0" applyNumberFormat="0" applyBorder="0" applyAlignment="0" applyProtection="0"/>
    <xf numFmtId="0" fontId="32" fillId="46" borderId="0" applyNumberFormat="0" applyBorder="0" applyAlignment="0" applyProtection="0"/>
    <xf numFmtId="173" fontId="32" fillId="46"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173" fontId="33" fillId="2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172" fontId="32" fillId="43" borderId="0" applyNumberFormat="0" applyBorder="0" applyAlignment="0" applyProtection="0"/>
    <xf numFmtId="172" fontId="32" fillId="43"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174" fontId="32" fillId="43" borderId="0" applyNumberFormat="0" applyBorder="0" applyAlignment="0" applyProtection="0"/>
    <xf numFmtId="0" fontId="32"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32" fillId="32"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3" fontId="28" fillId="45" borderId="0" applyNumberFormat="0" applyBorder="0" applyAlignment="0" applyProtection="0"/>
    <xf numFmtId="0" fontId="28" fillId="45" borderId="0" applyNumberFormat="0" applyBorder="0" applyAlignment="0" applyProtection="0"/>
    <xf numFmtId="174" fontId="28" fillId="45" borderId="0" applyNumberFormat="0" applyBorder="0" applyAlignment="0" applyProtection="0"/>
    <xf numFmtId="0" fontId="28" fillId="45" borderId="0" applyNumberFormat="0" applyBorder="0" applyAlignment="0" applyProtection="0"/>
    <xf numFmtId="172" fontId="28" fillId="45" borderId="0" applyNumberFormat="0" applyBorder="0" applyAlignment="0" applyProtection="0"/>
    <xf numFmtId="0" fontId="28" fillId="45" borderId="0" applyNumberFormat="0" applyBorder="0" applyAlignment="0" applyProtection="0"/>
    <xf numFmtId="173" fontId="28" fillId="45"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4" fontId="28" fillId="46" borderId="0" applyNumberFormat="0" applyBorder="0" applyAlignment="0" applyProtection="0"/>
    <xf numFmtId="0" fontId="28" fillId="46" borderId="0" applyNumberFormat="0" applyBorder="0" applyAlignment="0" applyProtection="0"/>
    <xf numFmtId="172" fontId="28" fillId="46" borderId="0" applyNumberFormat="0" applyBorder="0" applyAlignment="0" applyProtection="0"/>
    <xf numFmtId="0" fontId="28" fillId="46" borderId="0" applyNumberFormat="0" applyBorder="0" applyAlignment="0" applyProtection="0"/>
    <xf numFmtId="172" fontId="28" fillId="46" borderId="0" applyNumberFormat="0" applyBorder="0" applyAlignment="0" applyProtection="0"/>
    <xf numFmtId="174" fontId="28" fillId="46" borderId="0" applyNumberFormat="0" applyBorder="0" applyAlignment="0" applyProtection="0"/>
    <xf numFmtId="0" fontId="28" fillId="46" borderId="0" applyNumberFormat="0" applyBorder="0" applyAlignment="0" applyProtection="0"/>
    <xf numFmtId="173" fontId="28" fillId="46" borderId="0" applyNumberFormat="0" applyBorder="0" applyAlignment="0" applyProtection="0"/>
    <xf numFmtId="0" fontId="28" fillId="46" borderId="0" applyNumberFormat="0" applyBorder="0" applyAlignment="0" applyProtection="0"/>
    <xf numFmtId="174" fontId="28" fillId="46" borderId="0" applyNumberFormat="0" applyBorder="0" applyAlignment="0" applyProtection="0"/>
    <xf numFmtId="0" fontId="28" fillId="46" borderId="0" applyNumberFormat="0" applyBorder="0" applyAlignment="0" applyProtection="0"/>
    <xf numFmtId="172" fontId="28" fillId="46" borderId="0" applyNumberFormat="0" applyBorder="0" applyAlignment="0" applyProtection="0"/>
    <xf numFmtId="0" fontId="28" fillId="46" borderId="0" applyNumberFormat="0" applyBorder="0" applyAlignment="0" applyProtection="0"/>
    <xf numFmtId="173" fontId="28" fillId="46" borderId="0" applyNumberFormat="0" applyBorder="0" applyAlignment="0" applyProtection="0"/>
    <xf numFmtId="172" fontId="32" fillId="46" borderId="0" applyNumberFormat="0" applyBorder="0" applyAlignment="0" applyProtection="0"/>
    <xf numFmtId="172" fontId="32" fillId="46" borderId="0" applyNumberFormat="0" applyBorder="0" applyAlignment="0" applyProtection="0"/>
    <xf numFmtId="174" fontId="32" fillId="46" borderId="0" applyNumberFormat="0" applyBorder="0" applyAlignment="0" applyProtection="0"/>
    <xf numFmtId="0" fontId="32" fillId="46" borderId="0" applyNumberFormat="0" applyBorder="0" applyAlignment="0" applyProtection="0"/>
    <xf numFmtId="173" fontId="32" fillId="46" borderId="0" applyNumberFormat="0" applyBorder="0" applyAlignment="0" applyProtection="0"/>
    <xf numFmtId="0" fontId="32" fillId="46" borderId="0" applyNumberFormat="0" applyBorder="0" applyAlignment="0" applyProtection="0"/>
    <xf numFmtId="174" fontId="32" fillId="46" borderId="0" applyNumberFormat="0" applyBorder="0" applyAlignment="0" applyProtection="0"/>
    <xf numFmtId="0" fontId="32" fillId="46" borderId="0" applyNumberFormat="0" applyBorder="0" applyAlignment="0" applyProtection="0"/>
    <xf numFmtId="172" fontId="32" fillId="46" borderId="0" applyNumberFormat="0" applyBorder="0" applyAlignment="0" applyProtection="0"/>
    <xf numFmtId="0" fontId="32" fillId="46" borderId="0" applyNumberFormat="0" applyBorder="0" applyAlignment="0" applyProtection="0"/>
    <xf numFmtId="173" fontId="32" fillId="46"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73" fontId="33" fillId="4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72" fontId="32" fillId="32" borderId="0" applyNumberFormat="0" applyBorder="0" applyAlignment="0" applyProtection="0"/>
    <xf numFmtId="172" fontId="32" fillId="32" borderId="0" applyNumberFormat="0" applyBorder="0" applyAlignment="0" applyProtection="0"/>
    <xf numFmtId="0" fontId="33" fillId="32" borderId="0" applyNumberFormat="0" applyBorder="0" applyAlignment="0" applyProtection="0"/>
    <xf numFmtId="0" fontId="32" fillId="32" borderId="0" applyNumberFormat="0" applyBorder="0" applyAlignment="0" applyProtection="0"/>
    <xf numFmtId="174" fontId="32" fillId="32" borderId="0" applyNumberFormat="0" applyBorder="0" applyAlignment="0" applyProtection="0"/>
    <xf numFmtId="0" fontId="32"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2" fillId="32" borderId="0" applyNumberFormat="0" applyBorder="0" applyAlignment="0" applyProtection="0"/>
    <xf numFmtId="0" fontId="32" fillId="30" borderId="0" applyNumberFormat="0" applyBorder="0" applyAlignment="0" applyProtection="0"/>
    <xf numFmtId="172" fontId="28" fillId="35" borderId="0" applyNumberFormat="0" applyBorder="0" applyAlignment="0" applyProtection="0"/>
    <xf numFmtId="172"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3" fontId="28" fillId="35" borderId="0" applyNumberFormat="0" applyBorder="0" applyAlignment="0" applyProtection="0"/>
    <xf numFmtId="0" fontId="28" fillId="35" borderId="0" applyNumberFormat="0" applyBorder="0" applyAlignment="0" applyProtection="0"/>
    <xf numFmtId="174" fontId="28" fillId="35" borderId="0" applyNumberFormat="0" applyBorder="0" applyAlignment="0" applyProtection="0"/>
    <xf numFmtId="0" fontId="28" fillId="35" borderId="0" applyNumberFormat="0" applyBorder="0" applyAlignment="0" applyProtection="0"/>
    <xf numFmtId="172" fontId="28" fillId="35" borderId="0" applyNumberFormat="0" applyBorder="0" applyAlignment="0" applyProtection="0"/>
    <xf numFmtId="0" fontId="28" fillId="35" borderId="0" applyNumberFormat="0" applyBorder="0" applyAlignment="0" applyProtection="0"/>
    <xf numFmtId="173" fontId="28" fillId="35" borderId="0" applyNumberFormat="0" applyBorder="0" applyAlignment="0" applyProtection="0"/>
    <xf numFmtId="172" fontId="28" fillId="36" borderId="0" applyNumberFormat="0" applyBorder="0" applyAlignment="0" applyProtection="0"/>
    <xf numFmtId="172"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3" fontId="28" fillId="36" borderId="0" applyNumberFormat="0" applyBorder="0" applyAlignment="0" applyProtection="0"/>
    <xf numFmtId="0" fontId="28" fillId="36" borderId="0" applyNumberFormat="0" applyBorder="0" applyAlignment="0" applyProtection="0"/>
    <xf numFmtId="174" fontId="28" fillId="36" borderId="0" applyNumberFormat="0" applyBorder="0" applyAlignment="0" applyProtection="0"/>
    <xf numFmtId="0" fontId="28" fillId="36" borderId="0" applyNumberFormat="0" applyBorder="0" applyAlignment="0" applyProtection="0"/>
    <xf numFmtId="172" fontId="28" fillId="36" borderId="0" applyNumberFormat="0" applyBorder="0" applyAlignment="0" applyProtection="0"/>
    <xf numFmtId="0" fontId="28" fillId="36" borderId="0" applyNumberFormat="0" applyBorder="0" applyAlignment="0" applyProtection="0"/>
    <xf numFmtId="173" fontId="28" fillId="36" borderId="0" applyNumberFormat="0" applyBorder="0" applyAlignment="0" applyProtection="0"/>
    <xf numFmtId="172" fontId="32" fillId="36" borderId="0" applyNumberFormat="0" applyBorder="0" applyAlignment="0" applyProtection="0"/>
    <xf numFmtId="172" fontId="32" fillId="36" borderId="0" applyNumberFormat="0" applyBorder="0" applyAlignment="0" applyProtection="0"/>
    <xf numFmtId="174" fontId="32" fillId="36" borderId="0" applyNumberFormat="0" applyBorder="0" applyAlignment="0" applyProtection="0"/>
    <xf numFmtId="0" fontId="32" fillId="36" borderId="0" applyNumberFormat="0" applyBorder="0" applyAlignment="0" applyProtection="0"/>
    <xf numFmtId="173" fontId="32" fillId="36" borderId="0" applyNumberFormat="0" applyBorder="0" applyAlignment="0" applyProtection="0"/>
    <xf numFmtId="0" fontId="32" fillId="36" borderId="0" applyNumberFormat="0" applyBorder="0" applyAlignment="0" applyProtection="0"/>
    <xf numFmtId="174" fontId="32" fillId="36" borderId="0" applyNumberFormat="0" applyBorder="0" applyAlignment="0" applyProtection="0"/>
    <xf numFmtId="0" fontId="32" fillId="36" borderId="0" applyNumberFormat="0" applyBorder="0" applyAlignment="0" applyProtection="0"/>
    <xf numFmtId="172" fontId="32" fillId="36" borderId="0" applyNumberFormat="0" applyBorder="0" applyAlignment="0" applyProtection="0"/>
    <xf numFmtId="0" fontId="32" fillId="36" borderId="0" applyNumberFormat="0" applyBorder="0" applyAlignment="0" applyProtection="0"/>
    <xf numFmtId="173" fontId="32" fillId="3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173"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172" fontId="32" fillId="30" borderId="0" applyNumberFormat="0" applyBorder="0" applyAlignment="0" applyProtection="0"/>
    <xf numFmtId="172" fontId="32" fillId="30"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174" fontId="32" fillId="30" borderId="0" applyNumberFormat="0" applyBorder="0" applyAlignment="0" applyProtection="0"/>
    <xf numFmtId="0" fontId="32"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172" fontId="28" fillId="48" borderId="0" applyNumberFormat="0" applyBorder="0" applyAlignment="0" applyProtection="0"/>
    <xf numFmtId="172" fontId="28" fillId="48" borderId="0" applyNumberFormat="0" applyBorder="0" applyAlignment="0" applyProtection="0"/>
    <xf numFmtId="174" fontId="28" fillId="48" borderId="0" applyNumberFormat="0" applyBorder="0" applyAlignment="0" applyProtection="0"/>
    <xf numFmtId="0" fontId="28" fillId="48" borderId="0" applyNumberFormat="0" applyBorder="0" applyAlignment="0" applyProtection="0"/>
    <xf numFmtId="172" fontId="28" fillId="48" borderId="0" applyNumberFormat="0" applyBorder="0" applyAlignment="0" applyProtection="0"/>
    <xf numFmtId="0" fontId="28" fillId="48" borderId="0" applyNumberFormat="0" applyBorder="0" applyAlignment="0" applyProtection="0"/>
    <xf numFmtId="172" fontId="28" fillId="48" borderId="0" applyNumberFormat="0" applyBorder="0" applyAlignment="0" applyProtection="0"/>
    <xf numFmtId="174" fontId="28" fillId="48" borderId="0" applyNumberFormat="0" applyBorder="0" applyAlignment="0" applyProtection="0"/>
    <xf numFmtId="0" fontId="28" fillId="48" borderId="0" applyNumberFormat="0" applyBorder="0" applyAlignment="0" applyProtection="0"/>
    <xf numFmtId="173" fontId="28" fillId="48" borderId="0" applyNumberFormat="0" applyBorder="0" applyAlignment="0" applyProtection="0"/>
    <xf numFmtId="0" fontId="28" fillId="48" borderId="0" applyNumberFormat="0" applyBorder="0" applyAlignment="0" applyProtection="0"/>
    <xf numFmtId="174" fontId="28" fillId="48" borderId="0" applyNumberFormat="0" applyBorder="0" applyAlignment="0" applyProtection="0"/>
    <xf numFmtId="0" fontId="28" fillId="48" borderId="0" applyNumberFormat="0" applyBorder="0" applyAlignment="0" applyProtection="0"/>
    <xf numFmtId="172" fontId="28" fillId="48" borderId="0" applyNumberFormat="0" applyBorder="0" applyAlignment="0" applyProtection="0"/>
    <xf numFmtId="0" fontId="28" fillId="48" borderId="0" applyNumberFormat="0" applyBorder="0" applyAlignment="0" applyProtection="0"/>
    <xf numFmtId="173" fontId="28" fillId="48"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3" fontId="28" fillId="41" borderId="0" applyNumberFormat="0" applyBorder="0" applyAlignment="0" applyProtection="0"/>
    <xf numFmtId="0" fontId="28" fillId="41" borderId="0" applyNumberFormat="0" applyBorder="0" applyAlignment="0" applyProtection="0"/>
    <xf numFmtId="174" fontId="28" fillId="41" borderId="0" applyNumberFormat="0" applyBorder="0" applyAlignment="0" applyProtection="0"/>
    <xf numFmtId="0" fontId="28" fillId="41" borderId="0" applyNumberFormat="0" applyBorder="0" applyAlignment="0" applyProtection="0"/>
    <xf numFmtId="172" fontId="28" fillId="41" borderId="0" applyNumberFormat="0" applyBorder="0" applyAlignment="0" applyProtection="0"/>
    <xf numFmtId="0" fontId="28" fillId="41" borderId="0" applyNumberFormat="0" applyBorder="0" applyAlignment="0" applyProtection="0"/>
    <xf numFmtId="173" fontId="28" fillId="41" borderId="0" applyNumberFormat="0" applyBorder="0" applyAlignment="0" applyProtection="0"/>
    <xf numFmtId="172" fontId="32" fillId="49" borderId="0" applyNumberFormat="0" applyBorder="0" applyAlignment="0" applyProtection="0"/>
    <xf numFmtId="172" fontId="32" fillId="49" borderId="0" applyNumberFormat="0" applyBorder="0" applyAlignment="0" applyProtection="0"/>
    <xf numFmtId="174" fontId="32" fillId="49" borderId="0" applyNumberFormat="0" applyBorder="0" applyAlignment="0" applyProtection="0"/>
    <xf numFmtId="0" fontId="32" fillId="49" borderId="0" applyNumberFormat="0" applyBorder="0" applyAlignment="0" applyProtection="0"/>
    <xf numFmtId="173" fontId="32" fillId="49" borderId="0" applyNumberFormat="0" applyBorder="0" applyAlignment="0" applyProtection="0"/>
    <xf numFmtId="0" fontId="32" fillId="49" borderId="0" applyNumberFormat="0" applyBorder="0" applyAlignment="0" applyProtection="0"/>
    <xf numFmtId="174" fontId="32" fillId="49" borderId="0" applyNumberFormat="0" applyBorder="0" applyAlignment="0" applyProtection="0"/>
    <xf numFmtId="0" fontId="32" fillId="49" borderId="0" applyNumberFormat="0" applyBorder="0" applyAlignment="0" applyProtection="0"/>
    <xf numFmtId="172" fontId="32" fillId="49" borderId="0" applyNumberFormat="0" applyBorder="0" applyAlignment="0" applyProtection="0"/>
    <xf numFmtId="0" fontId="32" fillId="49" borderId="0" applyNumberFormat="0" applyBorder="0" applyAlignment="0" applyProtection="0"/>
    <xf numFmtId="173" fontId="32" fillId="4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73" fontId="33" fillId="3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72" fontId="32" fillId="31" borderId="0" applyNumberFormat="0" applyBorder="0" applyAlignment="0" applyProtection="0"/>
    <xf numFmtId="172" fontId="32" fillId="31" borderId="0" applyNumberFormat="0" applyBorder="0" applyAlignment="0" applyProtection="0"/>
    <xf numFmtId="0" fontId="33" fillId="31" borderId="0" applyNumberFormat="0" applyBorder="0" applyAlignment="0" applyProtection="0"/>
    <xf numFmtId="0" fontId="32" fillId="31" borderId="0" applyNumberFormat="0" applyBorder="0" applyAlignment="0" applyProtection="0"/>
    <xf numFmtId="174"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31" borderId="0" applyNumberFormat="0" applyBorder="0" applyAlignment="0" applyProtection="0"/>
    <xf numFmtId="172" fontId="36" fillId="0" borderId="0" applyNumberFormat="0" applyFill="0" applyBorder="0" applyAlignment="0" applyProtection="0">
      <alignment vertical="top"/>
      <protection locked="0"/>
    </xf>
    <xf numFmtId="174" fontId="36" fillId="0" borderId="0" applyNumberFormat="0" applyFill="0" applyBorder="0" applyAlignment="0" applyProtection="0">
      <alignment vertical="top"/>
      <protection locked="0"/>
    </xf>
    <xf numFmtId="172" fontId="36" fillId="0" borderId="0" applyNumberFormat="0" applyFill="0" applyBorder="0" applyAlignment="0" applyProtection="0">
      <alignment vertical="top"/>
      <protection locked="0"/>
    </xf>
    <xf numFmtId="174" fontId="36" fillId="0" borderId="0" applyNumberFormat="0" applyFill="0" applyBorder="0" applyAlignment="0" applyProtection="0">
      <alignment vertical="top"/>
      <protection locked="0"/>
    </xf>
    <xf numFmtId="172" fontId="34" fillId="34" borderId="0" applyNumberFormat="0" applyBorder="0" applyAlignment="0" applyProtection="0"/>
    <xf numFmtId="174" fontId="34" fillId="34" borderId="0" applyNumberFormat="0" applyBorder="0" applyAlignment="0" applyProtection="0"/>
    <xf numFmtId="172" fontId="34" fillId="39" borderId="0" applyNumberFormat="0" applyBorder="0" applyAlignment="0" applyProtection="0"/>
    <xf numFmtId="174" fontId="34" fillId="39" borderId="0" applyNumberFormat="0" applyBorder="0" applyAlignment="0" applyProtection="0"/>
    <xf numFmtId="172" fontId="34" fillId="43" borderId="0" applyNumberFormat="0" applyBorder="0" applyAlignment="0" applyProtection="0"/>
    <xf numFmtId="174" fontId="34" fillId="43" borderId="0" applyNumberFormat="0" applyBorder="0" applyAlignment="0" applyProtection="0"/>
    <xf numFmtId="172" fontId="34" fillId="32" borderId="0" applyNumberFormat="0" applyBorder="0" applyAlignment="0" applyProtection="0"/>
    <xf numFmtId="174" fontId="34" fillId="32" borderId="0" applyNumberFormat="0" applyBorder="0" applyAlignment="0" applyProtection="0"/>
    <xf numFmtId="172" fontId="34" fillId="30" borderId="0" applyNumberFormat="0" applyBorder="0" applyAlignment="0" applyProtection="0"/>
    <xf numFmtId="174" fontId="34" fillId="30" borderId="0" applyNumberFormat="0" applyBorder="0" applyAlignment="0" applyProtection="0"/>
    <xf numFmtId="172" fontId="34" fillId="31" borderId="0" applyNumberFormat="0" applyBorder="0" applyAlignment="0" applyProtection="0"/>
    <xf numFmtId="174" fontId="34" fillId="31" borderId="0" applyNumberFormat="0" applyBorder="0" applyAlignment="0" applyProtection="0"/>
    <xf numFmtId="167" fontId="16" fillId="0" borderId="0" applyFont="0" applyFill="0" applyBorder="0" applyAlignment="0" applyProtection="0"/>
    <xf numFmtId="172" fontId="24" fillId="0" borderId="0" applyNumberFormat="0" applyFill="0" applyBorder="0" applyAlignment="0" applyProtection="0"/>
    <xf numFmtId="172" fontId="24" fillId="0" borderId="0" applyNumberFormat="0" applyFill="0" applyBorder="0" applyAlignment="0" applyProtection="0"/>
    <xf numFmtId="0" fontId="37" fillId="0" borderId="0">
      <alignment horizontal="left" vertical="center"/>
    </xf>
    <xf numFmtId="0" fontId="38" fillId="0" borderId="0">
      <alignment horizontal="left" wrapText="1"/>
    </xf>
    <xf numFmtId="172" fontId="39" fillId="0" borderId="3">
      <protection hidden="1"/>
    </xf>
    <xf numFmtId="173" fontId="39" fillId="0" borderId="3">
      <protection hidden="1"/>
    </xf>
    <xf numFmtId="173" fontId="39" fillId="0" borderId="3">
      <protection hidden="1"/>
    </xf>
    <xf numFmtId="173" fontId="39" fillId="0" borderId="3">
      <protection hidden="1"/>
    </xf>
    <xf numFmtId="172" fontId="39" fillId="0" borderId="3">
      <protection hidden="1"/>
    </xf>
    <xf numFmtId="172"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2" fontId="39" fillId="0" borderId="3">
      <protection hidden="1"/>
    </xf>
    <xf numFmtId="172" fontId="39" fillId="0" borderId="3">
      <protection hidden="1"/>
    </xf>
    <xf numFmtId="172" fontId="39" fillId="0" borderId="3">
      <protection hidden="1"/>
    </xf>
    <xf numFmtId="0" fontId="39" fillId="0" borderId="3">
      <protection hidden="1"/>
    </xf>
    <xf numFmtId="172" fontId="39" fillId="0" borderId="3">
      <protection hidden="1"/>
    </xf>
    <xf numFmtId="0" fontId="39" fillId="0" borderId="3">
      <protection hidden="1"/>
    </xf>
    <xf numFmtId="0" fontId="39" fillId="0" borderId="3">
      <protection hidden="1"/>
    </xf>
    <xf numFmtId="172"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173"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173" fontId="39" fillId="0" borderId="3">
      <protection hidden="1"/>
    </xf>
    <xf numFmtId="173" fontId="39" fillId="0" borderId="3">
      <protection hidden="1"/>
    </xf>
    <xf numFmtId="172" fontId="39" fillId="0" borderId="3">
      <protection hidden="1"/>
    </xf>
    <xf numFmtId="173"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4" fontId="39" fillId="0" borderId="3">
      <protection hidden="1"/>
    </xf>
    <xf numFmtId="173" fontId="39" fillId="0" borderId="3">
      <protection hidden="1"/>
    </xf>
    <xf numFmtId="173" fontId="39" fillId="0" borderId="3">
      <protection hidden="1"/>
    </xf>
    <xf numFmtId="173" fontId="39" fillId="0" borderId="3">
      <protection hidden="1"/>
    </xf>
    <xf numFmtId="0" fontId="39" fillId="0" borderId="3">
      <protection hidden="1"/>
    </xf>
    <xf numFmtId="173" fontId="39" fillId="0" borderId="3">
      <protection hidden="1"/>
    </xf>
    <xf numFmtId="0" fontId="39" fillId="0" borderId="3">
      <protection hidden="1"/>
    </xf>
    <xf numFmtId="0" fontId="39" fillId="0" borderId="3">
      <protection hidden="1"/>
    </xf>
    <xf numFmtId="173"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172"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0" fontId="39" fillId="0" borderId="3">
      <protection hidden="1"/>
    </xf>
    <xf numFmtId="172" fontId="39" fillId="0" borderId="3">
      <protection hidden="1"/>
    </xf>
    <xf numFmtId="172" fontId="39" fillId="0" borderId="3">
      <protection hidden="1"/>
    </xf>
    <xf numFmtId="172"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0" fontId="40" fillId="25" borderId="3" applyNumberFormat="0" applyFont="0" applyBorder="0" applyAlignment="0" applyProtection="0">
      <protection hidden="1"/>
    </xf>
    <xf numFmtId="172"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4"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3" fontId="40" fillId="25" borderId="3" applyNumberFormat="0" applyFont="0" applyBorder="0" applyAlignment="0" applyProtection="0">
      <protection hidden="1"/>
    </xf>
    <xf numFmtId="0" fontId="40" fillId="25" borderId="3" applyNumberFormat="0" applyFont="0" applyBorder="0" applyAlignment="0" applyProtection="0">
      <protection hidden="1"/>
    </xf>
    <xf numFmtId="173"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173"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0"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40" fillId="25" borderId="3" applyNumberFormat="0" applyFont="0" applyBorder="0" applyAlignment="0" applyProtection="0">
      <protection hidden="1"/>
    </xf>
    <xf numFmtId="172" fontId="39" fillId="0" borderId="3">
      <protection hidden="1"/>
    </xf>
    <xf numFmtId="0" fontId="41" fillId="0" borderId="0">
      <alignment horizontal="right"/>
    </xf>
    <xf numFmtId="0" fontId="17" fillId="0" borderId="0"/>
    <xf numFmtId="0" fontId="42" fillId="18" borderId="0" applyNumberFormat="0" applyBorder="0" applyAlignment="0" applyProtection="0"/>
    <xf numFmtId="0" fontId="43" fillId="18" borderId="0" applyNumberFormat="0" applyBorder="0" applyAlignment="0" applyProtection="0"/>
    <xf numFmtId="172" fontId="42" fillId="18" borderId="0" applyNumberFormat="0" applyBorder="0" applyAlignment="0" applyProtection="0"/>
    <xf numFmtId="172" fontId="42" fillId="18" borderId="0" applyNumberFormat="0" applyBorder="0" applyAlignment="0" applyProtection="0"/>
    <xf numFmtId="0" fontId="43" fillId="18" borderId="0" applyNumberFormat="0" applyBorder="0" applyAlignment="0" applyProtection="0"/>
    <xf numFmtId="0" fontId="42" fillId="18" borderId="0" applyNumberFormat="0" applyBorder="0" applyAlignment="0" applyProtection="0"/>
    <xf numFmtId="174" fontId="42" fillId="18" borderId="0" applyNumberFormat="0" applyBorder="0" applyAlignment="0" applyProtection="0"/>
    <xf numFmtId="0" fontId="42" fillId="18" borderId="0" applyNumberFormat="0" applyBorder="0" applyAlignment="0" applyProtection="0"/>
    <xf numFmtId="173" fontId="43" fillId="23" borderId="0" applyNumberFormat="0" applyBorder="0" applyAlignment="0" applyProtection="0"/>
    <xf numFmtId="0" fontId="44" fillId="18" borderId="0" applyNumberFormat="0" applyBorder="0" applyAlignment="0" applyProtection="0"/>
    <xf numFmtId="172" fontId="45" fillId="0" borderId="0" applyNumberFormat="0" applyFill="0" applyBorder="0" applyAlignment="0" applyProtection="0"/>
    <xf numFmtId="174" fontId="45" fillId="0" borderId="0" applyNumberFormat="0" applyFill="0" applyBorder="0" applyAlignment="0" applyProtection="0"/>
    <xf numFmtId="199" fontId="46" fillId="0" borderId="0">
      <alignment vertical="top"/>
    </xf>
    <xf numFmtId="199" fontId="47" fillId="0" borderId="0">
      <alignment horizontal="right"/>
    </xf>
    <xf numFmtId="0" fontId="48" fillId="0" borderId="0"/>
    <xf numFmtId="2" fontId="49" fillId="0" borderId="0">
      <protection locked="0"/>
    </xf>
    <xf numFmtId="2" fontId="50" fillId="0" borderId="0">
      <protection locked="0"/>
    </xf>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2" fontId="49" fillId="0" borderId="0">
      <protection locked="0"/>
    </xf>
    <xf numFmtId="172" fontId="49" fillId="0" borderId="0">
      <protection locked="0"/>
    </xf>
    <xf numFmtId="174" fontId="49" fillId="0" borderId="0">
      <protection locked="0"/>
    </xf>
    <xf numFmtId="0" fontId="49" fillId="0" borderId="0">
      <protection locked="0"/>
    </xf>
    <xf numFmtId="173" fontId="49" fillId="0" borderId="0">
      <protection locked="0"/>
    </xf>
    <xf numFmtId="0" fontId="49" fillId="0" borderId="0">
      <protection locked="0"/>
    </xf>
    <xf numFmtId="174" fontId="49" fillId="0" borderId="0">
      <protection locked="0"/>
    </xf>
    <xf numFmtId="0" fontId="49" fillId="0" borderId="0">
      <protection locked="0"/>
    </xf>
    <xf numFmtId="172" fontId="49" fillId="0" borderId="0">
      <protection locked="0"/>
    </xf>
    <xf numFmtId="0" fontId="49" fillId="0" borderId="0">
      <protection locked="0"/>
    </xf>
    <xf numFmtId="173" fontId="49" fillId="0" borderId="0">
      <protection locked="0"/>
    </xf>
    <xf numFmtId="172" fontId="49" fillId="0" borderId="0">
      <protection locked="0"/>
    </xf>
    <xf numFmtId="172" fontId="49" fillId="0" borderId="0">
      <protection locked="0"/>
    </xf>
    <xf numFmtId="174" fontId="49" fillId="0" borderId="0">
      <protection locked="0"/>
    </xf>
    <xf numFmtId="0" fontId="49" fillId="0" borderId="0">
      <protection locked="0"/>
    </xf>
    <xf numFmtId="173" fontId="49" fillId="0" borderId="0">
      <protection locked="0"/>
    </xf>
    <xf numFmtId="0" fontId="49" fillId="0" borderId="0">
      <protection locked="0"/>
    </xf>
    <xf numFmtId="174" fontId="49" fillId="0" borderId="0">
      <protection locked="0"/>
    </xf>
    <xf numFmtId="0" fontId="49" fillId="0" borderId="0">
      <protection locked="0"/>
    </xf>
    <xf numFmtId="172" fontId="49" fillId="0" borderId="0">
      <protection locked="0"/>
    </xf>
    <xf numFmtId="0" fontId="49" fillId="0" borderId="0">
      <protection locked="0"/>
    </xf>
    <xf numFmtId="173" fontId="49" fillId="0" borderId="0">
      <protection locked="0"/>
    </xf>
    <xf numFmtId="0" fontId="54" fillId="25" borderId="7" applyNumberFormat="0" applyAlignment="0" applyProtection="0"/>
    <xf numFmtId="173" fontId="55" fillId="17" borderId="7" applyNumberFormat="0" applyAlignment="0" applyProtection="0"/>
    <xf numFmtId="0" fontId="56" fillId="25" borderId="7" applyNumberFormat="0" applyAlignment="0" applyProtection="0"/>
    <xf numFmtId="172" fontId="54" fillId="25" borderId="7" applyNumberFormat="0" applyAlignment="0" applyProtection="0"/>
    <xf numFmtId="172"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2" fontId="56" fillId="25" borderId="7" applyNumberFormat="0" applyAlignment="0" applyProtection="0"/>
    <xf numFmtId="172" fontId="54" fillId="25" borderId="7" applyNumberFormat="0" applyAlignment="0" applyProtection="0"/>
    <xf numFmtId="172"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0" fontId="54" fillId="25" borderId="7" applyNumberFormat="0" applyAlignment="0" applyProtection="0"/>
    <xf numFmtId="172" fontId="54" fillId="25" borderId="7" applyNumberFormat="0" applyAlignment="0" applyProtection="0"/>
    <xf numFmtId="172" fontId="54"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174"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6" fillId="25" borderId="7" applyNumberFormat="0" applyAlignment="0" applyProtection="0"/>
    <xf numFmtId="0" fontId="56" fillId="25"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6" fillId="25" borderId="7" applyNumberFormat="0" applyAlignment="0" applyProtection="0"/>
    <xf numFmtId="0" fontId="57" fillId="25" borderId="7" applyNumberFormat="0" applyAlignment="0" applyProtection="0"/>
    <xf numFmtId="0" fontId="57" fillId="25" borderId="7" applyNumberFormat="0" applyAlignment="0" applyProtection="0"/>
    <xf numFmtId="0" fontId="57" fillId="25" borderId="7" applyNumberFormat="0" applyAlignment="0" applyProtection="0"/>
    <xf numFmtId="172" fontId="58" fillId="0" borderId="8" applyNumberFormat="0" applyFont="0" applyFill="0" applyAlignment="0" applyProtection="0"/>
    <xf numFmtId="172" fontId="58" fillId="0" borderId="8" applyNumberFormat="0" applyFont="0" applyFill="0" applyAlignment="0" applyProtection="0"/>
    <xf numFmtId="174" fontId="58" fillId="0" borderId="8" applyNumberFormat="0" applyFont="0" applyFill="0" applyAlignment="0" applyProtection="0"/>
    <xf numFmtId="0" fontId="58" fillId="0" borderId="8" applyNumberFormat="0" applyFont="0" applyFill="0" applyAlignment="0" applyProtection="0"/>
    <xf numFmtId="173" fontId="58" fillId="0" borderId="8" applyNumberFormat="0" applyFont="0" applyFill="0" applyAlignment="0" applyProtection="0"/>
    <xf numFmtId="0" fontId="58" fillId="0" borderId="8" applyNumberFormat="0" applyFont="0" applyFill="0" applyAlignment="0" applyProtection="0"/>
    <xf numFmtId="174" fontId="58" fillId="0" borderId="8" applyNumberFormat="0" applyFont="0" applyFill="0" applyAlignment="0" applyProtection="0"/>
    <xf numFmtId="0" fontId="58" fillId="0" borderId="8" applyNumberFormat="0" applyFont="0" applyFill="0" applyAlignment="0" applyProtection="0"/>
    <xf numFmtId="172" fontId="58" fillId="0" borderId="8" applyNumberFormat="0" applyFont="0" applyFill="0" applyAlignment="0" applyProtection="0"/>
    <xf numFmtId="0" fontId="58" fillId="0" borderId="8" applyNumberFormat="0" applyFont="0" applyFill="0" applyAlignment="0" applyProtection="0"/>
    <xf numFmtId="173" fontId="58" fillId="0" borderId="8" applyNumberFormat="0" applyFon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50" borderId="10" applyNumberFormat="0" applyAlignment="0" applyProtection="0"/>
    <xf numFmtId="0" fontId="61" fillId="50" borderId="10" applyNumberFormat="0" applyAlignment="0" applyProtection="0"/>
    <xf numFmtId="172" fontId="60" fillId="50" borderId="10" applyNumberFormat="0" applyAlignment="0" applyProtection="0"/>
    <xf numFmtId="172" fontId="60" fillId="50" borderId="10" applyNumberFormat="0" applyAlignment="0" applyProtection="0"/>
    <xf numFmtId="0" fontId="61" fillId="50" borderId="10" applyNumberFormat="0" applyAlignment="0" applyProtection="0"/>
    <xf numFmtId="0" fontId="60" fillId="50" borderId="10" applyNumberFormat="0" applyAlignment="0" applyProtection="0"/>
    <xf numFmtId="174" fontId="60" fillId="50" borderId="10" applyNumberFormat="0" applyAlignment="0" applyProtection="0"/>
    <xf numFmtId="0" fontId="60" fillId="50" borderId="10" applyNumberFormat="0" applyAlignment="0" applyProtection="0"/>
    <xf numFmtId="173" fontId="61" fillId="50" borderId="10" applyNumberFormat="0" applyAlignment="0" applyProtection="0"/>
    <xf numFmtId="172" fontId="38" fillId="0" borderId="0"/>
    <xf numFmtId="172" fontId="38" fillId="0" borderId="0"/>
    <xf numFmtId="174" fontId="38" fillId="0" borderId="0"/>
    <xf numFmtId="0" fontId="38" fillId="0" borderId="0"/>
    <xf numFmtId="173" fontId="38" fillId="0" borderId="0"/>
    <xf numFmtId="0" fontId="38" fillId="0" borderId="0"/>
    <xf numFmtId="174" fontId="38" fillId="0" borderId="0"/>
    <xf numFmtId="0" fontId="38" fillId="0" borderId="0"/>
    <xf numFmtId="172" fontId="38" fillId="0" borderId="0"/>
    <xf numFmtId="0" fontId="38" fillId="0" borderId="0"/>
    <xf numFmtId="173" fontId="38" fillId="0" borderId="0"/>
    <xf numFmtId="200" fontId="38" fillId="0" borderId="0"/>
    <xf numFmtId="201" fontId="17" fillId="0" borderId="0"/>
    <xf numFmtId="201" fontId="17" fillId="0" borderId="0"/>
    <xf numFmtId="201" fontId="17" fillId="0" borderId="0"/>
    <xf numFmtId="201" fontId="17" fillId="0" borderId="0"/>
    <xf numFmtId="201" fontId="17" fillId="0" borderId="0"/>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3"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3"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172" fontId="17" fillId="51" borderId="12"/>
    <xf numFmtId="172" fontId="17" fillId="51" borderId="12"/>
    <xf numFmtId="172" fontId="17" fillId="51" borderId="12"/>
    <xf numFmtId="172" fontId="17" fillId="51" borderId="12"/>
    <xf numFmtId="0" fontId="17" fillId="51" borderId="12"/>
    <xf numFmtId="173" fontId="17" fillId="51" borderId="12"/>
    <xf numFmtId="0" fontId="17" fillId="51" borderId="12"/>
    <xf numFmtId="173" fontId="17" fillId="51" borderId="12"/>
    <xf numFmtId="0" fontId="17" fillId="51" borderId="12"/>
    <xf numFmtId="172" fontId="17" fillId="51" borderId="12"/>
    <xf numFmtId="0" fontId="17" fillId="51" borderId="12"/>
    <xf numFmtId="173" fontId="17" fillId="51" borderId="12"/>
    <xf numFmtId="172" fontId="17" fillId="51" borderId="12"/>
    <xf numFmtId="172" fontId="17" fillId="51" borderId="12"/>
    <xf numFmtId="172" fontId="17" fillId="51" borderId="12"/>
    <xf numFmtId="0" fontId="17" fillId="51" borderId="12"/>
    <xf numFmtId="173" fontId="17" fillId="51" borderId="12"/>
    <xf numFmtId="0" fontId="17" fillId="51" borderId="12"/>
    <xf numFmtId="173" fontId="17" fillId="51" borderId="12"/>
    <xf numFmtId="0" fontId="17" fillId="51" borderId="12"/>
    <xf numFmtId="172" fontId="17" fillId="51" borderId="12"/>
    <xf numFmtId="0" fontId="17" fillId="51" borderId="12"/>
    <xf numFmtId="173" fontId="17" fillId="51" borderId="12"/>
    <xf numFmtId="172" fontId="17" fillId="51" borderId="12"/>
    <xf numFmtId="172"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2" fontId="64" fillId="52" borderId="11">
      <alignment horizontal="center" vertical="center"/>
    </xf>
    <xf numFmtId="173" fontId="64" fillId="52" borderId="11">
      <alignment horizontal="center" vertical="center"/>
    </xf>
    <xf numFmtId="172" fontId="64" fillId="52" borderId="11">
      <alignment horizontal="center" vertical="center"/>
    </xf>
    <xf numFmtId="0" fontId="64" fillId="52" borderId="11">
      <alignment horizontal="center" vertical="center"/>
    </xf>
    <xf numFmtId="0"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2" fontId="64" fillId="52" borderId="11">
      <alignment horizontal="center" vertical="center"/>
    </xf>
    <xf numFmtId="172"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2" fontId="64" fillId="52" borderId="11">
      <alignment horizontal="center" vertical="center"/>
    </xf>
    <xf numFmtId="172"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172" fontId="64" fillId="52" borderId="11">
      <alignment horizontal="center" vertical="center"/>
    </xf>
    <xf numFmtId="172"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2" fontId="64" fillId="52" borderId="11">
      <alignment horizontal="center" vertical="center"/>
    </xf>
    <xf numFmtId="172"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2" fontId="64" fillId="52" borderId="11">
      <alignment horizontal="center" vertical="center"/>
    </xf>
    <xf numFmtId="173" fontId="64" fillId="52" borderId="11">
      <alignment horizontal="center" vertical="center"/>
    </xf>
    <xf numFmtId="0" fontId="64" fillId="52" borderId="11">
      <alignment horizontal="center" vertical="center"/>
    </xf>
    <xf numFmtId="0" fontId="64" fillId="52" borderId="11">
      <alignment horizontal="center" vertical="center"/>
    </xf>
    <xf numFmtId="173" fontId="64" fillId="52" borderId="11">
      <alignment horizontal="center" vertical="center"/>
    </xf>
    <xf numFmtId="173"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4" fontId="64" fillId="52" borderId="11">
      <alignment horizontal="center" vertical="center"/>
    </xf>
    <xf numFmtId="173" fontId="64" fillId="52" borderId="11">
      <alignment horizontal="center" vertical="center"/>
    </xf>
    <xf numFmtId="173" fontId="64" fillId="52" borderId="11">
      <alignment horizontal="center" vertical="center"/>
    </xf>
    <xf numFmtId="173"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3" fontId="64" fillId="52" borderId="11">
      <alignment horizontal="center" vertical="center"/>
    </xf>
    <xf numFmtId="173"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3" fontId="64" fillId="52" borderId="11">
      <alignment horizontal="center" vertical="center"/>
    </xf>
    <xf numFmtId="173"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2" fontId="64" fillId="52" borderId="11">
      <alignment horizontal="center" vertical="center"/>
    </xf>
    <xf numFmtId="173"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0" fontId="64" fillId="52" borderId="11">
      <alignment horizontal="center" vertical="center"/>
    </xf>
    <xf numFmtId="172" fontId="64" fillId="52" borderId="11">
      <alignment horizontal="center" vertical="center"/>
    </xf>
    <xf numFmtId="172" fontId="64" fillId="52" borderId="11">
      <alignment horizontal="center"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3"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4" fontId="62" fillId="51" borderId="11">
      <alignment horizontal="right" vertical="center"/>
    </xf>
    <xf numFmtId="173" fontId="62" fillId="51" borderId="11">
      <alignment horizontal="right" vertical="center"/>
    </xf>
    <xf numFmtId="173"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173"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2" fontId="62" fillId="51" borderId="11">
      <alignment horizontal="right" vertical="center"/>
    </xf>
    <xf numFmtId="173"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0" fontId="62" fillId="51" borderId="11">
      <alignment horizontal="right" vertical="center"/>
    </xf>
    <xf numFmtId="172" fontId="62" fillId="51" borderId="11">
      <alignment horizontal="right" vertical="center"/>
    </xf>
    <xf numFmtId="172" fontId="62" fillId="51" borderId="11">
      <alignment horizontal="right" vertical="center"/>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3"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202"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4"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3"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204" fontId="62" fillId="51" borderId="11">
      <alignment horizontal="right" vertical="center" indent="1"/>
    </xf>
    <xf numFmtId="172" fontId="17" fillId="51" borderId="0"/>
    <xf numFmtId="172" fontId="17" fillId="51" borderId="0"/>
    <xf numFmtId="172" fontId="17" fillId="51" borderId="0"/>
    <xf numFmtId="172" fontId="17" fillId="51" borderId="0"/>
    <xf numFmtId="0" fontId="17" fillId="51" borderId="0"/>
    <xf numFmtId="173" fontId="17" fillId="51" borderId="0"/>
    <xf numFmtId="0" fontId="17" fillId="51" borderId="0"/>
    <xf numFmtId="173" fontId="17" fillId="51" borderId="0"/>
    <xf numFmtId="0" fontId="17" fillId="51" borderId="0"/>
    <xf numFmtId="172" fontId="17" fillId="51" borderId="0"/>
    <xf numFmtId="0" fontId="17" fillId="51" borderId="0"/>
    <xf numFmtId="173" fontId="17" fillId="51" borderId="0"/>
    <xf numFmtId="172" fontId="17" fillId="51" borderId="0"/>
    <xf numFmtId="172" fontId="17" fillId="51" borderId="0"/>
    <xf numFmtId="172" fontId="17" fillId="51" borderId="0"/>
    <xf numFmtId="0" fontId="17" fillId="51" borderId="0"/>
    <xf numFmtId="173" fontId="17" fillId="51" borderId="0"/>
    <xf numFmtId="0" fontId="17" fillId="51" borderId="0"/>
    <xf numFmtId="173" fontId="17" fillId="51" borderId="0"/>
    <xf numFmtId="0" fontId="17" fillId="51" borderId="0"/>
    <xf numFmtId="172" fontId="17" fillId="51" borderId="0"/>
    <xf numFmtId="0" fontId="17" fillId="51" borderId="0"/>
    <xf numFmtId="173" fontId="17" fillId="51" borderId="0"/>
    <xf numFmtId="172" fontId="17" fillId="51" borderId="0"/>
    <xf numFmtId="172"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2" fontId="65" fillId="51" borderId="11">
      <alignment horizontal="left" vertical="center"/>
    </xf>
    <xf numFmtId="173" fontId="65" fillId="51" borderId="11">
      <alignment horizontal="left" vertical="center"/>
    </xf>
    <xf numFmtId="172" fontId="65" fillId="51" borderId="11">
      <alignment horizontal="left" vertical="center"/>
    </xf>
    <xf numFmtId="0" fontId="65" fillId="51" borderId="11">
      <alignment horizontal="left" vertical="center"/>
    </xf>
    <xf numFmtId="0"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2" fontId="65" fillId="51" borderId="11">
      <alignment horizontal="left" vertical="center"/>
    </xf>
    <xf numFmtId="172"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2" fontId="65" fillId="51" borderId="11">
      <alignment horizontal="left" vertical="center"/>
    </xf>
    <xf numFmtId="172"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172" fontId="65" fillId="51" borderId="11">
      <alignment horizontal="left" vertical="center"/>
    </xf>
    <xf numFmtId="172"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2" fontId="65" fillId="51" borderId="11">
      <alignment horizontal="left" vertical="center"/>
    </xf>
    <xf numFmtId="172"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2" fontId="65" fillId="51" borderId="11">
      <alignment horizontal="left" vertical="center"/>
    </xf>
    <xf numFmtId="173" fontId="65" fillId="51" borderId="11">
      <alignment horizontal="left" vertical="center"/>
    </xf>
    <xf numFmtId="0" fontId="65" fillId="51" borderId="11">
      <alignment horizontal="left" vertical="center"/>
    </xf>
    <xf numFmtId="0" fontId="65" fillId="51" borderId="11">
      <alignment horizontal="left" vertical="center"/>
    </xf>
    <xf numFmtId="173" fontId="65" fillId="51" borderId="11">
      <alignment horizontal="left" vertical="center"/>
    </xf>
    <xf numFmtId="173"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4" fontId="65" fillId="51" borderId="11">
      <alignment horizontal="left" vertical="center"/>
    </xf>
    <xf numFmtId="173" fontId="65" fillId="51" borderId="11">
      <alignment horizontal="left" vertical="center"/>
    </xf>
    <xf numFmtId="173" fontId="65" fillId="51" borderId="11">
      <alignment horizontal="left" vertical="center"/>
    </xf>
    <xf numFmtId="173"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3" fontId="65" fillId="51" borderId="11">
      <alignment horizontal="left" vertical="center"/>
    </xf>
    <xf numFmtId="173"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3" fontId="65" fillId="51" borderId="11">
      <alignment horizontal="left" vertical="center"/>
    </xf>
    <xf numFmtId="173"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1">
      <alignment horizontal="left" vertical="center"/>
    </xf>
    <xf numFmtId="173"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0" fontId="65" fillId="51" borderId="11">
      <alignment horizontal="left" vertical="center"/>
    </xf>
    <xf numFmtId="172" fontId="65" fillId="51" borderId="11">
      <alignment horizontal="left" vertical="center"/>
    </xf>
    <xf numFmtId="172" fontId="65" fillId="51" borderId="11">
      <alignment horizontal="left" vertical="center"/>
    </xf>
    <xf numFmtId="172" fontId="65" fillId="51" borderId="13">
      <alignment vertical="center"/>
    </xf>
    <xf numFmtId="172" fontId="65" fillId="51" borderId="13">
      <alignment vertical="center"/>
    </xf>
    <xf numFmtId="174" fontId="65" fillId="51" borderId="13">
      <alignment vertical="center"/>
    </xf>
    <xf numFmtId="0" fontId="65" fillId="51" borderId="13">
      <alignment vertical="center"/>
    </xf>
    <xf numFmtId="173" fontId="65" fillId="51" borderId="13">
      <alignment vertical="center"/>
    </xf>
    <xf numFmtId="0" fontId="65" fillId="51" borderId="13">
      <alignment vertical="center"/>
    </xf>
    <xf numFmtId="174" fontId="65" fillId="51" borderId="13">
      <alignment vertical="center"/>
    </xf>
    <xf numFmtId="0" fontId="65" fillId="51" borderId="13">
      <alignment vertical="center"/>
    </xf>
    <xf numFmtId="172" fontId="65" fillId="51" borderId="13">
      <alignment vertical="center"/>
    </xf>
    <xf numFmtId="0" fontId="65" fillId="51" borderId="13">
      <alignment vertical="center"/>
    </xf>
    <xf numFmtId="173" fontId="65" fillId="51" borderId="13">
      <alignment vertical="center"/>
    </xf>
    <xf numFmtId="172" fontId="66" fillId="51" borderId="14">
      <alignment vertical="center"/>
    </xf>
    <xf numFmtId="172" fontId="66" fillId="51" borderId="14">
      <alignment vertical="center"/>
    </xf>
    <xf numFmtId="174" fontId="66" fillId="51" borderId="14">
      <alignment vertical="center"/>
    </xf>
    <xf numFmtId="0" fontId="66" fillId="51" borderId="14">
      <alignment vertical="center"/>
    </xf>
    <xf numFmtId="173" fontId="66" fillId="51" borderId="14">
      <alignment vertical="center"/>
    </xf>
    <xf numFmtId="0" fontId="66" fillId="51" borderId="14">
      <alignment vertical="center"/>
    </xf>
    <xf numFmtId="174" fontId="66" fillId="51" borderId="14">
      <alignment vertical="center"/>
    </xf>
    <xf numFmtId="0" fontId="66" fillId="51" borderId="14">
      <alignment vertical="center"/>
    </xf>
    <xf numFmtId="172" fontId="66" fillId="51" borderId="14">
      <alignment vertical="center"/>
    </xf>
    <xf numFmtId="0" fontId="66" fillId="51" borderId="14">
      <alignment vertical="center"/>
    </xf>
    <xf numFmtId="173" fontId="66" fillId="51" borderId="14">
      <alignment vertical="center"/>
    </xf>
    <xf numFmtId="172" fontId="65" fillId="51" borderId="11"/>
    <xf numFmtId="0" fontId="65" fillId="51" borderId="11"/>
    <xf numFmtId="0" fontId="65" fillId="51" borderId="11"/>
    <xf numFmtId="0" fontId="65" fillId="51" borderId="11"/>
    <xf numFmtId="0" fontId="65" fillId="51" borderId="11"/>
    <xf numFmtId="173" fontId="65" fillId="51" borderId="11"/>
    <xf numFmtId="173" fontId="65" fillId="51" borderId="11"/>
    <xf numFmtId="173" fontId="65" fillId="51" borderId="11"/>
    <xf numFmtId="172" fontId="65" fillId="51" borderId="11"/>
    <xf numFmtId="173" fontId="65" fillId="51" borderId="11"/>
    <xf numFmtId="172" fontId="65" fillId="51" borderId="11"/>
    <xf numFmtId="0" fontId="65" fillId="51" borderId="11"/>
    <xf numFmtId="0" fontId="65" fillId="51" borderId="11"/>
    <xf numFmtId="172" fontId="65" fillId="51" borderId="11"/>
    <xf numFmtId="172" fontId="65" fillId="51" borderId="11"/>
    <xf numFmtId="172"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2" fontId="65" fillId="51" borderId="11"/>
    <xf numFmtId="172" fontId="65" fillId="51" borderId="11"/>
    <xf numFmtId="172"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172" fontId="65" fillId="51" borderId="11"/>
    <xf numFmtId="172"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2" fontId="65" fillId="51" borderId="11"/>
    <xf numFmtId="172"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3" fontId="65" fillId="51" borderId="11"/>
    <xf numFmtId="172" fontId="65" fillId="51" borderId="11"/>
    <xf numFmtId="172" fontId="65" fillId="51" borderId="11"/>
    <xf numFmtId="0" fontId="65" fillId="51" borderId="11"/>
    <xf numFmtId="0" fontId="65" fillId="51" borderId="11"/>
    <xf numFmtId="0" fontId="65" fillId="51" borderId="11"/>
    <xf numFmtId="0" fontId="65" fillId="51" borderId="11"/>
    <xf numFmtId="172" fontId="65" fillId="51" borderId="11"/>
    <xf numFmtId="172" fontId="65" fillId="51" borderId="11"/>
    <xf numFmtId="0" fontId="65" fillId="51" borderId="11"/>
    <xf numFmtId="0" fontId="65" fillId="51" borderId="11"/>
    <xf numFmtId="0" fontId="65" fillId="51" borderId="11"/>
    <xf numFmtId="0" fontId="65" fillId="51" borderId="11"/>
    <xf numFmtId="172" fontId="65" fillId="51" borderId="11"/>
    <xf numFmtId="173" fontId="65" fillId="51" borderId="11"/>
    <xf numFmtId="0" fontId="65" fillId="51" borderId="11"/>
    <xf numFmtId="0" fontId="65" fillId="51" borderId="11"/>
    <xf numFmtId="173" fontId="65" fillId="51" borderId="11"/>
    <xf numFmtId="173"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4" fontId="65" fillId="51" borderId="11"/>
    <xf numFmtId="173" fontId="65" fillId="51" borderId="11"/>
    <xf numFmtId="173" fontId="65" fillId="51" borderId="11"/>
    <xf numFmtId="173"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173" fontId="65" fillId="51" borderId="11"/>
    <xf numFmtId="173"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3" fontId="65" fillId="51" borderId="11"/>
    <xf numFmtId="173"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2" fontId="65" fillId="51" borderId="11"/>
    <xf numFmtId="173"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0" fontId="65" fillId="51" borderId="11"/>
    <xf numFmtId="172" fontId="65" fillId="51" borderId="11"/>
    <xf numFmtId="172" fontId="65" fillId="51" borderId="11"/>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3"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4" fontId="63" fillId="51" borderId="11">
      <alignment horizontal="right" vertical="center"/>
    </xf>
    <xf numFmtId="173" fontId="63" fillId="51" borderId="11">
      <alignment horizontal="right" vertical="center"/>
    </xf>
    <xf numFmtId="173"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173"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2" fontId="63" fillId="51" borderId="11">
      <alignment horizontal="right" vertical="center"/>
    </xf>
    <xf numFmtId="173"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0" fontId="63" fillId="51" borderId="11">
      <alignment horizontal="right" vertical="center"/>
    </xf>
    <xf numFmtId="172" fontId="63" fillId="51" borderId="11">
      <alignment horizontal="right" vertical="center"/>
    </xf>
    <xf numFmtId="172" fontId="63" fillId="51" borderId="11">
      <alignment horizontal="right" vertical="center"/>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3"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202"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4"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3"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204" fontId="63" fillId="51" borderId="11">
      <alignment horizontal="right" vertical="center" indent="1"/>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3"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3"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4" fontId="67" fillId="53" borderId="11">
      <alignment horizontal="left" vertical="center"/>
    </xf>
    <xf numFmtId="173" fontId="67" fillId="53" borderId="11">
      <alignment horizontal="left" vertical="center"/>
    </xf>
    <xf numFmtId="173"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173"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2" fontId="67" fillId="53" borderId="11">
      <alignment horizontal="left" vertical="center"/>
    </xf>
    <xf numFmtId="173"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0" fontId="67" fillId="53" borderId="11">
      <alignment horizontal="left" vertical="center"/>
    </xf>
    <xf numFmtId="172" fontId="67" fillId="53" borderId="11">
      <alignment horizontal="left" vertical="center"/>
    </xf>
    <xf numFmtId="172" fontId="67" fillId="53" borderId="11">
      <alignment horizontal="left" vertical="center"/>
    </xf>
    <xf numFmtId="172"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2" fontId="68" fillId="51" borderId="11">
      <alignment horizontal="left" vertical="center"/>
    </xf>
    <xf numFmtId="173" fontId="68" fillId="51" borderId="11">
      <alignment horizontal="left" vertical="center"/>
    </xf>
    <xf numFmtId="172" fontId="68" fillId="51" borderId="11">
      <alignment horizontal="left" vertical="center"/>
    </xf>
    <xf numFmtId="0" fontId="68" fillId="51" borderId="11">
      <alignment horizontal="left" vertical="center"/>
    </xf>
    <xf numFmtId="0"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2" fontId="68" fillId="51" borderId="11">
      <alignment horizontal="left" vertical="center"/>
    </xf>
    <xf numFmtId="172"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2" fontId="68" fillId="51" borderId="11">
      <alignment horizontal="left" vertical="center"/>
    </xf>
    <xf numFmtId="172"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172" fontId="68" fillId="51" borderId="11">
      <alignment horizontal="left" vertical="center"/>
    </xf>
    <xf numFmtId="172"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2" fontId="68" fillId="51" borderId="11">
      <alignment horizontal="left" vertical="center"/>
    </xf>
    <xf numFmtId="172"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2" fontId="68" fillId="51" borderId="11">
      <alignment horizontal="left" vertical="center"/>
    </xf>
    <xf numFmtId="173" fontId="68" fillId="51" borderId="11">
      <alignment horizontal="left" vertical="center"/>
    </xf>
    <xf numFmtId="0" fontId="68" fillId="51" borderId="11">
      <alignment horizontal="left" vertical="center"/>
    </xf>
    <xf numFmtId="0" fontId="68" fillId="51" borderId="11">
      <alignment horizontal="left" vertical="center"/>
    </xf>
    <xf numFmtId="173" fontId="68" fillId="51" borderId="11">
      <alignment horizontal="left" vertical="center"/>
    </xf>
    <xf numFmtId="173"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4" fontId="68" fillId="51" borderId="11">
      <alignment horizontal="left" vertical="center"/>
    </xf>
    <xf numFmtId="173" fontId="68" fillId="51" borderId="11">
      <alignment horizontal="left" vertical="center"/>
    </xf>
    <xf numFmtId="173" fontId="68" fillId="51" borderId="11">
      <alignment horizontal="left" vertical="center"/>
    </xf>
    <xf numFmtId="173"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3" fontId="68" fillId="51" borderId="11">
      <alignment horizontal="left" vertical="center"/>
    </xf>
    <xf numFmtId="173"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3" fontId="68" fillId="51" borderId="11">
      <alignment horizontal="left" vertical="center"/>
    </xf>
    <xf numFmtId="173"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2" fontId="68" fillId="51" borderId="11">
      <alignment horizontal="left" vertical="center"/>
    </xf>
    <xf numFmtId="173"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0" fontId="68" fillId="51" borderId="11">
      <alignment horizontal="left" vertical="center"/>
    </xf>
    <xf numFmtId="172" fontId="68" fillId="51" borderId="11">
      <alignment horizontal="left" vertical="center"/>
    </xf>
    <xf numFmtId="172" fontId="68" fillId="51" borderId="11">
      <alignment horizontal="left" vertical="center"/>
    </xf>
    <xf numFmtId="172" fontId="69" fillId="51" borderId="12"/>
    <xf numFmtId="172" fontId="69" fillId="51" borderId="12"/>
    <xf numFmtId="174" fontId="69" fillId="51" borderId="12"/>
    <xf numFmtId="0" fontId="69" fillId="51" borderId="12"/>
    <xf numFmtId="173" fontId="69" fillId="51" borderId="12"/>
    <xf numFmtId="0" fontId="69" fillId="51" borderId="12"/>
    <xf numFmtId="174" fontId="69" fillId="51" borderId="12"/>
    <xf numFmtId="0" fontId="69" fillId="51" borderId="12"/>
    <xf numFmtId="172" fontId="69" fillId="51" borderId="12"/>
    <xf numFmtId="0" fontId="69" fillId="51" borderId="12"/>
    <xf numFmtId="173" fontId="69" fillId="51" borderId="12"/>
    <xf numFmtId="172"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2" fontId="64" fillId="54" borderId="11">
      <alignment horizontal="left" vertical="center"/>
    </xf>
    <xf numFmtId="173" fontId="64" fillId="54" borderId="11">
      <alignment horizontal="left" vertical="center"/>
    </xf>
    <xf numFmtId="172" fontId="64" fillId="54" borderId="11">
      <alignment horizontal="left" vertical="center"/>
    </xf>
    <xf numFmtId="0" fontId="64" fillId="54" borderId="11">
      <alignment horizontal="left" vertical="center"/>
    </xf>
    <xf numFmtId="0"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2" fontId="64" fillId="54" borderId="11">
      <alignment horizontal="left" vertical="center"/>
    </xf>
    <xf numFmtId="172"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2" fontId="64" fillId="54" borderId="11">
      <alignment horizontal="left" vertical="center"/>
    </xf>
    <xf numFmtId="172"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172" fontId="64" fillId="54" borderId="11">
      <alignment horizontal="left" vertical="center"/>
    </xf>
    <xf numFmtId="172"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2" fontId="64" fillId="54" borderId="11">
      <alignment horizontal="left" vertical="center"/>
    </xf>
    <xf numFmtId="172"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2" fontId="64" fillId="54" borderId="11">
      <alignment horizontal="left" vertical="center"/>
    </xf>
    <xf numFmtId="173" fontId="64" fillId="54" borderId="11">
      <alignment horizontal="left" vertical="center"/>
    </xf>
    <xf numFmtId="0" fontId="64" fillId="54" borderId="11">
      <alignment horizontal="left" vertical="center"/>
    </xf>
    <xf numFmtId="0" fontId="64" fillId="54" borderId="11">
      <alignment horizontal="left" vertical="center"/>
    </xf>
    <xf numFmtId="173" fontId="64" fillId="54" borderId="11">
      <alignment horizontal="left" vertical="center"/>
    </xf>
    <xf numFmtId="173"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4" fontId="64" fillId="54" borderId="11">
      <alignment horizontal="left" vertical="center"/>
    </xf>
    <xf numFmtId="173" fontId="64" fillId="54" borderId="11">
      <alignment horizontal="left" vertical="center"/>
    </xf>
    <xf numFmtId="173" fontId="64" fillId="54" borderId="11">
      <alignment horizontal="left" vertical="center"/>
    </xf>
    <xf numFmtId="173"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3" fontId="64" fillId="54" borderId="11">
      <alignment horizontal="left" vertical="center"/>
    </xf>
    <xf numFmtId="173"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3" fontId="64" fillId="54" borderId="11">
      <alignment horizontal="left" vertical="center"/>
    </xf>
    <xf numFmtId="173"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2" fontId="64" fillId="54" borderId="11">
      <alignment horizontal="left" vertical="center"/>
    </xf>
    <xf numFmtId="173"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0" fontId="64" fillId="54" borderId="11">
      <alignment horizontal="left" vertical="center"/>
    </xf>
    <xf numFmtId="172" fontId="64" fillId="54" borderId="11">
      <alignment horizontal="left" vertical="center"/>
    </xf>
    <xf numFmtId="172" fontId="64" fillId="54" borderId="11">
      <alignment horizontal="left" vertical="center"/>
    </xf>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37" fontId="70" fillId="0" borderId="0"/>
    <xf numFmtId="171"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171" fontId="24" fillId="0" borderId="0" applyFont="0" applyFill="0" applyBorder="0" applyAlignment="0" applyProtection="0"/>
    <xf numFmtId="43" fontId="17" fillId="0" borderId="0" applyFont="0" applyFill="0" applyBorder="0" applyAlignment="0" applyProtection="0"/>
    <xf numFmtId="171" fontId="28"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8"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17" fillId="0" borderId="0" applyFont="0" applyFill="0" applyBorder="0" applyAlignment="0" applyProtection="0"/>
    <xf numFmtId="171" fontId="71"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71"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24" fillId="0" borderId="0" applyFont="0" applyFill="0" applyBorder="0" applyAlignment="0" applyProtection="0"/>
    <xf numFmtId="171" fontId="17"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29" fillId="0" borderId="0" applyFont="0" applyFill="0" applyBorder="0" applyAlignment="0" applyProtection="0"/>
    <xf numFmtId="171" fontId="17"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8"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8"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1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18" fillId="0" borderId="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29"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3" fontId="73" fillId="0" borderId="0" applyFont="0" applyFill="0" applyBorder="0" applyAlignment="0" applyProtection="0"/>
    <xf numFmtId="171"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2"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171" fontId="72" fillId="0" borderId="0" applyFont="0" applyFill="0" applyBorder="0" applyAlignment="0" applyProtection="0"/>
    <xf numFmtId="43" fontId="17" fillId="0" borderId="0" applyFont="0" applyFill="0" applyBorder="0" applyAlignment="0" applyProtection="0"/>
    <xf numFmtId="171"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5" fontId="17"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8"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14"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1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1"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17"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17" fillId="0" borderId="0" applyFont="0" applyFill="0" applyBorder="0" applyAlignment="0" applyProtection="0"/>
    <xf numFmtId="203" fontId="74" fillId="0" borderId="0">
      <alignment horizontal="right" vertical="top"/>
    </xf>
    <xf numFmtId="205" fontId="24" fillId="0" borderId="0"/>
    <xf numFmtId="205" fontId="24" fillId="0" borderId="0"/>
    <xf numFmtId="3" fontId="17" fillId="0" borderId="0" applyFont="0" applyFill="0" applyBorder="0" applyAlignment="0" applyProtection="0"/>
    <xf numFmtId="172" fontId="21" fillId="0" borderId="0"/>
    <xf numFmtId="172" fontId="21" fillId="0" borderId="0"/>
    <xf numFmtId="174" fontId="21" fillId="0" borderId="0"/>
    <xf numFmtId="0" fontId="21" fillId="0" borderId="0"/>
    <xf numFmtId="173" fontId="21" fillId="0" borderId="0"/>
    <xf numFmtId="0" fontId="21" fillId="0" borderId="0"/>
    <xf numFmtId="174" fontId="21" fillId="0" borderId="0"/>
    <xf numFmtId="0" fontId="21" fillId="0" borderId="0"/>
    <xf numFmtId="172" fontId="21" fillId="0" borderId="0"/>
    <xf numFmtId="0" fontId="21" fillId="0" borderId="0"/>
    <xf numFmtId="173" fontId="21"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75" fillId="0" borderId="0" applyFont="0" applyFill="0" applyBorder="0" applyAlignment="0" applyProtection="0"/>
    <xf numFmtId="206" fontId="76" fillId="25" borderId="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07" fontId="16" fillId="0" borderId="0"/>
    <xf numFmtId="207" fontId="16" fillId="0" borderId="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4"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172"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0" fontId="78" fillId="20" borderId="7"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4"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172"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0" fontId="79" fillId="25" borderId="15" applyNumberFormat="0" applyAlignment="0" applyProtection="0"/>
    <xf numFmtId="2" fontId="49" fillId="0" borderId="0">
      <protection locked="0"/>
    </xf>
    <xf numFmtId="2" fontId="49" fillId="0" borderId="0">
      <protection locked="0"/>
    </xf>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0" fontId="16" fillId="17" borderId="16" applyNumberFormat="0" applyFont="0" applyBorder="0" applyAlignment="0" applyProtection="0"/>
    <xf numFmtId="172" fontId="80" fillId="55" borderId="0" applyNumberFormat="0" applyBorder="0" applyAlignment="0">
      <alignment horizontal="center"/>
    </xf>
    <xf numFmtId="174" fontId="80" fillId="55" borderId="0" applyNumberFormat="0" applyBorder="0" applyAlignment="0">
      <alignment horizontal="center"/>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4"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0" fontId="81" fillId="56" borderId="17">
      <alignment horizontal="center"/>
      <protection locked="0"/>
    </xf>
    <xf numFmtId="0" fontId="81" fillId="56" borderId="17">
      <alignment horizontal="center"/>
      <protection locked="0"/>
    </xf>
    <xf numFmtId="0" fontId="81" fillId="56" borderId="17">
      <alignment horizontal="center"/>
      <protection locked="0"/>
    </xf>
    <xf numFmtId="0"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172" fontId="81" fillId="56" borderId="17">
      <alignment horizontal="center"/>
      <protection locked="0"/>
    </xf>
    <xf numFmtId="206" fontId="82" fillId="27" borderId="0"/>
    <xf numFmtId="15" fontId="24" fillId="0" borderId="0" applyFont="0" applyFill="0" applyBorder="0" applyProtection="0">
      <alignment horizontal="left"/>
    </xf>
    <xf numFmtId="15" fontId="24" fillId="0" borderId="0" applyFont="0" applyFill="0" applyBorder="0" applyProtection="0">
      <alignment horizontal="left"/>
    </xf>
    <xf numFmtId="0" fontId="17" fillId="57"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4" fontId="58" fillId="0" borderId="0" applyFont="0" applyFill="0" applyBorder="0" applyAlignment="0" applyProtection="0"/>
    <xf numFmtId="0" fontId="58" fillId="0" borderId="0" applyFont="0" applyFill="0" applyBorder="0" applyAlignment="0" applyProtection="0"/>
    <xf numFmtId="173" fontId="58" fillId="0" borderId="0" applyFont="0" applyFill="0" applyBorder="0" applyAlignment="0" applyProtection="0"/>
    <xf numFmtId="0" fontId="58" fillId="0" borderId="0" applyFont="0" applyFill="0" applyBorder="0" applyAlignment="0" applyProtection="0"/>
    <xf numFmtId="174" fontId="58" fillId="0" borderId="0" applyFont="0" applyFill="0" applyBorder="0" applyAlignment="0" applyProtection="0"/>
    <xf numFmtId="0" fontId="58" fillId="0" borderId="0" applyFont="0" applyFill="0" applyBorder="0" applyAlignment="0" applyProtection="0"/>
    <xf numFmtId="172" fontId="58" fillId="0" borderId="0" applyFont="0" applyFill="0" applyBorder="0" applyAlignment="0" applyProtection="0"/>
    <xf numFmtId="0" fontId="58" fillId="0" borderId="0" applyFont="0" applyFill="0" applyBorder="0" applyAlignment="0" applyProtection="0"/>
    <xf numFmtId="173" fontId="58" fillId="0" borderId="0" applyFont="0" applyFill="0" applyBorder="0" applyAlignment="0" applyProtection="0"/>
    <xf numFmtId="0" fontId="83" fillId="0" borderId="0" applyFont="0" applyFill="0" applyBorder="0" applyAlignment="0" applyProtection="0"/>
    <xf numFmtId="15" fontId="8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0" fontId="24" fillId="0" borderId="0"/>
    <xf numFmtId="172" fontId="24" fillId="0" borderId="0"/>
    <xf numFmtId="0" fontId="24" fillId="0" borderId="0"/>
    <xf numFmtId="173" fontId="24" fillId="0" borderId="0"/>
    <xf numFmtId="208" fontId="24" fillId="0" borderId="0"/>
    <xf numFmtId="164" fontId="17" fillId="0" borderId="0" applyFont="0" applyFill="0" applyBorder="0" applyAlignment="0" applyProtection="0"/>
    <xf numFmtId="209" fontId="17" fillId="0" borderId="0" applyBorder="0" applyProtection="0"/>
    <xf numFmtId="209" fontId="17" fillId="0" borderId="0" applyBorder="0" applyProtection="0"/>
    <xf numFmtId="209" fontId="17" fillId="0" borderId="0" applyBorder="0" applyProtection="0"/>
    <xf numFmtId="209" fontId="17" fillId="0" borderId="0" applyBorder="0" applyProtection="0"/>
    <xf numFmtId="209" fontId="18" fillId="0" borderId="0" applyBorder="0" applyProtection="0"/>
    <xf numFmtId="209" fontId="18" fillId="0" borderId="0" applyBorder="0" applyProtection="0"/>
    <xf numFmtId="209" fontId="17" fillId="0" borderId="0" applyBorder="0" applyProtection="0"/>
    <xf numFmtId="165" fontId="17" fillId="0" borderId="0" applyFont="0" applyFill="0" applyBorder="0" applyAlignment="0" applyProtection="0"/>
    <xf numFmtId="210" fontId="85" fillId="0" borderId="0"/>
    <xf numFmtId="172" fontId="86" fillId="21" borderId="0" applyNumberFormat="0" applyBorder="0" applyAlignment="0" applyProtection="0"/>
    <xf numFmtId="174" fontId="86" fillId="21" borderId="0" applyNumberFormat="0" applyBorder="0" applyAlignment="0" applyProtection="0"/>
    <xf numFmtId="0" fontId="37" fillId="0" borderId="0"/>
    <xf numFmtId="0" fontId="37" fillId="0" borderId="18"/>
    <xf numFmtId="0" fontId="87" fillId="58" borderId="19" applyNumberFormat="0" applyProtection="0">
      <alignment horizontal="left" vertical="center" wrapText="1"/>
    </xf>
    <xf numFmtId="211" fontId="83" fillId="0" borderId="0" applyFont="0" applyFill="0" applyBorder="0" applyAlignment="0" applyProtection="0"/>
    <xf numFmtId="172" fontId="88" fillId="59" borderId="0" applyNumberFormat="0" applyBorder="0" applyAlignment="0" applyProtection="0"/>
    <xf numFmtId="172" fontId="88" fillId="59" borderId="0" applyNumberFormat="0" applyBorder="0" applyAlignment="0" applyProtection="0"/>
    <xf numFmtId="174" fontId="88" fillId="59" borderId="0" applyNumberFormat="0" applyBorder="0" applyAlignment="0" applyProtection="0"/>
    <xf numFmtId="0" fontId="88" fillId="59" borderId="0" applyNumberFormat="0" applyBorder="0" applyAlignment="0" applyProtection="0"/>
    <xf numFmtId="173" fontId="88" fillId="59" borderId="0" applyNumberFormat="0" applyBorder="0" applyAlignment="0" applyProtection="0"/>
    <xf numFmtId="0" fontId="88" fillId="59" borderId="0" applyNumberFormat="0" applyBorder="0" applyAlignment="0" applyProtection="0"/>
    <xf numFmtId="174" fontId="88" fillId="59" borderId="0" applyNumberFormat="0" applyBorder="0" applyAlignment="0" applyProtection="0"/>
    <xf numFmtId="0" fontId="88" fillId="59" borderId="0" applyNumberFormat="0" applyBorder="0" applyAlignment="0" applyProtection="0"/>
    <xf numFmtId="172" fontId="88" fillId="59" borderId="0" applyNumberFormat="0" applyBorder="0" applyAlignment="0" applyProtection="0"/>
    <xf numFmtId="0" fontId="88" fillId="59" borderId="0" applyNumberFormat="0" applyBorder="0" applyAlignment="0" applyProtection="0"/>
    <xf numFmtId="173" fontId="88" fillId="59" borderId="0" applyNumberFormat="0" applyBorder="0" applyAlignment="0" applyProtection="0"/>
    <xf numFmtId="172" fontId="88" fillId="60" borderId="0" applyNumberFormat="0" applyBorder="0" applyAlignment="0" applyProtection="0"/>
    <xf numFmtId="172" fontId="88" fillId="60" borderId="0" applyNumberFormat="0" applyBorder="0" applyAlignment="0" applyProtection="0"/>
    <xf numFmtId="174" fontId="88" fillId="60" borderId="0" applyNumberFormat="0" applyBorder="0" applyAlignment="0" applyProtection="0"/>
    <xf numFmtId="0" fontId="88" fillId="60" borderId="0" applyNumberFormat="0" applyBorder="0" applyAlignment="0" applyProtection="0"/>
    <xf numFmtId="173" fontId="88" fillId="60" borderId="0" applyNumberFormat="0" applyBorder="0" applyAlignment="0" applyProtection="0"/>
    <xf numFmtId="0" fontId="88" fillId="60" borderId="0" applyNumberFormat="0" applyBorder="0" applyAlignment="0" applyProtection="0"/>
    <xf numFmtId="174" fontId="88" fillId="60" borderId="0" applyNumberFormat="0" applyBorder="0" applyAlignment="0" applyProtection="0"/>
    <xf numFmtId="0" fontId="88" fillId="60" borderId="0" applyNumberFormat="0" applyBorder="0" applyAlignment="0" applyProtection="0"/>
    <xf numFmtId="172" fontId="88" fillId="60" borderId="0" applyNumberFormat="0" applyBorder="0" applyAlignment="0" applyProtection="0"/>
    <xf numFmtId="0" fontId="88" fillId="60" borderId="0" applyNumberFormat="0" applyBorder="0" applyAlignment="0" applyProtection="0"/>
    <xf numFmtId="173" fontId="88" fillId="60" borderId="0" applyNumberFormat="0" applyBorder="0" applyAlignment="0" applyProtection="0"/>
    <xf numFmtId="172" fontId="88" fillId="60" borderId="0" applyNumberFormat="0" applyBorder="0" applyAlignment="0" applyProtection="0"/>
    <xf numFmtId="172" fontId="88" fillId="60" borderId="0" applyNumberFormat="0" applyBorder="0" applyAlignment="0" applyProtection="0"/>
    <xf numFmtId="174" fontId="88" fillId="60" borderId="0" applyNumberFormat="0" applyBorder="0" applyAlignment="0" applyProtection="0"/>
    <xf numFmtId="0" fontId="88" fillId="60" borderId="0" applyNumberFormat="0" applyBorder="0" applyAlignment="0" applyProtection="0"/>
    <xf numFmtId="173" fontId="88" fillId="60" borderId="0" applyNumberFormat="0" applyBorder="0" applyAlignment="0" applyProtection="0"/>
    <xf numFmtId="0" fontId="88" fillId="60" borderId="0" applyNumberFormat="0" applyBorder="0" applyAlignment="0" applyProtection="0"/>
    <xf numFmtId="174" fontId="88" fillId="60" borderId="0" applyNumberFormat="0" applyBorder="0" applyAlignment="0" applyProtection="0"/>
    <xf numFmtId="0" fontId="88" fillId="60" borderId="0" applyNumberFormat="0" applyBorder="0" applyAlignment="0" applyProtection="0"/>
    <xf numFmtId="172" fontId="88" fillId="60" borderId="0" applyNumberFormat="0" applyBorder="0" applyAlignment="0" applyProtection="0"/>
    <xf numFmtId="0" fontId="88" fillId="60" borderId="0" applyNumberFormat="0" applyBorder="0" applyAlignment="0" applyProtection="0"/>
    <xf numFmtId="173" fontId="88" fillId="60" borderId="0" applyNumberFormat="0" applyBorder="0" applyAlignment="0" applyProtection="0"/>
    <xf numFmtId="0" fontId="89" fillId="20" borderId="7" applyNumberFormat="0" applyAlignment="0" applyProtection="0"/>
    <xf numFmtId="0" fontId="89" fillId="20" borderId="7" applyNumberFormat="0" applyAlignment="0" applyProtection="0"/>
    <xf numFmtId="0" fontId="89" fillId="20" borderId="7" applyNumberFormat="0" applyAlignment="0" applyProtection="0"/>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2" fontId="16" fillId="0" borderId="20">
      <alignment horizontal="center"/>
    </xf>
    <xf numFmtId="213" fontId="90"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173" fontId="17" fillId="0" borderId="0" applyFont="0" applyFill="0" applyBorder="0" applyAlignment="0" applyProtection="0"/>
    <xf numFmtId="214" fontId="91"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173" fontId="17" fillId="0" borderId="0" applyFont="0" applyFill="0" applyBorder="0" applyAlignment="0" applyProtection="0"/>
    <xf numFmtId="0" fontId="17" fillId="0" borderId="0" applyFont="0" applyFill="0" applyBorder="0" applyAlignment="0" applyProtection="0"/>
    <xf numFmtId="215"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213" fontId="90" fillId="0" borderId="0" applyFont="0" applyFill="0" applyBorder="0" applyAlignment="0" applyProtection="0"/>
    <xf numFmtId="0" fontId="17" fillId="0" borderId="0" applyFont="0" applyFill="0" applyBorder="0" applyAlignment="0" applyProtection="0"/>
    <xf numFmtId="173" fontId="17" fillId="0" borderId="0" applyFont="0" applyFill="0" applyBorder="0" applyAlignment="0" applyProtection="0"/>
    <xf numFmtId="216" fontId="28" fillId="0" borderId="0" applyFont="0" applyFill="0" applyBorder="0" applyAlignment="0" applyProtection="0"/>
    <xf numFmtId="213" fontId="90" fillId="0" borderId="0" applyFont="0" applyFill="0" applyBorder="0" applyAlignment="0" applyProtection="0"/>
    <xf numFmtId="217" fontId="92" fillId="0" borderId="0"/>
    <xf numFmtId="0" fontId="29" fillId="0" borderId="0"/>
    <xf numFmtId="0" fontId="29" fillId="0" borderId="0"/>
    <xf numFmtId="199" fontId="93" fillId="0" borderId="0"/>
    <xf numFmtId="218" fontId="82" fillId="61" borderId="0">
      <protection locked="0"/>
    </xf>
    <xf numFmtId="206" fontId="82" fillId="61" borderId="0">
      <protection locked="0"/>
    </xf>
    <xf numFmtId="0" fontId="94" fillId="0" borderId="0" applyNumberFormat="0" applyFill="0" applyBorder="0" applyAlignment="0" applyProtection="0"/>
    <xf numFmtId="0" fontId="95" fillId="0" borderId="0" applyNumberFormat="0" applyFill="0" applyBorder="0" applyAlignment="0" applyProtection="0"/>
    <xf numFmtId="172" fontId="94" fillId="0" borderId="0" applyNumberFormat="0" applyFill="0" applyBorder="0" applyAlignment="0" applyProtection="0"/>
    <xf numFmtId="172"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174" fontId="94" fillId="0" borderId="0" applyNumberFormat="0" applyFill="0" applyBorder="0" applyAlignment="0" applyProtection="0"/>
    <xf numFmtId="0" fontId="94" fillId="0" borderId="0" applyNumberFormat="0" applyFill="0" applyBorder="0" applyAlignment="0" applyProtection="0"/>
    <xf numFmtId="173" fontId="95" fillId="0" borderId="0" applyNumberFormat="0" applyFill="0" applyBorder="0" applyAlignment="0" applyProtection="0"/>
    <xf numFmtId="219" fontId="16" fillId="0" borderId="0" applyFont="0" applyFill="0" applyBorder="0" applyAlignment="0" applyProtection="0"/>
    <xf numFmtId="220" fontId="16" fillId="0" borderId="0" applyFont="0" applyFill="0" applyBorder="0" applyAlignment="0" applyProtection="0"/>
    <xf numFmtId="172" fontId="19" fillId="0" borderId="0">
      <alignment vertical="center"/>
    </xf>
    <xf numFmtId="172" fontId="19" fillId="0" borderId="0">
      <alignment vertical="center"/>
    </xf>
    <xf numFmtId="174" fontId="19" fillId="0" borderId="0">
      <alignment vertical="center"/>
    </xf>
    <xf numFmtId="0" fontId="19" fillId="0" borderId="0">
      <alignment vertical="center"/>
    </xf>
    <xf numFmtId="173" fontId="19" fillId="0" borderId="0">
      <alignment vertical="center"/>
    </xf>
    <xf numFmtId="0" fontId="19" fillId="0" borderId="0">
      <alignment vertical="center"/>
    </xf>
    <xf numFmtId="174" fontId="19" fillId="0" borderId="0">
      <alignment vertical="center"/>
    </xf>
    <xf numFmtId="0" fontId="19" fillId="0" borderId="0">
      <alignment vertical="center"/>
    </xf>
    <xf numFmtId="172" fontId="19" fillId="0" borderId="0">
      <alignment vertical="center"/>
    </xf>
    <xf numFmtId="0" fontId="19" fillId="0" borderId="0">
      <alignment vertical="center"/>
    </xf>
    <xf numFmtId="173" fontId="19" fillId="0" borderId="0">
      <alignment vertical="center"/>
    </xf>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2" fontId="96" fillId="0" borderId="0"/>
    <xf numFmtId="174" fontId="96" fillId="0" borderId="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2" fontId="97" fillId="0" borderId="0"/>
    <xf numFmtId="174" fontId="97" fillId="0" borderId="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21" fontId="98" fillId="0" borderId="0">
      <protection locked="0"/>
    </xf>
    <xf numFmtId="202" fontId="17" fillId="0" borderId="0" applyFont="0" applyFill="0" applyBorder="0" applyAlignment="0" applyProtection="0"/>
    <xf numFmtId="172" fontId="97" fillId="0" borderId="0"/>
    <xf numFmtId="174" fontId="97" fillId="0" borderId="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2" fontId="97" fillId="0" borderId="0"/>
    <xf numFmtId="174" fontId="97" fillId="0" borderId="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72" fontId="16" fillId="0" borderId="0"/>
    <xf numFmtId="172" fontId="16" fillId="0" borderId="0"/>
    <xf numFmtId="174" fontId="16" fillId="0" borderId="0"/>
    <xf numFmtId="0" fontId="16" fillId="0" borderId="0"/>
    <xf numFmtId="173" fontId="16" fillId="0" borderId="0"/>
    <xf numFmtId="0" fontId="16" fillId="0" borderId="0"/>
    <xf numFmtId="174" fontId="16" fillId="0" borderId="0"/>
    <xf numFmtId="0" fontId="16" fillId="0" borderId="0"/>
    <xf numFmtId="172" fontId="16" fillId="0" borderId="0"/>
    <xf numFmtId="0" fontId="16" fillId="0" borderId="0"/>
    <xf numFmtId="173" fontId="16" fillId="0" borderId="0"/>
    <xf numFmtId="172" fontId="49" fillId="0" borderId="0">
      <protection locked="0"/>
    </xf>
    <xf numFmtId="172" fontId="49" fillId="0" borderId="0">
      <protection locked="0"/>
    </xf>
    <xf numFmtId="174" fontId="49" fillId="0" borderId="0">
      <protection locked="0"/>
    </xf>
    <xf numFmtId="0" fontId="49" fillId="0" borderId="0">
      <protection locked="0"/>
    </xf>
    <xf numFmtId="173" fontId="49" fillId="0" borderId="0">
      <protection locked="0"/>
    </xf>
    <xf numFmtId="0" fontId="49" fillId="0" borderId="0">
      <protection locked="0"/>
    </xf>
    <xf numFmtId="174" fontId="49" fillId="0" borderId="0">
      <protection locked="0"/>
    </xf>
    <xf numFmtId="0" fontId="49" fillId="0" borderId="0">
      <protection locked="0"/>
    </xf>
    <xf numFmtId="172" fontId="49" fillId="0" borderId="0">
      <protection locked="0"/>
    </xf>
    <xf numFmtId="0" fontId="49" fillId="0" borderId="0">
      <protection locked="0"/>
    </xf>
    <xf numFmtId="173" fontId="49" fillId="0" borderId="0">
      <protection locked="0"/>
    </xf>
    <xf numFmtId="0" fontId="99" fillId="0" borderId="0"/>
    <xf numFmtId="222" fontId="49" fillId="0" borderId="0">
      <protection locked="0"/>
    </xf>
    <xf numFmtId="3" fontId="58" fillId="0" borderId="0" applyFont="0" applyFill="0" applyBorder="0" applyAlignment="0" applyProtection="0"/>
    <xf numFmtId="3" fontId="24" fillId="0" borderId="0" applyFont="0" applyFill="0" applyBorder="0" applyAlignment="0" applyProtection="0">
      <alignment vertical="top"/>
    </xf>
    <xf numFmtId="3" fontId="58" fillId="0" borderId="0" applyFont="0" applyFill="0" applyBorder="0" applyAlignment="0" applyProtection="0"/>
    <xf numFmtId="3" fontId="24" fillId="0" borderId="0" applyFont="0" applyFill="0" applyBorder="0" applyAlignment="0" applyProtection="0">
      <alignment vertical="top"/>
    </xf>
    <xf numFmtId="2" fontId="17" fillId="0" borderId="0" applyFont="0" applyFill="0" applyBorder="0" applyAlignment="0" applyProtection="0"/>
    <xf numFmtId="1" fontId="100" fillId="0" borderId="0" applyFont="0" applyFill="0" applyBorder="0" applyAlignment="0" applyProtection="0"/>
    <xf numFmtId="210" fontId="100" fillId="0" borderId="0" applyFont="0" applyFill="0" applyBorder="0" applyAlignment="0" applyProtection="0"/>
    <xf numFmtId="2" fontId="100"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172" fontId="97" fillId="0" borderId="0"/>
    <xf numFmtId="172" fontId="97" fillId="0" borderId="0"/>
    <xf numFmtId="174" fontId="97" fillId="0" borderId="0"/>
    <xf numFmtId="0" fontId="97" fillId="0" borderId="0"/>
    <xf numFmtId="173" fontId="97" fillId="0" borderId="0"/>
    <xf numFmtId="0" fontId="97" fillId="0" borderId="0"/>
    <xf numFmtId="174" fontId="97" fillId="0" borderId="0"/>
    <xf numFmtId="0" fontId="97" fillId="0" borderId="0"/>
    <xf numFmtId="172" fontId="97" fillId="0" borderId="0"/>
    <xf numFmtId="0" fontId="97" fillId="0" borderId="0"/>
    <xf numFmtId="173" fontId="97" fillId="0" borderId="0"/>
    <xf numFmtId="0" fontId="97" fillId="0" borderId="0"/>
    <xf numFmtId="172" fontId="93" fillId="0" borderId="0"/>
    <xf numFmtId="174" fontId="93" fillId="0" borderId="0"/>
    <xf numFmtId="172" fontId="97" fillId="0" borderId="0"/>
    <xf numFmtId="174" fontId="97" fillId="0" borderId="0"/>
    <xf numFmtId="172" fontId="21" fillId="0" borderId="0"/>
    <xf numFmtId="172" fontId="21" fillId="0" borderId="0"/>
    <xf numFmtId="174" fontId="21" fillId="0" borderId="0"/>
    <xf numFmtId="0" fontId="21" fillId="0" borderId="0"/>
    <xf numFmtId="173" fontId="21" fillId="0" borderId="0"/>
    <xf numFmtId="0" fontId="21" fillId="0" borderId="0"/>
    <xf numFmtId="174" fontId="21" fillId="0" borderId="0"/>
    <xf numFmtId="0" fontId="21" fillId="0" borderId="0"/>
    <xf numFmtId="172" fontId="21" fillId="0" borderId="0"/>
    <xf numFmtId="0" fontId="21" fillId="0" borderId="0"/>
    <xf numFmtId="173" fontId="21" fillId="0" borderId="0"/>
    <xf numFmtId="222" fontId="49" fillId="0" borderId="0">
      <protection locked="0"/>
    </xf>
    <xf numFmtId="0" fontId="101" fillId="0" borderId="0" applyNumberFormat="0" applyFill="0" applyBorder="0" applyAlignment="0" applyProtection="0">
      <alignment vertical="top"/>
      <protection locked="0"/>
    </xf>
    <xf numFmtId="1" fontId="102" fillId="0" borderId="0" applyNumberFormat="0" applyFill="0" applyBorder="0" applyAlignment="0" applyProtection="0">
      <alignment horizontal="center" vertical="top"/>
    </xf>
    <xf numFmtId="202" fontId="103" fillId="0" borderId="0" applyProtection="0"/>
    <xf numFmtId="202" fontId="104" fillId="0" borderId="0" applyProtection="0"/>
    <xf numFmtId="202" fontId="105" fillId="0" borderId="0" applyProtection="0"/>
    <xf numFmtId="172"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0" fontId="23" fillId="0" borderId="21"/>
    <xf numFmtId="0" fontId="23" fillId="0" borderId="21"/>
    <xf numFmtId="0"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0"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23" fillId="0" borderId="21"/>
    <xf numFmtId="172" fontId="23" fillId="0" borderId="21"/>
    <xf numFmtId="172" fontId="23" fillId="0" borderId="21"/>
    <xf numFmtId="172" fontId="23" fillId="0" borderId="21"/>
    <xf numFmtId="172" fontId="23" fillId="0" borderId="21"/>
    <xf numFmtId="172" fontId="23" fillId="0" borderId="21"/>
    <xf numFmtId="0" fontId="23" fillId="0" borderId="21"/>
    <xf numFmtId="172" fontId="23" fillId="0" borderId="21"/>
    <xf numFmtId="0" fontId="23" fillId="0" borderId="21"/>
    <xf numFmtId="0" fontId="23" fillId="0" borderId="21"/>
    <xf numFmtId="0" fontId="23" fillId="0" borderId="21"/>
    <xf numFmtId="172"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174" fontId="23" fillId="0" borderId="21"/>
    <xf numFmtId="172"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172" fontId="23" fillId="0" borderId="21"/>
    <xf numFmtId="174" fontId="23" fillId="0" borderId="21"/>
    <xf numFmtId="174" fontId="23" fillId="0" borderId="21"/>
    <xf numFmtId="174" fontId="23" fillId="0" borderId="21"/>
    <xf numFmtId="174" fontId="23" fillId="0" borderId="21"/>
    <xf numFmtId="174" fontId="23" fillId="0" borderId="21"/>
    <xf numFmtId="174" fontId="23" fillId="0" borderId="21"/>
    <xf numFmtId="172" fontId="23" fillId="0" borderId="21"/>
    <xf numFmtId="0" fontId="23" fillId="0" borderId="21"/>
    <xf numFmtId="0" fontId="23" fillId="0" borderId="21"/>
    <xf numFmtId="0" fontId="23" fillId="0" borderId="21"/>
    <xf numFmtId="0" fontId="23" fillId="0" borderId="21"/>
    <xf numFmtId="172" fontId="106" fillId="0" borderId="0">
      <alignment horizontal="centerContinuous"/>
    </xf>
    <xf numFmtId="172" fontId="106" fillId="0" borderId="0">
      <alignment horizontal="centerContinuous"/>
    </xf>
    <xf numFmtId="172" fontId="106" fillId="0" borderId="0">
      <alignment horizontal="centerContinuous"/>
    </xf>
    <xf numFmtId="172" fontId="106" fillId="0" borderId="0">
      <alignment horizontal="centerContinuous"/>
    </xf>
    <xf numFmtId="0" fontId="107" fillId="21" borderId="0" applyNumberFormat="0" applyBorder="0" applyAlignment="0" applyProtection="0"/>
    <xf numFmtId="0" fontId="108" fillId="21" borderId="0" applyNumberFormat="0" applyBorder="0" applyAlignment="0" applyProtection="0"/>
    <xf numFmtId="172" fontId="107" fillId="21" borderId="0" applyNumberFormat="0" applyBorder="0" applyAlignment="0" applyProtection="0"/>
    <xf numFmtId="172" fontId="107" fillId="21" borderId="0" applyNumberFormat="0" applyBorder="0" applyAlignment="0" applyProtection="0"/>
    <xf numFmtId="0" fontId="108" fillId="21" borderId="0" applyNumberFormat="0" applyBorder="0" applyAlignment="0" applyProtection="0"/>
    <xf numFmtId="0" fontId="107" fillId="21" borderId="0" applyNumberFormat="0" applyBorder="0" applyAlignment="0" applyProtection="0"/>
    <xf numFmtId="174" fontId="107" fillId="21" borderId="0" applyNumberFormat="0" applyBorder="0" applyAlignment="0" applyProtection="0"/>
    <xf numFmtId="0" fontId="107" fillId="21" borderId="0" applyNumberFormat="0" applyBorder="0" applyAlignment="0" applyProtection="0"/>
    <xf numFmtId="173" fontId="108" fillId="24" borderId="0" applyNumberFormat="0" applyBorder="0" applyAlignment="0" applyProtection="0"/>
    <xf numFmtId="37" fontId="24" fillId="0" borderId="0" applyNumberFormat="0" applyFont="0" applyFill="0"/>
    <xf numFmtId="37" fontId="24" fillId="0" borderId="0" applyNumberFormat="0" applyFont="0" applyFill="0"/>
    <xf numFmtId="38" fontId="23" fillId="54" borderId="0" applyNumberFormat="0" applyBorder="0" applyAlignment="0" applyProtection="0"/>
    <xf numFmtId="0" fontId="21" fillId="62" borderId="0" applyNumberFormat="0" applyFont="0" applyBorder="0" applyAlignment="0" applyProtection="0"/>
    <xf numFmtId="202" fontId="17" fillId="0" borderId="0" applyProtection="0"/>
    <xf numFmtId="0" fontId="109" fillId="0" borderId="0"/>
    <xf numFmtId="172" fontId="110" fillId="0" borderId="0"/>
    <xf numFmtId="172" fontId="110" fillId="0" borderId="0"/>
    <xf numFmtId="174" fontId="110" fillId="0" borderId="0"/>
    <xf numFmtId="0" fontId="110" fillId="0" borderId="0"/>
    <xf numFmtId="173" fontId="110" fillId="0" borderId="0"/>
    <xf numFmtId="0" fontId="110" fillId="0" borderId="0"/>
    <xf numFmtId="174" fontId="110" fillId="0" borderId="0"/>
    <xf numFmtId="0" fontId="110" fillId="0" borderId="0"/>
    <xf numFmtId="172" fontId="110" fillId="0" borderId="0"/>
    <xf numFmtId="0" fontId="110" fillId="0" borderId="0"/>
    <xf numFmtId="173" fontId="110" fillId="0" borderId="0"/>
    <xf numFmtId="0" fontId="110" fillId="0" borderId="0"/>
    <xf numFmtId="0" fontId="110" fillId="0" borderId="22" applyNumberFormat="0" applyAlignment="0" applyProtection="0">
      <alignment horizontal="left" vertical="center"/>
    </xf>
    <xf numFmtId="0" fontId="110" fillId="0" borderId="20">
      <alignment horizontal="left" vertical="center"/>
    </xf>
    <xf numFmtId="0" fontId="110" fillId="0" borderId="20">
      <alignment horizontal="left" vertical="center"/>
    </xf>
    <xf numFmtId="172" fontId="111" fillId="51" borderId="0">
      <alignment horizontal="left"/>
    </xf>
    <xf numFmtId="174" fontId="111" fillId="51" borderId="0">
      <alignment horizontal="left"/>
    </xf>
    <xf numFmtId="0" fontId="112" fillId="0" borderId="0">
      <alignment horizontal="center"/>
    </xf>
    <xf numFmtId="0" fontId="113" fillId="0" borderId="4" applyNumberFormat="0" applyFill="0" applyAlignment="0" applyProtection="0"/>
    <xf numFmtId="172" fontId="114" fillId="57" borderId="0" applyNumberFormat="0" applyFont="0" applyFill="0" applyAlignment="0" applyProtection="0"/>
    <xf numFmtId="172" fontId="114" fillId="57" borderId="0" applyNumberFormat="0" applyFont="0" applyFill="0" applyAlignment="0" applyProtection="0"/>
    <xf numFmtId="174" fontId="114" fillId="57" borderId="0" applyNumberFormat="0" applyFont="0" applyFill="0" applyAlignment="0" applyProtection="0"/>
    <xf numFmtId="172" fontId="114" fillId="57" borderId="0" applyNumberFormat="0" applyFont="0" applyFill="0" applyAlignment="0" applyProtection="0"/>
    <xf numFmtId="0" fontId="113" fillId="0" borderId="4" applyNumberFormat="0" applyFill="0" applyAlignment="0" applyProtection="0"/>
    <xf numFmtId="0" fontId="13" fillId="0" borderId="1" applyNumberFormat="0" applyFill="0" applyAlignment="0" applyProtection="0"/>
    <xf numFmtId="223" fontId="115" fillId="0" borderId="4" applyNumberFormat="0" applyFill="0" applyAlignment="0" applyProtection="0"/>
    <xf numFmtId="0" fontId="13" fillId="0" borderId="1" applyNumberFormat="0" applyFill="0" applyAlignment="0" applyProtection="0"/>
    <xf numFmtId="0" fontId="113" fillId="0" borderId="4" applyNumberFormat="0" applyFill="0" applyAlignment="0" applyProtection="0"/>
    <xf numFmtId="174" fontId="113" fillId="0" borderId="4" applyNumberFormat="0" applyFill="0" applyAlignment="0" applyProtection="0"/>
    <xf numFmtId="0" fontId="113" fillId="0" borderId="4" applyNumberFormat="0" applyFill="0" applyAlignment="0" applyProtection="0"/>
    <xf numFmtId="0" fontId="115" fillId="0" borderId="4" applyNumberFormat="0" applyFill="0" applyAlignment="0" applyProtection="0"/>
    <xf numFmtId="0" fontId="115" fillId="0" borderId="4" applyNumberFormat="0" applyFill="0" applyAlignment="0" applyProtection="0"/>
    <xf numFmtId="0" fontId="114" fillId="57" borderId="0" applyNumberFormat="0" applyFont="0" applyFill="0" applyAlignment="0" applyProtection="0"/>
    <xf numFmtId="173" fontId="116" fillId="0" borderId="23" applyNumberFormat="0" applyFill="0" applyAlignment="0" applyProtection="0"/>
    <xf numFmtId="0" fontId="115" fillId="0" borderId="4" applyNumberFormat="0" applyFill="0" applyAlignment="0" applyProtection="0"/>
    <xf numFmtId="0" fontId="116" fillId="0" borderId="24" applyNumberFormat="0" applyFill="0" applyAlignment="0" applyProtection="0"/>
    <xf numFmtId="0" fontId="116" fillId="0" borderId="24" applyNumberFormat="0" applyFill="0" applyAlignment="0" applyProtection="0"/>
    <xf numFmtId="0" fontId="116" fillId="0" borderId="24" applyNumberFormat="0" applyFill="0" applyAlignment="0" applyProtection="0"/>
    <xf numFmtId="0" fontId="116" fillId="0" borderId="24" applyNumberFormat="0" applyFill="0" applyAlignment="0" applyProtection="0"/>
    <xf numFmtId="0" fontId="117" fillId="0" borderId="5" applyNumberFormat="0" applyFill="0" applyAlignment="0" applyProtection="0"/>
    <xf numFmtId="172" fontId="110" fillId="57" borderId="0" applyNumberFormat="0" applyFont="0" applyFill="0" applyAlignment="0" applyProtection="0"/>
    <xf numFmtId="172" fontId="110" fillId="57" borderId="0" applyNumberFormat="0" applyFont="0" applyFill="0" applyAlignment="0" applyProtection="0"/>
    <xf numFmtId="174" fontId="110" fillId="57" borderId="0" applyNumberFormat="0" applyFont="0" applyFill="0" applyAlignment="0" applyProtection="0"/>
    <xf numFmtId="172" fontId="110" fillId="57" borderId="0" applyNumberFormat="0" applyFont="0" applyFill="0" applyAlignment="0" applyProtection="0"/>
    <xf numFmtId="0" fontId="117" fillId="0" borderId="5" applyNumberFormat="0" applyFill="0" applyAlignment="0" applyProtection="0"/>
    <xf numFmtId="0" fontId="118" fillId="0" borderId="5" applyNumberFormat="0" applyFill="0" applyAlignment="0" applyProtection="0"/>
    <xf numFmtId="223" fontId="118" fillId="0" borderId="5" applyNumberFormat="0" applyFill="0" applyAlignment="0" applyProtection="0"/>
    <xf numFmtId="0" fontId="118" fillId="0" borderId="5" applyNumberFormat="0" applyFill="0" applyAlignment="0" applyProtection="0"/>
    <xf numFmtId="0" fontId="117" fillId="0" borderId="5" applyNumberFormat="0" applyFill="0" applyAlignment="0" applyProtection="0"/>
    <xf numFmtId="174" fontId="117" fillId="0" borderId="5" applyNumberFormat="0" applyFill="0" applyAlignment="0" applyProtection="0"/>
    <xf numFmtId="0" fontId="117" fillId="0" borderId="5" applyNumberFormat="0" applyFill="0" applyAlignment="0" applyProtection="0"/>
    <xf numFmtId="0" fontId="110" fillId="57" borderId="0" applyNumberFormat="0" applyFont="0" applyFill="0" applyAlignment="0" applyProtection="0"/>
    <xf numFmtId="173" fontId="119" fillId="0" borderId="25" applyNumberFormat="0" applyFill="0" applyAlignment="0" applyProtection="0"/>
    <xf numFmtId="0" fontId="118" fillId="0" borderId="5" applyNumberFormat="0" applyFill="0" applyAlignment="0" applyProtection="0"/>
    <xf numFmtId="0" fontId="119" fillId="0" borderId="5" applyNumberFormat="0" applyFill="0" applyAlignment="0" applyProtection="0"/>
    <xf numFmtId="0" fontId="119" fillId="0" borderId="5" applyNumberFormat="0" applyFill="0" applyAlignment="0" applyProtection="0"/>
    <xf numFmtId="0" fontId="119" fillId="0" borderId="5" applyNumberFormat="0" applyFill="0" applyAlignment="0" applyProtection="0"/>
    <xf numFmtId="0" fontId="119" fillId="0" borderId="5" applyNumberFormat="0" applyFill="0" applyAlignment="0" applyProtection="0"/>
    <xf numFmtId="0" fontId="120" fillId="0" borderId="6" applyNumberFormat="0" applyFill="0" applyAlignment="0" applyProtection="0"/>
    <xf numFmtId="0" fontId="121" fillId="0" borderId="6" applyNumberFormat="0" applyFill="0" applyAlignment="0" applyProtection="0"/>
    <xf numFmtId="172" fontId="120" fillId="0" borderId="6" applyNumberFormat="0" applyFill="0" applyAlignment="0" applyProtection="0"/>
    <xf numFmtId="172" fontId="120" fillId="0" borderId="6" applyNumberFormat="0" applyFill="0" applyAlignment="0" applyProtection="0"/>
    <xf numFmtId="0" fontId="121" fillId="0" borderId="6" applyNumberFormat="0" applyFill="0" applyAlignment="0" applyProtection="0"/>
    <xf numFmtId="0" fontId="120" fillId="0" borderId="6" applyNumberFormat="0" applyFill="0" applyAlignment="0" applyProtection="0"/>
    <xf numFmtId="174" fontId="120" fillId="0" borderId="6" applyNumberFormat="0" applyFill="0" applyAlignment="0" applyProtection="0"/>
    <xf numFmtId="0" fontId="120" fillId="0" borderId="6" applyNumberFormat="0" applyFill="0" applyAlignment="0" applyProtection="0"/>
    <xf numFmtId="173" fontId="122" fillId="0" borderId="26" applyNumberFormat="0" applyFill="0" applyAlignment="0" applyProtection="0"/>
    <xf numFmtId="0" fontId="122" fillId="0" borderId="27" applyNumberFormat="0" applyFill="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172" fontId="120" fillId="0" borderId="0" applyNumberFormat="0" applyFill="0" applyBorder="0" applyAlignment="0" applyProtection="0"/>
    <xf numFmtId="172"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174" fontId="120" fillId="0" borderId="0" applyNumberFormat="0" applyFill="0" applyBorder="0" applyAlignment="0" applyProtection="0"/>
    <xf numFmtId="0" fontId="120" fillId="0" borderId="0" applyNumberFormat="0" applyFill="0" applyBorder="0" applyAlignment="0" applyProtection="0"/>
    <xf numFmtId="173" fontId="122" fillId="0" borderId="0" applyNumberFormat="0" applyFill="0" applyBorder="0" applyAlignment="0" applyProtection="0"/>
    <xf numFmtId="0" fontId="122" fillId="0" borderId="0" applyNumberFormat="0" applyFill="0" applyBorder="0" applyAlignment="0" applyProtection="0"/>
    <xf numFmtId="224" fontId="123" fillId="0" borderId="0">
      <protection locked="0"/>
    </xf>
    <xf numFmtId="224" fontId="123" fillId="0" borderId="0">
      <protection locked="0"/>
    </xf>
    <xf numFmtId="210" fontId="124" fillId="0" borderId="0"/>
    <xf numFmtId="172" fontId="125"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174"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4"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2"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3" fontId="125" fillId="0" borderId="0" applyNumberFormat="0" applyFill="0" applyBorder="0" applyAlignment="0" applyProtection="0">
      <alignment vertical="top"/>
      <protection locked="0"/>
    </xf>
    <xf numFmtId="0" fontId="126" fillId="0" borderId="0" applyNumberFormat="0" applyFill="0" applyBorder="0" applyAlignment="0" applyProtection="0"/>
    <xf numFmtId="172" fontId="127" fillId="0" borderId="0" applyNumberFormat="0" applyFill="0" applyBorder="0" applyAlignment="0" applyProtection="0">
      <alignment vertical="top"/>
      <protection locked="0"/>
    </xf>
    <xf numFmtId="172" fontId="127" fillId="0" borderId="0" applyNumberFormat="0" applyFill="0" applyBorder="0" applyAlignment="0" applyProtection="0">
      <alignment vertical="top"/>
      <protection locked="0"/>
    </xf>
    <xf numFmtId="174"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3"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4"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2"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3" fontId="127"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4"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2"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172"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174"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3"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2" fontId="132" fillId="0" borderId="0" applyNumberFormat="0" applyFill="0" applyBorder="0" applyAlignment="0" applyProtection="0">
      <alignment vertical="top"/>
      <protection locked="0"/>
    </xf>
    <xf numFmtId="173" fontId="133" fillId="0" borderId="0" applyNumberFormat="0" applyFill="0" applyBorder="0" applyAlignment="0" applyProtection="0">
      <alignment vertical="top"/>
      <protection locked="0"/>
    </xf>
    <xf numFmtId="174"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2" fontId="131"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73" fontId="131"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4"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4"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74"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72" fontId="139"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174"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3"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4"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173" fontId="134" fillId="0" borderId="0" applyNumberFormat="0" applyFill="0" applyBorder="0" applyAlignment="0" applyProtection="0">
      <alignment vertical="top"/>
      <protection locked="0"/>
    </xf>
    <xf numFmtId="172" fontId="134" fillId="0" borderId="0" applyNumberFormat="0" applyFill="0" applyBorder="0" applyAlignment="0" applyProtection="0">
      <alignment vertical="top"/>
      <protection locked="0"/>
    </xf>
    <xf numFmtId="172" fontId="22" fillId="0" borderId="0"/>
    <xf numFmtId="172" fontId="140" fillId="0" borderId="0"/>
    <xf numFmtId="202" fontId="24" fillId="0" borderId="0" applyFont="0" applyFill="0" applyBorder="0" applyAlignment="0" applyProtection="0"/>
    <xf numFmtId="202" fontId="24" fillId="0" borderId="0" applyFont="0" applyFill="0" applyBorder="0" applyAlignment="0" applyProtection="0"/>
    <xf numFmtId="202" fontId="25"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5" fillId="0" borderId="0" applyFont="0" applyFill="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04" fillId="18" borderId="0" applyNumberFormat="0" applyBorder="0" applyAlignment="0" applyProtection="0"/>
    <xf numFmtId="0" fontId="141" fillId="20" borderId="7" applyNumberFormat="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63"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51" borderId="19" applyNumberFormat="0" applyBorder="0" applyAlignment="0" applyProtection="0"/>
    <xf numFmtId="10" fontId="23" fillId="63" borderId="19" applyNumberFormat="0" applyBorder="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173" fontId="142" fillId="27"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5" borderId="7" applyNumberFormat="0" applyAlignment="0" applyProtection="0"/>
    <xf numFmtId="172" fontId="141" fillId="20" borderId="7" applyNumberFormat="0" applyAlignment="0" applyProtection="0"/>
    <xf numFmtId="172" fontId="141"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1"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2" fontId="142" fillId="20" borderId="7" applyNumberFormat="0" applyAlignment="0" applyProtection="0"/>
    <xf numFmtId="172" fontId="141" fillId="20" borderId="7" applyNumberFormat="0" applyAlignment="0" applyProtection="0"/>
    <xf numFmtId="172"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172" fontId="141" fillId="20" borderId="7" applyNumberFormat="0" applyAlignment="0" applyProtection="0"/>
    <xf numFmtId="172"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172" fontId="141" fillId="20" borderId="7" applyNumberFormat="0" applyAlignment="0" applyProtection="0"/>
    <xf numFmtId="172" fontId="141" fillId="20" borderId="7" applyNumberFormat="0" applyAlignment="0" applyProtection="0"/>
    <xf numFmtId="172" fontId="141" fillId="20" borderId="7" applyNumberFormat="0" applyAlignment="0" applyProtection="0"/>
    <xf numFmtId="172" fontId="141" fillId="20" borderId="7" applyNumberFormat="0" applyAlignment="0" applyProtection="0"/>
    <xf numFmtId="172" fontId="141" fillId="20" borderId="7" applyNumberFormat="0" applyAlignment="0" applyProtection="0"/>
    <xf numFmtId="0" fontId="142" fillId="20" borderId="7" applyNumberFormat="0" applyAlignment="0" applyProtection="0"/>
    <xf numFmtId="172" fontId="141" fillId="20" borderId="7" applyNumberFormat="0" applyAlignment="0" applyProtection="0"/>
    <xf numFmtId="172"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174" fontId="141" fillId="20" borderId="7" applyNumberFormat="0" applyAlignment="0" applyProtection="0"/>
    <xf numFmtId="174" fontId="141"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1"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1" fillId="20" borderId="7" applyNumberFormat="0" applyAlignment="0" applyProtection="0"/>
    <xf numFmtId="174" fontId="141"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2" fillId="20" borderId="7" applyNumberFormat="0" applyAlignment="0" applyProtection="0"/>
    <xf numFmtId="174" fontId="141"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1" fillId="20" borderId="7" applyNumberFormat="0" applyAlignment="0" applyProtection="0"/>
    <xf numFmtId="172" fontId="143" fillId="0" borderId="0" applyNumberFormat="0" applyFill="0" applyBorder="0" applyAlignment="0" applyProtection="0">
      <alignment vertical="top"/>
      <protection locked="0"/>
    </xf>
    <xf numFmtId="174" fontId="143" fillId="0" borderId="0" applyNumberFormat="0" applyFill="0" applyBorder="0" applyAlignment="0" applyProtection="0">
      <alignment vertical="top"/>
      <protection locked="0"/>
    </xf>
    <xf numFmtId="172" fontId="143" fillId="0" borderId="0" applyNumberFormat="0" applyFill="0" applyBorder="0" applyAlignment="0" applyProtection="0">
      <alignment vertical="top"/>
      <protection locked="0"/>
    </xf>
    <xf numFmtId="174" fontId="143"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174"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3"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4"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2"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173" fontId="144" fillId="0" borderId="0" applyNumberFormat="0" applyFill="0" applyBorder="0" applyAlignment="0" applyProtection="0">
      <alignment vertical="top"/>
      <protection locked="0"/>
    </xf>
    <xf numFmtId="15" fontId="17" fillId="0" borderId="0"/>
    <xf numFmtId="15" fontId="17" fillId="0" borderId="0"/>
    <xf numFmtId="15" fontId="17" fillId="0" borderId="0"/>
    <xf numFmtId="15" fontId="17" fillId="0" borderId="0"/>
    <xf numFmtId="15" fontId="17" fillId="0" borderId="0"/>
    <xf numFmtId="172" fontId="38" fillId="0" borderId="0"/>
    <xf numFmtId="172" fontId="38" fillId="0" borderId="0"/>
    <xf numFmtId="174" fontId="38" fillId="0" borderId="0"/>
    <xf numFmtId="0" fontId="38" fillId="0" borderId="0"/>
    <xf numFmtId="173" fontId="38" fillId="0" borderId="0"/>
    <xf numFmtId="0" fontId="38" fillId="0" borderId="0"/>
    <xf numFmtId="174" fontId="38" fillId="0" borderId="0"/>
    <xf numFmtId="0" fontId="38" fillId="0" borderId="0"/>
    <xf numFmtId="172" fontId="38" fillId="0" borderId="0"/>
    <xf numFmtId="0" fontId="38" fillId="0" borderId="0"/>
    <xf numFmtId="173" fontId="38" fillId="0" borderId="0"/>
    <xf numFmtId="225" fontId="38" fillId="0" borderId="0"/>
    <xf numFmtId="172" fontId="17" fillId="21" borderId="0" applyNumberFormat="0" applyBorder="0" applyProtection="0">
      <alignment horizontal="center"/>
    </xf>
    <xf numFmtId="172" fontId="17" fillId="21" borderId="0" applyNumberFormat="0" applyBorder="0" applyProtection="0">
      <alignment horizontal="center"/>
    </xf>
    <xf numFmtId="172" fontId="17" fillId="16" borderId="0" applyNumberFormat="0" applyBorder="0" applyProtection="0">
      <alignment horizontal="center"/>
    </xf>
    <xf numFmtId="172" fontId="17" fillId="16" borderId="0" applyNumberFormat="0" applyBorder="0" applyProtection="0">
      <alignment horizontal="center"/>
    </xf>
    <xf numFmtId="172" fontId="17" fillId="22" borderId="0" applyNumberFormat="0" applyBorder="0" applyProtection="0">
      <alignment horizontal="center"/>
    </xf>
    <xf numFmtId="172" fontId="17" fillId="22" borderId="0" applyNumberFormat="0" applyBorder="0" applyProtection="0">
      <alignment horizontal="center"/>
    </xf>
    <xf numFmtId="172" fontId="145" fillId="0" borderId="9" applyNumberFormat="0" applyFill="0" applyAlignment="0" applyProtection="0"/>
    <xf numFmtId="174" fontId="145" fillId="0" borderId="9" applyNumberFormat="0" applyFill="0" applyAlignment="0" applyProtection="0"/>
    <xf numFmtId="172" fontId="146" fillId="50" borderId="10" applyNumberFormat="0" applyAlignment="0" applyProtection="0"/>
    <xf numFmtId="174" fontId="146" fillId="50" borderId="10" applyNumberFormat="0" applyAlignment="0" applyProtection="0"/>
    <xf numFmtId="172" fontId="147" fillId="0" borderId="0" applyNumberFormat="0" applyFill="0" applyBorder="0" applyAlignment="0" applyProtection="0">
      <alignment vertical="top"/>
      <protection locked="0"/>
    </xf>
    <xf numFmtId="172" fontId="147" fillId="0" borderId="0" applyNumberFormat="0" applyFill="0" applyBorder="0" applyAlignment="0" applyProtection="0">
      <alignment vertical="top"/>
      <protection locked="0"/>
    </xf>
    <xf numFmtId="174"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3"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4"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2"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173" fontId="147" fillId="0" borderId="0" applyNumberFormat="0" applyFill="0" applyBorder="0" applyAlignment="0" applyProtection="0">
      <alignment vertical="top"/>
      <protection locked="0"/>
    </xf>
    <xf numFmtId="202" fontId="148" fillId="0" borderId="0"/>
    <xf numFmtId="172" fontId="97" fillId="0" borderId="28"/>
    <xf numFmtId="172" fontId="97" fillId="0" borderId="28"/>
    <xf numFmtId="174" fontId="97" fillId="0" borderId="28"/>
    <xf numFmtId="172" fontId="97" fillId="0" borderId="28"/>
    <xf numFmtId="172" fontId="97" fillId="0" borderId="28"/>
    <xf numFmtId="172" fontId="97" fillId="0" borderId="28"/>
    <xf numFmtId="0" fontId="97" fillId="0" borderId="28"/>
    <xf numFmtId="172" fontId="97" fillId="0" borderId="28"/>
    <xf numFmtId="172"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174"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3"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4"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3" fontId="149"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174"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3"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4"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3" fontId="150"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202" fontId="124" fillId="0" borderId="0" applyProtection="0"/>
    <xf numFmtId="0" fontId="152" fillId="0" borderId="9" applyNumberFormat="0" applyFill="0" applyAlignment="0" applyProtection="0"/>
    <xf numFmtId="0" fontId="153" fillId="0" borderId="9" applyNumberFormat="0" applyFill="0" applyAlignment="0" applyProtection="0"/>
    <xf numFmtId="172" fontId="152" fillId="0" borderId="9" applyNumberFormat="0" applyFill="0" applyAlignment="0" applyProtection="0"/>
    <xf numFmtId="172" fontId="152" fillId="0" borderId="9" applyNumberFormat="0" applyFill="0" applyAlignment="0" applyProtection="0"/>
    <xf numFmtId="0" fontId="153" fillId="0" borderId="9" applyNumberFormat="0" applyFill="0" applyAlignment="0" applyProtection="0"/>
    <xf numFmtId="0" fontId="152" fillId="0" borderId="9" applyNumberFormat="0" applyFill="0" applyAlignment="0" applyProtection="0"/>
    <xf numFmtId="174" fontId="152" fillId="0" borderId="9" applyNumberFormat="0" applyFill="0" applyAlignment="0" applyProtection="0"/>
    <xf numFmtId="0" fontId="152" fillId="0" borderId="9" applyNumberFormat="0" applyFill="0" applyAlignment="0" applyProtection="0"/>
    <xf numFmtId="173" fontId="154" fillId="0" borderId="29" applyNumberFormat="0" applyFill="0" applyAlignment="0" applyProtection="0"/>
    <xf numFmtId="0" fontId="153" fillId="0" borderId="9" applyNumberFormat="0" applyFill="0" applyAlignment="0" applyProtection="0"/>
    <xf numFmtId="0" fontId="155" fillId="0" borderId="0"/>
    <xf numFmtId="172"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4" fontId="156" fillId="0" borderId="3">
      <alignment horizontal="left"/>
      <protection locked="0"/>
    </xf>
    <xf numFmtId="174" fontId="156" fillId="0" borderId="3">
      <alignment horizontal="left"/>
      <protection locked="0"/>
    </xf>
    <xf numFmtId="174" fontId="156" fillId="0" borderId="3">
      <alignment horizontal="left"/>
      <protection locked="0"/>
    </xf>
    <xf numFmtId="172" fontId="156" fillId="0" borderId="3">
      <alignment horizontal="left"/>
      <protection locked="0"/>
    </xf>
    <xf numFmtId="174" fontId="156" fillId="0" borderId="3">
      <alignment horizontal="left"/>
      <protection locked="0"/>
    </xf>
    <xf numFmtId="174"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0" fontId="156" fillId="0" borderId="3">
      <alignment horizontal="left"/>
      <protection locked="0"/>
    </xf>
    <xf numFmtId="172" fontId="156" fillId="0" borderId="3">
      <alignment horizontal="left"/>
      <protection locked="0"/>
    </xf>
    <xf numFmtId="0" fontId="156" fillId="0" borderId="3">
      <alignment horizontal="left"/>
      <protection locked="0"/>
    </xf>
    <xf numFmtId="0" fontId="156" fillId="0" borderId="3">
      <alignment horizontal="left"/>
      <protection locked="0"/>
    </xf>
    <xf numFmtId="172" fontId="156" fillId="0" borderId="3">
      <alignment horizontal="left"/>
      <protection locked="0"/>
    </xf>
    <xf numFmtId="172"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174" fontId="156" fillId="0" borderId="3">
      <alignment horizontal="left"/>
      <protection locked="0"/>
    </xf>
    <xf numFmtId="174" fontId="156" fillId="0" borderId="3">
      <alignment horizontal="left"/>
      <protection locked="0"/>
    </xf>
    <xf numFmtId="174" fontId="156" fillId="0" borderId="3">
      <alignment horizontal="left"/>
      <protection locked="0"/>
    </xf>
    <xf numFmtId="174" fontId="156" fillId="0" borderId="3">
      <alignment horizontal="left"/>
      <protection locked="0"/>
    </xf>
    <xf numFmtId="174" fontId="156" fillId="0" borderId="3">
      <alignment horizontal="left"/>
      <protection locked="0"/>
    </xf>
    <xf numFmtId="174" fontId="156" fillId="0" borderId="3">
      <alignment horizontal="left"/>
      <protection locked="0"/>
    </xf>
    <xf numFmtId="173" fontId="156" fillId="0" borderId="3">
      <alignment horizontal="left"/>
      <protection locked="0"/>
    </xf>
    <xf numFmtId="173" fontId="156" fillId="0" borderId="3">
      <alignment horizontal="left"/>
      <protection locked="0"/>
    </xf>
    <xf numFmtId="173" fontId="156" fillId="0" borderId="3">
      <alignment horizontal="left"/>
      <protection locked="0"/>
    </xf>
    <xf numFmtId="0" fontId="156" fillId="0" borderId="3">
      <alignment horizontal="left"/>
      <protection locked="0"/>
    </xf>
    <xf numFmtId="173" fontId="156" fillId="0" borderId="3">
      <alignment horizontal="left"/>
      <protection locked="0"/>
    </xf>
    <xf numFmtId="0" fontId="156" fillId="0" borderId="3">
      <alignment horizontal="left"/>
      <protection locked="0"/>
    </xf>
    <xf numFmtId="0" fontId="156" fillId="0" borderId="3">
      <alignment horizontal="left"/>
      <protection locked="0"/>
    </xf>
    <xf numFmtId="173"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172"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0" fontId="156" fillId="0" borderId="3">
      <alignment horizontal="left"/>
      <protection locked="0"/>
    </xf>
    <xf numFmtId="172" fontId="156" fillId="0" borderId="3">
      <alignment horizontal="left"/>
      <protection locked="0"/>
    </xf>
    <xf numFmtId="172" fontId="156" fillId="0" borderId="3">
      <alignment horizontal="left"/>
      <protection locked="0"/>
    </xf>
    <xf numFmtId="2" fontId="157" fillId="0" borderId="0">
      <alignment horizontal="centerContinuous" wrapText="1"/>
    </xf>
    <xf numFmtId="2" fontId="157" fillId="0" borderId="0">
      <alignment horizontal="centerContinuous" wrapText="1"/>
    </xf>
    <xf numFmtId="172" fontId="158" fillId="0" borderId="0" applyNumberFormat="0" applyFill="0" applyBorder="0" applyAlignment="0" applyProtection="0">
      <alignment vertical="top"/>
      <protection locked="0"/>
    </xf>
    <xf numFmtId="172" fontId="158" fillId="0" borderId="0" applyNumberFormat="0" applyFill="0" applyBorder="0" applyAlignment="0" applyProtection="0">
      <alignment vertical="top"/>
      <protection locked="0"/>
    </xf>
    <xf numFmtId="174"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3"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4"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2"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3" fontId="158" fillId="0" borderId="0" applyNumberFormat="0" applyFill="0" applyBorder="0" applyAlignment="0" applyProtection="0">
      <alignment vertical="top"/>
      <protection locked="0"/>
    </xf>
    <xf numFmtId="226" fontId="58" fillId="0" borderId="0" applyFont="0" applyFill="0" applyBorder="0" applyAlignment="0" applyProtection="0"/>
    <xf numFmtId="227" fontId="159" fillId="0" borderId="0" applyFont="0" applyFill="0" applyBorder="0" applyAlignment="0" applyProtection="0"/>
    <xf numFmtId="1" fontId="24" fillId="0" borderId="0" applyNumberFormat="0" applyAlignment="0">
      <alignment horizontal="center"/>
    </xf>
    <xf numFmtId="1" fontId="24" fillId="0" borderId="0" applyNumberFormat="0" applyAlignment="0">
      <alignment horizontal="center"/>
    </xf>
    <xf numFmtId="228" fontId="160" fillId="0" borderId="0" applyNumberFormat="0">
      <alignment horizontal="centerContinuous"/>
    </xf>
    <xf numFmtId="169" fontId="24" fillId="0" borderId="0" applyFont="0" applyFill="0" applyBorder="0" applyAlignment="0" applyProtection="0"/>
    <xf numFmtId="171" fontId="24" fillId="0" borderId="0" applyFont="0" applyFill="0" applyBorder="0" applyAlignment="0" applyProtection="0"/>
    <xf numFmtId="229" fontId="17" fillId="0" borderId="0" applyFont="0" applyFill="0" applyBorder="0" applyAlignment="0" applyProtection="0"/>
    <xf numFmtId="230" fontId="17" fillId="0" borderId="0" applyFont="0" applyFill="0" applyBorder="0" applyAlignment="0" applyProtection="0"/>
    <xf numFmtId="166" fontId="24" fillId="0" borderId="0" applyFont="0" applyFill="0" applyBorder="0" applyAlignment="0" applyProtection="0">
      <alignment vertical="top"/>
    </xf>
    <xf numFmtId="166" fontId="58" fillId="0" borderId="0" applyFont="0" applyFill="0" applyBorder="0" applyAlignment="0" applyProtection="0"/>
    <xf numFmtId="166" fontId="24" fillId="0" borderId="0" applyFont="0" applyFill="0" applyBorder="0" applyAlignment="0" applyProtection="0">
      <alignment vertical="top"/>
    </xf>
    <xf numFmtId="0" fontId="161" fillId="54" borderId="19" applyNumberFormat="0" applyBorder="0" applyProtection="0">
      <alignment horizontal="left" vertical="center"/>
    </xf>
    <xf numFmtId="175" fontId="27" fillId="0" borderId="0"/>
    <xf numFmtId="231" fontId="17" fillId="0" borderId="0" applyFont="0" applyFill="0" applyBorder="0" applyAlignment="0" applyProtection="0"/>
    <xf numFmtId="232" fontId="17" fillId="0" borderId="0" applyFont="0" applyFill="0" applyBorder="0" applyAlignment="0" applyProtection="0"/>
    <xf numFmtId="233" fontId="49" fillId="0" borderId="0">
      <protection locked="0"/>
    </xf>
    <xf numFmtId="168" fontId="24" fillId="0" borderId="0" applyFont="0" applyFill="0" applyBorder="0" applyAlignment="0" applyProtection="0"/>
    <xf numFmtId="170" fontId="24"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236" fontId="49" fillId="0" borderId="0">
      <protection locked="0"/>
    </xf>
    <xf numFmtId="237" fontId="49" fillId="0" borderId="0">
      <protection locked="0"/>
    </xf>
    <xf numFmtId="3" fontId="162" fillId="0" borderId="0" applyFont="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172" fontId="24" fillId="0" borderId="0"/>
    <xf numFmtId="0" fontId="24" fillId="0" borderId="0"/>
    <xf numFmtId="174" fontId="24" fillId="0" borderId="0"/>
    <xf numFmtId="0" fontId="24" fillId="0" borderId="0"/>
    <xf numFmtId="174" fontId="24" fillId="0" borderId="0"/>
    <xf numFmtId="238" fontId="163" fillId="0" borderId="0"/>
    <xf numFmtId="239" fontId="164" fillId="0" borderId="0">
      <alignment horizontal="center" vertical="center"/>
    </xf>
    <xf numFmtId="172" fontId="165" fillId="0" borderId="4" applyNumberFormat="0" applyFill="0" applyAlignment="0" applyProtection="0"/>
    <xf numFmtId="174" fontId="165" fillId="0" borderId="4" applyNumberFormat="0" applyFill="0" applyAlignment="0" applyProtection="0"/>
    <xf numFmtId="172" fontId="166" fillId="0" borderId="5" applyNumberFormat="0" applyFill="0" applyAlignment="0" applyProtection="0"/>
    <xf numFmtId="174" fontId="166" fillId="0" borderId="5" applyNumberFormat="0" applyFill="0" applyAlignment="0" applyProtection="0"/>
    <xf numFmtId="172" fontId="167" fillId="0" borderId="6" applyNumberFormat="0" applyFill="0" applyAlignment="0" applyProtection="0"/>
    <xf numFmtId="174" fontId="167" fillId="0" borderId="6" applyNumberFormat="0" applyFill="0" applyAlignment="0" applyProtection="0"/>
    <xf numFmtId="172" fontId="167" fillId="0" borderId="6" applyNumberFormat="0" applyFill="0" applyAlignment="0" applyProtection="0"/>
    <xf numFmtId="172" fontId="167" fillId="0" borderId="0" applyNumberFormat="0" applyFill="0" applyBorder="0" applyAlignment="0" applyProtection="0"/>
    <xf numFmtId="174" fontId="167" fillId="0" borderId="0" applyNumberFormat="0" applyFill="0" applyBorder="0" applyAlignment="0" applyProtection="0"/>
    <xf numFmtId="172" fontId="159" fillId="0" borderId="0"/>
    <xf numFmtId="172" fontId="19" fillId="0" borderId="0"/>
    <xf numFmtId="172" fontId="19" fillId="0" borderId="0"/>
    <xf numFmtId="174" fontId="19" fillId="0" borderId="0"/>
    <xf numFmtId="0" fontId="19" fillId="0" borderId="0"/>
    <xf numFmtId="173" fontId="19" fillId="0" borderId="0"/>
    <xf numFmtId="0" fontId="19" fillId="0" borderId="0"/>
    <xf numFmtId="174" fontId="19" fillId="0" borderId="0"/>
    <xf numFmtId="0" fontId="19" fillId="0" borderId="0"/>
    <xf numFmtId="172" fontId="19" fillId="0" borderId="0"/>
    <xf numFmtId="0" fontId="19" fillId="0" borderId="0"/>
    <xf numFmtId="173" fontId="19" fillId="0" borderId="0"/>
    <xf numFmtId="0" fontId="168" fillId="27" borderId="0" applyNumberFormat="0" applyBorder="0" applyAlignment="0" applyProtection="0"/>
    <xf numFmtId="0" fontId="169" fillId="27" borderId="0" applyNumberFormat="0" applyBorder="0" applyAlignment="0" applyProtection="0"/>
    <xf numFmtId="172" fontId="168" fillId="27" borderId="0" applyNumberFormat="0" applyBorder="0" applyAlignment="0" applyProtection="0"/>
    <xf numFmtId="172" fontId="168" fillId="27" borderId="0" applyNumberFormat="0" applyBorder="0" applyAlignment="0" applyProtection="0"/>
    <xf numFmtId="0" fontId="169" fillId="27" borderId="0" applyNumberFormat="0" applyBorder="0" applyAlignment="0" applyProtection="0"/>
    <xf numFmtId="0" fontId="168" fillId="27" borderId="0" applyNumberFormat="0" applyBorder="0" applyAlignment="0" applyProtection="0"/>
    <xf numFmtId="174" fontId="168" fillId="27" borderId="0" applyNumberFormat="0" applyBorder="0" applyAlignment="0" applyProtection="0"/>
    <xf numFmtId="0" fontId="168" fillId="27" borderId="0" applyNumberFormat="0" applyBorder="0" applyAlignment="0" applyProtection="0"/>
    <xf numFmtId="173" fontId="170" fillId="27" borderId="0" applyNumberFormat="0" applyBorder="0" applyAlignment="0" applyProtection="0"/>
    <xf numFmtId="172" fontId="171" fillId="27" borderId="0" applyNumberFormat="0" applyBorder="0" applyAlignment="0" applyProtection="0"/>
    <xf numFmtId="174" fontId="171" fillId="27" borderId="0" applyNumberFormat="0" applyBorder="0" applyAlignment="0" applyProtection="0"/>
    <xf numFmtId="0" fontId="172" fillId="27" borderId="0" applyNumberFormat="0" applyBorder="0" applyAlignment="0" applyProtection="0"/>
    <xf numFmtId="0" fontId="172" fillId="27" borderId="0" applyNumberFormat="0" applyBorder="0" applyAlignment="0" applyProtection="0"/>
    <xf numFmtId="0" fontId="172" fillId="27" borderId="0" applyNumberFormat="0" applyBorder="0" applyAlignment="0" applyProtection="0"/>
    <xf numFmtId="37" fontId="173" fillId="0" borderId="0"/>
    <xf numFmtId="172" fontId="19" fillId="0" borderId="0"/>
    <xf numFmtId="174" fontId="19" fillId="0" borderId="0"/>
    <xf numFmtId="172" fontId="174" fillId="0" borderId="0"/>
    <xf numFmtId="172" fontId="174" fillId="0" borderId="0"/>
    <xf numFmtId="174" fontId="174" fillId="0" borderId="0"/>
    <xf numFmtId="0" fontId="174" fillId="0" borderId="0"/>
    <xf numFmtId="173" fontId="174" fillId="0" borderId="0"/>
    <xf numFmtId="0" fontId="174" fillId="0" borderId="0"/>
    <xf numFmtId="174" fontId="174" fillId="0" borderId="0"/>
    <xf numFmtId="0" fontId="174" fillId="0" borderId="0"/>
    <xf numFmtId="172" fontId="174" fillId="0" borderId="0"/>
    <xf numFmtId="0" fontId="174" fillId="0" borderId="0"/>
    <xf numFmtId="173" fontId="174" fillId="0" borderId="0"/>
    <xf numFmtId="0" fontId="175" fillId="0" borderId="0"/>
    <xf numFmtId="172" fontId="21" fillId="0" borderId="0"/>
    <xf numFmtId="172" fontId="17" fillId="0" borderId="0"/>
    <xf numFmtId="172" fontId="21" fillId="0" borderId="0"/>
    <xf numFmtId="174" fontId="21" fillId="0" borderId="0"/>
    <xf numFmtId="172" fontId="176" fillId="0" borderId="0"/>
    <xf numFmtId="172" fontId="176" fillId="0" borderId="0"/>
    <xf numFmtId="174" fontId="176" fillId="0" borderId="0"/>
    <xf numFmtId="0" fontId="176" fillId="0" borderId="0"/>
    <xf numFmtId="173" fontId="176" fillId="0" borderId="0"/>
    <xf numFmtId="0" fontId="176" fillId="0" borderId="0"/>
    <xf numFmtId="0" fontId="177" fillId="0" borderId="0"/>
    <xf numFmtId="174" fontId="176" fillId="0" borderId="0"/>
    <xf numFmtId="0" fontId="176" fillId="0" borderId="0"/>
    <xf numFmtId="172" fontId="176" fillId="0" borderId="0"/>
    <xf numFmtId="0" fontId="176" fillId="0" borderId="0"/>
    <xf numFmtId="173" fontId="176" fillId="0" borderId="0"/>
    <xf numFmtId="173" fontId="176" fillId="0" borderId="0"/>
    <xf numFmtId="240" fontId="178" fillId="0" borderId="0"/>
    <xf numFmtId="172" fontId="93" fillId="0" borderId="0"/>
    <xf numFmtId="172" fontId="93" fillId="0" borderId="0"/>
    <xf numFmtId="174" fontId="93" fillId="0" borderId="0"/>
    <xf numFmtId="0" fontId="93" fillId="0" borderId="0"/>
    <xf numFmtId="173" fontId="93" fillId="0" borderId="0"/>
    <xf numFmtId="0" fontId="93" fillId="0" borderId="0"/>
    <xf numFmtId="172" fontId="45" fillId="0" borderId="0"/>
    <xf numFmtId="174" fontId="93" fillId="0" borderId="0"/>
    <xf numFmtId="0" fontId="93" fillId="0" borderId="0"/>
    <xf numFmtId="172" fontId="93" fillId="0" borderId="0"/>
    <xf numFmtId="0" fontId="93" fillId="0" borderId="0"/>
    <xf numFmtId="173" fontId="93" fillId="0" borderId="0"/>
    <xf numFmtId="173" fontId="93" fillId="0" borderId="0"/>
    <xf numFmtId="172" fontId="93" fillId="0" borderId="0"/>
    <xf numFmtId="172" fontId="93" fillId="0" borderId="0"/>
    <xf numFmtId="174" fontId="93" fillId="0" borderId="0"/>
    <xf numFmtId="0" fontId="93" fillId="0" borderId="0"/>
    <xf numFmtId="173" fontId="93" fillId="0" borderId="0"/>
    <xf numFmtId="0" fontId="93" fillId="0" borderId="0"/>
    <xf numFmtId="174" fontId="93" fillId="0" borderId="0"/>
    <xf numFmtId="0" fontId="93" fillId="0" borderId="0"/>
    <xf numFmtId="172" fontId="93" fillId="0" borderId="0"/>
    <xf numFmtId="0" fontId="93" fillId="0" borderId="0"/>
    <xf numFmtId="173" fontId="93" fillId="0" borderId="0"/>
    <xf numFmtId="172" fontId="93" fillId="0" borderId="0"/>
    <xf numFmtId="172" fontId="93" fillId="0" borderId="0"/>
    <xf numFmtId="174" fontId="93" fillId="0" borderId="0"/>
    <xf numFmtId="0" fontId="93" fillId="0" borderId="0"/>
    <xf numFmtId="173" fontId="93" fillId="0" borderId="0"/>
    <xf numFmtId="0" fontId="93" fillId="0" borderId="0"/>
    <xf numFmtId="174" fontId="93" fillId="0" borderId="0"/>
    <xf numFmtId="0" fontId="93" fillId="0" borderId="0"/>
    <xf numFmtId="172" fontId="93" fillId="0" borderId="0"/>
    <xf numFmtId="0" fontId="93" fillId="0" borderId="0"/>
    <xf numFmtId="173" fontId="93" fillId="0" borderId="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172"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3" fontId="70" fillId="0" borderId="0"/>
    <xf numFmtId="172"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0" fontId="70" fillId="0" borderId="0"/>
    <xf numFmtId="172" fontId="70" fillId="0" borderId="0"/>
    <xf numFmtId="0" fontId="70" fillId="0" borderId="0"/>
    <xf numFmtId="173" fontId="70" fillId="0" borderId="0"/>
    <xf numFmtId="172" fontId="70" fillId="0" borderId="0"/>
    <xf numFmtId="174" fontId="70" fillId="0" borderId="0"/>
    <xf numFmtId="0" fontId="70" fillId="0" borderId="0"/>
    <xf numFmtId="173" fontId="70" fillId="0" borderId="0"/>
    <xf numFmtId="0" fontId="70" fillId="0" borderId="0"/>
    <xf numFmtId="174" fontId="70" fillId="0" borderId="0"/>
    <xf numFmtId="172" fontId="70" fillId="0" borderId="0"/>
    <xf numFmtId="173" fontId="70" fillId="0" borderId="0"/>
    <xf numFmtId="172" fontId="70" fillId="0" borderId="0"/>
    <xf numFmtId="172" fontId="24" fillId="0" borderId="0"/>
    <xf numFmtId="172" fontId="24" fillId="0" borderId="0"/>
    <xf numFmtId="174" fontId="24" fillId="0" borderId="0"/>
    <xf numFmtId="0" fontId="24" fillId="0" borderId="0"/>
    <xf numFmtId="0" fontId="24" fillId="0" borderId="0"/>
    <xf numFmtId="241" fontId="24" fillId="0" borderId="0"/>
    <xf numFmtId="173" fontId="24" fillId="0" borderId="0"/>
    <xf numFmtId="0" fontId="24" fillId="0" borderId="0"/>
    <xf numFmtId="172" fontId="22" fillId="0" borderId="0"/>
    <xf numFmtId="174" fontId="24" fillId="0" borderId="0"/>
    <xf numFmtId="0" fontId="24" fillId="0" borderId="0"/>
    <xf numFmtId="172" fontId="24" fillId="0" borderId="0"/>
    <xf numFmtId="0" fontId="24" fillId="0" borderId="0"/>
    <xf numFmtId="173" fontId="24" fillId="0" borderId="0"/>
    <xf numFmtId="0" fontId="1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0" fontId="2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24" fillId="0" borderId="0"/>
    <xf numFmtId="0" fontId="24" fillId="0" borderId="0"/>
    <xf numFmtId="241" fontId="2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0" fontId="24" fillId="0" borderId="0"/>
    <xf numFmtId="0" fontId="14" fillId="0" borderId="0"/>
    <xf numFmtId="0"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0" fontId="24" fillId="0" borderId="0"/>
    <xf numFmtId="0" fontId="14" fillId="0" borderId="0"/>
    <xf numFmtId="0"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0" fontId="24" fillId="0" borderId="0"/>
    <xf numFmtId="172" fontId="17" fillId="0" borderId="0"/>
    <xf numFmtId="172" fontId="17" fillId="0" borderId="0"/>
    <xf numFmtId="172" fontId="17" fillId="0" borderId="0"/>
    <xf numFmtId="0" fontId="24" fillId="0" borderId="0"/>
    <xf numFmtId="172" fontId="17" fillId="0" borderId="0"/>
    <xf numFmtId="172" fontId="17" fillId="0" borderId="0"/>
    <xf numFmtId="172" fontId="17" fillId="0" borderId="0"/>
    <xf numFmtId="0" fontId="24" fillId="0" borderId="0"/>
    <xf numFmtId="172" fontId="17" fillId="0" borderId="0"/>
    <xf numFmtId="172" fontId="17" fillId="0" borderId="0"/>
    <xf numFmtId="172" fontId="17" fillId="0" borderId="0"/>
    <xf numFmtId="0" fontId="24" fillId="0" borderId="0"/>
    <xf numFmtId="172" fontId="17" fillId="0" borderId="0"/>
    <xf numFmtId="172" fontId="17" fillId="0" borderId="0"/>
    <xf numFmtId="172" fontId="17" fillId="0" borderId="0"/>
    <xf numFmtId="0" fontId="17" fillId="0" borderId="0"/>
    <xf numFmtId="0" fontId="17" fillId="0" borderId="0"/>
    <xf numFmtId="0"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0" fontId="71" fillId="0" borderId="0"/>
    <xf numFmtId="172" fontId="17" fillId="0" borderId="0"/>
    <xf numFmtId="172" fontId="17" fillId="0" borderId="0"/>
    <xf numFmtId="241" fontId="71" fillId="0" borderId="0"/>
    <xf numFmtId="172" fontId="17" fillId="0" borderId="0"/>
    <xf numFmtId="0" fontId="71" fillId="0" borderId="0"/>
    <xf numFmtId="241" fontId="71" fillId="0" borderId="0"/>
    <xf numFmtId="0" fontId="17"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2" fontId="28" fillId="0" borderId="0"/>
    <xf numFmtId="172" fontId="17" fillId="0" borderId="0"/>
    <xf numFmtId="173" fontId="17" fillId="0" borderId="0"/>
    <xf numFmtId="0" fontId="14"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2" fontId="17" fillId="0" borderId="0"/>
    <xf numFmtId="172" fontId="17" fillId="0" borderId="0"/>
    <xf numFmtId="172" fontId="17" fillId="0" borderId="0"/>
    <xf numFmtId="172" fontId="17" fillId="0" borderId="0"/>
    <xf numFmtId="172" fontId="17" fillId="0" borderId="0"/>
    <xf numFmtId="0" fontId="72" fillId="0" borderId="0"/>
    <xf numFmtId="174" fontId="14" fillId="0" borderId="0"/>
    <xf numFmtId="174" fontId="14" fillId="0" borderId="0"/>
    <xf numFmtId="0" fontId="11" fillId="0" borderId="0"/>
    <xf numFmtId="0" fontId="9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242" fontId="72" fillId="0" borderId="0"/>
    <xf numFmtId="0" fontId="72"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9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1"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71" fillId="0" borderId="0"/>
    <xf numFmtId="0" fontId="71" fillId="0" borderId="0"/>
    <xf numFmtId="0" fontId="11" fillId="0" borderId="0"/>
    <xf numFmtId="0" fontId="72" fillId="0" borderId="0"/>
    <xf numFmtId="0" fontId="72" fillId="0" borderId="0"/>
    <xf numFmtId="0" fontId="29" fillId="0" borderId="0"/>
    <xf numFmtId="0" fontId="72" fillId="0" borderId="0"/>
    <xf numFmtId="172" fontId="72" fillId="0" borderId="0"/>
    <xf numFmtId="0" fontId="29" fillId="0" borderId="0"/>
    <xf numFmtId="0" fontId="11" fillId="0" borderId="0"/>
    <xf numFmtId="0" fontId="179"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80" fillId="0" borderId="0" applyBorder="0"/>
    <xf numFmtId="172" fontId="180" fillId="0" borderId="0" applyBorder="0"/>
    <xf numFmtId="174" fontId="180" fillId="0" borderId="0" applyBorder="0"/>
    <xf numFmtId="0" fontId="180" fillId="0" borderId="0" applyBorder="0"/>
    <xf numFmtId="173" fontId="180" fillId="0" borderId="0" applyBorder="0"/>
    <xf numFmtId="0" fontId="180" fillId="0" borderId="0" applyBorder="0"/>
    <xf numFmtId="174" fontId="180" fillId="0" borderId="0" applyBorder="0"/>
    <xf numFmtId="0" fontId="180" fillId="0" borderId="0" applyBorder="0"/>
    <xf numFmtId="172" fontId="180" fillId="0" borderId="0" applyBorder="0"/>
    <xf numFmtId="0" fontId="180" fillId="0" borderId="0" applyBorder="0"/>
    <xf numFmtId="173" fontId="180" fillId="0" borderId="0" applyBorder="0"/>
    <xf numFmtId="0" fontId="181" fillId="0" borderId="0"/>
    <xf numFmtId="228" fontId="176"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71" fillId="0" borderId="0"/>
    <xf numFmtId="0" fontId="14" fillId="0" borderId="0"/>
    <xf numFmtId="0" fontId="14" fillId="0" borderId="0"/>
    <xf numFmtId="0" fontId="17" fillId="0" borderId="0"/>
    <xf numFmtId="0" fontId="17" fillId="0" borderId="0"/>
    <xf numFmtId="0" fontId="72"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0" fontId="182" fillId="0" borderId="0"/>
    <xf numFmtId="0" fontId="1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24"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0" fontId="24" fillId="0" borderId="0"/>
    <xf numFmtId="0" fontId="181" fillId="0" borderId="0"/>
    <xf numFmtId="0" fontId="18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83" fillId="0" borderId="0"/>
    <xf numFmtId="172" fontId="17" fillId="0" borderId="0"/>
    <xf numFmtId="0" fontId="17" fillId="0" borderId="0"/>
    <xf numFmtId="0" fontId="71" fillId="0" borderId="0"/>
    <xf numFmtId="0" fontId="17" fillId="0" borderId="0"/>
    <xf numFmtId="174" fontId="14" fillId="0" borderId="0"/>
    <xf numFmtId="174" fontId="14" fillId="0" borderId="0"/>
    <xf numFmtId="174" fontId="14" fillId="0" borderId="0"/>
    <xf numFmtId="174" fontId="14" fillId="0" borderId="0"/>
    <xf numFmtId="0" fontId="17" fillId="0" borderId="0"/>
    <xf numFmtId="0" fontId="17" fillId="0" borderId="0"/>
    <xf numFmtId="0" fontId="17" fillId="0" borderId="0"/>
    <xf numFmtId="0" fontId="17" fillId="0" borderId="0"/>
    <xf numFmtId="0" fontId="17" fillId="0" borderId="0"/>
    <xf numFmtId="0" fontId="184" fillId="0" borderId="0"/>
    <xf numFmtId="0" fontId="184" fillId="0" borderId="0"/>
    <xf numFmtId="0" fontId="71" fillId="0" borderId="0"/>
    <xf numFmtId="0" fontId="71"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83" fillId="0" borderId="0"/>
    <xf numFmtId="172" fontId="17" fillId="0" borderId="0"/>
    <xf numFmtId="0" fontId="71" fillId="0" borderId="0"/>
    <xf numFmtId="0" fontId="71" fillId="0" borderId="0"/>
    <xf numFmtId="0" fontId="71" fillId="0" borderId="0"/>
    <xf numFmtId="0" fontId="181" fillId="0" borderId="0"/>
    <xf numFmtId="0" fontId="72" fillId="0" borderId="0"/>
    <xf numFmtId="0" fontId="72" fillId="0" borderId="0"/>
    <xf numFmtId="0" fontId="14" fillId="0" borderId="0"/>
    <xf numFmtId="0" fontId="14" fillId="0" borderId="0"/>
    <xf numFmtId="174" fontId="14" fillId="0" borderId="0"/>
    <xf numFmtId="174" fontId="14" fillId="0" borderId="0"/>
    <xf numFmtId="172" fontId="17" fillId="0" borderId="0"/>
    <xf numFmtId="173" fontId="17" fillId="0" borderId="0"/>
    <xf numFmtId="0" fontId="11"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85" fillId="0" borderId="0"/>
    <xf numFmtId="172" fontId="17"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0" fontId="14" fillId="0" borderId="0"/>
    <xf numFmtId="0" fontId="71"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24" fillId="0" borderId="0"/>
    <xf numFmtId="172" fontId="17" fillId="0" borderId="0"/>
    <xf numFmtId="0" fontId="11" fillId="0" borderId="0"/>
    <xf numFmtId="0" fontId="18" fillId="0" borderId="0"/>
    <xf numFmtId="0" fontId="18" fillId="0" borderId="0"/>
    <xf numFmtId="0" fontId="14" fillId="0" borderId="0"/>
    <xf numFmtId="0" fontId="18" fillId="0" borderId="0"/>
    <xf numFmtId="0" fontId="11" fillId="0" borderId="0"/>
    <xf numFmtId="0" fontId="11" fillId="0" borderId="0"/>
    <xf numFmtId="0" fontId="11" fillId="0" borderId="0"/>
    <xf numFmtId="0" fontId="11" fillId="0" borderId="0"/>
    <xf numFmtId="0" fontId="71" fillId="0" borderId="0"/>
    <xf numFmtId="0" fontId="17"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84" fillId="0" borderId="0"/>
    <xf numFmtId="172"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241" fontId="14" fillId="0" borderId="0"/>
    <xf numFmtId="0" fontId="14" fillId="0" borderId="0"/>
    <xf numFmtId="241" fontId="14" fillId="0" borderId="0"/>
    <xf numFmtId="241" fontId="14" fillId="0" borderId="0"/>
    <xf numFmtId="0" fontId="14" fillId="0" borderId="0"/>
    <xf numFmtId="0" fontId="28" fillId="0" borderId="0"/>
    <xf numFmtId="0" fontId="17" fillId="0" borderId="0">
      <alignment vertical="center"/>
    </xf>
    <xf numFmtId="0" fontId="17" fillId="0" borderId="0">
      <alignment vertical="center"/>
    </xf>
    <xf numFmtId="0" fontId="18" fillId="0" borderId="0"/>
    <xf numFmtId="0" fontId="17" fillId="0" borderId="0">
      <alignment vertical="center"/>
    </xf>
    <xf numFmtId="0" fontId="14" fillId="0" borderId="0"/>
    <xf numFmtId="0" fontId="14" fillId="0" borderId="0"/>
    <xf numFmtId="0" fontId="14" fillId="0" borderId="0"/>
    <xf numFmtId="0" fontId="14" fillId="0" borderId="0"/>
    <xf numFmtId="0" fontId="14" fillId="0" borderId="0"/>
    <xf numFmtId="0" fontId="17" fillId="0" borderId="0">
      <alignment vertical="center"/>
    </xf>
    <xf numFmtId="0" fontId="14" fillId="0" borderId="0"/>
    <xf numFmtId="0" fontId="17" fillId="0" borderId="0">
      <alignment vertical="center"/>
    </xf>
    <xf numFmtId="0" fontId="186" fillId="0" borderId="0" applyNumberFormat="0"/>
    <xf numFmtId="0" fontId="14" fillId="0" borderId="0"/>
    <xf numFmtId="0" fontId="187" fillId="0" borderId="0"/>
    <xf numFmtId="0" fontId="11" fillId="0" borderId="0"/>
    <xf numFmtId="173" fontId="24" fillId="0" borderId="0"/>
    <xf numFmtId="0" fontId="29" fillId="0" borderId="0"/>
    <xf numFmtId="241" fontId="14" fillId="0" borderId="0"/>
    <xf numFmtId="241" fontId="14" fillId="0" borderId="0"/>
    <xf numFmtId="0" fontId="11" fillId="0" borderId="0"/>
    <xf numFmtId="172" fontId="17" fillId="0" borderId="0"/>
    <xf numFmtId="0" fontId="11"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0" fontId="11"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3" fontId="17" fillId="0" borderId="0"/>
    <xf numFmtId="172" fontId="17" fillId="0" borderId="0"/>
    <xf numFmtId="0" fontId="29" fillId="0" borderId="0"/>
    <xf numFmtId="174" fontId="11" fillId="0" borderId="0"/>
    <xf numFmtId="0" fontId="11" fillId="0" borderId="0"/>
    <xf numFmtId="173" fontId="17" fillId="0" borderId="0"/>
    <xf numFmtId="0" fontId="11" fillId="0" borderId="0"/>
    <xf numFmtId="172" fontId="11" fillId="0" borderId="0"/>
    <xf numFmtId="0" fontId="29" fillId="0" borderId="0"/>
    <xf numFmtId="172" fontId="14" fillId="0" borderId="0"/>
    <xf numFmtId="172" fontId="17" fillId="0" borderId="0"/>
    <xf numFmtId="0" fontId="11" fillId="0" borderId="0"/>
    <xf numFmtId="0" fontId="14" fillId="0" borderId="0"/>
    <xf numFmtId="0" fontId="17" fillId="0" borderId="0"/>
    <xf numFmtId="172" fontId="17" fillId="0" borderId="0"/>
    <xf numFmtId="0" fontId="17" fillId="0" borderId="0"/>
    <xf numFmtId="0" fontId="11" fillId="0" borderId="0"/>
    <xf numFmtId="173" fontId="17" fillId="0" borderId="0"/>
    <xf numFmtId="0" fontId="29" fillId="0" borderId="0"/>
    <xf numFmtId="0" fontId="29" fillId="0" borderId="0"/>
    <xf numFmtId="174" fontId="28" fillId="0" borderId="0"/>
    <xf numFmtId="0" fontId="28" fillId="0" borderId="0"/>
    <xf numFmtId="172" fontId="28" fillId="0" borderId="0"/>
    <xf numFmtId="0" fontId="28" fillId="0" borderId="0"/>
    <xf numFmtId="172" fontId="28" fillId="0" borderId="0"/>
    <xf numFmtId="0" fontId="29" fillId="0" borderId="0"/>
    <xf numFmtId="0" fontId="17" fillId="0" borderId="0"/>
    <xf numFmtId="174" fontId="28" fillId="0" borderId="0"/>
    <xf numFmtId="0" fontId="28" fillId="0" borderId="0"/>
    <xf numFmtId="173" fontId="28" fillId="0" borderId="0"/>
    <xf numFmtId="0" fontId="28" fillId="0" borderId="0"/>
    <xf numFmtId="172" fontId="28" fillId="0" borderId="0"/>
    <xf numFmtId="172" fontId="29" fillId="0" borderId="0"/>
    <xf numFmtId="0" fontId="17" fillId="0" borderId="0"/>
    <xf numFmtId="173" fontId="188" fillId="0" borderId="0"/>
    <xf numFmtId="0" fontId="17" fillId="0" borderId="0"/>
    <xf numFmtId="0" fontId="17" fillId="0" borderId="0"/>
    <xf numFmtId="0" fontId="18" fillId="0" borderId="0"/>
    <xf numFmtId="0" fontId="188" fillId="0" borderId="0"/>
    <xf numFmtId="0" fontId="188" fillId="0" borderId="0"/>
    <xf numFmtId="172" fontId="28" fillId="0" borderId="0"/>
    <xf numFmtId="0" fontId="188" fillId="0" borderId="0"/>
    <xf numFmtId="173" fontId="28" fillId="0" borderId="0"/>
    <xf numFmtId="0" fontId="29"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0" fontId="17" fillId="0" borderId="0"/>
    <xf numFmtId="0" fontId="29" fillId="0" borderId="0"/>
    <xf numFmtId="172" fontId="29" fillId="0" borderId="0"/>
    <xf numFmtId="172" fontId="29" fillId="0" borderId="0"/>
    <xf numFmtId="174" fontId="29" fillId="0" borderId="0"/>
    <xf numFmtId="0" fontId="29" fillId="0" borderId="0"/>
    <xf numFmtId="173" fontId="29" fillId="0" borderId="0"/>
    <xf numFmtId="0" fontId="29" fillId="0" borderId="0"/>
    <xf numFmtId="172" fontId="24" fillId="0" borderId="0"/>
    <xf numFmtId="174" fontId="29" fillId="0" borderId="0"/>
    <xf numFmtId="0" fontId="14" fillId="0" borderId="0"/>
    <xf numFmtId="173" fontId="29" fillId="0" borderId="0"/>
    <xf numFmtId="172" fontId="14" fillId="0" borderId="0"/>
    <xf numFmtId="0" fontId="17" fillId="0" borderId="0">
      <alignment vertical="center"/>
    </xf>
    <xf numFmtId="0" fontId="29"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172" fontId="17" fillId="0" borderId="0">
      <alignment vertical="center"/>
    </xf>
    <xf numFmtId="174" fontId="17" fillId="0" borderId="0">
      <alignment vertical="center"/>
    </xf>
    <xf numFmtId="0" fontId="17" fillId="0" borderId="0">
      <alignment vertical="center"/>
    </xf>
    <xf numFmtId="172"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2" fontId="17"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2" fontId="14" fillId="0" borderId="0"/>
    <xf numFmtId="0" fontId="17" fillId="0" borderId="0"/>
    <xf numFmtId="172" fontId="17" fillId="0" borderId="0"/>
    <xf numFmtId="0" fontId="17" fillId="0" borderId="0"/>
    <xf numFmtId="173" fontId="17" fillId="0" borderId="0"/>
    <xf numFmtId="172" fontId="14" fillId="0" borderId="0"/>
    <xf numFmtId="172" fontId="17" fillId="0" borderId="0"/>
    <xf numFmtId="24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ont="0" applyFill="0" applyBorder="0" applyAlignment="0" applyProtection="0">
      <alignment vertical="top"/>
    </xf>
    <xf numFmtId="0" fontId="14" fillId="0" borderId="0"/>
    <xf numFmtId="241" fontId="14" fillId="0" borderId="0"/>
    <xf numFmtId="0" fontId="14" fillId="0" borderId="0"/>
    <xf numFmtId="0" fontId="14" fillId="0" borderId="0"/>
    <xf numFmtId="241" fontId="14" fillId="0" borderId="0"/>
    <xf numFmtId="0" fontId="11"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14" fillId="0" borderId="0"/>
    <xf numFmtId="172" fontId="14"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0" fontId="14" fillId="0" borderId="0"/>
    <xf numFmtId="0" fontId="14" fillId="0" borderId="0"/>
    <xf numFmtId="0" fontId="14" fillId="0" borderId="0"/>
    <xf numFmtId="0" fontId="14" fillId="0" borderId="0"/>
    <xf numFmtId="0" fontId="7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228" fontId="19" fillId="0" borderId="0"/>
    <xf numFmtId="228" fontId="19" fillId="0" borderId="0"/>
    <xf numFmtId="228" fontId="19" fillId="0" borderId="0"/>
    <xf numFmtId="228" fontId="20" fillId="0" borderId="0"/>
    <xf numFmtId="172" fontId="184" fillId="0" borderId="0"/>
    <xf numFmtId="228"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0" fontId="11" fillId="0" borderId="0"/>
    <xf numFmtId="0" fontId="14" fillId="0" borderId="0"/>
    <xf numFmtId="0" fontId="17"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172" fontId="24" fillId="0" borderId="0"/>
    <xf numFmtId="173" fontId="2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173" fontId="24" fillId="0" borderId="0"/>
    <xf numFmtId="172" fontId="24"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24" fillId="0" borderId="0"/>
    <xf numFmtId="174" fontId="24" fillId="0" borderId="0"/>
    <xf numFmtId="0" fontId="24" fillId="0" borderId="0"/>
    <xf numFmtId="173" fontId="24" fillId="0" borderId="0"/>
    <xf numFmtId="0" fontId="24" fillId="0" borderId="0"/>
    <xf numFmtId="174" fontId="24" fillId="0" borderId="0"/>
    <xf numFmtId="172" fontId="24" fillId="0" borderId="0"/>
    <xf numFmtId="172" fontId="24" fillId="0" borderId="0"/>
    <xf numFmtId="172" fontId="24" fillId="0" borderId="0"/>
    <xf numFmtId="172" fontId="24" fillId="0" borderId="0"/>
    <xf numFmtId="172" fontId="24" fillId="0" borderId="0"/>
    <xf numFmtId="172" fontId="28"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0" fontId="28"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173" fontId="14" fillId="0" borderId="0"/>
    <xf numFmtId="0" fontId="14" fillId="0" borderId="0"/>
    <xf numFmtId="0" fontId="14" fillId="0" borderId="0"/>
    <xf numFmtId="0"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3" fontId="28"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2" fontId="28" fillId="0" borderId="0"/>
    <xf numFmtId="172" fontId="28" fillId="0" borderId="0"/>
    <xf numFmtId="174" fontId="28" fillId="0" borderId="0"/>
    <xf numFmtId="0" fontId="28" fillId="0" borderId="0"/>
    <xf numFmtId="173" fontId="28" fillId="0" borderId="0"/>
    <xf numFmtId="0" fontId="28" fillId="0" borderId="0"/>
    <xf numFmtId="172" fontId="14" fillId="0" borderId="0"/>
    <xf numFmtId="0" fontId="14" fillId="0" borderId="0"/>
    <xf numFmtId="0"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2" fontId="14" fillId="0" borderId="0"/>
    <xf numFmtId="172"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28"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14"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28"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4" fontId="28" fillId="0" borderId="0"/>
    <xf numFmtId="0" fontId="28" fillId="0" borderId="0"/>
    <xf numFmtId="172" fontId="28" fillId="0" borderId="0"/>
    <xf numFmtId="0" fontId="28" fillId="0" borderId="0"/>
    <xf numFmtId="173" fontId="28" fillId="0" borderId="0"/>
    <xf numFmtId="172" fontId="28" fillId="0" borderId="0"/>
    <xf numFmtId="173" fontId="28" fillId="0" borderId="0"/>
    <xf numFmtId="174" fontId="28" fillId="0" borderId="0"/>
    <xf numFmtId="172" fontId="28" fillId="0" borderId="0"/>
    <xf numFmtId="172" fontId="29" fillId="0" borderId="0"/>
    <xf numFmtId="172" fontId="28" fillId="0" borderId="0"/>
    <xf numFmtId="174" fontId="28" fillId="0" borderId="0"/>
    <xf numFmtId="0" fontId="28" fillId="0" borderId="0"/>
    <xf numFmtId="173" fontId="28" fillId="0" borderId="0"/>
    <xf numFmtId="0" fontId="28" fillId="0" borderId="0"/>
    <xf numFmtId="174" fontId="28" fillId="0" borderId="0"/>
    <xf numFmtId="172" fontId="28" fillId="0" borderId="0"/>
    <xf numFmtId="173" fontId="24" fillId="0" borderId="0"/>
    <xf numFmtId="173" fontId="29" fillId="0" borderId="0"/>
    <xf numFmtId="172"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28" fillId="0" borderId="0"/>
    <xf numFmtId="0" fontId="28" fillId="0" borderId="0"/>
    <xf numFmtId="0" fontId="14" fillId="0" borderId="0"/>
    <xf numFmtId="228" fontId="19"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90" fillId="0" borderId="0"/>
    <xf numFmtId="0" fontId="14" fillId="0" borderId="0"/>
    <xf numFmtId="0" fontId="22" fillId="0" borderId="0"/>
    <xf numFmtId="0" fontId="22" fillId="0" borderId="0"/>
    <xf numFmtId="0" fontId="22" fillId="0" borderId="0"/>
    <xf numFmtId="172" fontId="17" fillId="0" borderId="0"/>
    <xf numFmtId="0" fontId="28" fillId="0" borderId="0"/>
    <xf numFmtId="173" fontId="17" fillId="0" borderId="0"/>
    <xf numFmtId="173" fontId="17" fillId="0" borderId="0"/>
    <xf numFmtId="172" fontId="17" fillId="0" borderId="0"/>
    <xf numFmtId="0" fontId="14" fillId="0" borderId="0"/>
    <xf numFmtId="0" fontId="22" fillId="0" borderId="0"/>
    <xf numFmtId="172" fontId="17" fillId="0" borderId="0"/>
    <xf numFmtId="173" fontId="17" fillId="0" borderId="0"/>
    <xf numFmtId="0" fontId="14" fillId="0" borderId="0"/>
    <xf numFmtId="0" fontId="22" fillId="0" borderId="0"/>
    <xf numFmtId="172"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7" fillId="0" borderId="0"/>
    <xf numFmtId="172" fontId="17" fillId="0" borderId="0"/>
    <xf numFmtId="172" fontId="17"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7" fillId="0" borderId="0"/>
    <xf numFmtId="173" fontId="17" fillId="0" borderId="0"/>
    <xf numFmtId="172" fontId="183" fillId="0" borderId="0"/>
    <xf numFmtId="172" fontId="17" fillId="0" borderId="0"/>
    <xf numFmtId="172" fontId="17" fillId="0" borderId="0"/>
    <xf numFmtId="172"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28" fillId="0" borderId="0"/>
    <xf numFmtId="172" fontId="17"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7" fillId="0" borderId="0"/>
    <xf numFmtId="172" fontId="17"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7" fillId="0" borderId="0"/>
    <xf numFmtId="0" fontId="24" fillId="0" borderId="0"/>
    <xf numFmtId="0" fontId="24" fillId="0" borderId="0"/>
    <xf numFmtId="228" fontId="19" fillId="0" borderId="0"/>
    <xf numFmtId="0" fontId="72" fillId="0" borderId="0"/>
    <xf numFmtId="0" fontId="17"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9" fillId="0" borderId="0"/>
    <xf numFmtId="172" fontId="14" fillId="0" borderId="0"/>
    <xf numFmtId="0" fontId="14" fillId="0" borderId="0"/>
    <xf numFmtId="0" fontId="29"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9" fillId="0" borderId="0"/>
    <xf numFmtId="0" fontId="14" fillId="0" borderId="0"/>
    <xf numFmtId="0" fontId="29" fillId="0" borderId="0"/>
    <xf numFmtId="0" fontId="29"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9" fillId="0" borderId="0"/>
    <xf numFmtId="0" fontId="14" fillId="0" borderId="0"/>
    <xf numFmtId="0" fontId="17"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9"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9" fillId="0" borderId="0"/>
    <xf numFmtId="0" fontId="14" fillId="0" borderId="0"/>
    <xf numFmtId="0" fontId="28" fillId="0" borderId="0"/>
    <xf numFmtId="0" fontId="14" fillId="0" borderId="0"/>
    <xf numFmtId="228" fontId="19" fillId="0" borderId="0"/>
    <xf numFmtId="0" fontId="14" fillId="0" borderId="0"/>
    <xf numFmtId="172" fontId="17"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3" fontId="17" fillId="0" borderId="0"/>
    <xf numFmtId="0" fontId="17" fillId="0" borderId="0"/>
    <xf numFmtId="0" fontId="28" fillId="0" borderId="0"/>
    <xf numFmtId="0" fontId="17" fillId="0" borderId="0"/>
    <xf numFmtId="173" fontId="17" fillId="0" borderId="0"/>
    <xf numFmtId="0" fontId="17" fillId="0" borderId="0"/>
    <xf numFmtId="0" fontId="71"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2" fontId="14" fillId="0" borderId="0"/>
    <xf numFmtId="0" fontId="17" fillId="0" borderId="0"/>
    <xf numFmtId="172" fontId="17" fillId="0" borderId="0"/>
    <xf numFmtId="0" fontId="17" fillId="0" borderId="0"/>
    <xf numFmtId="173"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0" fontId="14" fillId="0" borderId="0"/>
    <xf numFmtId="172" fontId="17"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215" fontId="14" fillId="0" borderId="0"/>
    <xf numFmtId="0" fontId="24" fillId="0" borderId="0"/>
    <xf numFmtId="172" fontId="14" fillId="0" borderId="0"/>
    <xf numFmtId="172" fontId="24" fillId="0" borderId="0"/>
    <xf numFmtId="0" fontId="24" fillId="0" borderId="0"/>
    <xf numFmtId="173" fontId="24" fillId="0" borderId="0"/>
    <xf numFmtId="0" fontId="18" fillId="0" borderId="0"/>
    <xf numFmtId="0" fontId="14" fillId="0" borderId="0"/>
    <xf numFmtId="172" fontId="22" fillId="0" borderId="0"/>
    <xf numFmtId="172" fontId="22" fillId="0" borderId="0"/>
    <xf numFmtId="172" fontId="22" fillId="0" borderId="0"/>
    <xf numFmtId="174" fontId="22" fillId="0" borderId="0"/>
    <xf numFmtId="0" fontId="22" fillId="0" borderId="0"/>
    <xf numFmtId="173" fontId="22" fillId="0" borderId="0"/>
    <xf numFmtId="0" fontId="22" fillId="0" borderId="0"/>
    <xf numFmtId="172" fontId="22" fillId="0" borderId="0"/>
    <xf numFmtId="172" fontId="189" fillId="0" borderId="0"/>
    <xf numFmtId="173" fontId="72" fillId="0" borderId="0"/>
    <xf numFmtId="0" fontId="72" fillId="0" borderId="0"/>
    <xf numFmtId="172" fontId="22" fillId="0" borderId="0"/>
    <xf numFmtId="0" fontId="72" fillId="0" borderId="0"/>
    <xf numFmtId="173" fontId="22" fillId="0" borderId="0"/>
    <xf numFmtId="173" fontId="72" fillId="0" borderId="0"/>
    <xf numFmtId="172" fontId="22" fillId="0" borderId="0"/>
    <xf numFmtId="172" fontId="22" fillId="0" borderId="0"/>
    <xf numFmtId="174" fontId="22" fillId="0" borderId="0"/>
    <xf numFmtId="0" fontId="22" fillId="0" borderId="0"/>
    <xf numFmtId="173" fontId="22" fillId="0" borderId="0"/>
    <xf numFmtId="0" fontId="22" fillId="0" borderId="0"/>
    <xf numFmtId="172" fontId="22" fillId="0" borderId="0"/>
    <xf numFmtId="172" fontId="189" fillId="0" borderId="0"/>
    <xf numFmtId="173" fontId="72" fillId="0" borderId="0"/>
    <xf numFmtId="172" fontId="14" fillId="0" borderId="0"/>
    <xf numFmtId="0" fontId="72" fillId="0" borderId="0"/>
    <xf numFmtId="172" fontId="22" fillId="0" borderId="0"/>
    <xf numFmtId="0" fontId="72" fillId="0" borderId="0"/>
    <xf numFmtId="173" fontId="22" fillId="0" borderId="0"/>
    <xf numFmtId="173" fontId="72" fillId="0" borderId="0"/>
    <xf numFmtId="173" fontId="22"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4" fontId="28" fillId="0" borderId="0"/>
    <xf numFmtId="172" fontId="28" fillId="0" borderId="0"/>
    <xf numFmtId="172" fontId="29" fillId="0" borderId="0"/>
    <xf numFmtId="172" fontId="17" fillId="0" borderId="0"/>
    <xf numFmtId="172" fontId="17" fillId="0" borderId="0"/>
    <xf numFmtId="0" fontId="17" fillId="0" borderId="0"/>
    <xf numFmtId="173" fontId="17" fillId="0" borderId="0"/>
    <xf numFmtId="0" fontId="17" fillId="0" borderId="0"/>
    <xf numFmtId="172" fontId="17" fillId="0" borderId="0"/>
    <xf numFmtId="172" fontId="17" fillId="0" borderId="0"/>
    <xf numFmtId="173" fontId="17" fillId="0" borderId="0"/>
    <xf numFmtId="174" fontId="17" fillId="0" borderId="0"/>
    <xf numFmtId="0" fontId="17" fillId="0" borderId="0"/>
    <xf numFmtId="0" fontId="24" fillId="0" borderId="0"/>
    <xf numFmtId="0" fontId="17" fillId="0" borderId="0"/>
    <xf numFmtId="0" fontId="14"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90" fillId="0" borderId="0"/>
    <xf numFmtId="172" fontId="190" fillId="0" borderId="0"/>
    <xf numFmtId="0" fontId="190" fillId="0" borderId="0"/>
    <xf numFmtId="174" fontId="190" fillId="0" borderId="0"/>
    <xf numFmtId="173" fontId="190" fillId="0" borderId="0"/>
    <xf numFmtId="173" fontId="190" fillId="0" borderId="0"/>
    <xf numFmtId="0" fontId="71" fillId="0" borderId="0"/>
    <xf numFmtId="172" fontId="17" fillId="0" borderId="0"/>
    <xf numFmtId="0" fontId="18"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22" fillId="0" borderId="0"/>
    <xf numFmtId="172" fontId="17" fillId="0" borderId="0"/>
    <xf numFmtId="172" fontId="190" fillId="0" borderId="0"/>
    <xf numFmtId="174" fontId="190" fillId="0" borderId="0"/>
    <xf numFmtId="0" fontId="190" fillId="0" borderId="0"/>
    <xf numFmtId="173" fontId="190" fillId="0" borderId="0"/>
    <xf numFmtId="0" fontId="190" fillId="0" borderId="0"/>
    <xf numFmtId="172" fontId="71" fillId="0" borderId="0"/>
    <xf numFmtId="0" fontId="17" fillId="0" borderId="0"/>
    <xf numFmtId="0" fontId="14" fillId="0" borderId="0"/>
    <xf numFmtId="0"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8" fillId="0" borderId="0"/>
    <xf numFmtId="0" fontId="18" fillId="0" borderId="0"/>
    <xf numFmtId="174" fontId="18" fillId="0" borderId="0"/>
    <xf numFmtId="0" fontId="18" fillId="0" borderId="0"/>
    <xf numFmtId="0" fontId="28" fillId="0" borderId="0"/>
    <xf numFmtId="0" fontId="28" fillId="0" borderId="0"/>
    <xf numFmtId="174" fontId="28" fillId="0" borderId="0"/>
    <xf numFmtId="0" fontId="28" fillId="0" borderId="0"/>
    <xf numFmtId="174" fontId="190" fillId="0" borderId="0"/>
    <xf numFmtId="0" fontId="190" fillId="0" borderId="0"/>
    <xf numFmtId="172" fontId="190" fillId="0" borderId="0"/>
    <xf numFmtId="172" fontId="190"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3" fontId="17" fillId="0" borderId="0"/>
    <xf numFmtId="0" fontId="17" fillId="0" borderId="0"/>
    <xf numFmtId="172" fontId="24" fillId="0" borderId="0"/>
    <xf numFmtId="172" fontId="24" fillId="0" borderId="0"/>
    <xf numFmtId="0" fontId="24" fillId="0" borderId="0"/>
    <xf numFmtId="174" fontId="24" fillId="0" borderId="0"/>
    <xf numFmtId="0" fontId="24" fillId="0" borderId="0"/>
    <xf numFmtId="174" fontId="24" fillId="0" borderId="0"/>
    <xf numFmtId="0" fontId="24" fillId="0" borderId="0"/>
    <xf numFmtId="173" fontId="24" fillId="0" borderId="0"/>
    <xf numFmtId="0" fontId="24" fillId="0" borderId="0"/>
    <xf numFmtId="173" fontId="24" fillId="0" borderId="0"/>
    <xf numFmtId="172" fontId="2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0" fontId="24" fillId="0" borderId="0"/>
    <xf numFmtId="172" fontId="24" fillId="0" borderId="0"/>
    <xf numFmtId="0" fontId="24" fillId="0" borderId="0"/>
    <xf numFmtId="173" fontId="2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173" fontId="24" fillId="0" borderId="0"/>
    <xf numFmtId="172" fontId="24"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2" fontId="14" fillId="0" borderId="0"/>
    <xf numFmtId="0" fontId="14"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28" fillId="0" borderId="0"/>
    <xf numFmtId="172" fontId="22" fillId="0" borderId="0"/>
    <xf numFmtId="173" fontId="72" fillId="0" borderId="0"/>
    <xf numFmtId="172" fontId="22" fillId="0" borderId="0"/>
    <xf numFmtId="174" fontId="72" fillId="0" borderId="0"/>
    <xf numFmtId="173" fontId="22" fillId="0" borderId="0"/>
    <xf numFmtId="173" fontId="72" fillId="0" borderId="0"/>
    <xf numFmtId="0" fontId="17"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22" fillId="0" borderId="0"/>
    <xf numFmtId="172" fontId="17"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28" fillId="0" borderId="0"/>
    <xf numFmtId="172" fontId="22" fillId="0" borderId="0"/>
    <xf numFmtId="172" fontId="22" fillId="0" borderId="0"/>
    <xf numFmtId="174" fontId="22" fillId="0" borderId="0"/>
    <xf numFmtId="0" fontId="22" fillId="0" borderId="0"/>
    <xf numFmtId="173" fontId="22" fillId="0" borderId="0"/>
    <xf numFmtId="0" fontId="22" fillId="0" borderId="0"/>
    <xf numFmtId="172" fontId="22" fillId="0" borderId="0"/>
    <xf numFmtId="172" fontId="189" fillId="0" borderId="0"/>
    <xf numFmtId="173" fontId="72" fillId="0" borderId="0"/>
    <xf numFmtId="0" fontId="72" fillId="0" borderId="0"/>
    <xf numFmtId="172" fontId="22" fillId="0" borderId="0"/>
    <xf numFmtId="0" fontId="72" fillId="0" borderId="0"/>
    <xf numFmtId="173" fontId="22" fillId="0" borderId="0"/>
    <xf numFmtId="173" fontId="72" fillId="0" borderId="0"/>
    <xf numFmtId="172" fontId="22" fillId="0" borderId="0"/>
    <xf numFmtId="172" fontId="22" fillId="0" borderId="0"/>
    <xf numFmtId="174" fontId="22" fillId="0" borderId="0"/>
    <xf numFmtId="0" fontId="22" fillId="0" borderId="0"/>
    <xf numFmtId="173" fontId="22" fillId="0" borderId="0"/>
    <xf numFmtId="0" fontId="22" fillId="0" borderId="0"/>
    <xf numFmtId="172" fontId="22" fillId="0" borderId="0"/>
    <xf numFmtId="172" fontId="189" fillId="0" borderId="0"/>
    <xf numFmtId="173" fontId="72" fillId="0" borderId="0"/>
    <xf numFmtId="173" fontId="72" fillId="0" borderId="0"/>
    <xf numFmtId="173" fontId="72" fillId="0" borderId="0"/>
    <xf numFmtId="173" fontId="72" fillId="0" borderId="0"/>
    <xf numFmtId="173" fontId="22"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0" fontId="24" fillId="0" borderId="0"/>
    <xf numFmtId="172" fontId="24" fillId="0" borderId="0"/>
    <xf numFmtId="0" fontId="24" fillId="0" borderId="0"/>
    <xf numFmtId="173" fontId="24" fillId="0" borderId="0"/>
    <xf numFmtId="172" fontId="2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0" fontId="24" fillId="0" borderId="0"/>
    <xf numFmtId="172" fontId="24" fillId="0" borderId="0"/>
    <xf numFmtId="0" fontId="24" fillId="0" borderId="0"/>
    <xf numFmtId="173" fontId="24" fillId="0" borderId="0"/>
    <xf numFmtId="172" fontId="24"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2" fontId="28" fillId="0" borderId="0"/>
    <xf numFmtId="172" fontId="28" fillId="0" borderId="0"/>
    <xf numFmtId="0" fontId="14" fillId="0" borderId="0"/>
    <xf numFmtId="174" fontId="14" fillId="0" borderId="0"/>
    <xf numFmtId="174" fontId="14" fillId="0" borderId="0"/>
    <xf numFmtId="0" fontId="14" fillId="0" borderId="0"/>
    <xf numFmtId="0" fontId="14" fillId="0" borderId="0"/>
    <xf numFmtId="0" fontId="28" fillId="0" borderId="0"/>
    <xf numFmtId="0" fontId="14" fillId="0" borderId="0"/>
    <xf numFmtId="172" fontId="28" fillId="0" borderId="0"/>
    <xf numFmtId="174" fontId="28"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7" fillId="0" borderId="0"/>
    <xf numFmtId="172" fontId="24" fillId="0" borderId="0"/>
    <xf numFmtId="172" fontId="24" fillId="0" borderId="0"/>
    <xf numFmtId="174" fontId="24" fillId="0" borderId="0"/>
    <xf numFmtId="0" fontId="24" fillId="0" borderId="0"/>
    <xf numFmtId="172" fontId="24" fillId="0" borderId="0"/>
    <xf numFmtId="0" fontId="24" fillId="0" borderId="0"/>
    <xf numFmtId="174" fontId="24" fillId="0" borderId="0"/>
    <xf numFmtId="0" fontId="24" fillId="0" borderId="0"/>
    <xf numFmtId="0" fontId="17" fillId="0" borderId="0"/>
    <xf numFmtId="0" fontId="24" fillId="0" borderId="0"/>
    <xf numFmtId="0" fontId="17" fillId="0" borderId="0"/>
    <xf numFmtId="172" fontId="22" fillId="0" borderId="0"/>
    <xf numFmtId="172" fontId="22" fillId="0" borderId="0"/>
    <xf numFmtId="174" fontId="22" fillId="0" borderId="0"/>
    <xf numFmtId="172" fontId="22" fillId="0" borderId="0"/>
    <xf numFmtId="172" fontId="189" fillId="0" borderId="0"/>
    <xf numFmtId="173" fontId="24" fillId="0" borderId="0"/>
    <xf numFmtId="0" fontId="14" fillId="0" borderId="0"/>
    <xf numFmtId="0" fontId="14" fillId="0" borderId="0"/>
    <xf numFmtId="0" fontId="17" fillId="0" borderId="0"/>
    <xf numFmtId="0" fontId="72" fillId="0" borderId="0"/>
    <xf numFmtId="0" fontId="14" fillId="0" borderId="0"/>
    <xf numFmtId="172" fontId="72" fillId="0" borderId="0"/>
    <xf numFmtId="173" fontId="24" fillId="0" borderId="0"/>
    <xf numFmtId="0" fontId="17" fillId="0" borderId="0"/>
    <xf numFmtId="172" fontId="24" fillId="0" borderId="0"/>
    <xf numFmtId="174" fontId="14" fillId="0" borderId="0"/>
    <xf numFmtId="174" fontId="14" fillId="0" borderId="0"/>
    <xf numFmtId="173" fontId="24" fillId="0" borderId="0"/>
    <xf numFmtId="173" fontId="2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2" fontId="24" fillId="0" borderId="0"/>
    <xf numFmtId="173" fontId="24" fillId="0" borderId="0"/>
    <xf numFmtId="0" fontId="24" fillId="0" borderId="0"/>
    <xf numFmtId="174" fontId="24" fillId="0" borderId="0"/>
    <xf numFmtId="0" fontId="24" fillId="0" borderId="0"/>
    <xf numFmtId="172" fontId="24" fillId="0" borderId="0"/>
    <xf numFmtId="172" fontId="24" fillId="0" borderId="0"/>
    <xf numFmtId="0" fontId="72" fillId="0" borderId="0"/>
    <xf numFmtId="0" fontId="14" fillId="0" borderId="0"/>
    <xf numFmtId="0" fontId="14" fillId="0" borderId="0"/>
    <xf numFmtId="173" fontId="24" fillId="0" borderId="0"/>
    <xf numFmtId="0" fontId="24" fillId="0" borderId="0"/>
    <xf numFmtId="0" fontId="14" fillId="0" borderId="0"/>
    <xf numFmtId="0" fontId="22" fillId="0" borderId="0"/>
    <xf numFmtId="172" fontId="17" fillId="0" borderId="0"/>
    <xf numFmtId="0" fontId="14"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172" fontId="14" fillId="0" borderId="0"/>
    <xf numFmtId="0" fontId="17" fillId="0" borderId="0"/>
    <xf numFmtId="172" fontId="17" fillId="0" borderId="0"/>
    <xf numFmtId="0" fontId="17" fillId="0" borderId="0"/>
    <xf numFmtId="173"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2" fontId="22" fillId="0" borderId="0"/>
    <xf numFmtId="0" fontId="18" fillId="0" borderId="0"/>
    <xf numFmtId="0" fontId="191" fillId="0" borderId="0"/>
    <xf numFmtId="174" fontId="191" fillId="0" borderId="0"/>
    <xf numFmtId="0" fontId="191" fillId="0" borderId="0"/>
    <xf numFmtId="173" fontId="17" fillId="0" borderId="0"/>
    <xf numFmtId="0" fontId="191" fillId="0" borderId="0"/>
    <xf numFmtId="174" fontId="17" fillId="0" borderId="0"/>
    <xf numFmtId="0" fontId="17" fillId="0" borderId="0"/>
    <xf numFmtId="172" fontId="17" fillId="0" borderId="0"/>
    <xf numFmtId="0" fontId="17" fillId="0" borderId="0"/>
    <xf numFmtId="173" fontId="17" fillId="0" borderId="0"/>
    <xf numFmtId="172" fontId="17" fillId="0" borderId="0"/>
    <xf numFmtId="172" fontId="24" fillId="0" borderId="0"/>
    <xf numFmtId="173" fontId="24" fillId="0" borderId="0"/>
    <xf numFmtId="0" fontId="24" fillId="0" borderId="0"/>
    <xf numFmtId="174" fontId="24" fillId="0" borderId="0"/>
    <xf numFmtId="0" fontId="24" fillId="0" borderId="0"/>
    <xf numFmtId="172" fontId="24" fillId="0" borderId="0"/>
    <xf numFmtId="172" fontId="24" fillId="0" borderId="0"/>
    <xf numFmtId="172" fontId="24" fillId="0" borderId="0"/>
    <xf numFmtId="0" fontId="14" fillId="0" borderId="0"/>
    <xf numFmtId="0" fontId="14" fillId="0" borderId="0"/>
    <xf numFmtId="173" fontId="24" fillId="0" borderId="0"/>
    <xf numFmtId="0" fontId="24" fillId="0" borderId="0"/>
    <xf numFmtId="0" fontId="14" fillId="0" borderId="0"/>
    <xf numFmtId="172" fontId="24" fillId="0" borderId="0"/>
    <xf numFmtId="172" fontId="24" fillId="0" borderId="0"/>
    <xf numFmtId="0" fontId="14" fillId="0" borderId="0"/>
    <xf numFmtId="0" fontId="14" fillId="0" borderId="0"/>
    <xf numFmtId="173" fontId="24" fillId="0" borderId="0"/>
    <xf numFmtId="0" fontId="24" fillId="0" borderId="0"/>
    <xf numFmtId="0" fontId="1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3" fontId="24" fillId="0" borderId="0"/>
    <xf numFmtId="0" fontId="24" fillId="0" borderId="0"/>
    <xf numFmtId="174" fontId="24" fillId="0" borderId="0"/>
    <xf numFmtId="0" fontId="24" fillId="0" borderId="0"/>
    <xf numFmtId="172"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0" fontId="17" fillId="0" borderId="0"/>
    <xf numFmtId="0" fontId="24" fillId="0" borderId="0"/>
    <xf numFmtId="172"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71" fillId="0" borderId="0"/>
    <xf numFmtId="172" fontId="17"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28" fillId="0" borderId="0"/>
    <xf numFmtId="172" fontId="24" fillId="0" borderId="0"/>
    <xf numFmtId="174" fontId="24" fillId="0" borderId="0"/>
    <xf numFmtId="0" fontId="24" fillId="0" borderId="0"/>
    <xf numFmtId="173"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24" fillId="0" borderId="0"/>
    <xf numFmtId="174" fontId="24" fillId="0" borderId="0"/>
    <xf numFmtId="0" fontId="24" fillId="0" borderId="0"/>
    <xf numFmtId="173" fontId="24" fillId="0" borderId="0"/>
    <xf numFmtId="0" fontId="24" fillId="0" borderId="0"/>
    <xf numFmtId="172" fontId="24" fillId="0" borderId="0"/>
    <xf numFmtId="174" fontId="24" fillId="0" borderId="0"/>
    <xf numFmtId="0" fontId="24" fillId="0" borderId="0"/>
    <xf numFmtId="0" fontId="17" fillId="0" borderId="0"/>
    <xf numFmtId="0" fontId="24" fillId="0" borderId="0"/>
    <xf numFmtId="172" fontId="24" fillId="0" borderId="0"/>
    <xf numFmtId="174" fontId="24" fillId="0" borderId="0"/>
    <xf numFmtId="0" fontId="24" fillId="0" borderId="0"/>
    <xf numFmtId="0" fontId="17" fillId="0" borderId="0"/>
    <xf numFmtId="0" fontId="24" fillId="0" borderId="0"/>
    <xf numFmtId="172" fontId="24" fillId="0" borderId="0"/>
    <xf numFmtId="174" fontId="24" fillId="0" borderId="0"/>
    <xf numFmtId="0" fontId="24" fillId="0" borderId="0"/>
    <xf numFmtId="172" fontId="24" fillId="0" borderId="0"/>
    <xf numFmtId="172" fontId="17" fillId="0" borderId="0"/>
    <xf numFmtId="172" fontId="17" fillId="0" borderId="0"/>
    <xf numFmtId="174" fontId="24" fillId="0" borderId="0"/>
    <xf numFmtId="0" fontId="24" fillId="0" borderId="0"/>
    <xf numFmtId="0" fontId="24" fillId="0" borderId="0"/>
    <xf numFmtId="0" fontId="17" fillId="0" borderId="0"/>
    <xf numFmtId="172" fontId="24" fillId="0" borderId="0"/>
    <xf numFmtId="174" fontId="24" fillId="0" borderId="0"/>
    <xf numFmtId="172" fontId="24" fillId="0" borderId="0"/>
    <xf numFmtId="174" fontId="24" fillId="0" borderId="0"/>
    <xf numFmtId="0" fontId="24" fillId="0" borderId="0"/>
    <xf numFmtId="0" fontId="17" fillId="0" borderId="0"/>
    <xf numFmtId="0" fontId="24" fillId="0" borderId="0"/>
    <xf numFmtId="172" fontId="24" fillId="0" borderId="0"/>
    <xf numFmtId="174" fontId="24" fillId="0" borderId="0"/>
    <xf numFmtId="0" fontId="24" fillId="0" borderId="0"/>
    <xf numFmtId="0" fontId="17" fillId="0" borderId="0"/>
    <xf numFmtId="0" fontId="24" fillId="0" borderId="0"/>
    <xf numFmtId="172" fontId="24" fillId="0" borderId="0"/>
    <xf numFmtId="174" fontId="24" fillId="0" borderId="0"/>
    <xf numFmtId="0" fontId="24" fillId="0" borderId="0"/>
    <xf numFmtId="0" fontId="17" fillId="0" borderId="0"/>
    <xf numFmtId="0" fontId="24" fillId="0" borderId="0"/>
    <xf numFmtId="172"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28"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2"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7" fillId="0" borderId="0"/>
    <xf numFmtId="172" fontId="17" fillId="0" borderId="0"/>
    <xf numFmtId="172" fontId="17" fillId="0" borderId="0"/>
    <xf numFmtId="0" fontId="17" fillId="0" borderId="0"/>
    <xf numFmtId="173" fontId="17" fillId="0" borderId="0"/>
    <xf numFmtId="0" fontId="17" fillId="0" borderId="0"/>
    <xf numFmtId="173" fontId="17" fillId="0" borderId="0"/>
    <xf numFmtId="0" fontId="17" fillId="0" borderId="0"/>
    <xf numFmtId="172" fontId="17" fillId="0" borderId="0"/>
    <xf numFmtId="0" fontId="17" fillId="0" borderId="0"/>
    <xf numFmtId="173" fontId="17" fillId="0" borderId="0"/>
    <xf numFmtId="172" fontId="14" fillId="0" borderId="0"/>
    <xf numFmtId="172" fontId="17" fillId="0" borderId="0"/>
    <xf numFmtId="173" fontId="28" fillId="0" borderId="0"/>
    <xf numFmtId="172" fontId="28" fillId="0" borderId="0"/>
    <xf numFmtId="0" fontId="14" fillId="0" borderId="0"/>
    <xf numFmtId="0" fontId="14" fillId="0" borderId="0"/>
    <xf numFmtId="0" fontId="14" fillId="0" borderId="0"/>
    <xf numFmtId="174" fontId="14" fillId="0" borderId="0"/>
    <xf numFmtId="174" fontId="14" fillId="0" borderId="0"/>
    <xf numFmtId="173" fontId="14" fillId="0" borderId="0"/>
    <xf numFmtId="173" fontId="14" fillId="0" borderId="0"/>
    <xf numFmtId="173" fontId="28" fillId="0" borderId="0"/>
    <xf numFmtId="172" fontId="28" fillId="0" borderId="0"/>
    <xf numFmtId="174" fontId="28" fillId="0" borderId="0"/>
    <xf numFmtId="0" fontId="28" fillId="0" borderId="0"/>
    <xf numFmtId="172" fontId="28" fillId="0" borderId="0"/>
    <xf numFmtId="0" fontId="28" fillId="0" borderId="0"/>
    <xf numFmtId="172" fontId="28" fillId="0" borderId="0"/>
    <xf numFmtId="174" fontId="28" fillId="0" borderId="0"/>
    <xf numFmtId="0" fontId="28" fillId="0" borderId="0"/>
    <xf numFmtId="173" fontId="28" fillId="0" borderId="0"/>
    <xf numFmtId="0" fontId="28"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28" fillId="0" borderId="0"/>
    <xf numFmtId="172" fontId="17" fillId="0" borderId="0"/>
    <xf numFmtId="172" fontId="17" fillId="0" borderId="0"/>
    <xf numFmtId="172" fontId="17" fillId="0" borderId="0"/>
    <xf numFmtId="172" fontId="17" fillId="0" borderId="0"/>
    <xf numFmtId="172" fontId="28" fillId="0" borderId="0"/>
    <xf numFmtId="0" fontId="184" fillId="0" borderId="0"/>
    <xf numFmtId="174" fontId="28" fillId="0" borderId="0"/>
    <xf numFmtId="0" fontId="28" fillId="0" borderId="0"/>
    <xf numFmtId="173" fontId="28" fillId="0" borderId="0"/>
    <xf numFmtId="0" fontId="28" fillId="0" borderId="0"/>
    <xf numFmtId="172" fontId="28" fillId="0" borderId="0"/>
    <xf numFmtId="172" fontId="29" fillId="0" borderId="0"/>
    <xf numFmtId="173" fontId="14" fillId="0" borderId="0"/>
    <xf numFmtId="173"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28" fillId="0" borderId="0"/>
    <xf numFmtId="172" fontId="24" fillId="0" borderId="0"/>
    <xf numFmtId="174" fontId="24" fillId="0" borderId="0"/>
    <xf numFmtId="0" fontId="24" fillId="0" borderId="0"/>
    <xf numFmtId="0" fontId="17" fillId="0" borderId="0"/>
    <xf numFmtId="0" fontId="24" fillId="0" borderId="0"/>
    <xf numFmtId="172" fontId="24" fillId="0" borderId="0"/>
    <xf numFmtId="174"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24" fillId="0" borderId="0"/>
    <xf numFmtId="174" fontId="24" fillId="0" borderId="0"/>
    <xf numFmtId="0" fontId="24" fillId="0" borderId="0"/>
    <xf numFmtId="0" fontId="17" fillId="0" borderId="0"/>
    <xf numFmtId="0" fontId="24" fillId="0" borderId="0"/>
    <xf numFmtId="0" fontId="29" fillId="0" borderId="0"/>
    <xf numFmtId="174"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1" fillId="0" borderId="0"/>
    <xf numFmtId="172" fontId="14" fillId="0" borderId="0"/>
    <xf numFmtId="0" fontId="28" fillId="0" borderId="0"/>
    <xf numFmtId="174" fontId="14" fillId="0" borderId="0"/>
    <xf numFmtId="174" fontId="14" fillId="0" borderId="0"/>
    <xf numFmtId="172" fontId="14" fillId="0" borderId="0"/>
    <xf numFmtId="172" fontId="14" fillId="0" borderId="0"/>
    <xf numFmtId="172" fontId="14" fillId="0" borderId="0"/>
    <xf numFmtId="172"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172" fontId="14" fillId="0" borderId="0"/>
    <xf numFmtId="172"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172" fontId="28" fillId="0" borderId="0"/>
    <xf numFmtId="0" fontId="17" fillId="0" borderId="0"/>
    <xf numFmtId="0" fontId="17" fillId="0" borderId="0"/>
    <xf numFmtId="172" fontId="17" fillId="0" borderId="0"/>
    <xf numFmtId="172" fontId="17" fillId="0" borderId="0"/>
    <xf numFmtId="172" fontId="17" fillId="0" borderId="0"/>
    <xf numFmtId="172" fontId="17" fillId="0" borderId="0"/>
    <xf numFmtId="172" fontId="17" fillId="0" borderId="0"/>
    <xf numFmtId="172" fontId="17" fillId="0" borderId="0"/>
    <xf numFmtId="0" fontId="17" fillId="0" borderId="0"/>
    <xf numFmtId="0" fontId="92" fillId="0" borderId="0"/>
    <xf numFmtId="172" fontId="17" fillId="0" borderId="0"/>
    <xf numFmtId="172" fontId="17" fillId="0" borderId="0"/>
    <xf numFmtId="0" fontId="17" fillId="0" borderId="0"/>
    <xf numFmtId="172" fontId="17" fillId="0" borderId="0"/>
    <xf numFmtId="0" fontId="24" fillId="0" borderId="0"/>
    <xf numFmtId="172" fontId="17" fillId="0" borderId="0"/>
    <xf numFmtId="172" fontId="17" fillId="0" borderId="0"/>
    <xf numFmtId="0" fontId="192" fillId="0" borderId="0"/>
    <xf numFmtId="0" fontId="193" fillId="0" borderId="0"/>
    <xf numFmtId="172" fontId="17" fillId="0" borderId="0"/>
    <xf numFmtId="0" fontId="24" fillId="0" borderId="0"/>
    <xf numFmtId="172" fontId="17" fillId="0" borderId="0"/>
    <xf numFmtId="172" fontId="17" fillId="0" borderId="0"/>
    <xf numFmtId="0" fontId="192" fillId="0" borderId="0"/>
    <xf numFmtId="0" fontId="193" fillId="0" borderId="0"/>
    <xf numFmtId="172" fontId="17" fillId="0" borderId="0"/>
    <xf numFmtId="0" fontId="24" fillId="0" borderId="0"/>
    <xf numFmtId="172" fontId="17" fillId="0" borderId="0"/>
    <xf numFmtId="172" fontId="17" fillId="0" borderId="0"/>
    <xf numFmtId="0" fontId="17" fillId="0" borderId="0"/>
    <xf numFmtId="172" fontId="17" fillId="0" borderId="0"/>
    <xf numFmtId="172" fontId="17" fillId="0" borderId="0"/>
    <xf numFmtId="172" fontId="17" fillId="0" borderId="0"/>
    <xf numFmtId="241" fontId="17" fillId="0" borderId="0"/>
    <xf numFmtId="198" fontId="25" fillId="0" borderId="0"/>
    <xf numFmtId="243" fontId="24" fillId="0" borderId="0" applyFill="0" applyBorder="0" applyAlignment="0" applyProtection="0">
      <alignment horizontal="right"/>
    </xf>
    <xf numFmtId="243" fontId="24" fillId="0" borderId="0" applyFill="0" applyBorder="0" applyAlignment="0" applyProtection="0">
      <alignment horizontal="right"/>
    </xf>
    <xf numFmtId="0" fontId="194" fillId="0" borderId="0"/>
    <xf numFmtId="172" fontId="16" fillId="0" borderId="0"/>
    <xf numFmtId="173" fontId="24" fillId="0" borderId="0"/>
    <xf numFmtId="244" fontId="183" fillId="0" borderId="0"/>
    <xf numFmtId="0" fontId="195" fillId="0" borderId="0"/>
    <xf numFmtId="210" fontId="17" fillId="0" borderId="0"/>
    <xf numFmtId="172" fontId="17" fillId="0" borderId="0"/>
    <xf numFmtId="172" fontId="196" fillId="0" borderId="0"/>
    <xf numFmtId="14" fontId="19" fillId="0" borderId="0" applyProtection="0">
      <alignment vertical="center"/>
    </xf>
    <xf numFmtId="0" fontId="37" fillId="0" borderId="18"/>
    <xf numFmtId="172" fontId="17" fillId="0" borderId="0"/>
    <xf numFmtId="172" fontId="17" fillId="0" borderId="0"/>
    <xf numFmtId="0" fontId="24" fillId="0" borderId="0"/>
    <xf numFmtId="0" fontId="22" fillId="22" borderId="30" applyNumberFormat="0" applyFont="0" applyAlignment="0" applyProtection="0"/>
    <xf numFmtId="0" fontId="22" fillId="22" borderId="30" applyNumberFormat="0" applyFont="0" applyAlignment="0" applyProtection="0"/>
    <xf numFmtId="0" fontId="22" fillId="22" borderId="30" applyNumberFormat="0" applyFont="0" applyAlignment="0" applyProtection="0"/>
    <xf numFmtId="0" fontId="14" fillId="2" borderId="2" applyNumberFormat="0" applyFont="0" applyAlignment="0" applyProtection="0"/>
    <xf numFmtId="0" fontId="28" fillId="22" borderId="30" applyNumberFormat="0" applyFont="0" applyAlignment="0" applyProtection="0"/>
    <xf numFmtId="173" fontId="20" fillId="22" borderId="30" applyNumberFormat="0" applyFont="0" applyAlignment="0" applyProtection="0"/>
    <xf numFmtId="0" fontId="14" fillId="2" borderId="2"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172" fontId="17" fillId="22" borderId="30" applyNumberFormat="0" applyFont="0" applyAlignment="0" applyProtection="0"/>
    <xf numFmtId="0" fontId="19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4"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0" fontId="17" fillId="22" borderId="30" applyNumberFormat="0" applyFont="0" applyAlignment="0" applyProtection="0"/>
    <xf numFmtId="0"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172" fontId="17"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174"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191"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14" fillId="2" borderId="2" applyNumberFormat="0" applyFont="0" applyAlignment="0" applyProtection="0"/>
    <xf numFmtId="0" fontId="14" fillId="2" borderId="2" applyNumberFormat="0" applyFont="0" applyAlignment="0" applyProtection="0"/>
    <xf numFmtId="0" fontId="14" fillId="2" borderId="2" applyNumberFormat="0" applyFont="0" applyAlignment="0" applyProtection="0"/>
    <xf numFmtId="0" fontId="14" fillId="2" borderId="2"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172" fontId="198" fillId="0" borderId="3"/>
    <xf numFmtId="173" fontId="198" fillId="0" borderId="3"/>
    <xf numFmtId="172" fontId="198" fillId="0" borderId="3"/>
    <xf numFmtId="172" fontId="198" fillId="0" borderId="3"/>
    <xf numFmtId="172" fontId="198" fillId="0" borderId="3"/>
    <xf numFmtId="174" fontId="198" fillId="0" borderId="3"/>
    <xf numFmtId="174" fontId="198" fillId="0" borderId="3"/>
    <xf numFmtId="174" fontId="198" fillId="0" borderId="3"/>
    <xf numFmtId="172" fontId="198" fillId="0" borderId="3"/>
    <xf numFmtId="174" fontId="198" fillId="0" borderId="3"/>
    <xf numFmtId="174" fontId="198" fillId="0" borderId="3"/>
    <xf numFmtId="172" fontId="198" fillId="0" borderId="3"/>
    <xf numFmtId="172" fontId="198" fillId="0" borderId="3"/>
    <xf numFmtId="172" fontId="198" fillId="0" borderId="3"/>
    <xf numFmtId="0" fontId="198" fillId="0" borderId="3"/>
    <xf numFmtId="172" fontId="198" fillId="0" borderId="3"/>
    <xf numFmtId="0" fontId="198" fillId="0" borderId="3"/>
    <xf numFmtId="0" fontId="198" fillId="0" borderId="3"/>
    <xf numFmtId="172" fontId="198" fillId="0" borderId="3"/>
    <xf numFmtId="172" fontId="198" fillId="0" borderId="3"/>
    <xf numFmtId="173" fontId="198" fillId="0" borderId="3"/>
    <xf numFmtId="173" fontId="198" fillId="0" borderId="3"/>
    <xf numFmtId="173" fontId="198" fillId="0" borderId="3"/>
    <xf numFmtId="173" fontId="198" fillId="0" borderId="3"/>
    <xf numFmtId="173" fontId="198" fillId="0" borderId="3"/>
    <xf numFmtId="173" fontId="198" fillId="0" borderId="3"/>
    <xf numFmtId="173" fontId="198" fillId="0" borderId="3"/>
    <xf numFmtId="173" fontId="198" fillId="0" borderId="3"/>
    <xf numFmtId="0" fontId="198" fillId="0" borderId="3"/>
    <xf numFmtId="0" fontId="198" fillId="0" borderId="3"/>
    <xf numFmtId="0" fontId="198" fillId="0" borderId="3"/>
    <xf numFmtId="0" fontId="198" fillId="0" borderId="3"/>
    <xf numFmtId="0" fontId="198" fillId="0" borderId="3"/>
    <xf numFmtId="0" fontId="198" fillId="0" borderId="3"/>
    <xf numFmtId="0" fontId="198" fillId="0" borderId="3"/>
    <xf numFmtId="0" fontId="198" fillId="0" borderId="3"/>
    <xf numFmtId="173" fontId="198" fillId="0" borderId="3"/>
    <xf numFmtId="173" fontId="198" fillId="0" borderId="3"/>
    <xf numFmtId="173" fontId="198" fillId="0" borderId="3"/>
    <xf numFmtId="0" fontId="198" fillId="0" borderId="3"/>
    <xf numFmtId="0" fontId="198" fillId="0" borderId="3"/>
    <xf numFmtId="0" fontId="198" fillId="0" borderId="3"/>
    <xf numFmtId="0" fontId="198" fillId="0" borderId="3"/>
    <xf numFmtId="0" fontId="198" fillId="0" borderId="3"/>
    <xf numFmtId="0" fontId="198" fillId="0" borderId="3"/>
    <xf numFmtId="173" fontId="198" fillId="0" borderId="3"/>
    <xf numFmtId="173" fontId="198" fillId="0" borderId="3"/>
    <xf numFmtId="173" fontId="198" fillId="0" borderId="3"/>
    <xf numFmtId="174" fontId="198" fillId="0" borderId="3"/>
    <xf numFmtId="174" fontId="198" fillId="0" borderId="3"/>
    <xf numFmtId="174" fontId="198" fillId="0" borderId="3"/>
    <xf numFmtId="173" fontId="198" fillId="0" borderId="3"/>
    <xf numFmtId="174" fontId="198" fillId="0" borderId="3"/>
    <xf numFmtId="174" fontId="198" fillId="0" borderId="3"/>
    <xf numFmtId="173"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2" fontId="198" fillId="0" borderId="3"/>
    <xf numFmtId="173" fontId="198" fillId="0" borderId="3"/>
    <xf numFmtId="173" fontId="198" fillId="0" borderId="3"/>
    <xf numFmtId="0" fontId="198" fillId="0" borderId="3"/>
    <xf numFmtId="3" fontId="17" fillId="0" borderId="0" applyFont="0" applyFill="0" applyBorder="0" applyAlignment="0" applyProtection="0">
      <alignment horizontal="right"/>
    </xf>
    <xf numFmtId="4" fontId="22" fillId="0" borderId="0" applyFont="0" applyFill="0" applyBorder="0" applyAlignment="0" applyProtection="0"/>
    <xf numFmtId="4" fontId="24" fillId="0" borderId="0" applyFont="0" applyFill="0" applyBorder="0" applyAlignment="0" applyProtection="0">
      <alignment horizontal="left"/>
    </xf>
    <xf numFmtId="4" fontId="24" fillId="0" borderId="0" applyFont="0" applyFill="0" applyBorder="0" applyAlignment="0" applyProtection="0">
      <alignment horizontal="left"/>
    </xf>
    <xf numFmtId="49" fontId="199" fillId="0" borderId="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4"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172"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0" fontId="200" fillId="25" borderId="7" applyNumberFormat="0" applyAlignment="0" applyProtection="0"/>
    <xf numFmtId="171" fontId="201" fillId="0" borderId="0" applyFont="0" applyFill="0" applyBorder="0" applyAlignment="0" applyProtection="0"/>
    <xf numFmtId="245" fontId="183" fillId="0" borderId="0" applyFill="0" applyBorder="0" applyProtection="0">
      <alignment horizontal="right"/>
    </xf>
    <xf numFmtId="245" fontId="183" fillId="0" borderId="0" applyFill="0" applyBorder="0" applyProtection="0">
      <alignment horizontal="right"/>
    </xf>
    <xf numFmtId="49" fontId="27" fillId="0" borderId="0"/>
    <xf numFmtId="0" fontId="202" fillId="25" borderId="15" applyNumberFormat="0" applyAlignment="0" applyProtection="0"/>
    <xf numFmtId="173" fontId="203" fillId="17" borderId="15" applyNumberFormat="0" applyAlignment="0" applyProtection="0"/>
    <xf numFmtId="0" fontId="203" fillId="25" borderId="15" applyNumberFormat="0" applyAlignment="0" applyProtection="0"/>
    <xf numFmtId="172" fontId="202" fillId="25" borderId="15" applyNumberFormat="0" applyAlignment="0" applyProtection="0"/>
    <xf numFmtId="172" fontId="202"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2"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2" fontId="203" fillId="25" borderId="15" applyNumberFormat="0" applyAlignment="0" applyProtection="0"/>
    <xf numFmtId="172" fontId="202" fillId="25" borderId="15" applyNumberFormat="0" applyAlignment="0" applyProtection="0"/>
    <xf numFmtId="172"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172" fontId="202" fillId="25" borderId="15" applyNumberFormat="0" applyAlignment="0" applyProtection="0"/>
    <xf numFmtId="172"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172" fontId="202" fillId="25" borderId="15" applyNumberFormat="0" applyAlignment="0" applyProtection="0"/>
    <xf numFmtId="172" fontId="202" fillId="25" borderId="15" applyNumberFormat="0" applyAlignment="0" applyProtection="0"/>
    <xf numFmtId="172" fontId="202" fillId="25" borderId="15" applyNumberFormat="0" applyAlignment="0" applyProtection="0"/>
    <xf numFmtId="172" fontId="202" fillId="25" borderId="15" applyNumberFormat="0" applyAlignment="0" applyProtection="0"/>
    <xf numFmtId="172" fontId="202" fillId="25" borderId="15" applyNumberFormat="0" applyAlignment="0" applyProtection="0"/>
    <xf numFmtId="0" fontId="203" fillId="25" borderId="15" applyNumberFormat="0" applyAlignment="0" applyProtection="0"/>
    <xf numFmtId="172" fontId="202" fillId="25" borderId="15" applyNumberFormat="0" applyAlignment="0" applyProtection="0"/>
    <xf numFmtId="172"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174" fontId="202" fillId="25" borderId="15" applyNumberFormat="0" applyAlignment="0" applyProtection="0"/>
    <xf numFmtId="174" fontId="202"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2"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2" fillId="25" borderId="15" applyNumberFormat="0" applyAlignment="0" applyProtection="0"/>
    <xf numFmtId="174" fontId="202"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3" fillId="25" borderId="15" applyNumberFormat="0" applyAlignment="0" applyProtection="0"/>
    <xf numFmtId="174" fontId="202"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2"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172" fontId="16" fillId="0" borderId="0" applyFont="0" applyFill="0" applyBorder="0" applyAlignment="0" applyProtection="0"/>
    <xf numFmtId="172" fontId="16" fillId="0" borderId="0" applyFont="0" applyFill="0" applyBorder="0" applyAlignment="0" applyProtection="0"/>
    <xf numFmtId="0" fontId="180" fillId="0" borderId="0"/>
    <xf numFmtId="246" fontId="16" fillId="0" borderId="0" applyFont="0" applyFill="0" applyBorder="0" applyAlignment="0" applyProtection="0"/>
    <xf numFmtId="247" fontId="16" fillId="0" borderId="0" applyFont="0" applyFill="0" applyBorder="0" applyAlignment="0" applyProtection="0"/>
    <xf numFmtId="172" fontId="21" fillId="0" borderId="0"/>
    <xf numFmtId="172" fontId="21" fillId="0" borderId="0"/>
    <xf numFmtId="174" fontId="21" fillId="0" borderId="0"/>
    <xf numFmtId="0" fontId="21" fillId="0" borderId="0"/>
    <xf numFmtId="173" fontId="21" fillId="0" borderId="0"/>
    <xf numFmtId="0" fontId="21" fillId="0" borderId="0"/>
    <xf numFmtId="174" fontId="21" fillId="0" borderId="0"/>
    <xf numFmtId="0" fontId="21" fillId="0" borderId="0"/>
    <xf numFmtId="172" fontId="21" fillId="0" borderId="0"/>
    <xf numFmtId="0" fontId="21" fillId="0" borderId="0"/>
    <xf numFmtId="173" fontId="21"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20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28" fillId="0" borderId="0" applyFont="0" applyFill="0" applyBorder="0" applyAlignment="0" applyProtection="0"/>
    <xf numFmtId="9" fontId="20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1"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72"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17" fillId="0" borderId="0" applyFont="0" applyFill="0" applyBorder="0" applyAlignment="0" applyProtection="0"/>
    <xf numFmtId="9" fontId="9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48" fontId="24" fillId="0" borderId="0" applyFont="0" applyFill="0" applyBorder="0" applyAlignment="0" applyProtection="0"/>
    <xf numFmtId="248" fontId="24" fillId="0" borderId="0" applyFont="0" applyFill="0" applyBorder="0" applyAlignment="0" applyProtection="0"/>
    <xf numFmtId="248" fontId="180" fillId="0" borderId="0" applyFont="0" applyFill="0" applyBorder="0" applyAlignment="0" applyProtection="0"/>
    <xf numFmtId="248" fontId="17" fillId="0" borderId="0" applyFont="0" applyFill="0" applyBorder="0" applyAlignment="0" applyProtection="0"/>
    <xf numFmtId="249" fontId="25" fillId="0" borderId="0" applyFont="0" applyFill="0" applyBorder="0" applyAlignment="0" applyProtection="0"/>
    <xf numFmtId="250" fontId="25" fillId="0" borderId="0" applyFont="0" applyFill="0" applyBorder="0" applyAlignment="0" applyProtection="0"/>
    <xf numFmtId="248"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51" fontId="49" fillId="0" borderId="0">
      <protection locked="0"/>
    </xf>
    <xf numFmtId="2" fontId="58" fillId="0" borderId="0" applyFont="0" applyFill="0" applyBorder="0" applyAlignment="0" applyProtection="0"/>
    <xf numFmtId="4" fontId="21" fillId="0" borderId="0" applyFont="0" applyFill="0" applyBorder="0" applyAlignment="0" applyProtection="0"/>
    <xf numFmtId="3" fontId="183" fillId="0" borderId="0" applyFont="0" applyFill="0" applyBorder="0" applyAlignment="0" applyProtection="0"/>
    <xf numFmtId="252" fontId="49" fillId="0" borderId="0">
      <protection locked="0"/>
    </xf>
    <xf numFmtId="253" fontId="17" fillId="0" borderId="0" applyFont="0" applyFill="0" applyBorder="0" applyAlignment="0" applyProtection="0"/>
    <xf numFmtId="251" fontId="49" fillId="0" borderId="0">
      <protection locked="0"/>
    </xf>
    <xf numFmtId="254" fontId="24" fillId="0" borderId="0" applyFill="0" applyBorder="0" applyAlignment="0">
      <alignment horizontal="centerContinuous"/>
    </xf>
    <xf numFmtId="254" fontId="24" fillId="0" borderId="0" applyFill="0" applyBorder="0" applyAlignment="0">
      <alignment horizontal="centerContinuous"/>
    </xf>
    <xf numFmtId="255" fontId="24" fillId="0" borderId="0" applyFill="0" applyBorder="0" applyAlignment="0"/>
    <xf numFmtId="202" fontId="205" fillId="0" borderId="0"/>
    <xf numFmtId="9" fontId="17" fillId="0" borderId="0" applyFont="0" applyFill="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256" fontId="185" fillId="0" borderId="0">
      <alignment horizontal="right"/>
    </xf>
    <xf numFmtId="172" fontId="185" fillId="0" borderId="0">
      <alignment horizontal="left"/>
    </xf>
    <xf numFmtId="172" fontId="185" fillId="0" borderId="0">
      <alignment horizontal="left"/>
    </xf>
    <xf numFmtId="173" fontId="185" fillId="0" borderId="0">
      <alignment horizontal="left"/>
    </xf>
    <xf numFmtId="172" fontId="185" fillId="0" borderId="0">
      <alignment horizontal="left"/>
    </xf>
    <xf numFmtId="172" fontId="185" fillId="0" borderId="0">
      <alignment horizontal="left"/>
    </xf>
    <xf numFmtId="174" fontId="185" fillId="0" borderId="0">
      <alignment horizontal="left"/>
    </xf>
    <xf numFmtId="0" fontId="185" fillId="0" borderId="0">
      <alignment horizontal="left"/>
    </xf>
    <xf numFmtId="173" fontId="185" fillId="0" borderId="0">
      <alignment horizontal="left"/>
    </xf>
    <xf numFmtId="0" fontId="185" fillId="0" borderId="0">
      <alignment horizontal="left"/>
    </xf>
    <xf numFmtId="174" fontId="185" fillId="0" borderId="0">
      <alignment horizontal="left"/>
    </xf>
    <xf numFmtId="0" fontId="185" fillId="0" borderId="0">
      <alignment horizontal="left"/>
    </xf>
    <xf numFmtId="173" fontId="185" fillId="0" borderId="0">
      <alignment horizontal="left"/>
    </xf>
    <xf numFmtId="0" fontId="185" fillId="0" borderId="0">
      <alignment horizontal="left"/>
    </xf>
    <xf numFmtId="172" fontId="185" fillId="0" borderId="0">
      <alignment horizontal="left"/>
    </xf>
    <xf numFmtId="172" fontId="185" fillId="0" borderId="0">
      <alignment horizontal="left"/>
    </xf>
    <xf numFmtId="174" fontId="185" fillId="0" borderId="0">
      <alignment horizontal="left"/>
    </xf>
    <xf numFmtId="0" fontId="185" fillId="0" borderId="0">
      <alignment horizontal="left"/>
    </xf>
    <xf numFmtId="172" fontId="185" fillId="0" borderId="0">
      <alignment horizontal="left"/>
    </xf>
    <xf numFmtId="0" fontId="185" fillId="0" borderId="0">
      <alignment horizontal="left"/>
    </xf>
    <xf numFmtId="174" fontId="185" fillId="0" borderId="0">
      <alignment horizontal="left"/>
    </xf>
    <xf numFmtId="0" fontId="185" fillId="0" borderId="0">
      <alignment horizontal="left"/>
    </xf>
    <xf numFmtId="172" fontId="185" fillId="0" borderId="0">
      <alignment horizontal="left"/>
    </xf>
    <xf numFmtId="172" fontId="185" fillId="0" borderId="0">
      <alignment horizontal="left"/>
    </xf>
    <xf numFmtId="0" fontId="185" fillId="0" borderId="0">
      <alignment horizontal="left"/>
    </xf>
    <xf numFmtId="172" fontId="185" fillId="0" borderId="0">
      <alignment horizontal="left"/>
    </xf>
    <xf numFmtId="172" fontId="185" fillId="0" borderId="0">
      <alignment horizontal="left"/>
    </xf>
    <xf numFmtId="172" fontId="206" fillId="0" borderId="0"/>
    <xf numFmtId="172" fontId="206" fillId="0" borderId="0"/>
    <xf numFmtId="174" fontId="206" fillId="0" borderId="0"/>
    <xf numFmtId="0" fontId="206" fillId="0" borderId="0"/>
    <xf numFmtId="173" fontId="206" fillId="0" borderId="0"/>
    <xf numFmtId="0" fontId="206" fillId="0" borderId="0"/>
    <xf numFmtId="174" fontId="206" fillId="0" borderId="0"/>
    <xf numFmtId="0" fontId="206" fillId="0" borderId="0"/>
    <xf numFmtId="172" fontId="206" fillId="0" borderId="0"/>
    <xf numFmtId="0" fontId="206" fillId="0" borderId="0"/>
    <xf numFmtId="173" fontId="206" fillId="0" borderId="0"/>
    <xf numFmtId="257" fontId="207" fillId="0" borderId="0"/>
    <xf numFmtId="257" fontId="185" fillId="0" borderId="0"/>
    <xf numFmtId="257" fontId="185" fillId="0" borderId="0"/>
    <xf numFmtId="257" fontId="185" fillId="0" borderId="0"/>
    <xf numFmtId="172" fontId="185" fillId="0" borderId="31">
      <alignment horizontal="left"/>
    </xf>
    <xf numFmtId="172" fontId="185" fillId="0" borderId="31">
      <alignment horizontal="left"/>
    </xf>
    <xf numFmtId="173" fontId="185" fillId="0" borderId="31">
      <alignment horizontal="left"/>
    </xf>
    <xf numFmtId="172" fontId="185" fillId="0" borderId="31">
      <alignment horizontal="left"/>
    </xf>
    <xf numFmtId="172" fontId="185" fillId="0" borderId="31">
      <alignment horizontal="left"/>
    </xf>
    <xf numFmtId="174" fontId="185" fillId="0" borderId="31">
      <alignment horizontal="left"/>
    </xf>
    <xf numFmtId="0" fontId="185" fillId="0" borderId="31">
      <alignment horizontal="left"/>
    </xf>
    <xf numFmtId="173" fontId="185" fillId="0" borderId="31">
      <alignment horizontal="left"/>
    </xf>
    <xf numFmtId="0" fontId="185" fillId="0" borderId="31">
      <alignment horizontal="left"/>
    </xf>
    <xf numFmtId="174" fontId="185" fillId="0" borderId="31">
      <alignment horizontal="left"/>
    </xf>
    <xf numFmtId="0" fontId="185" fillId="0" borderId="31">
      <alignment horizontal="left"/>
    </xf>
    <xf numFmtId="173" fontId="185" fillId="0" borderId="31">
      <alignment horizontal="left"/>
    </xf>
    <xf numFmtId="0" fontId="185" fillId="0" borderId="31">
      <alignment horizontal="left"/>
    </xf>
    <xf numFmtId="172" fontId="185" fillId="0" borderId="31">
      <alignment horizontal="left"/>
    </xf>
    <xf numFmtId="172" fontId="185" fillId="0" borderId="31">
      <alignment horizontal="left"/>
    </xf>
    <xf numFmtId="174" fontId="185" fillId="0" borderId="31">
      <alignment horizontal="left"/>
    </xf>
    <xf numFmtId="0" fontId="185" fillId="0" borderId="31">
      <alignment horizontal="left"/>
    </xf>
    <xf numFmtId="172" fontId="185" fillId="0" borderId="31">
      <alignment horizontal="left"/>
    </xf>
    <xf numFmtId="0" fontId="185" fillId="0" borderId="31">
      <alignment horizontal="left"/>
    </xf>
    <xf numFmtId="174" fontId="185" fillId="0" borderId="31">
      <alignment horizontal="left"/>
    </xf>
    <xf numFmtId="0" fontId="185" fillId="0" borderId="31">
      <alignment horizontal="left"/>
    </xf>
    <xf numFmtId="172" fontId="185" fillId="0" borderId="31">
      <alignment horizontal="left"/>
    </xf>
    <xf numFmtId="172" fontId="185" fillId="0" borderId="31">
      <alignment horizontal="left"/>
    </xf>
    <xf numFmtId="0" fontId="185" fillId="0" borderId="31">
      <alignment horizontal="left"/>
    </xf>
    <xf numFmtId="172" fontId="185" fillId="0" borderId="31">
      <alignment horizontal="left"/>
    </xf>
    <xf numFmtId="172" fontId="185" fillId="0" borderId="31">
      <alignment horizontal="left"/>
    </xf>
    <xf numFmtId="172" fontId="106" fillId="0" borderId="0">
      <alignment horizontal="left"/>
    </xf>
    <xf numFmtId="172" fontId="106" fillId="0" borderId="0">
      <alignment horizontal="left"/>
    </xf>
    <xf numFmtId="174" fontId="106" fillId="0" borderId="0">
      <alignment horizontal="left"/>
    </xf>
    <xf numFmtId="0" fontId="106" fillId="0" borderId="0">
      <alignment horizontal="left"/>
    </xf>
    <xf numFmtId="173" fontId="106" fillId="0" borderId="0">
      <alignment horizontal="left"/>
    </xf>
    <xf numFmtId="0" fontId="106" fillId="0" borderId="0">
      <alignment horizontal="left"/>
    </xf>
    <xf numFmtId="174" fontId="106" fillId="0" borderId="0">
      <alignment horizontal="left"/>
    </xf>
    <xf numFmtId="0" fontId="106" fillId="0" borderId="0">
      <alignment horizontal="left"/>
    </xf>
    <xf numFmtId="172" fontId="106" fillId="0" borderId="0">
      <alignment horizontal="left"/>
    </xf>
    <xf numFmtId="0" fontId="106" fillId="0" borderId="0">
      <alignment horizontal="left"/>
    </xf>
    <xf numFmtId="173" fontId="106" fillId="0" borderId="0">
      <alignment horizontal="left"/>
    </xf>
    <xf numFmtId="172" fontId="185" fillId="0" borderId="32">
      <alignment horizontal="right"/>
    </xf>
    <xf numFmtId="172" fontId="185" fillId="0" borderId="32">
      <alignment horizontal="right"/>
    </xf>
    <xf numFmtId="173" fontId="185" fillId="0" borderId="32">
      <alignment horizontal="right"/>
    </xf>
    <xf numFmtId="172" fontId="185" fillId="0" borderId="32">
      <alignment horizontal="right"/>
    </xf>
    <xf numFmtId="172" fontId="185" fillId="0" borderId="32">
      <alignment horizontal="right"/>
    </xf>
    <xf numFmtId="174" fontId="185" fillId="0" borderId="32">
      <alignment horizontal="right"/>
    </xf>
    <xf numFmtId="0" fontId="185" fillId="0" borderId="32">
      <alignment horizontal="right"/>
    </xf>
    <xf numFmtId="173" fontId="185" fillId="0" borderId="32">
      <alignment horizontal="right"/>
    </xf>
    <xf numFmtId="0" fontId="185" fillId="0" borderId="32">
      <alignment horizontal="right"/>
    </xf>
    <xf numFmtId="174" fontId="185" fillId="0" borderId="32">
      <alignment horizontal="right"/>
    </xf>
    <xf numFmtId="0" fontId="185" fillId="0" borderId="32">
      <alignment horizontal="right"/>
    </xf>
    <xf numFmtId="173" fontId="185" fillId="0" borderId="32">
      <alignment horizontal="right"/>
    </xf>
    <xf numFmtId="0" fontId="185" fillId="0" borderId="32">
      <alignment horizontal="right"/>
    </xf>
    <xf numFmtId="172" fontId="185" fillId="0" borderId="32">
      <alignment horizontal="right"/>
    </xf>
    <xf numFmtId="172" fontId="185" fillId="0" borderId="32">
      <alignment horizontal="right"/>
    </xf>
    <xf numFmtId="174" fontId="185" fillId="0" borderId="32">
      <alignment horizontal="right"/>
    </xf>
    <xf numFmtId="0" fontId="185" fillId="0" borderId="32">
      <alignment horizontal="right"/>
    </xf>
    <xf numFmtId="172" fontId="185" fillId="0" borderId="32">
      <alignment horizontal="right"/>
    </xf>
    <xf numFmtId="0" fontId="185" fillId="0" borderId="32">
      <alignment horizontal="right"/>
    </xf>
    <xf numFmtId="174" fontId="185" fillId="0" borderId="32">
      <alignment horizontal="right"/>
    </xf>
    <xf numFmtId="0" fontId="185" fillId="0" borderId="32">
      <alignment horizontal="right"/>
    </xf>
    <xf numFmtId="172" fontId="185" fillId="0" borderId="32">
      <alignment horizontal="right"/>
    </xf>
    <xf numFmtId="172" fontId="185" fillId="0" borderId="32">
      <alignment horizontal="right"/>
    </xf>
    <xf numFmtId="0" fontId="185" fillId="0" borderId="32">
      <alignment horizontal="right"/>
    </xf>
    <xf numFmtId="172" fontId="185" fillId="0" borderId="32">
      <alignment horizontal="right"/>
    </xf>
    <xf numFmtId="172" fontId="185" fillId="0" borderId="32">
      <alignment horizontal="right"/>
    </xf>
    <xf numFmtId="258" fontId="206" fillId="0" borderId="33" applyNumberFormat="0" applyAlignment="0">
      <alignment horizontal="left"/>
    </xf>
    <xf numFmtId="258" fontId="206" fillId="0" borderId="34">
      <alignment horizontal="right"/>
    </xf>
    <xf numFmtId="172" fontId="47" fillId="0" borderId="0"/>
    <xf numFmtId="172" fontId="47" fillId="0" borderId="0"/>
    <xf numFmtId="174" fontId="47" fillId="0" borderId="0"/>
    <xf numFmtId="0" fontId="47" fillId="0" borderId="0"/>
    <xf numFmtId="173" fontId="47" fillId="0" borderId="0"/>
    <xf numFmtId="0" fontId="47" fillId="0" borderId="0"/>
    <xf numFmtId="174" fontId="47" fillId="0" borderId="0"/>
    <xf numFmtId="0" fontId="47" fillId="0" borderId="0"/>
    <xf numFmtId="172" fontId="47" fillId="0" borderId="0"/>
    <xf numFmtId="0" fontId="47" fillId="0" borderId="0"/>
    <xf numFmtId="173" fontId="47" fillId="0" borderId="0"/>
    <xf numFmtId="259" fontId="185" fillId="0" borderId="0">
      <alignment horizontal="right"/>
    </xf>
    <xf numFmtId="259" fontId="185" fillId="0" borderId="0">
      <alignment horizontal="right"/>
    </xf>
    <xf numFmtId="259" fontId="185" fillId="0" borderId="0">
      <alignment horizontal="right"/>
    </xf>
    <xf numFmtId="256" fontId="185" fillId="0" borderId="0"/>
    <xf numFmtId="256" fontId="185" fillId="0" borderId="0"/>
    <xf numFmtId="256" fontId="185" fillId="0" borderId="0"/>
    <xf numFmtId="1" fontId="185" fillId="0" borderId="0">
      <alignment horizontal="right"/>
    </xf>
    <xf numFmtId="1" fontId="185" fillId="0" borderId="0">
      <alignment horizontal="right"/>
    </xf>
    <xf numFmtId="1" fontId="185" fillId="0" borderId="0">
      <alignment horizontal="right"/>
    </xf>
    <xf numFmtId="210" fontId="185" fillId="0" borderId="0">
      <alignment horizontal="right"/>
    </xf>
    <xf numFmtId="210" fontId="185" fillId="0" borderId="0">
      <alignment horizontal="right"/>
    </xf>
    <xf numFmtId="210" fontId="185" fillId="0" borderId="0">
      <alignment horizontal="right"/>
    </xf>
    <xf numFmtId="2" fontId="185" fillId="0" borderId="0">
      <alignment horizontal="right"/>
    </xf>
    <xf numFmtId="2" fontId="185" fillId="0" borderId="0">
      <alignment horizontal="right"/>
    </xf>
    <xf numFmtId="2" fontId="185" fillId="0" borderId="0">
      <alignment horizontal="right"/>
    </xf>
    <xf numFmtId="260" fontId="185" fillId="0" borderId="0">
      <alignment horizontal="right"/>
    </xf>
    <xf numFmtId="260" fontId="185" fillId="0" borderId="0">
      <alignment horizontal="right"/>
    </xf>
    <xf numFmtId="260" fontId="185" fillId="0" borderId="0">
      <alignment horizontal="right"/>
    </xf>
    <xf numFmtId="172" fontId="208" fillId="0" borderId="0">
      <alignment horizontal="centerContinuous" wrapText="1"/>
    </xf>
    <xf numFmtId="172" fontId="208" fillId="0" borderId="0">
      <alignment horizontal="centerContinuous" wrapText="1"/>
    </xf>
    <xf numFmtId="174" fontId="208" fillId="0" borderId="0">
      <alignment horizontal="centerContinuous" wrapText="1"/>
    </xf>
    <xf numFmtId="0" fontId="208" fillId="0" borderId="0">
      <alignment horizontal="centerContinuous" wrapText="1"/>
    </xf>
    <xf numFmtId="173" fontId="208" fillId="0" borderId="0">
      <alignment horizontal="centerContinuous" wrapText="1"/>
    </xf>
    <xf numFmtId="0" fontId="208" fillId="0" borderId="0">
      <alignment horizontal="centerContinuous" wrapText="1"/>
    </xf>
    <xf numFmtId="174" fontId="208" fillId="0" borderId="0">
      <alignment horizontal="centerContinuous" wrapText="1"/>
    </xf>
    <xf numFmtId="0" fontId="208" fillId="0" borderId="0">
      <alignment horizontal="centerContinuous" wrapText="1"/>
    </xf>
    <xf numFmtId="172" fontId="208" fillId="0" borderId="0">
      <alignment horizontal="centerContinuous" wrapText="1"/>
    </xf>
    <xf numFmtId="0" fontId="208" fillId="0" borderId="0">
      <alignment horizontal="centerContinuous" wrapText="1"/>
    </xf>
    <xf numFmtId="173" fontId="208" fillId="0" borderId="0">
      <alignment horizontal="centerContinuous" wrapText="1"/>
    </xf>
    <xf numFmtId="261" fontId="209" fillId="0" borderId="0">
      <alignment horizontal="left"/>
    </xf>
    <xf numFmtId="172" fontId="210" fillId="0" borderId="0">
      <alignment horizontal="left"/>
    </xf>
    <xf numFmtId="172" fontId="210" fillId="0" borderId="0">
      <alignment horizontal="left"/>
    </xf>
    <xf numFmtId="174" fontId="210" fillId="0" borderId="0">
      <alignment horizontal="left"/>
    </xf>
    <xf numFmtId="0" fontId="210" fillId="0" borderId="0">
      <alignment horizontal="left"/>
    </xf>
    <xf numFmtId="173" fontId="210" fillId="0" borderId="0">
      <alignment horizontal="left"/>
    </xf>
    <xf numFmtId="0" fontId="210" fillId="0" borderId="0">
      <alignment horizontal="left"/>
    </xf>
    <xf numFmtId="174" fontId="210" fillId="0" borderId="0">
      <alignment horizontal="left"/>
    </xf>
    <xf numFmtId="0" fontId="210" fillId="0" borderId="0">
      <alignment horizontal="left"/>
    </xf>
    <xf numFmtId="172" fontId="210" fillId="0" borderId="0">
      <alignment horizontal="left"/>
    </xf>
    <xf numFmtId="0" fontId="210" fillId="0" borderId="0">
      <alignment horizontal="left"/>
    </xf>
    <xf numFmtId="173" fontId="210" fillId="0" borderId="0">
      <alignment horizontal="left"/>
    </xf>
    <xf numFmtId="172" fontId="185" fillId="0" borderId="0">
      <alignment horizontal="center"/>
    </xf>
    <xf numFmtId="172" fontId="185" fillId="0" borderId="0">
      <alignment horizontal="center"/>
    </xf>
    <xf numFmtId="173" fontId="185" fillId="0" borderId="0">
      <alignment horizontal="center"/>
    </xf>
    <xf numFmtId="172" fontId="185" fillId="0" borderId="0">
      <alignment horizontal="center"/>
    </xf>
    <xf numFmtId="172" fontId="185" fillId="0" borderId="0">
      <alignment horizontal="center"/>
    </xf>
    <xf numFmtId="174" fontId="185" fillId="0" borderId="0">
      <alignment horizontal="center"/>
    </xf>
    <xf numFmtId="0" fontId="185" fillId="0" borderId="0">
      <alignment horizontal="center"/>
    </xf>
    <xf numFmtId="173" fontId="185" fillId="0" borderId="0">
      <alignment horizontal="center"/>
    </xf>
    <xf numFmtId="0" fontId="185" fillId="0" borderId="0">
      <alignment horizontal="center"/>
    </xf>
    <xf numFmtId="174" fontId="185" fillId="0" borderId="0">
      <alignment horizontal="center"/>
    </xf>
    <xf numFmtId="0" fontId="185" fillId="0" borderId="0">
      <alignment horizontal="center"/>
    </xf>
    <xf numFmtId="173" fontId="185" fillId="0" borderId="0">
      <alignment horizontal="center"/>
    </xf>
    <xf numFmtId="0" fontId="185" fillId="0" borderId="0">
      <alignment horizontal="center"/>
    </xf>
    <xf numFmtId="172" fontId="185" fillId="0" borderId="0">
      <alignment horizontal="center"/>
    </xf>
    <xf numFmtId="172" fontId="185" fillId="0" borderId="0">
      <alignment horizontal="center"/>
    </xf>
    <xf numFmtId="174" fontId="185" fillId="0" borderId="0">
      <alignment horizontal="center"/>
    </xf>
    <xf numFmtId="0" fontId="185" fillId="0" borderId="0">
      <alignment horizontal="center"/>
    </xf>
    <xf numFmtId="172" fontId="185" fillId="0" borderId="0">
      <alignment horizontal="center"/>
    </xf>
    <xf numFmtId="0" fontId="185" fillId="0" borderId="0">
      <alignment horizontal="center"/>
    </xf>
    <xf numFmtId="174" fontId="185" fillId="0" borderId="0">
      <alignment horizontal="center"/>
    </xf>
    <xf numFmtId="0" fontId="185" fillId="0" borderId="0">
      <alignment horizontal="center"/>
    </xf>
    <xf numFmtId="172" fontId="185" fillId="0" borderId="0">
      <alignment horizontal="center"/>
    </xf>
    <xf numFmtId="172" fontId="185" fillId="0" borderId="0">
      <alignment horizontal="center"/>
    </xf>
    <xf numFmtId="0" fontId="185" fillId="0" borderId="0">
      <alignment horizontal="center"/>
    </xf>
    <xf numFmtId="172" fontId="185" fillId="0" borderId="0">
      <alignment horizontal="center"/>
    </xf>
    <xf numFmtId="172" fontId="185" fillId="0" borderId="0">
      <alignment horizontal="center"/>
    </xf>
    <xf numFmtId="172" fontId="185" fillId="0" borderId="32">
      <alignment horizontal="center"/>
    </xf>
    <xf numFmtId="172" fontId="185" fillId="0" borderId="32">
      <alignment horizontal="center"/>
    </xf>
    <xf numFmtId="173" fontId="185" fillId="0" borderId="32">
      <alignment horizontal="center"/>
    </xf>
    <xf numFmtId="172" fontId="185" fillId="0" borderId="32">
      <alignment horizontal="center"/>
    </xf>
    <xf numFmtId="172" fontId="185" fillId="0" borderId="32">
      <alignment horizontal="center"/>
    </xf>
    <xf numFmtId="174" fontId="185" fillId="0" borderId="32">
      <alignment horizontal="center"/>
    </xf>
    <xf numFmtId="0" fontId="185" fillId="0" borderId="32">
      <alignment horizontal="center"/>
    </xf>
    <xf numFmtId="173" fontId="185" fillId="0" borderId="32">
      <alignment horizontal="center"/>
    </xf>
    <xf numFmtId="0" fontId="185" fillId="0" borderId="32">
      <alignment horizontal="center"/>
    </xf>
    <xf numFmtId="174" fontId="185" fillId="0" borderId="32">
      <alignment horizontal="center"/>
    </xf>
    <xf numFmtId="0" fontId="185" fillId="0" borderId="32">
      <alignment horizontal="center"/>
    </xf>
    <xf numFmtId="173" fontId="185" fillId="0" borderId="32">
      <alignment horizontal="center"/>
    </xf>
    <xf numFmtId="0" fontId="185" fillId="0" borderId="32">
      <alignment horizontal="center"/>
    </xf>
    <xf numFmtId="172" fontId="185" fillId="0" borderId="32">
      <alignment horizontal="center"/>
    </xf>
    <xf numFmtId="172" fontId="185" fillId="0" borderId="32">
      <alignment horizontal="center"/>
    </xf>
    <xf numFmtId="174" fontId="185" fillId="0" borderId="32">
      <alignment horizontal="center"/>
    </xf>
    <xf numFmtId="0" fontId="185" fillId="0" borderId="32">
      <alignment horizontal="center"/>
    </xf>
    <xf numFmtId="172" fontId="185" fillId="0" borderId="32">
      <alignment horizontal="center"/>
    </xf>
    <xf numFmtId="0" fontId="185" fillId="0" borderId="32">
      <alignment horizontal="center"/>
    </xf>
    <xf numFmtId="174" fontId="185" fillId="0" borderId="32">
      <alignment horizontal="center"/>
    </xf>
    <xf numFmtId="0" fontId="185" fillId="0" borderId="32">
      <alignment horizontal="center"/>
    </xf>
    <xf numFmtId="172" fontId="185" fillId="0" borderId="32">
      <alignment horizontal="center"/>
    </xf>
    <xf numFmtId="172" fontId="185" fillId="0" borderId="32">
      <alignment horizontal="center"/>
    </xf>
    <xf numFmtId="0" fontId="185" fillId="0" borderId="32">
      <alignment horizontal="center"/>
    </xf>
    <xf numFmtId="172" fontId="185" fillId="0" borderId="32">
      <alignment horizontal="center"/>
    </xf>
    <xf numFmtId="172" fontId="185" fillId="0" borderId="32">
      <alignment horizontal="center"/>
    </xf>
    <xf numFmtId="0" fontId="211" fillId="0" borderId="35">
      <alignment horizontal="center"/>
    </xf>
    <xf numFmtId="3" fontId="16" fillId="0" borderId="0" applyFont="0" applyFill="0" applyBorder="0" applyAlignment="0" applyProtection="0"/>
    <xf numFmtId="0" fontId="16" fillId="64" borderId="0" applyNumberFormat="0" applyFont="0" applyBorder="0" applyAlignment="0" applyProtection="0"/>
    <xf numFmtId="172" fontId="25" fillId="0" borderId="0"/>
    <xf numFmtId="172" fontId="25" fillId="0" borderId="0"/>
    <xf numFmtId="174" fontId="25" fillId="0" borderId="0"/>
    <xf numFmtId="0" fontId="25" fillId="0" borderId="0"/>
    <xf numFmtId="173" fontId="25" fillId="0" borderId="0"/>
    <xf numFmtId="0" fontId="25" fillId="0" borderId="0"/>
    <xf numFmtId="174" fontId="25" fillId="0" borderId="0"/>
    <xf numFmtId="0" fontId="25" fillId="0" borderId="0"/>
    <xf numFmtId="172" fontId="25" fillId="0" borderId="0"/>
    <xf numFmtId="0" fontId="25" fillId="0" borderId="0"/>
    <xf numFmtId="173" fontId="25" fillId="0" borderId="0"/>
    <xf numFmtId="252" fontId="49" fillId="0" borderId="0">
      <protection locked="0"/>
    </xf>
    <xf numFmtId="262" fontId="49" fillId="0" borderId="0">
      <protection locked="0"/>
    </xf>
    <xf numFmtId="172"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0" fontId="212" fillId="0" borderId="3" applyNumberFormat="0" applyFill="0" applyBorder="0" applyAlignment="0" applyProtection="0">
      <protection hidden="1"/>
    </xf>
    <xf numFmtId="172"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4"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3" fontId="212" fillId="0" borderId="3" applyNumberFormat="0" applyFill="0" applyBorder="0" applyAlignment="0" applyProtection="0">
      <protection hidden="1"/>
    </xf>
    <xf numFmtId="0" fontId="212" fillId="0" borderId="3" applyNumberFormat="0" applyFill="0" applyBorder="0" applyAlignment="0" applyProtection="0">
      <protection hidden="1"/>
    </xf>
    <xf numFmtId="173"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173"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0" fontId="212" fillId="0" borderId="3" applyNumberFormat="0" applyFill="0" applyBorder="0" applyAlignment="0" applyProtection="0">
      <protection hidden="1"/>
    </xf>
    <xf numFmtId="172" fontId="212" fillId="0" borderId="3" applyNumberFormat="0" applyFill="0" applyBorder="0" applyAlignment="0" applyProtection="0">
      <protection hidden="1"/>
    </xf>
    <xf numFmtId="172" fontId="212" fillId="0" borderId="3" applyNumberFormat="0" applyFill="0" applyBorder="0" applyAlignment="0" applyProtection="0">
      <protection hidden="1"/>
    </xf>
    <xf numFmtId="210" fontId="213" fillId="0" borderId="0"/>
    <xf numFmtId="0" fontId="214" fillId="0" borderId="0"/>
    <xf numFmtId="241" fontId="214" fillId="0" borderId="0"/>
    <xf numFmtId="202" fontId="183" fillId="0" borderId="0" applyFill="0" applyBorder="0" applyProtection="0"/>
    <xf numFmtId="0" fontId="215" fillId="0" borderId="0"/>
    <xf numFmtId="0" fontId="216" fillId="0" borderId="0"/>
    <xf numFmtId="0" fontId="217" fillId="0" borderId="0"/>
    <xf numFmtId="0" fontId="218" fillId="25" borderId="15" applyNumberFormat="0" applyAlignment="0" applyProtection="0"/>
    <xf numFmtId="0" fontId="218" fillId="25" borderId="15" applyNumberFormat="0" applyAlignment="0" applyProtection="0"/>
    <xf numFmtId="0" fontId="218" fillId="25" borderId="15" applyNumberFormat="0" applyAlignment="0" applyProtection="0"/>
    <xf numFmtId="4" fontId="219" fillId="65" borderId="36" applyNumberFormat="0" applyProtection="0">
      <alignment vertical="center"/>
    </xf>
    <xf numFmtId="4" fontId="220" fillId="65" borderId="36" applyNumberFormat="0" applyProtection="0">
      <alignment vertical="center"/>
    </xf>
    <xf numFmtId="4" fontId="163" fillId="0" borderId="0" applyNumberFormat="0" applyProtection="0">
      <alignment horizontal="left" vertical="center"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4"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0" fontId="221" fillId="27" borderId="37" applyNumberFormat="0" applyProtection="0">
      <alignment horizontal="left" vertical="top" indent="1"/>
    </xf>
    <xf numFmtId="172" fontId="221" fillId="27" borderId="37" applyNumberFormat="0" applyProtection="0">
      <alignment horizontal="left" vertical="top" indent="1"/>
    </xf>
    <xf numFmtId="173"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4"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173" fontId="221" fillId="27" borderId="37" applyNumberFormat="0" applyProtection="0">
      <alignment horizontal="left" vertical="top" indent="1"/>
    </xf>
    <xf numFmtId="4" fontId="222" fillId="66" borderId="36" applyNumberFormat="0" applyProtection="0">
      <alignment horizontal="left" vertical="center" indent="1"/>
    </xf>
    <xf numFmtId="4" fontId="223" fillId="67" borderId="36" applyNumberFormat="0" applyProtection="0">
      <alignmen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22" fillId="18" borderId="37" applyNumberFormat="0" applyProtection="0">
      <alignment horizontal="right" vertical="center"/>
    </xf>
    <xf numFmtId="4" fontId="189" fillId="18" borderId="37" applyNumberFormat="0" applyProtection="0">
      <alignment horizontal="right" vertical="center"/>
    </xf>
    <xf numFmtId="4" fontId="189" fillId="18" borderId="37" applyNumberFormat="0" applyProtection="0">
      <alignment horizontal="right" vertical="center"/>
    </xf>
    <xf numFmtId="4" fontId="22" fillId="18"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22" fillId="19" borderId="37" applyNumberFormat="0" applyProtection="0">
      <alignment horizontal="right" vertical="center"/>
    </xf>
    <xf numFmtId="4" fontId="189" fillId="19" borderId="37" applyNumberFormat="0" applyProtection="0">
      <alignment horizontal="right" vertical="center"/>
    </xf>
    <xf numFmtId="4" fontId="189" fillId="19" borderId="37" applyNumberFormat="0" applyProtection="0">
      <alignment horizontal="right" vertical="center"/>
    </xf>
    <xf numFmtId="4" fontId="22" fillId="1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22" fillId="39" borderId="37" applyNumberFormat="0" applyProtection="0">
      <alignment horizontal="right" vertical="center"/>
    </xf>
    <xf numFmtId="4" fontId="189" fillId="39" borderId="37" applyNumberFormat="0" applyProtection="0">
      <alignment horizontal="right" vertical="center"/>
    </xf>
    <xf numFmtId="4" fontId="189" fillId="39" borderId="37" applyNumberFormat="0" applyProtection="0">
      <alignment horizontal="right" vertical="center"/>
    </xf>
    <xf numFmtId="4" fontId="22" fillId="39" borderId="37" applyNumberFormat="0" applyProtection="0">
      <alignment horizontal="right" vertical="center"/>
    </xf>
    <xf numFmtId="4" fontId="187" fillId="52" borderId="36" applyNumberFormat="0" applyProtection="0">
      <alignment vertical="center"/>
    </xf>
    <xf numFmtId="4" fontId="187" fillId="52" borderId="36" applyNumberFormat="0" applyProtection="0">
      <alignment vertical="center"/>
    </xf>
    <xf numFmtId="4" fontId="224" fillId="52" borderId="36" applyNumberFormat="0" applyProtection="0">
      <alignmen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22" fillId="28" borderId="37" applyNumberFormat="0" applyProtection="0">
      <alignment horizontal="right" vertical="center"/>
    </xf>
    <xf numFmtId="4" fontId="189" fillId="28" borderId="37" applyNumberFormat="0" applyProtection="0">
      <alignment horizontal="right" vertical="center"/>
    </xf>
    <xf numFmtId="4" fontId="189" fillId="28" borderId="37" applyNumberFormat="0" applyProtection="0">
      <alignment horizontal="right" vertical="center"/>
    </xf>
    <xf numFmtId="4" fontId="22" fillId="28"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22" fillId="33" borderId="37" applyNumberFormat="0" applyProtection="0">
      <alignment horizontal="right" vertical="center"/>
    </xf>
    <xf numFmtId="4" fontId="189" fillId="33" borderId="37" applyNumberFormat="0" applyProtection="0">
      <alignment horizontal="right" vertical="center"/>
    </xf>
    <xf numFmtId="4" fontId="189" fillId="33" borderId="37" applyNumberFormat="0" applyProtection="0">
      <alignment horizontal="right" vertical="center"/>
    </xf>
    <xf numFmtId="4" fontId="22" fillId="33"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22" fillId="31" borderId="37" applyNumberFormat="0" applyProtection="0">
      <alignment horizontal="right" vertical="center"/>
    </xf>
    <xf numFmtId="4" fontId="189" fillId="31" borderId="37" applyNumberFormat="0" applyProtection="0">
      <alignment horizontal="right" vertical="center"/>
    </xf>
    <xf numFmtId="4" fontId="189" fillId="31" borderId="37" applyNumberFormat="0" applyProtection="0">
      <alignment horizontal="right" vertical="center"/>
    </xf>
    <xf numFmtId="4" fontId="22" fillId="31" borderId="37" applyNumberFormat="0" applyProtection="0">
      <alignment horizontal="right" vertical="center"/>
    </xf>
    <xf numFmtId="4" fontId="223" fillId="68" borderId="36" applyNumberFormat="0" applyProtection="0">
      <alignmen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22" fillId="43" borderId="37" applyNumberFormat="0" applyProtection="0">
      <alignment horizontal="right" vertical="center"/>
    </xf>
    <xf numFmtId="4" fontId="189" fillId="43" borderId="37" applyNumberFormat="0" applyProtection="0">
      <alignment horizontal="right" vertical="center"/>
    </xf>
    <xf numFmtId="4" fontId="189" fillId="43" borderId="37" applyNumberFormat="0" applyProtection="0">
      <alignment horizontal="right" vertical="center"/>
    </xf>
    <xf numFmtId="4" fontId="22" fillId="43"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22" fillId="69" borderId="37" applyNumberFormat="0" applyProtection="0">
      <alignment horizontal="right" vertical="center"/>
    </xf>
    <xf numFmtId="4" fontId="189" fillId="69" borderId="37" applyNumberFormat="0" applyProtection="0">
      <alignment horizontal="right" vertical="center"/>
    </xf>
    <xf numFmtId="4" fontId="189" fillId="69" borderId="37" applyNumberFormat="0" applyProtection="0">
      <alignment horizontal="right" vertical="center"/>
    </xf>
    <xf numFmtId="4" fontId="22" fillId="69"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22" fillId="26" borderId="37" applyNumberFormat="0" applyProtection="0">
      <alignment horizontal="right" vertical="center"/>
    </xf>
    <xf numFmtId="4" fontId="189" fillId="26" borderId="37" applyNumberFormat="0" applyProtection="0">
      <alignment horizontal="right" vertical="center"/>
    </xf>
    <xf numFmtId="4" fontId="189" fillId="26" borderId="37" applyNumberFormat="0" applyProtection="0">
      <alignment horizontal="right" vertical="center"/>
    </xf>
    <xf numFmtId="4" fontId="22" fillId="26" borderId="37" applyNumberFormat="0" applyProtection="0">
      <alignment horizontal="right" vertical="center"/>
    </xf>
    <xf numFmtId="4" fontId="225" fillId="67" borderId="36" applyNumberFormat="0" applyProtection="0">
      <alignment vertical="center"/>
    </xf>
    <xf numFmtId="4" fontId="226" fillId="70" borderId="36" applyNumberFormat="0" applyProtection="0">
      <alignment horizontal="left" vertical="center" indent="1"/>
    </xf>
    <xf numFmtId="4" fontId="226" fillId="71" borderId="36" applyNumberFormat="0" applyProtection="0">
      <alignment horizontal="left" vertical="center" indent="1"/>
    </xf>
    <xf numFmtId="4" fontId="227" fillId="66" borderId="36" applyNumberFormat="0" applyProtection="0">
      <alignment horizontal="left" vertical="center" indent="1"/>
    </xf>
    <xf numFmtId="4" fontId="228" fillId="72" borderId="36" applyNumberFormat="0" applyProtection="0">
      <alignment vertical="center"/>
    </xf>
    <xf numFmtId="4" fontId="229" fillId="51" borderId="36" applyNumberFormat="0" applyProtection="0">
      <alignment horizontal="left" vertical="center" indent="1"/>
    </xf>
    <xf numFmtId="4" fontId="230" fillId="71" borderId="36" applyNumberFormat="0" applyProtection="0">
      <alignment horizontal="left" vertical="center" indent="1"/>
    </xf>
    <xf numFmtId="4" fontId="35" fillId="66" borderId="36"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4"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0" fontId="17" fillId="47" borderId="37" applyNumberFormat="0" applyProtection="0">
      <alignment horizontal="left" vertical="center" indent="1"/>
    </xf>
    <xf numFmtId="172" fontId="17" fillId="47" borderId="37" applyNumberFormat="0" applyProtection="0">
      <alignment horizontal="left" vertical="center" indent="1"/>
    </xf>
    <xf numFmtId="173"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4"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3" fontId="17" fillId="47" borderId="37" applyNumberFormat="0" applyProtection="0">
      <alignment horizontal="left" vertical="center" indent="1"/>
    </xf>
    <xf numFmtId="172" fontId="17" fillId="47" borderId="37" applyNumberFormat="0" applyProtection="0">
      <alignment horizontal="left" vertical="center"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4"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0" fontId="17" fillId="47" borderId="37" applyNumberFormat="0" applyProtection="0">
      <alignment horizontal="left" vertical="top" indent="1"/>
    </xf>
    <xf numFmtId="172" fontId="17" fillId="47" borderId="37" applyNumberFormat="0" applyProtection="0">
      <alignment horizontal="left" vertical="top" indent="1"/>
    </xf>
    <xf numFmtId="173"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4"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3" fontId="17" fillId="47" borderId="37" applyNumberFormat="0" applyProtection="0">
      <alignment horizontal="left" vertical="top" indent="1"/>
    </xf>
    <xf numFmtId="172" fontId="17" fillId="47" borderId="37" applyNumberFormat="0" applyProtection="0">
      <alignment horizontal="left" vertical="top"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4"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0" fontId="17" fillId="73" borderId="37" applyNumberFormat="0" applyProtection="0">
      <alignment horizontal="left" vertical="center" indent="1"/>
    </xf>
    <xf numFmtId="172" fontId="17" fillId="73" borderId="37" applyNumberFormat="0" applyProtection="0">
      <alignment horizontal="left" vertical="center" indent="1"/>
    </xf>
    <xf numFmtId="173"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4"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3" fontId="17" fillId="73" borderId="37" applyNumberFormat="0" applyProtection="0">
      <alignment horizontal="left" vertical="center" indent="1"/>
    </xf>
    <xf numFmtId="172" fontId="17" fillId="73" borderId="37" applyNumberFormat="0" applyProtection="0">
      <alignment horizontal="left" vertical="center"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4"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0" fontId="17" fillId="73" borderId="37" applyNumberFormat="0" applyProtection="0">
      <alignment horizontal="left" vertical="top" indent="1"/>
    </xf>
    <xf numFmtId="172" fontId="17" fillId="73" borderId="37" applyNumberFormat="0" applyProtection="0">
      <alignment horizontal="left" vertical="top" indent="1"/>
    </xf>
    <xf numFmtId="173"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4"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3" fontId="17" fillId="73" borderId="37" applyNumberFormat="0" applyProtection="0">
      <alignment horizontal="left" vertical="top" indent="1"/>
    </xf>
    <xf numFmtId="172" fontId="17" fillId="73" borderId="37" applyNumberFormat="0" applyProtection="0">
      <alignment horizontal="left" vertical="top"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4"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0" fontId="17" fillId="16" borderId="37" applyNumberFormat="0" applyProtection="0">
      <alignment horizontal="left" vertical="center" indent="1"/>
    </xf>
    <xf numFmtId="172" fontId="17" fillId="16" borderId="37" applyNumberFormat="0" applyProtection="0">
      <alignment horizontal="left" vertical="center" indent="1"/>
    </xf>
    <xf numFmtId="173"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4"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3" fontId="17" fillId="16" borderId="37" applyNumberFormat="0" applyProtection="0">
      <alignment horizontal="left" vertical="center" indent="1"/>
    </xf>
    <xf numFmtId="172" fontId="17" fillId="16" borderId="37" applyNumberFormat="0" applyProtection="0">
      <alignment horizontal="left" vertical="center"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4"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0" fontId="17" fillId="16" borderId="37" applyNumberFormat="0" applyProtection="0">
      <alignment horizontal="left" vertical="top" indent="1"/>
    </xf>
    <xf numFmtId="172" fontId="17" fillId="16" borderId="37" applyNumberFormat="0" applyProtection="0">
      <alignment horizontal="left" vertical="top" indent="1"/>
    </xf>
    <xf numFmtId="173"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4"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3" fontId="17" fillId="16" borderId="37" applyNumberFormat="0" applyProtection="0">
      <alignment horizontal="left" vertical="top" indent="1"/>
    </xf>
    <xf numFmtId="172" fontId="17" fillId="16" borderId="37" applyNumberFormat="0" applyProtection="0">
      <alignment horizontal="left" vertical="top"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4"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0" fontId="17" fillId="74" borderId="37" applyNumberFormat="0" applyProtection="0">
      <alignment horizontal="left" vertical="center" indent="1"/>
    </xf>
    <xf numFmtId="172" fontId="17" fillId="74" borderId="37" applyNumberFormat="0" applyProtection="0">
      <alignment horizontal="left" vertical="center" indent="1"/>
    </xf>
    <xf numFmtId="173"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4"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3" fontId="17" fillId="74" borderId="37" applyNumberFormat="0" applyProtection="0">
      <alignment horizontal="left" vertical="center" indent="1"/>
    </xf>
    <xf numFmtId="172" fontId="17" fillId="74" borderId="37" applyNumberFormat="0" applyProtection="0">
      <alignment horizontal="left" vertical="center"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4"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0" fontId="17" fillId="74" borderId="37" applyNumberFormat="0" applyProtection="0">
      <alignment horizontal="left" vertical="top" indent="1"/>
    </xf>
    <xf numFmtId="172" fontId="17" fillId="74" borderId="37" applyNumberFormat="0" applyProtection="0">
      <alignment horizontal="left" vertical="top" indent="1"/>
    </xf>
    <xf numFmtId="173"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4"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3" fontId="17" fillId="74" borderId="37" applyNumberFormat="0" applyProtection="0">
      <alignment horizontal="left" vertical="top" indent="1"/>
    </xf>
    <xf numFmtId="172" fontId="17" fillId="74" borderId="37" applyNumberFormat="0" applyProtection="0">
      <alignment horizontal="left" vertical="top" indent="1"/>
    </xf>
    <xf numFmtId="172"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0" fontId="17" fillId="17" borderId="11" applyNumberFormat="0">
      <protection locked="0"/>
    </xf>
    <xf numFmtId="172" fontId="17" fillId="17" borderId="11" applyNumberFormat="0">
      <protection locked="0"/>
    </xf>
    <xf numFmtId="173"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2"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4" fontId="17" fillId="17" borderId="11" applyNumberFormat="0">
      <protection locked="0"/>
    </xf>
    <xf numFmtId="173" fontId="17" fillId="17" borderId="11" applyNumberFormat="0">
      <protection locked="0"/>
    </xf>
    <xf numFmtId="173"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2" fontId="17" fillId="17" borderId="11" applyNumberFormat="0">
      <protection locked="0"/>
    </xf>
    <xf numFmtId="173"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3"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0" fontId="17" fillId="17" borderId="11" applyNumberFormat="0">
      <protection locked="0"/>
    </xf>
    <xf numFmtId="172" fontId="17" fillId="17" borderId="11" applyNumberFormat="0">
      <protection locked="0"/>
    </xf>
    <xf numFmtId="0" fontId="109" fillId="47" borderId="38" applyBorder="0"/>
    <xf numFmtId="4" fontId="231" fillId="51" borderId="36" applyNumberFormat="0" applyProtection="0">
      <alignment vertical="center"/>
    </xf>
    <xf numFmtId="4" fontId="232" fillId="51" borderId="36" applyNumberFormat="0" applyProtection="0">
      <alignment vertical="center"/>
    </xf>
    <xf numFmtId="4" fontId="226" fillId="71" borderId="36" applyNumberFormat="0" applyProtection="0">
      <alignment horizontal="left" vertical="center"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189"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3" fontId="189" fillId="22" borderId="37" applyNumberFormat="0" applyProtection="0">
      <alignment horizontal="left" vertical="top" indent="1"/>
    </xf>
    <xf numFmtId="173" fontId="22" fillId="22" borderId="37" applyNumberFormat="0" applyProtection="0">
      <alignment horizontal="left" vertical="top" indent="1"/>
    </xf>
    <xf numFmtId="173" fontId="189"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189" fillId="22" borderId="37" applyNumberFormat="0" applyProtection="0">
      <alignment horizontal="left" vertical="top" indent="1"/>
    </xf>
    <xf numFmtId="173" fontId="22" fillId="22" borderId="37" applyNumberFormat="0" applyProtection="0">
      <alignment horizontal="left" vertical="top" indent="1"/>
    </xf>
    <xf numFmtId="173"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3" fontId="189"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189"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4"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0" fontId="22" fillId="22" borderId="37" applyNumberFormat="0" applyProtection="0">
      <alignment horizontal="left" vertical="top" indent="1"/>
    </xf>
    <xf numFmtId="172" fontId="22" fillId="22" borderId="37" applyNumberFormat="0" applyProtection="0">
      <alignment horizontal="left" vertical="top" indent="1"/>
    </xf>
    <xf numFmtId="173"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4" fontId="22" fillId="22" borderId="37" applyNumberFormat="0" applyProtection="0">
      <alignment horizontal="left" vertical="top" indent="1"/>
    </xf>
    <xf numFmtId="173" fontId="189" fillId="22" borderId="37" applyNumberFormat="0" applyProtection="0">
      <alignment horizontal="left" vertical="top" indent="1"/>
    </xf>
    <xf numFmtId="173" fontId="22" fillId="22" borderId="37" applyNumberFormat="0" applyProtection="0">
      <alignment horizontal="left" vertical="top" indent="1"/>
    </xf>
    <xf numFmtId="173" fontId="189" fillId="22" borderId="37" applyNumberFormat="0" applyProtection="0">
      <alignment horizontal="left" vertical="top" indent="1"/>
    </xf>
    <xf numFmtId="173" fontId="22" fillId="22" borderId="37" applyNumberFormat="0" applyProtection="0">
      <alignment horizontal="left" vertical="top" indent="1"/>
    </xf>
    <xf numFmtId="4" fontId="233" fillId="51" borderId="36" applyNumberFormat="0" applyProtection="0">
      <alignment vertical="center"/>
    </xf>
    <xf numFmtId="4" fontId="234" fillId="51" borderId="36" applyNumberFormat="0" applyProtection="0">
      <alignment vertical="center"/>
    </xf>
    <xf numFmtId="4" fontId="23" fillId="0" borderId="0" applyNumberFormat="0" applyProtection="0">
      <alignment horizontal="left" vertical="center"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189"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3" fontId="189" fillId="73" borderId="37" applyNumberFormat="0" applyProtection="0">
      <alignment horizontal="left" vertical="top" indent="1"/>
    </xf>
    <xf numFmtId="173" fontId="22" fillId="73" borderId="37" applyNumberFormat="0" applyProtection="0">
      <alignment horizontal="left" vertical="top" indent="1"/>
    </xf>
    <xf numFmtId="173" fontId="189"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189" fillId="73" borderId="37" applyNumberFormat="0" applyProtection="0">
      <alignment horizontal="left" vertical="top" indent="1"/>
    </xf>
    <xf numFmtId="173" fontId="22" fillId="73" borderId="37" applyNumberFormat="0" applyProtection="0">
      <alignment horizontal="left" vertical="top" indent="1"/>
    </xf>
    <xf numFmtId="173"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3" fontId="189"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189"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4"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0" fontId="22" fillId="73" borderId="37" applyNumberFormat="0" applyProtection="0">
      <alignment horizontal="left" vertical="top" indent="1"/>
    </xf>
    <xf numFmtId="172" fontId="22" fillId="73" borderId="37" applyNumberFormat="0" applyProtection="0">
      <alignment horizontal="left" vertical="top" indent="1"/>
    </xf>
    <xf numFmtId="173"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4" fontId="22" fillId="73" borderId="37" applyNumberFormat="0" applyProtection="0">
      <alignment horizontal="left" vertical="top" indent="1"/>
    </xf>
    <xf numFmtId="173" fontId="189" fillId="73" borderId="37" applyNumberFormat="0" applyProtection="0">
      <alignment horizontal="left" vertical="top" indent="1"/>
    </xf>
    <xf numFmtId="173" fontId="22" fillId="73" borderId="37" applyNumberFormat="0" applyProtection="0">
      <alignment horizontal="left" vertical="top" indent="1"/>
    </xf>
    <xf numFmtId="173" fontId="189" fillId="73" borderId="37" applyNumberFormat="0" applyProtection="0">
      <alignment horizontal="left" vertical="top" indent="1"/>
    </xf>
    <xf numFmtId="173" fontId="22" fillId="73" borderId="37" applyNumberFormat="0" applyProtection="0">
      <alignment horizontal="left" vertical="top" indent="1"/>
    </xf>
    <xf numFmtId="4" fontId="53" fillId="51" borderId="36" applyNumberFormat="0" applyProtection="0">
      <alignment vertical="center"/>
    </xf>
    <xf numFmtId="4" fontId="235" fillId="51" borderId="36" applyNumberFormat="0" applyProtection="0">
      <alignment vertical="center"/>
    </xf>
    <xf numFmtId="4" fontId="226" fillId="63" borderId="36" applyNumberFormat="0" applyProtection="0">
      <alignment horizontal="left" vertical="center" indent="1"/>
    </xf>
    <xf numFmtId="4" fontId="236" fillId="72" borderId="36" applyNumberFormat="0" applyProtection="0">
      <alignment horizontal="left" indent="1"/>
    </xf>
    <xf numFmtId="0" fontId="23" fillId="75" borderId="11"/>
    <xf numFmtId="4" fontId="237" fillId="51" borderId="36" applyNumberFormat="0" applyProtection="0">
      <alignment vertical="center"/>
    </xf>
    <xf numFmtId="0" fontId="37" fillId="0" borderId="35">
      <alignment horizontal="right" vertical="center"/>
    </xf>
    <xf numFmtId="38" fontId="16" fillId="0" borderId="39"/>
    <xf numFmtId="263" fontId="17" fillId="0" borderId="0">
      <protection locked="0"/>
    </xf>
    <xf numFmtId="263" fontId="17" fillId="0" borderId="0">
      <protection locked="0"/>
    </xf>
    <xf numFmtId="263" fontId="17" fillId="0" borderId="0">
      <protection locked="0"/>
    </xf>
    <xf numFmtId="263" fontId="17" fillId="0" borderId="0">
      <protection locked="0"/>
    </xf>
    <xf numFmtId="263" fontId="17" fillId="0" borderId="0">
      <protection locked="0"/>
    </xf>
    <xf numFmtId="169" fontId="17" fillId="0" borderId="0" applyFont="0" applyFill="0" applyBorder="0" applyAlignment="0" applyProtection="0"/>
    <xf numFmtId="171" fontId="17" fillId="0" borderId="0" applyFont="0" applyFill="0" applyBorder="0" applyAlignment="0" applyProtection="0"/>
    <xf numFmtId="172" fontId="238" fillId="0" borderId="0" applyNumberFormat="0" applyFill="0" applyBorder="0" applyAlignment="0" applyProtection="0"/>
    <xf numFmtId="172" fontId="238" fillId="0" borderId="0" applyNumberFormat="0" applyFill="0" applyBorder="0" applyAlignment="0" applyProtection="0"/>
    <xf numFmtId="174" fontId="238" fillId="0" borderId="0" applyNumberFormat="0" applyFill="0" applyBorder="0" applyAlignment="0" applyProtection="0"/>
    <xf numFmtId="0" fontId="238" fillId="0" borderId="0" applyNumberFormat="0" applyFill="0" applyBorder="0" applyAlignment="0" applyProtection="0"/>
    <xf numFmtId="173" fontId="238" fillId="0" borderId="0" applyNumberFormat="0" applyFill="0" applyBorder="0" applyAlignment="0" applyProtection="0"/>
    <xf numFmtId="0" fontId="238" fillId="0" borderId="0" applyNumberFormat="0" applyFill="0" applyBorder="0" applyAlignment="0" applyProtection="0"/>
    <xf numFmtId="174" fontId="238" fillId="0" borderId="0" applyNumberFormat="0" applyFill="0" applyBorder="0" applyAlignment="0" applyProtection="0"/>
    <xf numFmtId="0" fontId="238" fillId="0" borderId="0" applyNumberFormat="0" applyFill="0" applyBorder="0" applyAlignment="0" applyProtection="0"/>
    <xf numFmtId="172" fontId="238" fillId="0" borderId="0" applyNumberFormat="0" applyFill="0" applyBorder="0" applyAlignment="0" applyProtection="0"/>
    <xf numFmtId="0" fontId="238" fillId="0" borderId="0" applyNumberFormat="0" applyFill="0" applyBorder="0" applyAlignment="0" applyProtection="0"/>
    <xf numFmtId="173" fontId="238" fillId="0" borderId="0" applyNumberFormat="0" applyFill="0" applyBorder="0" applyAlignment="0" applyProtection="0"/>
    <xf numFmtId="206" fontId="82" fillId="17" borderId="0"/>
    <xf numFmtId="264" fontId="239" fillId="0" borderId="0"/>
    <xf numFmtId="0" fontId="240" fillId="0" borderId="0"/>
    <xf numFmtId="172" fontId="241" fillId="0" borderId="0"/>
    <xf numFmtId="172" fontId="241" fillId="0" borderId="0"/>
    <xf numFmtId="174" fontId="241" fillId="0" borderId="0"/>
    <xf numFmtId="0" fontId="241" fillId="0" borderId="0"/>
    <xf numFmtId="173" fontId="241" fillId="0" borderId="0"/>
    <xf numFmtId="0" fontId="241" fillId="0" borderId="0"/>
    <xf numFmtId="174" fontId="241" fillId="0" borderId="0"/>
    <xf numFmtId="0" fontId="241" fillId="0" borderId="0"/>
    <xf numFmtId="172" fontId="241" fillId="0" borderId="0"/>
    <xf numFmtId="0" fontId="241" fillId="0" borderId="0"/>
    <xf numFmtId="173" fontId="241" fillId="0" borderId="0"/>
    <xf numFmtId="172" fontId="21" fillId="0" borderId="0"/>
    <xf numFmtId="172" fontId="21" fillId="0" borderId="0"/>
    <xf numFmtId="174" fontId="21" fillId="0" borderId="0"/>
    <xf numFmtId="0" fontId="21" fillId="0" borderId="0"/>
    <xf numFmtId="173" fontId="21" fillId="0" borderId="0"/>
    <xf numFmtId="0" fontId="21" fillId="0" borderId="0"/>
    <xf numFmtId="173" fontId="21" fillId="0" borderId="0"/>
    <xf numFmtId="0" fontId="21" fillId="0" borderId="0"/>
    <xf numFmtId="0" fontId="18" fillId="0" borderId="0"/>
    <xf numFmtId="167" fontId="16" fillId="0" borderId="0" applyFont="0" applyFill="0" applyBorder="0" applyAlignment="0" applyProtection="0"/>
    <xf numFmtId="167" fontId="16" fillId="0" borderId="0" applyFont="0" applyFill="0" applyBorder="0" applyAlignment="0" applyProtection="0"/>
    <xf numFmtId="172" fontId="93" fillId="0" borderId="0"/>
    <xf numFmtId="174" fontId="93" fillId="0" borderId="0"/>
    <xf numFmtId="202" fontId="77" fillId="0" borderId="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4"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172"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0" fontId="242" fillId="0" borderId="40" applyNumberFormat="0" applyFill="0" applyAlignment="0" applyProtection="0"/>
    <xf numFmtId="3" fontId="22" fillId="0" borderId="0"/>
    <xf numFmtId="0" fontId="99" fillId="0" borderId="0"/>
    <xf numFmtId="43" fontId="18" fillId="0" borderId="0" applyBorder="0" applyAlignment="0" applyProtection="0"/>
    <xf numFmtId="0" fontId="92" fillId="0" borderId="0"/>
    <xf numFmtId="0" fontId="92" fillId="0" borderId="0"/>
    <xf numFmtId="43" fontId="18" fillId="0" borderId="0" applyBorder="0" applyAlignment="0" applyProtection="0"/>
    <xf numFmtId="0" fontId="18" fillId="0" borderId="0"/>
    <xf numFmtId="0" fontId="29" fillId="0" borderId="0"/>
    <xf numFmtId="0" fontId="243" fillId="0" borderId="0"/>
    <xf numFmtId="0" fontId="216" fillId="0" borderId="0"/>
    <xf numFmtId="0" fontId="217" fillId="0" borderId="0"/>
    <xf numFmtId="172" fontId="244" fillId="0" borderId="0" applyNumberFormat="0" applyFill="0" applyBorder="0" applyAlignment="0" applyProtection="0"/>
    <xf numFmtId="174" fontId="244" fillId="0" borderId="0" applyNumberFormat="0" applyFill="0" applyBorder="0" applyAlignment="0" applyProtection="0"/>
    <xf numFmtId="172" fontId="245" fillId="0" borderId="0" applyNumberFormat="0" applyFill="0" applyBorder="0" applyAlignment="0" applyProtection="0"/>
    <xf numFmtId="174" fontId="245" fillId="0" borderId="0" applyNumberFormat="0" applyFill="0" applyBorder="0" applyAlignment="0" applyProtection="0"/>
    <xf numFmtId="0" fontId="246" fillId="0" borderId="0"/>
    <xf numFmtId="172" fontId="17" fillId="0" borderId="0" applyNumberFormat="0"/>
    <xf numFmtId="172" fontId="17" fillId="0" borderId="0" applyNumberFormat="0"/>
    <xf numFmtId="172" fontId="17" fillId="0" borderId="0" applyNumberFormat="0"/>
    <xf numFmtId="172" fontId="17" fillId="0" borderId="0" applyNumberFormat="0"/>
    <xf numFmtId="0" fontId="17" fillId="0" borderId="0" applyNumberFormat="0"/>
    <xf numFmtId="173" fontId="17" fillId="0" borderId="0" applyNumberFormat="0"/>
    <xf numFmtId="0" fontId="17" fillId="0" borderId="0" applyNumberFormat="0"/>
    <xf numFmtId="173" fontId="17" fillId="0" borderId="0" applyNumberFormat="0"/>
    <xf numFmtId="0" fontId="17" fillId="0" borderId="0" applyNumberFormat="0"/>
    <xf numFmtId="172" fontId="17" fillId="0" borderId="0" applyNumberFormat="0"/>
    <xf numFmtId="0" fontId="17" fillId="0" borderId="0" applyNumberFormat="0"/>
    <xf numFmtId="173" fontId="17" fillId="0" borderId="0" applyNumberFormat="0"/>
    <xf numFmtId="172" fontId="17" fillId="0" borderId="0" applyNumberFormat="0"/>
    <xf numFmtId="172" fontId="17" fillId="0" borderId="0" applyNumberFormat="0"/>
    <xf numFmtId="172" fontId="17" fillId="0" borderId="0" applyNumberFormat="0"/>
    <xf numFmtId="0" fontId="17" fillId="0" borderId="0" applyNumberFormat="0"/>
    <xf numFmtId="173" fontId="17" fillId="0" borderId="0" applyNumberFormat="0"/>
    <xf numFmtId="0" fontId="17" fillId="0" borderId="0" applyNumberFormat="0"/>
    <xf numFmtId="173" fontId="17" fillId="0" borderId="0" applyNumberFormat="0"/>
    <xf numFmtId="0" fontId="17" fillId="0" borderId="0" applyNumberFormat="0"/>
    <xf numFmtId="172" fontId="17" fillId="0" borderId="0" applyNumberFormat="0"/>
    <xf numFmtId="0" fontId="17" fillId="0" borderId="0" applyNumberFormat="0"/>
    <xf numFmtId="173" fontId="17" fillId="0" borderId="0" applyNumberFormat="0"/>
    <xf numFmtId="260" fontId="247" fillId="0" borderId="0" applyBorder="0"/>
    <xf numFmtId="260" fontId="248" fillId="0" borderId="0" applyBorder="0"/>
    <xf numFmtId="172" fontId="249" fillId="0" borderId="0" applyBorder="0"/>
    <xf numFmtId="174" fontId="249" fillId="0" borderId="0" applyBorder="0"/>
    <xf numFmtId="172" fontId="248" fillId="0" borderId="0" applyBorder="0"/>
    <xf numFmtId="174" fontId="248" fillId="0" borderId="0" applyBorder="0"/>
    <xf numFmtId="260" fontId="247" fillId="26" borderId="0" applyBorder="0"/>
    <xf numFmtId="172" fontId="17" fillId="0" borderId="0" applyNumberFormat="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17" fillId="0" borderId="0"/>
    <xf numFmtId="0" fontId="17"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21" fontId="24" fillId="0" borderId="0" applyFont="0" applyFill="0" applyBorder="0" applyProtection="0">
      <alignment horizontal="left"/>
    </xf>
    <xf numFmtId="21" fontId="24" fillId="0" borderId="0" applyFont="0" applyFill="0" applyBorder="0" applyProtection="0">
      <alignment horizontal="left"/>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239" fontId="251" fillId="50" borderId="41">
      <alignment vertical="center"/>
    </xf>
    <xf numFmtId="0" fontId="252" fillId="0" borderId="0" applyNumberFormat="0" applyFill="0" applyBorder="0" applyAlignment="0" applyProtection="0"/>
    <xf numFmtId="0" fontId="12" fillId="0" borderId="0" applyNumberFormat="0" applyFill="0" applyBorder="0" applyAlignment="0" applyProtection="0"/>
    <xf numFmtId="172" fontId="252" fillId="0" borderId="0" applyNumberFormat="0" applyFill="0" applyBorder="0" applyAlignment="0" applyProtection="0"/>
    <xf numFmtId="172" fontId="252" fillId="0" borderId="0" applyNumberFormat="0" applyFill="0" applyBorder="0" applyAlignment="0" applyProtection="0"/>
    <xf numFmtId="0" fontId="253" fillId="0" borderId="0" applyNumberFormat="0" applyFill="0" applyBorder="0" applyAlignment="0" applyProtection="0"/>
    <xf numFmtId="0" fontId="252" fillId="0" borderId="0" applyNumberFormat="0" applyFill="0" applyBorder="0" applyAlignment="0" applyProtection="0"/>
    <xf numFmtId="174" fontId="252" fillId="0" borderId="0" applyNumberFormat="0" applyFill="0" applyBorder="0" applyAlignment="0" applyProtection="0"/>
    <xf numFmtId="0" fontId="252" fillId="0" borderId="0" applyNumberFormat="0" applyFill="0" applyBorder="0" applyAlignment="0" applyProtection="0"/>
    <xf numFmtId="173" fontId="254" fillId="0" borderId="0" applyNumberFormat="0" applyFill="0" applyBorder="0" applyAlignment="0" applyProtection="0"/>
    <xf numFmtId="0" fontId="28" fillId="0" borderId="0" applyNumberFormat="0" applyFont="0" applyFill="0" applyBorder="0" applyAlignment="0" applyProtection="0"/>
    <xf numFmtId="0" fontId="255" fillId="0" borderId="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2" fontId="123" fillId="0" borderId="0">
      <protection locked="0"/>
    </xf>
    <xf numFmtId="2" fontId="123" fillId="0" borderId="0">
      <protection locked="0"/>
    </xf>
    <xf numFmtId="172" fontId="213" fillId="25" borderId="3"/>
    <xf numFmtId="173" fontId="213" fillId="25" borderId="3"/>
    <xf numFmtId="173" fontId="213" fillId="25" borderId="3"/>
    <xf numFmtId="173" fontId="213" fillId="25" borderId="3"/>
    <xf numFmtId="172" fontId="213" fillId="25" borderId="3"/>
    <xf numFmtId="172" fontId="213" fillId="25" borderId="3"/>
    <xf numFmtId="172" fontId="213" fillId="25" borderId="3"/>
    <xf numFmtId="174" fontId="213" fillId="25" borderId="3"/>
    <xf numFmtId="174" fontId="213" fillId="25" borderId="3"/>
    <xf numFmtId="174" fontId="213" fillId="25" borderId="3"/>
    <xf numFmtId="172" fontId="213" fillId="25" borderId="3"/>
    <xf numFmtId="174" fontId="213" fillId="25" borderId="3"/>
    <xf numFmtId="174" fontId="213" fillId="25" borderId="3"/>
    <xf numFmtId="172" fontId="213" fillId="25" borderId="3"/>
    <xf numFmtId="172" fontId="213" fillId="25" borderId="3"/>
    <xf numFmtId="172" fontId="213" fillId="25" borderId="3"/>
    <xf numFmtId="0" fontId="213" fillId="25" borderId="3"/>
    <xf numFmtId="172" fontId="213" fillId="25" borderId="3"/>
    <xf numFmtId="0" fontId="213" fillId="25" borderId="3"/>
    <xf numFmtId="0" fontId="213" fillId="25" borderId="3"/>
    <xf numFmtId="172" fontId="213" fillId="25" borderId="3"/>
    <xf numFmtId="172" fontId="213" fillId="25" borderId="3"/>
    <xf numFmtId="173" fontId="213" fillId="25" borderId="3"/>
    <xf numFmtId="173" fontId="213" fillId="25" borderId="3"/>
    <xf numFmtId="173" fontId="213" fillId="25" borderId="3"/>
    <xf numFmtId="173" fontId="213" fillId="25" borderId="3"/>
    <xf numFmtId="173" fontId="213" fillId="25" borderId="3"/>
    <xf numFmtId="173" fontId="213" fillId="25" borderId="3"/>
    <xf numFmtId="173" fontId="213" fillId="25" borderId="3"/>
    <xf numFmtId="173"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173" fontId="213" fillId="25" borderId="3"/>
    <xf numFmtId="173" fontId="213" fillId="25" borderId="3"/>
    <xf numFmtId="173" fontId="213" fillId="25" borderId="3"/>
    <xf numFmtId="174" fontId="213" fillId="25" borderId="3"/>
    <xf numFmtId="174" fontId="213" fillId="25" borderId="3"/>
    <xf numFmtId="174" fontId="213" fillId="25" borderId="3"/>
    <xf numFmtId="174" fontId="213" fillId="25" borderId="3"/>
    <xf numFmtId="174" fontId="213" fillId="25" borderId="3"/>
    <xf numFmtId="174" fontId="213" fillId="25" borderId="3"/>
    <xf numFmtId="173" fontId="213" fillId="25" borderId="3"/>
    <xf numFmtId="173" fontId="213" fillId="25" borderId="3"/>
    <xf numFmtId="173" fontId="213" fillId="25" borderId="3"/>
    <xf numFmtId="0" fontId="213" fillId="25" borderId="3"/>
    <xf numFmtId="173" fontId="213" fillId="25" borderId="3"/>
    <xf numFmtId="0" fontId="213" fillId="25" borderId="3"/>
    <xf numFmtId="0" fontId="213" fillId="25" borderId="3"/>
    <xf numFmtId="173" fontId="213" fillId="25" borderId="3"/>
    <xf numFmtId="172" fontId="213" fillId="25" borderId="3"/>
    <xf numFmtId="172" fontId="213" fillId="25" borderId="3"/>
    <xf numFmtId="172" fontId="213" fillId="25" borderId="3"/>
    <xf numFmtId="172" fontId="213" fillId="25" borderId="3"/>
    <xf numFmtId="172" fontId="213" fillId="25" borderId="3"/>
    <xf numFmtId="172" fontId="213" fillId="25" borderId="3"/>
    <xf numFmtId="172" fontId="213" fillId="25" borderId="3"/>
    <xf numFmtId="172" fontId="213" fillId="25" borderId="3"/>
    <xf numFmtId="172"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0" fontId="213" fillId="25" borderId="3"/>
    <xf numFmtId="172" fontId="213" fillId="25" borderId="3"/>
    <xf numFmtId="172" fontId="213" fillId="25" borderId="3"/>
    <xf numFmtId="0" fontId="256" fillId="0" borderId="40" applyNumberFormat="0" applyFill="0" applyAlignment="0" applyProtection="0"/>
    <xf numFmtId="173" fontId="257" fillId="0" borderId="42" applyNumberFormat="0" applyFill="0" applyAlignment="0" applyProtection="0"/>
    <xf numFmtId="0" fontId="28" fillId="0" borderId="0" applyNumberFormat="0" applyFont="0" applyFill="0" applyBorder="0" applyAlignment="0" applyProtection="0"/>
    <xf numFmtId="172" fontId="17" fillId="57" borderId="43" applyNumberFormat="0" applyFont="0" applyBorder="0" applyAlignment="0" applyProtection="0"/>
    <xf numFmtId="172" fontId="17" fillId="57" borderId="43" applyNumberFormat="0" applyFont="0" applyBorder="0" applyAlignment="0" applyProtection="0"/>
    <xf numFmtId="172" fontId="17" fillId="57" borderId="43" applyNumberFormat="0" applyFont="0" applyBorder="0" applyAlignment="0" applyProtection="0"/>
    <xf numFmtId="172" fontId="17" fillId="57" borderId="43" applyNumberFormat="0" applyFont="0" applyBorder="0" applyAlignment="0" applyProtection="0"/>
    <xf numFmtId="172" fontId="17" fillId="57" borderId="43" applyNumberFormat="0" applyFont="0" applyBorder="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174" fontId="256" fillId="0" borderId="40" applyNumberFormat="0" applyFill="0" applyAlignment="0" applyProtection="0"/>
    <xf numFmtId="174" fontId="256"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6"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6" fillId="0" borderId="40" applyNumberFormat="0" applyFill="0" applyAlignment="0" applyProtection="0"/>
    <xf numFmtId="174" fontId="256" fillId="0" borderId="40" applyNumberFormat="0" applyFill="0" applyAlignment="0" applyProtection="0"/>
    <xf numFmtId="174" fontId="257" fillId="0" borderId="40" applyNumberFormat="0" applyFill="0" applyAlignment="0" applyProtection="0"/>
    <xf numFmtId="174" fontId="257" fillId="0" borderId="40" applyNumberFormat="0" applyFill="0" applyAlignment="0" applyProtection="0"/>
    <xf numFmtId="174" fontId="256"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6"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17" fillId="57" borderId="43" applyNumberFormat="0" applyFont="0" applyBorder="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239" fontId="258" fillId="33" borderId="0">
      <alignment horizontal="center" vertical="center"/>
    </xf>
    <xf numFmtId="0" fontId="259" fillId="0" borderId="0" applyFont="0" applyFill="0" applyBorder="0" applyAlignment="0" applyProtection="0"/>
    <xf numFmtId="0" fontId="259" fillId="0" borderId="0" applyFont="0" applyFill="0" applyBorder="0" applyAlignment="0" applyProtection="0"/>
    <xf numFmtId="172" fontId="260" fillId="0" borderId="0" applyNumberFormat="0" applyFill="0" applyBorder="0" applyAlignment="0" applyProtection="0"/>
    <xf numFmtId="174" fontId="260" fillId="0" borderId="0" applyNumberFormat="0" applyFill="0" applyBorder="0" applyAlignment="0" applyProtection="0"/>
    <xf numFmtId="172" fontId="260" fillId="0" borderId="0" applyNumberFormat="0" applyFill="0" applyBorder="0" applyAlignment="0" applyProtection="0"/>
    <xf numFmtId="172" fontId="253" fillId="0" borderId="0" applyNumberFormat="0" applyFill="0" applyBorder="0" applyAlignment="0" applyProtection="0"/>
    <xf numFmtId="172" fontId="19" fillId="0" borderId="0"/>
    <xf numFmtId="172" fontId="19" fillId="0" borderId="0"/>
    <xf numFmtId="174" fontId="19" fillId="0" borderId="0"/>
    <xf numFmtId="0" fontId="19" fillId="0" borderId="0"/>
    <xf numFmtId="173" fontId="19" fillId="0" borderId="0"/>
    <xf numFmtId="0" fontId="19" fillId="0" borderId="0"/>
    <xf numFmtId="174" fontId="19" fillId="0" borderId="0"/>
    <xf numFmtId="0" fontId="19" fillId="0" borderId="0"/>
    <xf numFmtId="172" fontId="19" fillId="0" borderId="0"/>
    <xf numFmtId="0" fontId="19" fillId="0" borderId="0"/>
    <xf numFmtId="173" fontId="19" fillId="0" borderId="0"/>
    <xf numFmtId="0" fontId="19" fillId="0" borderId="0"/>
    <xf numFmtId="172" fontId="17" fillId="0" borderId="0">
      <alignment horizontal="center"/>
    </xf>
    <xf numFmtId="172" fontId="17" fillId="0" borderId="0">
      <alignment horizontal="center"/>
    </xf>
    <xf numFmtId="172" fontId="17" fillId="0" borderId="0">
      <alignment horizontal="center"/>
    </xf>
    <xf numFmtId="172" fontId="17" fillId="0" borderId="0">
      <alignment horizontal="center"/>
    </xf>
    <xf numFmtId="0" fontId="17" fillId="0" borderId="0">
      <alignment horizontal="center"/>
    </xf>
    <xf numFmtId="173" fontId="17" fillId="0" borderId="0">
      <alignment horizontal="center"/>
    </xf>
    <xf numFmtId="0" fontId="17" fillId="0" borderId="0">
      <alignment horizontal="center"/>
    </xf>
    <xf numFmtId="173" fontId="17" fillId="0" borderId="0">
      <alignment horizontal="center"/>
    </xf>
    <xf numFmtId="0" fontId="17" fillId="0" borderId="0">
      <alignment horizontal="center"/>
    </xf>
    <xf numFmtId="172" fontId="17" fillId="0" borderId="0">
      <alignment horizontal="center"/>
    </xf>
    <xf numFmtId="0" fontId="17" fillId="0" borderId="0">
      <alignment horizontal="center"/>
    </xf>
    <xf numFmtId="173" fontId="17" fillId="0" borderId="0">
      <alignment horizontal="center"/>
    </xf>
    <xf numFmtId="172" fontId="17" fillId="0" borderId="0">
      <alignment horizontal="center"/>
    </xf>
    <xf numFmtId="172" fontId="17" fillId="0" borderId="0">
      <alignment horizontal="center"/>
    </xf>
    <xf numFmtId="172" fontId="17" fillId="0" borderId="0">
      <alignment horizontal="center"/>
    </xf>
    <xf numFmtId="0" fontId="17" fillId="0" borderId="0">
      <alignment horizontal="center"/>
    </xf>
    <xf numFmtId="173" fontId="17" fillId="0" borderId="0">
      <alignment horizontal="center"/>
    </xf>
    <xf numFmtId="0" fontId="17" fillId="0" borderId="0">
      <alignment horizontal="center"/>
    </xf>
    <xf numFmtId="173" fontId="17" fillId="0" borderId="0">
      <alignment horizontal="center"/>
    </xf>
    <xf numFmtId="0" fontId="17" fillId="0" borderId="0">
      <alignment horizontal="center"/>
    </xf>
    <xf numFmtId="172" fontId="17" fillId="0" borderId="0">
      <alignment horizontal="center"/>
    </xf>
    <xf numFmtId="0" fontId="17" fillId="0" borderId="0">
      <alignment horizontal="center"/>
    </xf>
    <xf numFmtId="173" fontId="17" fillId="0" borderId="0">
      <alignment horizontal="center"/>
    </xf>
    <xf numFmtId="265" fontId="38" fillId="0" borderId="0"/>
    <xf numFmtId="172" fontId="17" fillId="0" borderId="0">
      <alignment horizontal="center"/>
    </xf>
    <xf numFmtId="172" fontId="83"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58"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174" fontId="58"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4"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83"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172" fontId="83"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0" fontId="58" fillId="22" borderId="30" applyNumberFormat="0" applyFont="0" applyAlignment="0" applyProtection="0"/>
    <xf numFmtId="172" fontId="17" fillId="0" borderId="0" applyFont="0" applyFill="0" applyBorder="0" applyAlignment="0" applyProtection="0"/>
    <xf numFmtId="172" fontId="17" fillId="0" borderId="0" applyFont="0" applyFill="0" applyBorder="0" applyAlignment="0" applyProtection="0"/>
    <xf numFmtId="252" fontId="49" fillId="0" borderId="0">
      <protection locked="0"/>
    </xf>
    <xf numFmtId="262" fontId="49" fillId="0" borderId="0">
      <protection locked="0"/>
    </xf>
    <xf numFmtId="172" fontId="16" fillId="0" borderId="0"/>
    <xf numFmtId="172" fontId="16" fillId="0" borderId="0"/>
    <xf numFmtId="174" fontId="16" fillId="0" borderId="0"/>
    <xf numFmtId="0" fontId="16" fillId="0" borderId="0"/>
    <xf numFmtId="173" fontId="16" fillId="0" borderId="0"/>
    <xf numFmtId="0" fontId="16" fillId="0" borderId="0"/>
    <xf numFmtId="174" fontId="16" fillId="0" borderId="0"/>
    <xf numFmtId="0" fontId="16" fillId="0" borderId="0"/>
    <xf numFmtId="172" fontId="16" fillId="0" borderId="0"/>
    <xf numFmtId="0" fontId="16" fillId="0" borderId="0"/>
    <xf numFmtId="173" fontId="16" fillId="0" borderId="0"/>
    <xf numFmtId="0" fontId="259" fillId="0" borderId="0" applyFont="0" applyFill="0" applyBorder="0" applyAlignment="0" applyProtection="0"/>
    <xf numFmtId="266" fontId="17" fillId="0" borderId="0" applyFont="0" applyFill="0" applyBorder="0" applyAlignment="0" applyProtection="0"/>
    <xf numFmtId="267" fontId="17" fillId="0" borderId="0" applyFont="0" applyFill="0" applyBorder="0" applyAlignment="0" applyProtection="0"/>
    <xf numFmtId="0" fontId="261" fillId="50" borderId="10" applyNumberFormat="0" applyAlignment="0" applyProtection="0"/>
    <xf numFmtId="0" fontId="261" fillId="50" borderId="10" applyNumberFormat="0" applyAlignment="0" applyProtection="0"/>
    <xf numFmtId="0" fontId="261" fillId="50" borderId="10" applyNumberFormat="0" applyAlignment="0" applyProtection="0"/>
    <xf numFmtId="38" fontId="16" fillId="0" borderId="0" applyFont="0" applyFill="0" applyBorder="0" applyAlignment="0" applyProtection="0"/>
    <xf numFmtId="40" fontId="16"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268" fontId="17" fillId="0" borderId="0" applyFont="0" applyFill="0" applyBorder="0" applyAlignment="0" applyProtection="0"/>
    <xf numFmtId="269" fontId="17" fillId="0" borderId="0" applyFont="0" applyFill="0" applyBorder="0" applyAlignment="0" applyProtection="0"/>
    <xf numFmtId="0" fontId="262" fillId="0" borderId="0" applyNumberFormat="0" applyFill="0" applyBorder="0" applyAlignment="0" applyProtection="0"/>
    <xf numFmtId="0" fontId="154" fillId="0" borderId="0" applyNumberFormat="0" applyFill="0" applyBorder="0" applyAlignment="0" applyProtection="0"/>
    <xf numFmtId="172" fontId="262" fillId="0" borderId="0" applyNumberFormat="0" applyFill="0" applyBorder="0" applyAlignment="0" applyProtection="0"/>
    <xf numFmtId="172" fontId="262" fillId="0" borderId="0" applyNumberFormat="0" applyFill="0" applyBorder="0" applyAlignment="0" applyProtection="0"/>
    <xf numFmtId="0" fontId="154" fillId="0" borderId="0" applyNumberFormat="0" applyFill="0" applyBorder="0" applyAlignment="0" applyProtection="0"/>
    <xf numFmtId="0" fontId="262" fillId="0" borderId="0" applyNumberFormat="0" applyFill="0" applyBorder="0" applyAlignment="0" applyProtection="0"/>
    <xf numFmtId="174" fontId="262" fillId="0" borderId="0" applyNumberFormat="0" applyFill="0" applyBorder="0" applyAlignment="0" applyProtection="0"/>
    <xf numFmtId="0" fontId="262" fillId="0" borderId="0" applyNumberFormat="0" applyFill="0" applyBorder="0" applyAlignment="0" applyProtection="0"/>
    <xf numFmtId="173" fontId="154" fillId="0" borderId="0" applyNumberFormat="0" applyFill="0" applyBorder="0" applyAlignment="0" applyProtection="0"/>
    <xf numFmtId="0" fontId="28" fillId="0" borderId="0" applyNumberFormat="0" applyFont="0" applyFill="0" applyBorder="0" applyAlignment="0" applyProtection="0"/>
    <xf numFmtId="172" fontId="263" fillId="0" borderId="0" applyNumberFormat="0" applyFont="0" applyFill="0" applyBorder="0" applyAlignment="0" applyProtection="0">
      <alignment vertical="top"/>
    </xf>
    <xf numFmtId="172" fontId="263" fillId="0" borderId="0" applyNumberFormat="0" applyFont="0" applyFill="0" applyBorder="0" applyAlignment="0" applyProtection="0">
      <alignment vertical="top"/>
    </xf>
    <xf numFmtId="174" fontId="263" fillId="0" borderId="0" applyNumberFormat="0" applyFont="0" applyFill="0" applyBorder="0" applyAlignment="0" applyProtection="0">
      <alignment vertical="top"/>
    </xf>
    <xf numFmtId="0" fontId="263" fillId="0" borderId="0" applyNumberFormat="0" applyFont="0" applyFill="0" applyBorder="0" applyAlignment="0" applyProtection="0">
      <alignment vertical="top"/>
    </xf>
    <xf numFmtId="173" fontId="263" fillId="0" borderId="0" applyNumberFormat="0" applyFont="0" applyFill="0" applyBorder="0" applyAlignment="0" applyProtection="0">
      <alignment vertical="top"/>
    </xf>
    <xf numFmtId="0" fontId="263" fillId="0" borderId="0" applyNumberFormat="0" applyFont="0" applyFill="0" applyBorder="0" applyAlignment="0" applyProtection="0">
      <alignment vertical="top"/>
    </xf>
    <xf numFmtId="174" fontId="263" fillId="0" borderId="0" applyNumberFormat="0" applyFont="0" applyFill="0" applyBorder="0" applyAlignment="0" applyProtection="0">
      <alignment vertical="top"/>
    </xf>
    <xf numFmtId="0" fontId="263" fillId="0" borderId="0" applyNumberFormat="0" applyFont="0" applyFill="0" applyBorder="0" applyAlignment="0" applyProtection="0">
      <alignment vertical="top"/>
    </xf>
    <xf numFmtId="172" fontId="263" fillId="0" borderId="0" applyNumberFormat="0" applyFont="0" applyFill="0" applyBorder="0" applyAlignment="0" applyProtection="0">
      <alignment vertical="top"/>
    </xf>
    <xf numFmtId="0" fontId="263" fillId="0" borderId="0" applyNumberFormat="0" applyFont="0" applyFill="0" applyBorder="0" applyAlignment="0" applyProtection="0">
      <alignment vertical="top"/>
    </xf>
    <xf numFmtId="173" fontId="263"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174"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3"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4"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3" fontId="264"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174"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3"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4"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2" fontId="264" fillId="0" borderId="0" applyNumberFormat="0" applyFont="0" applyFill="0" applyBorder="0" applyAlignment="0" applyProtection="0">
      <alignment vertical="top"/>
    </xf>
    <xf numFmtId="0" fontId="264" fillId="0" borderId="0" applyNumberFormat="0" applyFont="0" applyFill="0" applyBorder="0" applyAlignment="0" applyProtection="0">
      <alignment vertical="top"/>
    </xf>
    <xf numFmtId="173" fontId="264" fillId="0" borderId="0" applyNumberFormat="0" applyFont="0" applyFill="0" applyBorder="0" applyAlignment="0" applyProtection="0">
      <alignment vertical="top"/>
    </xf>
    <xf numFmtId="172" fontId="263" fillId="0" borderId="0" applyNumberFormat="0" applyFont="0" applyFill="0" applyBorder="0" applyAlignment="0" applyProtection="0"/>
    <xf numFmtId="172" fontId="263" fillId="0" borderId="0" applyNumberFormat="0" applyFont="0" applyFill="0" applyBorder="0" applyAlignment="0" applyProtection="0"/>
    <xf numFmtId="174" fontId="263" fillId="0" borderId="0" applyNumberFormat="0" applyFont="0" applyFill="0" applyBorder="0" applyAlignment="0" applyProtection="0"/>
    <xf numFmtId="0" fontId="263" fillId="0" borderId="0" applyNumberFormat="0" applyFont="0" applyFill="0" applyBorder="0" applyAlignment="0" applyProtection="0"/>
    <xf numFmtId="173" fontId="263" fillId="0" borderId="0" applyNumberFormat="0" applyFont="0" applyFill="0" applyBorder="0" applyAlignment="0" applyProtection="0"/>
    <xf numFmtId="0" fontId="263" fillId="0" borderId="0" applyNumberFormat="0" applyFont="0" applyFill="0" applyBorder="0" applyAlignment="0" applyProtection="0"/>
    <xf numFmtId="174" fontId="263" fillId="0" borderId="0" applyNumberFormat="0" applyFont="0" applyFill="0" applyBorder="0" applyAlignment="0" applyProtection="0"/>
    <xf numFmtId="0" fontId="263" fillId="0" borderId="0" applyNumberFormat="0" applyFont="0" applyFill="0" applyBorder="0" applyAlignment="0" applyProtection="0"/>
    <xf numFmtId="172" fontId="263" fillId="0" borderId="0" applyNumberFormat="0" applyFont="0" applyFill="0" applyBorder="0" applyAlignment="0" applyProtection="0"/>
    <xf numFmtId="0" fontId="263" fillId="0" borderId="0" applyNumberFormat="0" applyFont="0" applyFill="0" applyBorder="0" applyAlignment="0" applyProtection="0"/>
    <xf numFmtId="173" fontId="263" fillId="0" borderId="0" applyNumberFormat="0" applyFont="0" applyFill="0" applyBorder="0" applyAlignment="0" applyProtection="0"/>
    <xf numFmtId="172"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4"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2" fontId="263" fillId="0" borderId="0" applyNumberFormat="0" applyFont="0" applyFill="0" applyBorder="0" applyAlignment="0" applyProtection="0">
      <alignment horizontal="left" vertical="top"/>
    </xf>
    <xf numFmtId="0" fontId="263" fillId="0" borderId="0" applyNumberFormat="0" applyFont="0" applyFill="0" applyBorder="0" applyAlignment="0" applyProtection="0">
      <alignment horizontal="left" vertical="top"/>
    </xf>
    <xf numFmtId="173" fontId="263" fillId="0" borderId="0" applyNumberFormat="0" applyFont="0" applyFill="0" applyBorder="0" applyAlignment="0" applyProtection="0">
      <alignment horizontal="left" vertical="top"/>
    </xf>
    <xf numFmtId="172" fontId="265" fillId="0" borderId="0" applyNumberFormat="0" applyFont="0" applyFill="0" applyBorder="0" applyAlignment="0" applyProtection="0">
      <alignment horizontal="center"/>
    </xf>
    <xf numFmtId="172" fontId="265" fillId="0" borderId="0" applyNumberFormat="0" applyFont="0" applyFill="0" applyBorder="0" applyAlignment="0" applyProtection="0">
      <alignment horizontal="center"/>
    </xf>
    <xf numFmtId="174"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3"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4"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2"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3" fontId="265" fillId="0" borderId="0" applyNumberFormat="0" applyFont="0" applyFill="0" applyBorder="0" applyAlignment="0" applyProtection="0">
      <alignment horizontal="center"/>
    </xf>
    <xf numFmtId="172" fontId="265" fillId="0" borderId="0" applyNumberFormat="0" applyFont="0" applyFill="0" applyBorder="0" applyAlignment="0" applyProtection="0">
      <alignment horizontal="center"/>
    </xf>
    <xf numFmtId="172" fontId="265" fillId="0" borderId="0" applyNumberFormat="0" applyFont="0" applyFill="0" applyBorder="0" applyAlignment="0" applyProtection="0">
      <alignment horizontal="center"/>
    </xf>
    <xf numFmtId="174"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3"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4"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2" fontId="265" fillId="0" borderId="0" applyNumberFormat="0" applyFont="0" applyFill="0" applyBorder="0" applyAlignment="0" applyProtection="0">
      <alignment horizontal="center"/>
    </xf>
    <xf numFmtId="0" fontId="265" fillId="0" borderId="0" applyNumberFormat="0" applyFont="0" applyFill="0" applyBorder="0" applyAlignment="0" applyProtection="0">
      <alignment horizontal="center"/>
    </xf>
    <xf numFmtId="173" fontId="265" fillId="0" borderId="0" applyNumberFormat="0" applyFont="0" applyFill="0" applyBorder="0" applyAlignment="0" applyProtection="0">
      <alignment horizontal="center"/>
    </xf>
    <xf numFmtId="172" fontId="24" fillId="0" borderId="0"/>
    <xf numFmtId="172" fontId="24" fillId="0" borderId="0"/>
    <xf numFmtId="174" fontId="24" fillId="0" borderId="0"/>
    <xf numFmtId="0" fontId="24" fillId="0" borderId="0"/>
    <xf numFmtId="173" fontId="24" fillId="0" borderId="0"/>
    <xf numFmtId="0" fontId="24" fillId="0" borderId="0"/>
    <xf numFmtId="174" fontId="24" fillId="0" borderId="0"/>
    <xf numFmtId="0" fontId="24" fillId="0" borderId="0"/>
    <xf numFmtId="172" fontId="24" fillId="0" borderId="0"/>
    <xf numFmtId="0" fontId="24" fillId="0" borderId="0"/>
    <xf numFmtId="173" fontId="24" fillId="0" borderId="0"/>
    <xf numFmtId="0" fontId="266" fillId="0" borderId="0" applyNumberFormat="0" applyFont="0" applyFill="0" applyBorder="0" applyAlignment="0" applyProtection="0"/>
    <xf numFmtId="172" fontId="267" fillId="0" borderId="0">
      <alignment horizontal="left" wrapText="1"/>
    </xf>
    <xf numFmtId="172" fontId="267" fillId="0" borderId="0">
      <alignment horizontal="left" wrapText="1"/>
    </xf>
    <xf numFmtId="174" fontId="267" fillId="0" borderId="0">
      <alignment horizontal="left" wrapText="1"/>
    </xf>
    <xf numFmtId="0" fontId="267" fillId="0" borderId="0">
      <alignment horizontal="left" wrapText="1"/>
    </xf>
    <xf numFmtId="173" fontId="267" fillId="0" borderId="0">
      <alignment horizontal="left" wrapText="1"/>
    </xf>
    <xf numFmtId="0" fontId="267" fillId="0" borderId="0">
      <alignment horizontal="left" wrapText="1"/>
    </xf>
    <xf numFmtId="174" fontId="267" fillId="0" borderId="0">
      <alignment horizontal="left" wrapText="1"/>
    </xf>
    <xf numFmtId="0" fontId="267" fillId="0" borderId="0">
      <alignment horizontal="left" wrapText="1"/>
    </xf>
    <xf numFmtId="172" fontId="267" fillId="0" borderId="0">
      <alignment horizontal="left" wrapText="1"/>
    </xf>
    <xf numFmtId="0" fontId="267" fillId="0" borderId="0">
      <alignment horizontal="left" wrapText="1"/>
    </xf>
    <xf numFmtId="173" fontId="267" fillId="0" borderId="0">
      <alignment horizontal="left" wrapText="1"/>
    </xf>
    <xf numFmtId="0" fontId="267" fillId="0" borderId="0">
      <alignment horizontal="left" wrapText="1"/>
    </xf>
    <xf numFmtId="172"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173"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174"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172"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0" fontId="268" fillId="0" borderId="44" applyNumberFormat="0" applyFont="0" applyFill="0" applyBorder="0" applyAlignment="0" applyProtection="0">
      <alignment horizontal="center" wrapText="1"/>
    </xf>
    <xf numFmtId="270" fontId="25" fillId="0" borderId="0" applyNumberFormat="0" applyFont="0" applyFill="0" applyBorder="0" applyAlignment="0" applyProtection="0">
      <alignment horizontal="right"/>
    </xf>
    <xf numFmtId="172" fontId="268" fillId="0" borderId="0" applyNumberFormat="0" applyFont="0" applyFill="0" applyBorder="0" applyAlignment="0" applyProtection="0">
      <alignment horizontal="left" indent="1"/>
    </xf>
    <xf numFmtId="172" fontId="268" fillId="0" borderId="0" applyNumberFormat="0" applyFont="0" applyFill="0" applyBorder="0" applyAlignment="0" applyProtection="0">
      <alignment horizontal="left" indent="1"/>
    </xf>
    <xf numFmtId="174"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3"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4"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2"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3" fontId="268" fillId="0" borderId="0" applyNumberFormat="0" applyFont="0" applyFill="0" applyBorder="0" applyAlignment="0" applyProtection="0">
      <alignment horizontal="left" indent="1"/>
    </xf>
    <xf numFmtId="271" fontId="268" fillId="0" borderId="0" applyNumberFormat="0" applyFont="0" applyFill="0" applyBorder="0" applyAlignment="0" applyProtection="0"/>
    <xf numFmtId="172"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173"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174"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0"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172" fontId="24" fillId="0" borderId="44" applyNumberFormat="0" applyFont="0" applyFill="0" applyAlignment="0" applyProtection="0">
      <alignment horizontal="center"/>
    </xf>
    <xf numFmtId="0" fontId="266" fillId="0" borderId="45" applyNumberFormat="0" applyFont="0" applyFill="0" applyBorder="0" applyAlignment="0" applyProtection="0"/>
    <xf numFmtId="172" fontId="24" fillId="0" borderId="0" applyNumberFormat="0" applyFont="0" applyFill="0" applyBorder="0" applyAlignment="0" applyProtection="0">
      <alignment horizontal="left" wrapText="1" indent="1"/>
    </xf>
    <xf numFmtId="172" fontId="24" fillId="0" borderId="0" applyNumberFormat="0" applyFont="0" applyFill="0" applyBorder="0" applyAlignment="0" applyProtection="0">
      <alignment horizontal="left" wrapText="1" indent="1"/>
    </xf>
    <xf numFmtId="174"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3"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4"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2"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3" fontId="24" fillId="0" borderId="0" applyNumberFormat="0" applyFont="0" applyFill="0" applyBorder="0" applyAlignment="0" applyProtection="0">
      <alignment horizontal="left" wrapText="1" indent="1"/>
    </xf>
    <xf numFmtId="172" fontId="268" fillId="0" borderId="0" applyNumberFormat="0" applyFont="0" applyFill="0" applyBorder="0" applyAlignment="0" applyProtection="0">
      <alignment horizontal="left" indent="1"/>
    </xf>
    <xf numFmtId="172" fontId="268" fillId="0" borderId="0" applyNumberFormat="0" applyFont="0" applyFill="0" applyBorder="0" applyAlignment="0" applyProtection="0">
      <alignment horizontal="left" indent="1"/>
    </xf>
    <xf numFmtId="174"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3"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4"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2" fontId="268" fillId="0" borderId="0" applyNumberFormat="0" applyFont="0" applyFill="0" applyBorder="0" applyAlignment="0" applyProtection="0">
      <alignment horizontal="left" indent="1"/>
    </xf>
    <xf numFmtId="0" fontId="268" fillId="0" borderId="0" applyNumberFormat="0" applyFont="0" applyFill="0" applyBorder="0" applyAlignment="0" applyProtection="0">
      <alignment horizontal="left" indent="1"/>
    </xf>
    <xf numFmtId="173" fontId="268" fillId="0" borderId="0" applyNumberFormat="0" applyFont="0" applyFill="0" applyBorder="0" applyAlignment="0" applyProtection="0">
      <alignment horizontal="left" indent="1"/>
    </xf>
    <xf numFmtId="172" fontId="24" fillId="0" borderId="0" applyNumberFormat="0" applyFont="0" applyFill="0" applyBorder="0" applyAlignment="0" applyProtection="0">
      <alignment horizontal="left" wrapText="1" indent="2"/>
    </xf>
    <xf numFmtId="172" fontId="24" fillId="0" borderId="0" applyNumberFormat="0" applyFont="0" applyFill="0" applyBorder="0" applyAlignment="0" applyProtection="0">
      <alignment horizontal="left" wrapText="1" indent="2"/>
    </xf>
    <xf numFmtId="174"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3"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4"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2"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3" fontId="24" fillId="0" borderId="0" applyNumberFormat="0" applyFont="0" applyFill="0" applyBorder="0" applyAlignment="0" applyProtection="0">
      <alignment horizontal="left" wrapText="1" indent="2"/>
    </xf>
    <xf numFmtId="272" fontId="24" fillId="0" borderId="0">
      <alignment horizontal="right"/>
    </xf>
    <xf numFmtId="272" fontId="24" fillId="0" borderId="0">
      <alignment horizontal="right"/>
    </xf>
    <xf numFmtId="0" fontId="269" fillId="58" borderId="11" applyNumberFormat="0" applyProtection="0">
      <alignment horizontal="left" vertical="center" wrapText="1" indent="2"/>
    </xf>
    <xf numFmtId="0" fontId="89" fillId="0" borderId="0" applyProtection="0"/>
    <xf numFmtId="172" fontId="157" fillId="0" borderId="0" applyNumberFormat="0"/>
    <xf numFmtId="172" fontId="157" fillId="0" borderId="0" applyNumberFormat="0"/>
    <xf numFmtId="172" fontId="157" fillId="0" borderId="0" applyNumberFormat="0"/>
    <xf numFmtId="172" fontId="157" fillId="0" borderId="0" applyNumberFormat="0"/>
    <xf numFmtId="172" fontId="157" fillId="0" borderId="0" applyNumberFormat="0"/>
    <xf numFmtId="172" fontId="157" fillId="0" borderId="0" applyNumberFormat="0"/>
    <xf numFmtId="172" fontId="270" fillId="0" borderId="0" applyNumberFormat="0" applyFill="0" applyBorder="0" applyAlignment="0" applyProtection="0"/>
    <xf numFmtId="172" fontId="270" fillId="0" borderId="0" applyNumberFormat="0" applyFill="0" applyBorder="0" applyAlignment="0" applyProtection="0"/>
    <xf numFmtId="174" fontId="270" fillId="0" borderId="0" applyNumberFormat="0" applyFill="0" applyBorder="0" applyAlignment="0" applyProtection="0"/>
    <xf numFmtId="0" fontId="270" fillId="0" borderId="0" applyNumberFormat="0" applyFill="0" applyBorder="0" applyAlignment="0" applyProtection="0"/>
    <xf numFmtId="173" fontId="270" fillId="0" borderId="0" applyNumberFormat="0" applyFill="0" applyBorder="0" applyAlignment="0" applyProtection="0"/>
    <xf numFmtId="0" fontId="270" fillId="0" borderId="0" applyNumberFormat="0" applyFill="0" applyBorder="0" applyAlignment="0" applyProtection="0"/>
    <xf numFmtId="174" fontId="270" fillId="0" borderId="0" applyNumberFormat="0" applyFill="0" applyBorder="0" applyAlignment="0" applyProtection="0"/>
    <xf numFmtId="0" fontId="270" fillId="0" borderId="0" applyNumberFormat="0" applyFill="0" applyBorder="0" applyAlignment="0" applyProtection="0"/>
    <xf numFmtId="172" fontId="270" fillId="0" borderId="0" applyNumberFormat="0" applyFill="0" applyBorder="0" applyAlignment="0" applyProtection="0"/>
    <xf numFmtId="0" fontId="270" fillId="0" borderId="0" applyNumberFormat="0" applyFill="0" applyBorder="0" applyAlignment="0" applyProtection="0"/>
    <xf numFmtId="173" fontId="270" fillId="0" borderId="0" applyNumberFormat="0" applyFill="0" applyBorder="0" applyAlignment="0" applyProtection="0"/>
    <xf numFmtId="0" fontId="271" fillId="0" borderId="0" applyNumberFormat="0" applyFill="0" applyBorder="0" applyAlignment="0" applyProtection="0"/>
    <xf numFmtId="172" fontId="272" fillId="0" borderId="0" applyNumberFormat="0" applyFill="0" applyBorder="0" applyAlignment="0" applyProtection="0"/>
    <xf numFmtId="172" fontId="272" fillId="0" borderId="0" applyNumberFormat="0" applyFill="0" applyBorder="0" applyAlignment="0" applyProtection="0"/>
    <xf numFmtId="174" fontId="272" fillId="0" borderId="0" applyNumberFormat="0" applyFill="0" applyBorder="0" applyAlignment="0" applyProtection="0"/>
    <xf numFmtId="0" fontId="272" fillId="0" borderId="0" applyNumberFormat="0" applyFill="0" applyBorder="0" applyAlignment="0" applyProtection="0"/>
    <xf numFmtId="173" fontId="272" fillId="0" borderId="0" applyNumberFormat="0" applyFill="0" applyBorder="0" applyAlignment="0" applyProtection="0"/>
    <xf numFmtId="0" fontId="272" fillId="0" borderId="0" applyNumberFormat="0" applyFill="0" applyBorder="0" applyAlignment="0" applyProtection="0"/>
    <xf numFmtId="174" fontId="272" fillId="0" borderId="0" applyNumberFormat="0" applyFill="0" applyBorder="0" applyAlignment="0" applyProtection="0"/>
    <xf numFmtId="0" fontId="272" fillId="0" borderId="0" applyNumberFormat="0" applyFill="0" applyBorder="0" applyAlignment="0" applyProtection="0"/>
    <xf numFmtId="172" fontId="272" fillId="0" borderId="0" applyNumberFormat="0" applyFill="0" applyBorder="0" applyAlignment="0" applyProtection="0"/>
    <xf numFmtId="0" fontId="272" fillId="0" borderId="0" applyNumberFormat="0" applyFill="0" applyBorder="0" applyAlignment="0" applyProtection="0"/>
    <xf numFmtId="173" fontId="272" fillId="0" borderId="0" applyNumberFormat="0" applyFill="0" applyBorder="0" applyAlignment="0" applyProtection="0"/>
    <xf numFmtId="0" fontId="273" fillId="0" borderId="0" applyNumberFormat="0" applyFill="0" applyBorder="0" applyAlignment="0" applyProtection="0"/>
    <xf numFmtId="210" fontId="162" fillId="0" borderId="0">
      <alignment horizontal="right"/>
    </xf>
    <xf numFmtId="172" fontId="274" fillId="18" borderId="0" applyNumberFormat="0" applyBorder="0" applyAlignment="0" applyProtection="0"/>
    <xf numFmtId="174" fontId="274" fillId="18" borderId="0" applyNumberFormat="0" applyBorder="0" applyAlignment="0" applyProtection="0"/>
    <xf numFmtId="0" fontId="90" fillId="0" borderId="0"/>
    <xf numFmtId="273" fontId="90" fillId="0" borderId="0" applyFont="0" applyFill="0" applyBorder="0" applyAlignment="0" applyProtection="0"/>
    <xf numFmtId="0"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174"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174"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223" fontId="17" fillId="63" borderId="0" applyFont="0" applyBorder="0" applyAlignment="0" applyProtection="0"/>
    <xf numFmtId="0" fontId="17" fillId="63" borderId="0" applyFont="0" applyBorder="0" applyAlignment="0" applyProtection="0"/>
    <xf numFmtId="174"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174" fontId="17" fillId="63" borderId="0" applyFont="0" applyBorder="0" applyAlignment="0" applyProtection="0"/>
    <xf numFmtId="0" fontId="17" fillId="63" borderId="0" applyFont="0" applyBorder="0" applyAlignment="0" applyProtection="0"/>
    <xf numFmtId="0" fontId="17" fillId="63" borderId="0" applyFont="0" applyBorder="0" applyAlignment="0" applyProtection="0"/>
    <xf numFmtId="174" fontId="17" fillId="63" borderId="0" applyFont="0" applyBorder="0" applyAlignment="0" applyProtection="0"/>
    <xf numFmtId="0" fontId="17" fillId="63" borderId="0" applyFont="0" applyBorder="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0"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0" fontId="142" fillId="20" borderId="7" applyNumberFormat="0" applyAlignment="0" applyProtection="0"/>
    <xf numFmtId="173" fontId="142" fillId="27" borderId="7" applyNumberFormat="0" applyAlignment="0" applyProtection="0"/>
    <xf numFmtId="0" fontId="142" fillId="20" borderId="7" applyNumberFormat="0" applyAlignment="0" applyProtection="0"/>
    <xf numFmtId="172"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3"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3" fontId="142" fillId="27" borderId="7" applyNumberFormat="0" applyAlignment="0" applyProtection="0"/>
    <xf numFmtId="173"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4"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172"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0" fontId="142" fillId="27" borderId="7" applyNumberFormat="0" applyAlignment="0" applyProtection="0"/>
    <xf numFmtId="172" fontId="61" fillId="50" borderId="10" applyNumberFormat="0" applyAlignment="0" applyProtection="0"/>
    <xf numFmtId="174" fontId="61" fillId="50" borderId="10" applyNumberFormat="0" applyAlignment="0" applyProtection="0"/>
    <xf numFmtId="0" fontId="61" fillId="50" borderId="10" applyNumberFormat="0" applyAlignment="0" applyProtection="0"/>
    <xf numFmtId="173" fontId="61" fillId="50" borderId="10" applyNumberFormat="0" applyAlignment="0" applyProtection="0"/>
    <xf numFmtId="0" fontId="61" fillId="50" borderId="10" applyNumberFormat="0" applyAlignment="0" applyProtection="0"/>
    <xf numFmtId="0" fontId="61" fillId="50" borderId="10" applyNumberFormat="0" applyAlignment="0" applyProtection="0"/>
    <xf numFmtId="174" fontId="61" fillId="50" borderId="10" applyNumberFormat="0" applyAlignment="0" applyProtection="0"/>
    <xf numFmtId="172" fontId="61" fillId="50" borderId="10" applyNumberFormat="0" applyAlignment="0" applyProtection="0"/>
    <xf numFmtId="173" fontId="61" fillId="50" borderId="10" applyNumberFormat="0" applyAlignment="0" applyProtection="0"/>
    <xf numFmtId="172" fontId="61" fillId="50" borderId="10" applyNumberFormat="0" applyAlignment="0" applyProtection="0"/>
    <xf numFmtId="172" fontId="33" fillId="38" borderId="0" applyNumberFormat="0" applyBorder="0" applyAlignment="0" applyProtection="0"/>
    <xf numFmtId="174" fontId="33" fillId="38" borderId="0" applyNumberFormat="0" applyBorder="0" applyAlignment="0" applyProtection="0"/>
    <xf numFmtId="0" fontId="33" fillId="38" borderId="0" applyNumberFormat="0" applyBorder="0" applyAlignment="0" applyProtection="0"/>
    <xf numFmtId="173" fontId="33" fillId="38" borderId="0" applyNumberFormat="0" applyBorder="0" applyAlignment="0" applyProtection="0"/>
    <xf numFmtId="0" fontId="33" fillId="38"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174" fontId="33" fillId="38" borderId="0" applyNumberFormat="0" applyBorder="0" applyAlignment="0" applyProtection="0"/>
    <xf numFmtId="172" fontId="33" fillId="38" borderId="0" applyNumberFormat="0" applyBorder="0" applyAlignment="0" applyProtection="0"/>
    <xf numFmtId="0" fontId="33" fillId="34" borderId="0" applyNumberFormat="0" applyBorder="0" applyAlignment="0" applyProtection="0"/>
    <xf numFmtId="173" fontId="33" fillId="38" borderId="0" applyNumberFormat="0" applyBorder="0" applyAlignment="0" applyProtection="0"/>
    <xf numFmtId="172" fontId="33" fillId="38" borderId="0" applyNumberFormat="0" applyBorder="0" applyAlignment="0" applyProtection="0"/>
    <xf numFmtId="172" fontId="33" fillId="31" borderId="0" applyNumberFormat="0" applyBorder="0" applyAlignment="0" applyProtection="0"/>
    <xf numFmtId="174" fontId="33" fillId="31" borderId="0" applyNumberFormat="0" applyBorder="0" applyAlignment="0" applyProtection="0"/>
    <xf numFmtId="0" fontId="33" fillId="31" borderId="0" applyNumberFormat="0" applyBorder="0" applyAlignment="0" applyProtection="0"/>
    <xf numFmtId="173" fontId="33" fillId="31" borderId="0" applyNumberFormat="0" applyBorder="0" applyAlignment="0" applyProtection="0"/>
    <xf numFmtId="0" fontId="33" fillId="31" borderId="0" applyNumberFormat="0" applyBorder="0" applyAlignment="0" applyProtection="0"/>
    <xf numFmtId="0" fontId="33" fillId="39" borderId="0" applyNumberFormat="0" applyBorder="0" applyAlignment="0" applyProtection="0"/>
    <xf numFmtId="0" fontId="33" fillId="31" borderId="0" applyNumberFormat="0" applyBorder="0" applyAlignment="0" applyProtection="0"/>
    <xf numFmtId="174" fontId="33" fillId="31" borderId="0" applyNumberFormat="0" applyBorder="0" applyAlignment="0" applyProtection="0"/>
    <xf numFmtId="172" fontId="33" fillId="31" borderId="0" applyNumberFormat="0" applyBorder="0" applyAlignment="0" applyProtection="0"/>
    <xf numFmtId="0" fontId="33" fillId="39" borderId="0" applyNumberFormat="0" applyBorder="0" applyAlignment="0" applyProtection="0"/>
    <xf numFmtId="173" fontId="33" fillId="31" borderId="0" applyNumberFormat="0" applyBorder="0" applyAlignment="0" applyProtection="0"/>
    <xf numFmtId="172" fontId="33" fillId="31" borderId="0" applyNumberFormat="0" applyBorder="0" applyAlignment="0" applyProtection="0"/>
    <xf numFmtId="172" fontId="33" fillId="28" borderId="0" applyNumberFormat="0" applyBorder="0" applyAlignment="0" applyProtection="0"/>
    <xf numFmtId="174" fontId="33" fillId="28" borderId="0" applyNumberFormat="0" applyBorder="0" applyAlignment="0" applyProtection="0"/>
    <xf numFmtId="0" fontId="33" fillId="28" borderId="0" applyNumberFormat="0" applyBorder="0" applyAlignment="0" applyProtection="0"/>
    <xf numFmtId="173" fontId="33" fillId="28" borderId="0" applyNumberFormat="0" applyBorder="0" applyAlignment="0" applyProtection="0"/>
    <xf numFmtId="0" fontId="33" fillId="28" borderId="0" applyNumberFormat="0" applyBorder="0" applyAlignment="0" applyProtection="0"/>
    <xf numFmtId="0" fontId="33" fillId="43" borderId="0" applyNumberFormat="0" applyBorder="0" applyAlignment="0" applyProtection="0"/>
    <xf numFmtId="0" fontId="33" fillId="28" borderId="0" applyNumberFormat="0" applyBorder="0" applyAlignment="0" applyProtection="0"/>
    <xf numFmtId="174" fontId="33" fillId="28" borderId="0" applyNumberFormat="0" applyBorder="0" applyAlignment="0" applyProtection="0"/>
    <xf numFmtId="172" fontId="33" fillId="28" borderId="0" applyNumberFormat="0" applyBorder="0" applyAlignment="0" applyProtection="0"/>
    <xf numFmtId="0" fontId="33" fillId="43" borderId="0" applyNumberFormat="0" applyBorder="0" applyAlignment="0" applyProtection="0"/>
    <xf numFmtId="173" fontId="33" fillId="28" borderId="0" applyNumberFormat="0" applyBorder="0" applyAlignment="0" applyProtection="0"/>
    <xf numFmtId="172" fontId="33" fillId="28" borderId="0" applyNumberFormat="0" applyBorder="0" applyAlignment="0" applyProtection="0"/>
    <xf numFmtId="172" fontId="33" fillId="47" borderId="0" applyNumberFormat="0" applyBorder="0" applyAlignment="0" applyProtection="0"/>
    <xf numFmtId="174" fontId="33" fillId="47" borderId="0" applyNumberFormat="0" applyBorder="0" applyAlignment="0" applyProtection="0"/>
    <xf numFmtId="0" fontId="33" fillId="47" borderId="0" applyNumberFormat="0" applyBorder="0" applyAlignment="0" applyProtection="0"/>
    <xf numFmtId="173"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174" fontId="33" fillId="47" borderId="0" applyNumberFormat="0" applyBorder="0" applyAlignment="0" applyProtection="0"/>
    <xf numFmtId="172" fontId="33" fillId="47" borderId="0" applyNumberFormat="0" applyBorder="0" applyAlignment="0" applyProtection="0"/>
    <xf numFmtId="0" fontId="33" fillId="32" borderId="0" applyNumberFormat="0" applyBorder="0" applyAlignment="0" applyProtection="0"/>
    <xf numFmtId="173" fontId="33" fillId="47" borderId="0" applyNumberFormat="0" applyBorder="0" applyAlignment="0" applyProtection="0"/>
    <xf numFmtId="172" fontId="33" fillId="47" borderId="0" applyNumberFormat="0" applyBorder="0" applyAlignment="0" applyProtection="0"/>
    <xf numFmtId="172" fontId="33" fillId="30" borderId="0" applyNumberFormat="0" applyBorder="0" applyAlignment="0" applyProtection="0"/>
    <xf numFmtId="174" fontId="33" fillId="30" borderId="0" applyNumberFormat="0" applyBorder="0" applyAlignment="0" applyProtection="0"/>
    <xf numFmtId="0" fontId="33" fillId="30" borderId="0" applyNumberFormat="0" applyBorder="0" applyAlignment="0" applyProtection="0"/>
    <xf numFmtId="173"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174" fontId="33" fillId="30" borderId="0" applyNumberFormat="0" applyBorder="0" applyAlignment="0" applyProtection="0"/>
    <xf numFmtId="172" fontId="33" fillId="30" borderId="0" applyNumberFormat="0" applyBorder="0" applyAlignment="0" applyProtection="0"/>
    <xf numFmtId="173" fontId="33" fillId="30" borderId="0" applyNumberFormat="0" applyBorder="0" applyAlignment="0" applyProtection="0"/>
    <xf numFmtId="172" fontId="33" fillId="30" borderId="0" applyNumberFormat="0" applyBorder="0" applyAlignment="0" applyProtection="0"/>
    <xf numFmtId="172" fontId="33" fillId="39" borderId="0" applyNumberFormat="0" applyBorder="0" applyAlignment="0" applyProtection="0"/>
    <xf numFmtId="174" fontId="33" fillId="39" borderId="0" applyNumberFormat="0" applyBorder="0" applyAlignment="0" applyProtection="0"/>
    <xf numFmtId="0" fontId="33" fillId="39" borderId="0" applyNumberFormat="0" applyBorder="0" applyAlignment="0" applyProtection="0"/>
    <xf numFmtId="173" fontId="33" fillId="39" borderId="0" applyNumberFormat="0" applyBorder="0" applyAlignment="0" applyProtection="0"/>
    <xf numFmtId="0" fontId="33" fillId="39" borderId="0" applyNumberFormat="0" applyBorder="0" applyAlignment="0" applyProtection="0"/>
    <xf numFmtId="0" fontId="33" fillId="31" borderId="0" applyNumberFormat="0" applyBorder="0" applyAlignment="0" applyProtection="0"/>
    <xf numFmtId="0" fontId="33" fillId="39" borderId="0" applyNumberFormat="0" applyBorder="0" applyAlignment="0" applyProtection="0"/>
    <xf numFmtId="174" fontId="33" fillId="39" borderId="0" applyNumberFormat="0" applyBorder="0" applyAlignment="0" applyProtection="0"/>
    <xf numFmtId="172" fontId="33" fillId="39" borderId="0" applyNumberFormat="0" applyBorder="0" applyAlignment="0" applyProtection="0"/>
    <xf numFmtId="0" fontId="33" fillId="31"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25"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25"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4"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4"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3" fontId="203" fillId="17" borderId="15" applyNumberFormat="0" applyAlignment="0" applyProtection="0"/>
    <xf numFmtId="172"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0" fontId="203" fillId="17" borderId="15" applyNumberFormat="0" applyAlignment="0" applyProtection="0"/>
    <xf numFmtId="173" fontId="203" fillId="17" borderId="15" applyNumberFormat="0" applyAlignment="0" applyProtection="0"/>
    <xf numFmtId="0" fontId="203" fillId="17" borderId="15" applyNumberFormat="0" applyAlignment="0" applyProtection="0"/>
    <xf numFmtId="172" fontId="95" fillId="0" borderId="0" applyNumberFormat="0" applyFill="0" applyBorder="0" applyAlignment="0" applyProtection="0"/>
    <xf numFmtId="174" fontId="95" fillId="0" borderId="0" applyNumberFormat="0" applyFill="0" applyBorder="0" applyAlignment="0" applyProtection="0"/>
    <xf numFmtId="0" fontId="95" fillId="0" borderId="0" applyNumberFormat="0" applyFill="0" applyBorder="0" applyAlignment="0" applyProtection="0"/>
    <xf numFmtId="173"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4"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116" fillId="0" borderId="23" applyNumberFormat="0" applyFill="0" applyAlignment="0" applyProtection="0"/>
    <xf numFmtId="174" fontId="116" fillId="0" borderId="23" applyNumberFormat="0" applyFill="0" applyAlignment="0" applyProtection="0"/>
    <xf numFmtId="0" fontId="116" fillId="0" borderId="23" applyNumberFormat="0" applyFill="0" applyAlignment="0" applyProtection="0"/>
    <xf numFmtId="173" fontId="116" fillId="0" borderId="23" applyNumberFormat="0" applyFill="0" applyAlignment="0" applyProtection="0"/>
    <xf numFmtId="0" fontId="116" fillId="0" borderId="23" applyNumberFormat="0" applyFill="0" applyAlignment="0" applyProtection="0"/>
    <xf numFmtId="0" fontId="115" fillId="0" borderId="4" applyNumberFormat="0" applyFill="0" applyAlignment="0" applyProtection="0"/>
    <xf numFmtId="0" fontId="116" fillId="0" borderId="23" applyNumberFormat="0" applyFill="0" applyAlignment="0" applyProtection="0"/>
    <xf numFmtId="174" fontId="116" fillId="0" borderId="23" applyNumberFormat="0" applyFill="0" applyAlignment="0" applyProtection="0"/>
    <xf numFmtId="172" fontId="116" fillId="0" borderId="23" applyNumberFormat="0" applyFill="0" applyAlignment="0" applyProtection="0"/>
    <xf numFmtId="0" fontId="115" fillId="0" borderId="4" applyNumberFormat="0" applyFill="0" applyAlignment="0" applyProtection="0"/>
    <xf numFmtId="173" fontId="116" fillId="0" borderId="23" applyNumberFormat="0" applyFill="0" applyAlignment="0" applyProtection="0"/>
    <xf numFmtId="172" fontId="116" fillId="0" borderId="23" applyNumberFormat="0" applyFill="0" applyAlignment="0" applyProtection="0"/>
    <xf numFmtId="172" fontId="119" fillId="0" borderId="25" applyNumberFormat="0" applyFill="0" applyAlignment="0" applyProtection="0"/>
    <xf numFmtId="174" fontId="119" fillId="0" borderId="25" applyNumberFormat="0" applyFill="0" applyAlignment="0" applyProtection="0"/>
    <xf numFmtId="0" fontId="119" fillId="0" borderId="25" applyNumberFormat="0" applyFill="0" applyAlignment="0" applyProtection="0"/>
    <xf numFmtId="173" fontId="119" fillId="0" borderId="25" applyNumberFormat="0" applyFill="0" applyAlignment="0" applyProtection="0"/>
    <xf numFmtId="0" fontId="119" fillId="0" borderId="25" applyNumberFormat="0" applyFill="0" applyAlignment="0" applyProtection="0"/>
    <xf numFmtId="0" fontId="118" fillId="0" borderId="5" applyNumberFormat="0" applyFill="0" applyAlignment="0" applyProtection="0"/>
    <xf numFmtId="0" fontId="119" fillId="0" borderId="25" applyNumberFormat="0" applyFill="0" applyAlignment="0" applyProtection="0"/>
    <xf numFmtId="174" fontId="119" fillId="0" borderId="25" applyNumberFormat="0" applyFill="0" applyAlignment="0" applyProtection="0"/>
    <xf numFmtId="172" fontId="119" fillId="0" borderId="25" applyNumberFormat="0" applyFill="0" applyAlignment="0" applyProtection="0"/>
    <xf numFmtId="0" fontId="118" fillId="0" borderId="5" applyNumberFormat="0" applyFill="0" applyAlignment="0" applyProtection="0"/>
    <xf numFmtId="173" fontId="119" fillId="0" borderId="25" applyNumberFormat="0" applyFill="0" applyAlignment="0" applyProtection="0"/>
    <xf numFmtId="172" fontId="119" fillId="0" borderId="25" applyNumberFormat="0" applyFill="0" applyAlignment="0" applyProtection="0"/>
    <xf numFmtId="172" fontId="122" fillId="0" borderId="26" applyNumberFormat="0" applyFill="0" applyAlignment="0" applyProtection="0"/>
    <xf numFmtId="174" fontId="122" fillId="0" borderId="26" applyNumberFormat="0" applyFill="0" applyAlignment="0" applyProtection="0"/>
    <xf numFmtId="0" fontId="122" fillId="0" borderId="26" applyNumberFormat="0" applyFill="0" applyAlignment="0" applyProtection="0"/>
    <xf numFmtId="173" fontId="122" fillId="0" borderId="26" applyNumberFormat="0" applyFill="0" applyAlignment="0" applyProtection="0"/>
    <xf numFmtId="0" fontId="122" fillId="0" borderId="26" applyNumberFormat="0" applyFill="0" applyAlignment="0" applyProtection="0"/>
    <xf numFmtId="0" fontId="121" fillId="0" borderId="6" applyNumberFormat="0" applyFill="0" applyAlignment="0" applyProtection="0"/>
    <xf numFmtId="0" fontId="122" fillId="0" borderId="26" applyNumberFormat="0" applyFill="0" applyAlignment="0" applyProtection="0"/>
    <xf numFmtId="174" fontId="122" fillId="0" borderId="26" applyNumberFormat="0" applyFill="0" applyAlignment="0" applyProtection="0"/>
    <xf numFmtId="172" fontId="122" fillId="0" borderId="26" applyNumberFormat="0" applyFill="0" applyAlignment="0" applyProtection="0"/>
    <xf numFmtId="0" fontId="121" fillId="0" borderId="6" applyNumberFormat="0" applyFill="0" applyAlignment="0" applyProtection="0"/>
    <xf numFmtId="173" fontId="122" fillId="0" borderId="26" applyNumberFormat="0" applyFill="0" applyAlignment="0" applyProtection="0"/>
    <xf numFmtId="172" fontId="122" fillId="0" borderId="26" applyNumberFormat="0" applyFill="0" applyAlignment="0" applyProtection="0"/>
    <xf numFmtId="172" fontId="122" fillId="0" borderId="0" applyNumberFormat="0" applyFill="0" applyBorder="0" applyAlignment="0" applyProtection="0"/>
    <xf numFmtId="174" fontId="122" fillId="0" borderId="0" applyNumberFormat="0" applyFill="0" applyBorder="0" applyAlignment="0" applyProtection="0"/>
    <xf numFmtId="0" fontId="122" fillId="0" borderId="0" applyNumberFormat="0" applyFill="0" applyBorder="0" applyAlignment="0" applyProtection="0"/>
    <xf numFmtId="173"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174" fontId="122" fillId="0" borderId="0" applyNumberFormat="0" applyFill="0" applyBorder="0" applyAlignment="0" applyProtection="0"/>
    <xf numFmtId="172" fontId="122" fillId="0" borderId="0" applyNumberFormat="0" applyFill="0" applyBorder="0" applyAlignment="0" applyProtection="0"/>
    <xf numFmtId="0" fontId="121" fillId="0" borderId="0" applyNumberFormat="0" applyFill="0" applyBorder="0" applyAlignment="0" applyProtection="0"/>
    <xf numFmtId="173" fontId="122" fillId="0" borderId="0" applyNumberFormat="0" applyFill="0" applyBorder="0" applyAlignment="0" applyProtection="0"/>
    <xf numFmtId="172" fontId="122" fillId="0" borderId="0" applyNumberFormat="0" applyFill="0" applyBorder="0" applyAlignment="0" applyProtection="0"/>
    <xf numFmtId="172" fontId="43" fillId="23" borderId="0" applyNumberFormat="0" applyBorder="0" applyAlignment="0" applyProtection="0"/>
    <xf numFmtId="174" fontId="43" fillId="23" borderId="0" applyNumberFormat="0" applyBorder="0" applyAlignment="0" applyProtection="0"/>
    <xf numFmtId="0" fontId="43" fillId="23" borderId="0" applyNumberFormat="0" applyBorder="0" applyAlignment="0" applyProtection="0"/>
    <xf numFmtId="173" fontId="43" fillId="23"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23" borderId="0" applyNumberFormat="0" applyBorder="0" applyAlignment="0" applyProtection="0"/>
    <xf numFmtId="174" fontId="43" fillId="23" borderId="0" applyNumberFormat="0" applyBorder="0" applyAlignment="0" applyProtection="0"/>
    <xf numFmtId="172" fontId="43" fillId="23" borderId="0" applyNumberFormat="0" applyBorder="0" applyAlignment="0" applyProtection="0"/>
    <xf numFmtId="0" fontId="43" fillId="18" borderId="0" applyNumberFormat="0" applyBorder="0" applyAlignment="0" applyProtection="0"/>
    <xf numFmtId="173" fontId="43" fillId="23" borderId="0" applyNumberFormat="0" applyBorder="0" applyAlignment="0" applyProtection="0"/>
    <xf numFmtId="172" fontId="43" fillId="23" borderId="0" applyNumberFormat="0" applyBorder="0" applyAlignment="0" applyProtection="0"/>
    <xf numFmtId="172" fontId="108" fillId="24" borderId="0" applyNumberFormat="0" applyBorder="0" applyAlignment="0" applyProtection="0"/>
    <xf numFmtId="174" fontId="108" fillId="24" borderId="0" applyNumberFormat="0" applyBorder="0" applyAlignment="0" applyProtection="0"/>
    <xf numFmtId="0" fontId="108" fillId="24" borderId="0" applyNumberFormat="0" applyBorder="0" applyAlignment="0" applyProtection="0"/>
    <xf numFmtId="173" fontId="108" fillId="24" borderId="0" applyNumberFormat="0" applyBorder="0" applyAlignment="0" applyProtection="0"/>
    <xf numFmtId="0" fontId="108" fillId="24"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174" fontId="108" fillId="24" borderId="0" applyNumberFormat="0" applyBorder="0" applyAlignment="0" applyProtection="0"/>
    <xf numFmtId="172" fontId="108" fillId="24" borderId="0" applyNumberFormat="0" applyBorder="0" applyAlignment="0" applyProtection="0"/>
    <xf numFmtId="0" fontId="108" fillId="21" borderId="0" applyNumberFormat="0" applyBorder="0" applyAlignment="0" applyProtection="0"/>
    <xf numFmtId="173" fontId="108" fillId="24" borderId="0" applyNumberFormat="0" applyBorder="0" applyAlignment="0" applyProtection="0"/>
    <xf numFmtId="172" fontId="108" fillId="24" borderId="0" applyNumberFormat="0" applyBorder="0" applyAlignment="0" applyProtection="0"/>
    <xf numFmtId="0" fontId="11" fillId="0" borderId="0"/>
    <xf numFmtId="0" fontId="11" fillId="0" borderId="0"/>
    <xf numFmtId="0" fontId="90" fillId="0" borderId="0"/>
    <xf numFmtId="0" fontId="11" fillId="0" borderId="0"/>
    <xf numFmtId="0" fontId="18"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xf numFmtId="0" fontId="90" fillId="0" borderId="0"/>
    <xf numFmtId="0" fontId="11" fillId="0" borderId="0"/>
    <xf numFmtId="0" fontId="11" fillId="0" borderId="0"/>
    <xf numFmtId="0" fontId="11" fillId="0" borderId="0"/>
    <xf numFmtId="0" fontId="90" fillId="0" borderId="0"/>
    <xf numFmtId="0" fontId="90" fillId="0" borderId="0"/>
    <xf numFmtId="0" fontId="90"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92" fillId="0" borderId="0"/>
    <xf numFmtId="0" fontId="18" fillId="0" borderId="0"/>
    <xf numFmtId="241" fontId="18" fillId="0" borderId="0"/>
    <xf numFmtId="0" fontId="17" fillId="0" borderId="0">
      <alignment vertical="center"/>
    </xf>
    <xf numFmtId="0" fontId="90" fillId="0" borderId="0"/>
    <xf numFmtId="0" fontId="90" fillId="0" borderId="0"/>
    <xf numFmtId="0" fontId="90" fillId="0" borderId="0"/>
    <xf numFmtId="0" fontId="14" fillId="0" borderId="0"/>
    <xf numFmtId="0" fontId="14"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8" fillId="0" borderId="0"/>
    <xf numFmtId="0" fontId="17" fillId="0" borderId="0">
      <alignment vertical="center"/>
    </xf>
    <xf numFmtId="0" fontId="275" fillId="0" borderId="0"/>
    <xf numFmtId="0" fontId="90" fillId="0" borderId="0"/>
    <xf numFmtId="0" fontId="11" fillId="0" borderId="0"/>
    <xf numFmtId="0" fontId="28" fillId="0" borderId="0"/>
    <xf numFmtId="0" fontId="28" fillId="0" borderId="0"/>
    <xf numFmtId="0" fontId="28" fillId="0" borderId="0"/>
    <xf numFmtId="174" fontId="11" fillId="0" borderId="0"/>
    <xf numFmtId="0" fontId="11" fillId="0" borderId="0"/>
    <xf numFmtId="0" fontId="11" fillId="0" borderId="0"/>
    <xf numFmtId="172" fontId="11" fillId="0" borderId="0"/>
    <xf numFmtId="0" fontId="11" fillId="0" borderId="0"/>
    <xf numFmtId="0" fontId="29" fillId="0" borderId="0"/>
    <xf numFmtId="0" fontId="28" fillId="0" borderId="0"/>
    <xf numFmtId="0" fontId="17"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18" fillId="0" borderId="0"/>
    <xf numFmtId="0" fontId="18" fillId="0" borderId="0"/>
    <xf numFmtId="0" fontId="29" fillId="0" borderId="0"/>
    <xf numFmtId="0" fontId="29" fillId="0" borderId="0"/>
    <xf numFmtId="0" fontId="17" fillId="0" borderId="0">
      <alignment vertical="center"/>
    </xf>
    <xf numFmtId="0" fontId="29" fillId="0" borderId="0"/>
    <xf numFmtId="0" fontId="29" fillId="0" borderId="0"/>
    <xf numFmtId="0" fontId="1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0" fillId="0" borderId="0"/>
    <xf numFmtId="0" fontId="11" fillId="0" borderId="0"/>
    <xf numFmtId="0" fontId="11" fillId="0" borderId="0"/>
    <xf numFmtId="0" fontId="90" fillId="0" borderId="0"/>
    <xf numFmtId="0" fontId="11" fillId="0" borderId="0"/>
    <xf numFmtId="0" fontId="11" fillId="0" borderId="0"/>
    <xf numFmtId="0" fontId="90" fillId="0" borderId="0"/>
    <xf numFmtId="0" fontId="90"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6"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277" fillId="0" borderId="0"/>
    <xf numFmtId="0" fontId="29" fillId="0" borderId="0"/>
    <xf numFmtId="0" fontId="277" fillId="0" borderId="0"/>
    <xf numFmtId="0" fontId="11" fillId="0" borderId="0"/>
    <xf numFmtId="0" fontId="11" fillId="0" borderId="0"/>
    <xf numFmtId="0" fontId="11" fillId="0" borderId="0"/>
    <xf numFmtId="0" fontId="278" fillId="0" borderId="0"/>
    <xf numFmtId="0" fontId="11" fillId="0" borderId="0"/>
    <xf numFmtId="0" fontId="11" fillId="0" borderId="0"/>
    <xf numFmtId="0" fontId="14" fillId="0" borderId="0"/>
    <xf numFmtId="0" fontId="279" fillId="0" borderId="0"/>
    <xf numFmtId="172" fontId="278" fillId="0" borderId="0"/>
    <xf numFmtId="0" fontId="278" fillId="0" borderId="0"/>
    <xf numFmtId="0" fontId="14" fillId="0" borderId="0"/>
    <xf numFmtId="0" fontId="29" fillId="0" borderId="0"/>
    <xf numFmtId="0" fontId="14" fillId="0" borderId="0"/>
    <xf numFmtId="0" fontId="29" fillId="0" borderId="0"/>
    <xf numFmtId="0" fontId="11" fillId="0" borderId="0"/>
    <xf numFmtId="0" fontId="11" fillId="0" borderId="0"/>
    <xf numFmtId="0" fontId="11" fillId="0" borderId="0"/>
    <xf numFmtId="0" fontId="18" fillId="0" borderId="0"/>
    <xf numFmtId="177" fontId="195" fillId="0" borderId="0"/>
    <xf numFmtId="177" fontId="195" fillId="0" borderId="0"/>
    <xf numFmtId="0" fontId="18" fillId="0" borderId="0"/>
    <xf numFmtId="177" fontId="195" fillId="0" borderId="0"/>
    <xf numFmtId="177" fontId="195" fillId="0" borderId="0"/>
    <xf numFmtId="0" fontId="11" fillId="0" borderId="0"/>
    <xf numFmtId="228" fontId="195" fillId="0" borderId="0"/>
    <xf numFmtId="0" fontId="11" fillId="0" borderId="0"/>
    <xf numFmtId="0" fontId="11" fillId="0" borderId="0"/>
    <xf numFmtId="0" fontId="11" fillId="0" borderId="0"/>
    <xf numFmtId="0" fontId="11" fillId="0" borderId="0"/>
    <xf numFmtId="0" fontId="11" fillId="0" borderId="0"/>
    <xf numFmtId="0" fontId="90" fillId="0" borderId="0"/>
    <xf numFmtId="0" fontId="28" fillId="0" borderId="0"/>
    <xf numFmtId="0" fontId="18" fillId="0" borderId="0"/>
    <xf numFmtId="0" fontId="11" fillId="0" borderId="0"/>
    <xf numFmtId="0" fontId="17" fillId="0" borderId="0"/>
    <xf numFmtId="0" fontId="29" fillId="0" borderId="0"/>
    <xf numFmtId="0" fontId="18" fillId="0" borderId="0"/>
    <xf numFmtId="0" fontId="18" fillId="0" borderId="0"/>
    <xf numFmtId="0" fontId="90" fillId="0" borderId="0"/>
    <xf numFmtId="0" fontId="17" fillId="0" borderId="0"/>
    <xf numFmtId="0" fontId="224" fillId="0" borderId="0"/>
    <xf numFmtId="0" fontId="29" fillId="0" borderId="0"/>
    <xf numFmtId="0" fontId="11" fillId="0" borderId="0"/>
    <xf numFmtId="0" fontId="11" fillId="0" borderId="0"/>
    <xf numFmtId="0" fontId="18" fillId="0" borderId="0"/>
    <xf numFmtId="228" fontId="20" fillId="0" borderId="0"/>
    <xf numFmtId="228" fontId="20" fillId="0" borderId="0"/>
    <xf numFmtId="228" fontId="20" fillId="0" borderId="0"/>
    <xf numFmtId="0" fontId="28" fillId="0" borderId="0"/>
    <xf numFmtId="0" fontId="28" fillId="0" borderId="0"/>
    <xf numFmtId="0" fontId="28" fillId="0" borderId="0"/>
    <xf numFmtId="0" fontId="28"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8" fillId="0" borderId="0"/>
    <xf numFmtId="0" fontId="18" fillId="0" borderId="0"/>
    <xf numFmtId="0" fontId="90" fillId="0" borderId="0"/>
    <xf numFmtId="172" fontId="17" fillId="0" borderId="0"/>
    <xf numFmtId="0" fontId="18" fillId="0" borderId="0"/>
    <xf numFmtId="172" fontId="17" fillId="0" borderId="0"/>
    <xf numFmtId="0" fontId="224" fillId="0" borderId="0"/>
    <xf numFmtId="0" fontId="280" fillId="0" borderId="0" applyNumberFormat="0" applyFill="0" applyBorder="0" applyProtection="0">
      <alignment vertical="top"/>
    </xf>
    <xf numFmtId="0" fontId="14" fillId="0" borderId="0"/>
    <xf numFmtId="0" fontId="14" fillId="0" borderId="0"/>
    <xf numFmtId="0" fontId="14" fillId="0" borderId="0"/>
    <xf numFmtId="0" fontId="14" fillId="0" borderId="0"/>
    <xf numFmtId="0" fontId="90" fillId="0" borderId="0"/>
    <xf numFmtId="0" fontId="14" fillId="0" borderId="0"/>
    <xf numFmtId="0" fontId="14" fillId="0" borderId="0"/>
    <xf numFmtId="0" fontId="197" fillId="0" borderId="0"/>
    <xf numFmtId="0" fontId="14" fillId="0" borderId="0"/>
    <xf numFmtId="0" fontId="14" fillId="0" borderId="0"/>
    <xf numFmtId="0" fontId="14" fillId="0" borderId="0"/>
    <xf numFmtId="0" fontId="14" fillId="0" borderId="0"/>
    <xf numFmtId="0" fontId="14"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7" fillId="0" borderId="0">
      <alignment vertical="center"/>
    </xf>
    <xf numFmtId="0" fontId="90" fillId="0" borderId="0"/>
    <xf numFmtId="0" fontId="18" fillId="0" borderId="0"/>
    <xf numFmtId="0" fontId="90" fillId="0" borderId="0"/>
    <xf numFmtId="0" fontId="197" fillId="0" borderId="0"/>
    <xf numFmtId="0" fontId="18" fillId="0" borderId="0"/>
    <xf numFmtId="0" fontId="18" fillId="0" borderId="0"/>
    <xf numFmtId="274" fontId="20" fillId="0" borderId="0"/>
    <xf numFmtId="172" fontId="20" fillId="0" borderId="0"/>
    <xf numFmtId="274" fontId="20" fillId="0" borderId="0"/>
    <xf numFmtId="202" fontId="20" fillId="0" borderId="0"/>
    <xf numFmtId="167" fontId="20" fillId="0" borderId="0"/>
    <xf numFmtId="172" fontId="20" fillId="0" borderId="0"/>
    <xf numFmtId="0" fontId="90" fillId="0" borderId="0"/>
    <xf numFmtId="0" fontId="22" fillId="0" borderId="0"/>
    <xf numFmtId="0" fontId="11" fillId="0" borderId="0"/>
    <xf numFmtId="0" fontId="18" fillId="0" borderId="0"/>
    <xf numFmtId="0" fontId="11" fillId="0" borderId="0"/>
    <xf numFmtId="0" fontId="90" fillId="0" borderId="0"/>
    <xf numFmtId="0" fontId="11" fillId="0" borderId="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14" fillId="0" borderId="0" applyFont="0" applyFill="0" applyBorder="0" applyAlignment="0" applyProtection="0"/>
    <xf numFmtId="165" fontId="24" fillId="0" borderId="0" applyFont="0" applyFill="0" applyBorder="0" applyAlignment="0" applyProtection="0"/>
    <xf numFmtId="171" fontId="28" fillId="0" borderId="0" applyFont="0" applyFill="0" applyBorder="0" applyAlignment="0" applyProtection="0"/>
    <xf numFmtId="273" fontId="90" fillId="0" borderId="0" applyFont="0" applyFill="0" applyBorder="0" applyAlignment="0" applyProtection="0"/>
    <xf numFmtId="275" fontId="281" fillId="0" borderId="0" applyFont="0" applyFill="0" applyBorder="0" applyAlignment="0" applyProtection="0"/>
    <xf numFmtId="174" fontId="195" fillId="0" borderId="0" applyFill="0" applyBorder="0" applyAlignment="0" applyProtection="0"/>
    <xf numFmtId="276" fontId="195"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277" fontId="90"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3" fontId="90"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0" fillId="0" borderId="0" applyFont="0" applyFill="0" applyBorder="0" applyAlignment="0" applyProtection="0"/>
    <xf numFmtId="172" fontId="170" fillId="27" borderId="0" applyNumberFormat="0" applyBorder="0" applyAlignment="0" applyProtection="0"/>
    <xf numFmtId="174" fontId="170" fillId="27" borderId="0" applyNumberFormat="0" applyBorder="0" applyAlignment="0" applyProtection="0"/>
    <xf numFmtId="0" fontId="170" fillId="27" borderId="0" applyNumberFormat="0" applyBorder="0" applyAlignment="0" applyProtection="0"/>
    <xf numFmtId="173" fontId="170" fillId="27" borderId="0" applyNumberFormat="0" applyBorder="0" applyAlignment="0" applyProtection="0"/>
    <xf numFmtId="0" fontId="170" fillId="27" borderId="0" applyNumberFormat="0" applyBorder="0" applyAlignment="0" applyProtection="0"/>
    <xf numFmtId="0" fontId="169" fillId="27" borderId="0" applyNumberFormat="0" applyBorder="0" applyAlignment="0" applyProtection="0"/>
    <xf numFmtId="0" fontId="170" fillId="27" borderId="0" applyNumberFormat="0" applyBorder="0" applyAlignment="0" applyProtection="0"/>
    <xf numFmtId="174" fontId="170" fillId="27" borderId="0" applyNumberFormat="0" applyBorder="0" applyAlignment="0" applyProtection="0"/>
    <xf numFmtId="172" fontId="170" fillId="27" borderId="0" applyNumberFormat="0" applyBorder="0" applyAlignment="0" applyProtection="0"/>
    <xf numFmtId="0" fontId="169" fillId="27" borderId="0" applyNumberFormat="0" applyBorder="0" applyAlignment="0" applyProtection="0"/>
    <xf numFmtId="173" fontId="170" fillId="27" borderId="0" applyNumberFormat="0" applyBorder="0" applyAlignment="0" applyProtection="0"/>
    <xf numFmtId="172" fontId="170" fillId="27" borderId="0" applyNumberFormat="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9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82" fillId="0" borderId="0" applyFont="0" applyFill="0" applyBorder="0" applyAlignment="0" applyProtection="0"/>
    <xf numFmtId="9" fontId="195"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83" fillId="0" borderId="0" applyFont="0" applyFill="0" applyBorder="0" applyAlignment="0" applyProtection="0"/>
    <xf numFmtId="9" fontId="28" fillId="0" borderId="0" applyFont="0" applyFill="0" applyBorder="0" applyAlignment="0" applyProtection="0"/>
    <xf numFmtId="9" fontId="284" fillId="0" borderId="0" applyFont="0" applyFill="0" applyBorder="0" applyAlignment="0" applyProtection="0"/>
    <xf numFmtId="9" fontId="18" fillId="0" borderId="0" applyFont="0" applyFill="0" applyBorder="0" applyAlignment="0" applyProtection="0"/>
    <xf numFmtId="9" fontId="17" fillId="0" borderId="0" applyFill="0" applyBorder="0" applyAlignment="0" applyProtection="0"/>
    <xf numFmtId="9" fontId="17" fillId="0" borderId="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9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17" fillId="0" borderId="0" applyFont="0" applyFill="0" applyBorder="0" applyAlignment="0" applyProtection="0"/>
    <xf numFmtId="9" fontId="9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0" fillId="0" borderId="0" applyFont="0" applyFill="0" applyBorder="0" applyAlignment="0" applyProtection="0"/>
    <xf numFmtId="172" fontId="154" fillId="0" borderId="0" applyNumberFormat="0" applyFill="0" applyBorder="0" applyAlignment="0" applyProtection="0"/>
    <xf numFmtId="174" fontId="154" fillId="0" borderId="0" applyNumberFormat="0" applyFill="0" applyBorder="0" applyAlignment="0" applyProtection="0"/>
    <xf numFmtId="0" fontId="154" fillId="0" borderId="0" applyNumberFormat="0" applyFill="0" applyBorder="0" applyAlignment="0" applyProtection="0"/>
    <xf numFmtId="173"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4" fontId="154" fillId="0" borderId="0" applyNumberFormat="0" applyFill="0" applyBorder="0" applyAlignment="0" applyProtection="0"/>
    <xf numFmtId="172" fontId="154" fillId="0" borderId="0" applyNumberFormat="0" applyFill="0" applyBorder="0" applyAlignment="0" applyProtection="0"/>
    <xf numFmtId="173" fontId="154" fillId="0" borderId="0" applyNumberFormat="0" applyFill="0" applyBorder="0" applyAlignment="0" applyProtection="0"/>
    <xf numFmtId="172" fontId="154" fillId="0" borderId="0" applyNumberFormat="0" applyFill="0" applyBorder="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3"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3"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3"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3" fontId="20"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0" fontId="18"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19"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3"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20" fillId="22" borderId="30" applyNumberFormat="0" applyFont="0" applyAlignment="0" applyProtection="0"/>
    <xf numFmtId="0" fontId="20"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0" fontId="2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3" fontId="19"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3"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3" fontId="20" fillId="22" borderId="30" applyNumberFormat="0" applyFont="0" applyAlignment="0" applyProtection="0"/>
    <xf numFmtId="173" fontId="20" fillId="22" borderId="30"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174" fontId="19"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4"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20"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172" fontId="20"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19" fillId="22" borderId="30" applyNumberFormat="0" applyFont="0" applyAlignment="0" applyProtection="0"/>
    <xf numFmtId="0" fontId="21" fillId="0" borderId="0"/>
    <xf numFmtId="0" fontId="18" fillId="0" borderId="0"/>
    <xf numFmtId="0" fontId="18" fillId="0" borderId="0"/>
    <xf numFmtId="0" fontId="18" fillId="0" borderId="0"/>
    <xf numFmtId="172" fontId="154" fillId="0" borderId="29" applyNumberFormat="0" applyFill="0" applyAlignment="0" applyProtection="0"/>
    <xf numFmtId="174" fontId="154" fillId="0" borderId="29" applyNumberFormat="0" applyFill="0" applyAlignment="0" applyProtection="0"/>
    <xf numFmtId="0" fontId="154" fillId="0" borderId="29" applyNumberFormat="0" applyFill="0" applyAlignment="0" applyProtection="0"/>
    <xf numFmtId="173" fontId="154" fillId="0" borderId="29" applyNumberFormat="0" applyFill="0" applyAlignment="0" applyProtection="0"/>
    <xf numFmtId="0" fontId="154" fillId="0" borderId="29" applyNumberFormat="0" applyFill="0" applyAlignment="0" applyProtection="0"/>
    <xf numFmtId="0" fontId="153" fillId="0" borderId="9" applyNumberFormat="0" applyFill="0" applyAlignment="0" applyProtection="0"/>
    <xf numFmtId="0" fontId="154" fillId="0" borderId="29" applyNumberFormat="0" applyFill="0" applyAlignment="0" applyProtection="0"/>
    <xf numFmtId="174" fontId="154" fillId="0" borderId="29" applyNumberFormat="0" applyFill="0" applyAlignment="0" applyProtection="0"/>
    <xf numFmtId="172" fontId="154" fillId="0" borderId="29" applyNumberFormat="0" applyFill="0" applyAlignment="0" applyProtection="0"/>
    <xf numFmtId="0" fontId="153" fillId="0" borderId="9" applyNumberFormat="0" applyFill="0" applyAlignment="0" applyProtection="0"/>
    <xf numFmtId="173" fontId="154" fillId="0" borderId="29" applyNumberFormat="0" applyFill="0" applyAlignment="0" applyProtection="0"/>
    <xf numFmtId="172" fontId="154" fillId="0" borderId="29"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0" fontId="257" fillId="0" borderId="40" applyNumberFormat="0" applyFill="0" applyAlignment="0" applyProtection="0"/>
    <xf numFmtId="0" fontId="257" fillId="0" borderId="40" applyNumberFormat="0" applyFill="0" applyAlignment="0" applyProtection="0"/>
    <xf numFmtId="173" fontId="257" fillId="0" borderId="42" applyNumberFormat="0" applyFill="0" applyAlignment="0" applyProtection="0"/>
    <xf numFmtId="0" fontId="257" fillId="0" borderId="40"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3"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0" fontId="257" fillId="0" borderId="40"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4"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0"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4"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2" fontId="257" fillId="0" borderId="42" applyNumberFormat="0" applyFill="0" applyAlignment="0" applyProtection="0"/>
    <xf numFmtId="173" fontId="257" fillId="0" borderId="42" applyNumberFormat="0" applyFill="0" applyAlignment="0" applyProtection="0"/>
    <xf numFmtId="172" fontId="254" fillId="0" borderId="0" applyNumberFormat="0" applyFill="0" applyBorder="0" applyAlignment="0" applyProtection="0"/>
    <xf numFmtId="174" fontId="254" fillId="0" borderId="0" applyNumberFormat="0" applyFill="0" applyBorder="0" applyAlignment="0" applyProtection="0"/>
    <xf numFmtId="0" fontId="254" fillId="0" borderId="0" applyNumberFormat="0" applyFill="0" applyBorder="0" applyAlignment="0" applyProtection="0"/>
    <xf numFmtId="173" fontId="254"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174" fontId="254" fillId="0" borderId="0" applyNumberFormat="0" applyFill="0" applyBorder="0" applyAlignment="0" applyProtection="0"/>
    <xf numFmtId="172" fontId="254" fillId="0" borderId="0" applyNumberFormat="0" applyFill="0" applyBorder="0" applyAlignment="0" applyProtection="0"/>
    <xf numFmtId="0" fontId="253" fillId="0" borderId="0" applyNumberFormat="0" applyFill="0" applyBorder="0" applyAlignment="0" applyProtection="0"/>
    <xf numFmtId="173" fontId="254" fillId="0" borderId="0" applyNumberFormat="0" applyFill="0" applyBorder="0" applyAlignment="0" applyProtection="0"/>
    <xf numFmtId="172" fontId="254"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6" fillId="25"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0" fontId="54" fillId="25" borderId="7" applyNumberFormat="0" applyAlignment="0" applyProtection="0"/>
    <xf numFmtId="0" fontId="54" fillId="25" borderId="7" applyNumberFormat="0" applyAlignment="0" applyProtection="0"/>
    <xf numFmtId="0" fontId="54" fillId="25" borderId="7" applyNumberFormat="0" applyAlignment="0" applyProtection="0"/>
    <xf numFmtId="0" fontId="56" fillId="25" borderId="7" applyNumberFormat="0" applyAlignment="0" applyProtection="0"/>
    <xf numFmtId="173" fontId="55" fillId="17" borderId="7" applyNumberFormat="0" applyAlignment="0" applyProtection="0"/>
    <xf numFmtId="0" fontId="56" fillId="25" borderId="7" applyNumberFormat="0" applyAlignment="0" applyProtection="0"/>
    <xf numFmtId="172"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3"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3" fontId="55" fillId="17" borderId="7" applyNumberFormat="0" applyAlignment="0" applyProtection="0"/>
    <xf numFmtId="173"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4"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172"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55" fillId="17" borderId="7" applyNumberFormat="0" applyAlignment="0" applyProtection="0"/>
    <xf numFmtId="0" fontId="288" fillId="0" borderId="0" applyNumberFormat="0" applyFill="0" applyBorder="0" applyAlignment="0" applyProtection="0">
      <alignment vertical="top"/>
      <protection locked="0"/>
    </xf>
    <xf numFmtId="172" fontId="289" fillId="0" borderId="0" applyProtection="0"/>
    <xf numFmtId="172" fontId="289" fillId="0" borderId="0" applyProtection="0"/>
    <xf numFmtId="174" fontId="289" fillId="0" borderId="0" applyProtection="0"/>
    <xf numFmtId="0" fontId="289" fillId="0" borderId="0" applyProtection="0"/>
    <xf numFmtId="173" fontId="289" fillId="0" borderId="0" applyProtection="0"/>
    <xf numFmtId="0" fontId="289" fillId="0" borderId="0" applyProtection="0"/>
    <xf numFmtId="174" fontId="289" fillId="0" borderId="0" applyProtection="0"/>
    <xf numFmtId="0" fontId="289" fillId="0" borderId="0" applyProtection="0"/>
    <xf numFmtId="172" fontId="289" fillId="0" borderId="0" applyProtection="0"/>
    <xf numFmtId="0" fontId="289" fillId="0" borderId="0" applyProtection="0"/>
    <xf numFmtId="173" fontId="289" fillId="0" borderId="0" applyProtection="0"/>
    <xf numFmtId="0" fontId="289" fillId="0" borderId="0" applyProtection="0"/>
    <xf numFmtId="278" fontId="24" fillId="0" borderId="0" applyFont="0" applyFill="0" applyBorder="0" applyAlignment="0" applyProtection="0"/>
    <xf numFmtId="279" fontId="24" fillId="0" borderId="0" applyFont="0" applyFill="0" applyBorder="0" applyAlignment="0" applyProtection="0"/>
    <xf numFmtId="172" fontId="290" fillId="0" borderId="0" applyProtection="0"/>
    <xf numFmtId="172" fontId="290" fillId="0" borderId="0" applyProtection="0"/>
    <xf numFmtId="174" fontId="290" fillId="0" borderId="0" applyProtection="0"/>
    <xf numFmtId="0" fontId="290" fillId="0" borderId="0" applyProtection="0"/>
    <xf numFmtId="173" fontId="290" fillId="0" borderId="0" applyProtection="0"/>
    <xf numFmtId="0" fontId="290" fillId="0" borderId="0" applyProtection="0"/>
    <xf numFmtId="174" fontId="290" fillId="0" borderId="0" applyProtection="0"/>
    <xf numFmtId="0" fontId="290" fillId="0" borderId="0" applyProtection="0"/>
    <xf numFmtId="172" fontId="290" fillId="0" borderId="0" applyProtection="0"/>
    <xf numFmtId="0" fontId="290" fillId="0" borderId="0" applyProtection="0"/>
    <xf numFmtId="173" fontId="290" fillId="0" borderId="0" applyProtection="0"/>
    <xf numFmtId="0" fontId="290" fillId="0" borderId="0" applyProtection="0"/>
    <xf numFmtId="172" fontId="291" fillId="0" borderId="0" applyProtection="0"/>
    <xf numFmtId="172" fontId="291" fillId="0" borderId="0" applyProtection="0"/>
    <xf numFmtId="174" fontId="291" fillId="0" borderId="0" applyProtection="0"/>
    <xf numFmtId="0" fontId="291" fillId="0" borderId="0" applyProtection="0"/>
    <xf numFmtId="173" fontId="291" fillId="0" borderId="0" applyProtection="0"/>
    <xf numFmtId="0" fontId="291" fillId="0" borderId="0" applyProtection="0"/>
    <xf numFmtId="174" fontId="291" fillId="0" borderId="0" applyProtection="0"/>
    <xf numFmtId="0" fontId="291" fillId="0" borderId="0" applyProtection="0"/>
    <xf numFmtId="172" fontId="291" fillId="0" borderId="0" applyProtection="0"/>
    <xf numFmtId="0" fontId="291" fillId="0" borderId="0" applyProtection="0"/>
    <xf numFmtId="173" fontId="291" fillId="0" borderId="0" applyProtection="0"/>
    <xf numFmtId="0" fontId="291" fillId="0" borderId="0" applyProtection="0"/>
    <xf numFmtId="172"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2" fontId="289" fillId="0" borderId="46" applyProtection="0"/>
    <xf numFmtId="172"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2" fontId="289" fillId="0" borderId="46" applyProtection="0"/>
    <xf numFmtId="172"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2" fontId="289" fillId="0" borderId="46" applyProtection="0"/>
    <xf numFmtId="172" fontId="289" fillId="0" borderId="46" applyProtection="0"/>
    <xf numFmtId="173" fontId="289" fillId="0" borderId="46" applyProtection="0"/>
    <xf numFmtId="173" fontId="289" fillId="0" borderId="46" applyProtection="0"/>
    <xf numFmtId="173" fontId="289" fillId="0" borderId="46" applyProtection="0"/>
    <xf numFmtId="173" fontId="289" fillId="0" borderId="46" applyProtection="0"/>
    <xf numFmtId="172"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2" fontId="289" fillId="0" borderId="46" applyProtection="0"/>
    <xf numFmtId="172"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173" fontId="289" fillId="0" borderId="46" applyProtection="0"/>
    <xf numFmtId="173"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4" fontId="289" fillId="0" borderId="46" applyProtection="0"/>
    <xf numFmtId="173" fontId="289" fillId="0" borderId="46" applyProtection="0"/>
    <xf numFmtId="173"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0" fontId="289" fillId="0" borderId="46" applyProtection="0"/>
    <xf numFmtId="172" fontId="289" fillId="0" borderId="46" applyProtection="0"/>
    <xf numFmtId="172" fontId="289" fillId="0" borderId="46" applyProtection="0"/>
    <xf numFmtId="0" fontId="289" fillId="0" borderId="46" applyProtection="0"/>
    <xf numFmtId="0" fontId="289" fillId="0" borderId="46" applyProtection="0"/>
    <xf numFmtId="0" fontId="289" fillId="0" borderId="46" applyProtection="0"/>
    <xf numFmtId="172" fontId="24" fillId="0" borderId="0"/>
    <xf numFmtId="0" fontId="292" fillId="0" borderId="0" applyNumberFormat="0" applyFill="0" applyBorder="0" applyAlignment="0" applyProtection="0">
      <alignment vertical="top"/>
      <protection locked="0"/>
    </xf>
    <xf numFmtId="10" fontId="289" fillId="0" borderId="0" applyProtection="0"/>
    <xf numFmtId="172" fontId="289" fillId="0" borderId="0"/>
    <xf numFmtId="172" fontId="289" fillId="0" borderId="0"/>
    <xf numFmtId="174" fontId="289" fillId="0" borderId="0"/>
    <xf numFmtId="0" fontId="289" fillId="0" borderId="0"/>
    <xf numFmtId="173" fontId="289" fillId="0" borderId="0"/>
    <xf numFmtId="0" fontId="289" fillId="0" borderId="0"/>
    <xf numFmtId="174" fontId="289" fillId="0" borderId="0"/>
    <xf numFmtId="0" fontId="289" fillId="0" borderId="0"/>
    <xf numFmtId="172" fontId="289" fillId="0" borderId="0"/>
    <xf numFmtId="0" fontId="289" fillId="0" borderId="0"/>
    <xf numFmtId="173" fontId="289" fillId="0" borderId="0"/>
    <xf numFmtId="0" fontId="289" fillId="0" borderId="0"/>
    <xf numFmtId="280" fontId="293" fillId="0" borderId="0" applyFont="0" applyFill="0" applyBorder="0" applyAlignment="0" applyProtection="0"/>
    <xf numFmtId="281" fontId="293" fillId="0" borderId="0" applyFont="0" applyFill="0" applyBorder="0" applyAlignment="0" applyProtection="0"/>
    <xf numFmtId="172" fontId="294" fillId="0" borderId="0" applyNumberFormat="0" applyFill="0" applyBorder="0" applyAlignment="0" applyProtection="0"/>
    <xf numFmtId="172" fontId="294" fillId="0" borderId="0" applyNumberFormat="0" applyFill="0" applyBorder="0" applyAlignment="0" applyProtection="0"/>
    <xf numFmtId="2" fontId="289" fillId="0" borderId="0" applyProtection="0"/>
    <xf numFmtId="282" fontId="24" fillId="0" borderId="0" applyFont="0" applyFill="0" applyBorder="0" applyAlignment="0" applyProtection="0"/>
    <xf numFmtId="281" fontId="295" fillId="0" borderId="0" applyFont="0" applyFill="0" applyBorder="0" applyAlignment="0" applyProtection="0"/>
    <xf numFmtId="0" fontId="162" fillId="0" borderId="0"/>
    <xf numFmtId="0" fontId="10" fillId="0" borderId="0"/>
    <xf numFmtId="0" fontId="137" fillId="0" borderId="0" applyNumberFormat="0" applyFill="0" applyBorder="0" applyAlignment="0" applyProtection="0"/>
    <xf numFmtId="0" fontId="6" fillId="0" borderId="0"/>
    <xf numFmtId="0" fontId="2" fillId="0" borderId="0"/>
  </cellStyleXfs>
  <cellXfs count="308">
    <xf numFmtId="0" fontId="0" fillId="0" borderId="0" xfId="0"/>
    <xf numFmtId="0" fontId="10" fillId="0" borderId="0" xfId="53487"/>
    <xf numFmtId="0" fontId="296" fillId="0" borderId="0" xfId="48121" applyFont="1" applyAlignment="1">
      <alignment vertical="center" wrapText="1"/>
    </xf>
    <xf numFmtId="0" fontId="9" fillId="0" borderId="0" xfId="53487" applyFont="1"/>
    <xf numFmtId="0" fontId="10" fillId="0" borderId="0" xfId="53487" applyAlignment="1">
      <alignment horizontal="left"/>
    </xf>
    <xf numFmtId="14" fontId="8" fillId="0" borderId="0" xfId="53487" applyNumberFormat="1" applyFont="1"/>
    <xf numFmtId="14" fontId="10" fillId="0" borderId="0" xfId="53487" applyNumberFormat="1"/>
    <xf numFmtId="0" fontId="299" fillId="0" borderId="11" xfId="0" applyFont="1" applyBorder="1" applyAlignment="1" applyProtection="1">
      <alignment horizontal="center" vertical="center" wrapText="1"/>
      <protection locked="0"/>
    </xf>
    <xf numFmtId="0" fontId="137" fillId="0" borderId="11" xfId="53488" applyFill="1" applyBorder="1" applyAlignment="1" applyProtection="1">
      <alignment horizontal="center" vertical="center" wrapText="1"/>
      <protection locked="0"/>
    </xf>
    <xf numFmtId="0" fontId="7" fillId="0" borderId="0" xfId="53487" applyFont="1"/>
    <xf numFmtId="0" fontId="298" fillId="77" borderId="47" xfId="0" applyFont="1" applyFill="1" applyBorder="1" applyAlignment="1">
      <alignment horizontal="center" vertical="center" wrapText="1"/>
    </xf>
    <xf numFmtId="0" fontId="298" fillId="77" borderId="48" xfId="0" applyFont="1" applyFill="1" applyBorder="1" applyAlignment="1">
      <alignment horizontal="center" vertical="center" wrapText="1"/>
    </xf>
    <xf numFmtId="0" fontId="297" fillId="0" borderId="49" xfId="48165" applyFont="1" applyBorder="1" applyAlignment="1">
      <alignment horizontal="center" vertical="center" wrapText="1"/>
    </xf>
    <xf numFmtId="0" fontId="303" fillId="0" borderId="51" xfId="48165" applyFont="1" applyBorder="1" applyAlignment="1">
      <alignment horizontal="center" vertical="center" wrapText="1"/>
    </xf>
    <xf numFmtId="0" fontId="303" fillId="0" borderId="52" xfId="48165" applyFont="1" applyBorder="1" applyAlignment="1">
      <alignment horizontal="center" vertical="center" wrapText="1"/>
    </xf>
    <xf numFmtId="0" fontId="303" fillId="0" borderId="53" xfId="48165" applyFont="1" applyBorder="1" applyAlignment="1">
      <alignment horizontal="center" vertical="center" wrapText="1"/>
    </xf>
    <xf numFmtId="0" fontId="296" fillId="0" borderId="0" xfId="48165" applyFont="1"/>
    <xf numFmtId="0" fontId="6" fillId="0" borderId="0" xfId="53489"/>
    <xf numFmtId="0" fontId="297" fillId="78" borderId="54" xfId="48165" applyFont="1" applyFill="1" applyBorder="1" applyAlignment="1">
      <alignment horizontal="center" vertical="center" wrapText="1"/>
    </xf>
    <xf numFmtId="0" fontId="297" fillId="78" borderId="55" xfId="48165" applyFont="1" applyFill="1" applyBorder="1" applyAlignment="1">
      <alignment vertical="center" wrapText="1"/>
    </xf>
    <xf numFmtId="3" fontId="303" fillId="78" borderId="12" xfId="48165" applyNumberFormat="1" applyFont="1" applyFill="1" applyBorder="1" applyAlignment="1">
      <alignment horizontal="right" vertical="center"/>
    </xf>
    <xf numFmtId="3" fontId="303" fillId="78" borderId="56" xfId="48165" applyNumberFormat="1" applyFont="1" applyFill="1" applyBorder="1" applyAlignment="1">
      <alignment horizontal="right" vertical="center"/>
    </xf>
    <xf numFmtId="0" fontId="304" fillId="0" borderId="54" xfId="48165" applyFont="1" applyBorder="1" applyAlignment="1">
      <alignment horizontal="center" vertical="center" wrapText="1"/>
    </xf>
    <xf numFmtId="0" fontId="304" fillId="0" borderId="55" xfId="48165" applyFont="1" applyBorder="1" applyAlignment="1">
      <alignment vertical="center" wrapText="1"/>
    </xf>
    <xf numFmtId="3" fontId="304" fillId="0" borderId="12" xfId="48165" applyNumberFormat="1" applyFont="1" applyBorder="1" applyAlignment="1" applyProtection="1">
      <alignment horizontal="right" vertical="center" wrapText="1"/>
      <protection locked="0"/>
    </xf>
    <xf numFmtId="3" fontId="304" fillId="0" borderId="12" xfId="48165" applyNumberFormat="1" applyFont="1" applyBorder="1" applyAlignment="1" applyProtection="1">
      <alignment horizontal="right" vertical="center"/>
      <protection locked="0"/>
    </xf>
    <xf numFmtId="3" fontId="304" fillId="0" borderId="57" xfId="48165" applyNumberFormat="1" applyFont="1" applyBorder="1" applyAlignment="1" applyProtection="1">
      <alignment horizontal="right" vertical="center"/>
      <protection locked="0"/>
    </xf>
    <xf numFmtId="3" fontId="304" fillId="0" borderId="56" xfId="48165" applyNumberFormat="1" applyFont="1" applyBorder="1" applyAlignment="1" applyProtection="1">
      <alignment horizontal="right" vertical="center"/>
      <protection locked="0"/>
    </xf>
    <xf numFmtId="3" fontId="304" fillId="0" borderId="0" xfId="48165" applyNumberFormat="1" applyFont="1" applyAlignment="1" applyProtection="1">
      <alignment horizontal="right" vertical="center" wrapText="1"/>
      <protection locked="0"/>
    </xf>
    <xf numFmtId="3" fontId="304" fillId="0" borderId="12" xfId="48165" applyNumberFormat="1" applyFont="1" applyBorder="1" applyAlignment="1">
      <alignment horizontal="right" vertical="center"/>
    </xf>
    <xf numFmtId="3" fontId="304" fillId="0" borderId="56" xfId="48165" applyNumberFormat="1" applyFont="1" applyBorder="1" applyAlignment="1">
      <alignment horizontal="right" vertical="center"/>
    </xf>
    <xf numFmtId="3" fontId="305" fillId="76" borderId="12" xfId="48165" applyNumberFormat="1" applyFont="1" applyFill="1" applyBorder="1" applyAlignment="1" applyProtection="1">
      <alignment horizontal="right" vertical="center" wrapText="1"/>
      <protection locked="0"/>
    </xf>
    <xf numFmtId="3" fontId="305" fillId="76" borderId="12" xfId="48165" applyNumberFormat="1" applyFont="1" applyFill="1" applyBorder="1" applyAlignment="1" applyProtection="1">
      <alignment horizontal="right" vertical="center"/>
      <protection locked="0"/>
    </xf>
    <xf numFmtId="3" fontId="305" fillId="76" borderId="57" xfId="48165" applyNumberFormat="1" applyFont="1" applyFill="1" applyBorder="1" applyAlignment="1" applyProtection="1">
      <alignment horizontal="right" vertical="center"/>
      <protection locked="0"/>
    </xf>
    <xf numFmtId="3" fontId="305" fillId="76" borderId="56" xfId="48165" applyNumberFormat="1" applyFont="1" applyFill="1" applyBorder="1" applyAlignment="1" applyProtection="1">
      <alignment horizontal="right" vertical="center"/>
      <protection locked="0"/>
    </xf>
    <xf numFmtId="3" fontId="304" fillId="79" borderId="12" xfId="48165" applyNumberFormat="1" applyFont="1" applyFill="1" applyBorder="1" applyAlignment="1">
      <alignment horizontal="right" vertical="center" wrapText="1"/>
    </xf>
    <xf numFmtId="3" fontId="304" fillId="79" borderId="12" xfId="48165" applyNumberFormat="1" applyFont="1" applyFill="1" applyBorder="1" applyAlignment="1">
      <alignment horizontal="right" vertical="center"/>
    </xf>
    <xf numFmtId="3" fontId="304" fillId="79" borderId="57" xfId="48165" applyNumberFormat="1" applyFont="1" applyFill="1" applyBorder="1" applyAlignment="1">
      <alignment horizontal="right" vertical="center"/>
    </xf>
    <xf numFmtId="3" fontId="304" fillId="79" borderId="56" xfId="48165" applyNumberFormat="1" applyFont="1" applyFill="1" applyBorder="1" applyAlignment="1">
      <alignment horizontal="right" vertical="center"/>
    </xf>
    <xf numFmtId="0" fontId="306" fillId="0" borderId="54" xfId="48165" applyFont="1" applyBorder="1" applyAlignment="1">
      <alignment horizontal="center" vertical="center" wrapText="1"/>
    </xf>
    <xf numFmtId="0" fontId="306" fillId="0" borderId="55" xfId="48165" applyFont="1" applyBorder="1" applyAlignment="1">
      <alignment vertical="center" wrapText="1"/>
    </xf>
    <xf numFmtId="3" fontId="306" fillId="0" borderId="12" xfId="48165" applyNumberFormat="1" applyFont="1" applyBorder="1" applyAlignment="1" applyProtection="1">
      <alignment horizontal="right" vertical="center" wrapText="1"/>
      <protection locked="0"/>
    </xf>
    <xf numFmtId="3" fontId="306" fillId="0" borderId="12" xfId="48165" applyNumberFormat="1" applyFont="1" applyBorder="1" applyAlignment="1" applyProtection="1">
      <alignment horizontal="right" vertical="center"/>
      <protection locked="0"/>
    </xf>
    <xf numFmtId="3" fontId="297" fillId="78" borderId="12" xfId="48165" applyNumberFormat="1" applyFont="1" applyFill="1" applyBorder="1" applyAlignment="1">
      <alignment horizontal="right" vertical="center"/>
    </xf>
    <xf numFmtId="3" fontId="297" fillId="78" borderId="56" xfId="48165" applyNumberFormat="1" applyFont="1" applyFill="1" applyBorder="1" applyAlignment="1">
      <alignment horizontal="right" vertical="center"/>
    </xf>
    <xf numFmtId="0" fontId="304" fillId="0" borderId="55" xfId="48165" applyFont="1" applyBorder="1" applyAlignment="1">
      <alignment horizontal="left" vertical="center" wrapText="1" indent="2"/>
    </xf>
    <xf numFmtId="0" fontId="297" fillId="78" borderId="58" xfId="48165" applyFont="1" applyFill="1" applyBorder="1" applyAlignment="1">
      <alignment horizontal="center" vertical="center" wrapText="1"/>
    </xf>
    <xf numFmtId="0" fontId="297" fillId="78" borderId="59" xfId="48165" applyFont="1" applyFill="1" applyBorder="1" applyAlignment="1">
      <alignment vertical="center" wrapText="1"/>
    </xf>
    <xf numFmtId="3" fontId="297" fillId="78" borderId="60" xfId="48165" applyNumberFormat="1" applyFont="1" applyFill="1" applyBorder="1" applyAlignment="1">
      <alignment horizontal="right" vertical="center"/>
    </xf>
    <xf numFmtId="3" fontId="297" fillId="78" borderId="61" xfId="48165" applyNumberFormat="1" applyFont="1" applyFill="1" applyBorder="1" applyAlignment="1">
      <alignment horizontal="right" vertical="center"/>
    </xf>
    <xf numFmtId="0" fontId="303" fillId="0" borderId="62" xfId="48165" applyFont="1" applyBorder="1" applyAlignment="1">
      <alignment horizontal="center"/>
    </xf>
    <xf numFmtId="0" fontId="303" fillId="0" borderId="63" xfId="48165" applyFont="1" applyBorder="1" applyAlignment="1">
      <alignment horizontal="left"/>
    </xf>
    <xf numFmtId="0" fontId="304" fillId="0" borderId="63" xfId="48165" applyFont="1" applyBorder="1" applyAlignment="1">
      <alignment horizontal="center"/>
    </xf>
    <xf numFmtId="0" fontId="304" fillId="80" borderId="63" xfId="48165" applyFont="1" applyFill="1" applyBorder="1" applyAlignment="1">
      <alignment horizontal="center"/>
    </xf>
    <xf numFmtId="0" fontId="304" fillId="0" borderId="64" xfId="48165" applyFont="1" applyBorder="1" applyAlignment="1">
      <alignment horizontal="center"/>
    </xf>
    <xf numFmtId="0" fontId="307" fillId="0" borderId="65" xfId="48165" applyFont="1" applyBorder="1" applyAlignment="1">
      <alignment horizontal="center"/>
    </xf>
    <xf numFmtId="0" fontId="307" fillId="0" borderId="47" xfId="48165" applyFont="1" applyBorder="1" applyAlignment="1">
      <alignment horizontal="left"/>
    </xf>
    <xf numFmtId="3" fontId="307" fillId="0" borderId="47" xfId="48165" applyNumberFormat="1" applyFont="1" applyBorder="1" applyAlignment="1" applyProtection="1">
      <alignment horizontal="right"/>
      <protection locked="0"/>
    </xf>
    <xf numFmtId="3" fontId="307" fillId="0" borderId="47" xfId="48165" applyNumberFormat="1" applyFont="1" applyBorder="1" applyAlignment="1">
      <alignment horizontal="right"/>
    </xf>
    <xf numFmtId="3" fontId="307" fillId="80" borderId="47" xfId="48165" applyNumberFormat="1" applyFont="1" applyFill="1" applyBorder="1" applyAlignment="1">
      <alignment horizontal="right"/>
    </xf>
    <xf numFmtId="3" fontId="307" fillId="0" borderId="66" xfId="48165" applyNumberFormat="1" applyFont="1" applyBorder="1" applyAlignment="1">
      <alignment horizontal="right"/>
    </xf>
    <xf numFmtId="3" fontId="307" fillId="0" borderId="66" xfId="48165" applyNumberFormat="1" applyFont="1" applyBorder="1" applyAlignment="1" applyProtection="1">
      <alignment horizontal="right"/>
      <protection locked="0"/>
    </xf>
    <xf numFmtId="0" fontId="309" fillId="0" borderId="47" xfId="48165" applyFont="1" applyBorder="1" applyAlignment="1">
      <alignment horizontal="left"/>
    </xf>
    <xf numFmtId="3" fontId="310" fillId="0" borderId="47" xfId="48165" applyNumberFormat="1" applyFont="1" applyBorder="1" applyAlignment="1">
      <alignment horizontal="right" vertical="center"/>
    </xf>
    <xf numFmtId="3" fontId="310" fillId="80" borderId="47" xfId="48165" applyNumberFormat="1" applyFont="1" applyFill="1" applyBorder="1" applyAlignment="1">
      <alignment horizontal="right" vertical="center"/>
    </xf>
    <xf numFmtId="3" fontId="310" fillId="0" borderId="66" xfId="48165" applyNumberFormat="1" applyFont="1" applyBorder="1" applyAlignment="1">
      <alignment horizontal="right" vertical="center"/>
    </xf>
    <xf numFmtId="0" fontId="308" fillId="0" borderId="47" xfId="48165" applyFont="1" applyBorder="1" applyAlignment="1">
      <alignment horizontal="left"/>
    </xf>
    <xf numFmtId="3" fontId="304" fillId="0" borderId="47" xfId="48165" applyNumberFormat="1" applyFont="1" applyBorder="1" applyAlignment="1">
      <alignment horizontal="right"/>
    </xf>
    <xf numFmtId="3" fontId="304" fillId="80" borderId="47" xfId="48165" applyNumberFormat="1" applyFont="1" applyFill="1" applyBorder="1" applyAlignment="1">
      <alignment horizontal="right"/>
    </xf>
    <xf numFmtId="3" fontId="304" fillId="0" borderId="66" xfId="48165" applyNumberFormat="1" applyFont="1" applyBorder="1" applyAlignment="1">
      <alignment horizontal="right"/>
    </xf>
    <xf numFmtId="0" fontId="311" fillId="78" borderId="67" xfId="48165" applyFont="1" applyFill="1" applyBorder="1" applyAlignment="1">
      <alignment horizontal="center"/>
    </xf>
    <xf numFmtId="0" fontId="308" fillId="78" borderId="68" xfId="48165" applyFont="1" applyFill="1" applyBorder="1"/>
    <xf numFmtId="3" fontId="308" fillId="78" borderId="69" xfId="48165" applyNumberFormat="1" applyFont="1" applyFill="1" applyBorder="1" applyAlignment="1">
      <alignment horizontal="right"/>
    </xf>
    <xf numFmtId="3" fontId="308" fillId="78" borderId="70" xfId="48165" applyNumberFormat="1" applyFont="1" applyFill="1" applyBorder="1" applyAlignment="1">
      <alignment horizontal="right"/>
    </xf>
    <xf numFmtId="0" fontId="296" fillId="0" borderId="0" xfId="48165" applyFont="1" applyAlignment="1">
      <alignment horizontal="left" vertical="center" wrapText="1"/>
    </xf>
    <xf numFmtId="0" fontId="312" fillId="0" borderId="47" xfId="48165" applyFont="1" applyBorder="1" applyAlignment="1">
      <alignment wrapText="1"/>
    </xf>
    <xf numFmtId="14" fontId="297" fillId="0" borderId="47" xfId="48165" applyNumberFormat="1" applyFont="1" applyBorder="1" applyAlignment="1">
      <alignment horizontal="center" vertical="center" wrapText="1"/>
    </xf>
    <xf numFmtId="14" fontId="297" fillId="80" borderId="47" xfId="48165" applyNumberFormat="1" applyFont="1" applyFill="1" applyBorder="1" applyAlignment="1">
      <alignment horizontal="center" vertical="center" wrapText="1"/>
    </xf>
    <xf numFmtId="14" fontId="297" fillId="0" borderId="66" xfId="48165" applyNumberFormat="1" applyFont="1" applyBorder="1" applyAlignment="1">
      <alignment horizontal="center" vertical="center" wrapText="1"/>
    </xf>
    <xf numFmtId="0" fontId="304" fillId="76" borderId="47" xfId="48165" applyFont="1" applyFill="1" applyBorder="1" applyAlignment="1">
      <alignment horizontal="left" vertical="center" wrapText="1"/>
    </xf>
    <xf numFmtId="3" fontId="304" fillId="76" borderId="47" xfId="48165" applyNumberFormat="1" applyFont="1" applyFill="1" applyBorder="1" applyAlignment="1">
      <alignment vertical="center" wrapText="1"/>
    </xf>
    <xf numFmtId="3" fontId="304" fillId="76" borderId="66" xfId="48165" applyNumberFormat="1" applyFont="1" applyFill="1" applyBorder="1" applyAlignment="1">
      <alignment vertical="center" wrapText="1"/>
    </xf>
    <xf numFmtId="0" fontId="306" fillId="0" borderId="47" xfId="48165" applyFont="1" applyBorder="1" applyAlignment="1">
      <alignment horizontal="left" vertical="center" wrapText="1"/>
    </xf>
    <xf numFmtId="0" fontId="306" fillId="0" borderId="47" xfId="48165" applyFont="1" applyBorder="1" applyAlignment="1" applyProtection="1">
      <alignment vertical="top"/>
      <protection locked="0"/>
    </xf>
    <xf numFmtId="3" fontId="306" fillId="80" borderId="47" xfId="48165" applyNumberFormat="1" applyFont="1" applyFill="1" applyBorder="1" applyAlignment="1">
      <alignment vertical="top"/>
    </xf>
    <xf numFmtId="0" fontId="306" fillId="0" borderId="66" xfId="48165" applyFont="1" applyBorder="1" applyAlignment="1" applyProtection="1">
      <alignment vertical="top"/>
      <protection locked="0"/>
    </xf>
    <xf numFmtId="0" fontId="313" fillId="78" borderId="65" xfId="48165" applyFont="1" applyFill="1" applyBorder="1" applyAlignment="1">
      <alignment horizontal="center" vertical="center"/>
    </xf>
    <xf numFmtId="0" fontId="314" fillId="78" borderId="47" xfId="48165" applyFont="1" applyFill="1" applyBorder="1" applyAlignment="1">
      <alignment horizontal="left" vertical="center" wrapText="1"/>
    </xf>
    <xf numFmtId="3" fontId="306" fillId="78" borderId="47" xfId="48165" applyNumberFormat="1" applyFont="1" applyFill="1" applyBorder="1" applyAlignment="1" applyProtection="1">
      <alignment horizontal="right" vertical="top" indent="1"/>
      <protection locked="0"/>
    </xf>
    <xf numFmtId="3" fontId="306" fillId="80" borderId="47" xfId="48165" applyNumberFormat="1" applyFont="1" applyFill="1" applyBorder="1" applyAlignment="1">
      <alignment horizontal="center" vertical="top" wrapText="1"/>
    </xf>
    <xf numFmtId="3" fontId="315" fillId="78" borderId="47" xfId="48165" applyNumberFormat="1" applyFont="1" applyFill="1" applyBorder="1" applyAlignment="1" applyProtection="1">
      <alignment horizontal="center" vertical="top" wrapText="1"/>
      <protection locked="0"/>
    </xf>
    <xf numFmtId="3" fontId="315" fillId="78" borderId="66" xfId="48165" applyNumberFormat="1" applyFont="1" applyFill="1" applyBorder="1" applyAlignment="1" applyProtection="1">
      <alignment horizontal="center" vertical="top" wrapText="1"/>
      <protection locked="0"/>
    </xf>
    <xf numFmtId="3" fontId="306" fillId="0" borderId="47" xfId="48165" applyNumberFormat="1" applyFont="1" applyBorder="1" applyAlignment="1" applyProtection="1">
      <alignment vertical="top"/>
      <protection locked="0"/>
    </xf>
    <xf numFmtId="3" fontId="306" fillId="0" borderId="66" xfId="48165" applyNumberFormat="1" applyFont="1" applyBorder="1" applyAlignment="1" applyProtection="1">
      <alignment vertical="top"/>
      <protection locked="0"/>
    </xf>
    <xf numFmtId="0" fontId="304" fillId="76" borderId="47" xfId="48165" applyFont="1" applyFill="1" applyBorder="1" applyAlignment="1" applyProtection="1">
      <alignment horizontal="left" vertical="center" wrapText="1"/>
      <protection locked="0"/>
    </xf>
    <xf numFmtId="3" fontId="304" fillId="76" borderId="47" xfId="48165" applyNumberFormat="1" applyFont="1" applyFill="1" applyBorder="1" applyAlignment="1" applyProtection="1">
      <alignment vertical="top"/>
      <protection locked="0"/>
    </xf>
    <xf numFmtId="3" fontId="304" fillId="76" borderId="47" xfId="48165" applyNumberFormat="1" applyFont="1" applyFill="1" applyBorder="1" applyAlignment="1">
      <alignment vertical="top"/>
    </xf>
    <xf numFmtId="3" fontId="304" fillId="76" borderId="66" xfId="48165" applyNumberFormat="1" applyFont="1" applyFill="1" applyBorder="1" applyAlignment="1" applyProtection="1">
      <alignment vertical="top"/>
      <protection locked="0"/>
    </xf>
    <xf numFmtId="3" fontId="304" fillId="76" borderId="66" xfId="48165" applyNumberFormat="1" applyFont="1" applyFill="1" applyBorder="1" applyAlignment="1">
      <alignment vertical="top"/>
    </xf>
    <xf numFmtId="0" fontId="306" fillId="0" borderId="72" xfId="48165" applyFont="1" applyBorder="1" applyAlignment="1">
      <alignment horizontal="left" vertical="center" wrapText="1"/>
    </xf>
    <xf numFmtId="3" fontId="306" fillId="0" borderId="72" xfId="48165" applyNumberFormat="1" applyFont="1" applyBorder="1" applyAlignment="1" applyProtection="1">
      <alignment vertical="top"/>
      <protection locked="0"/>
    </xf>
    <xf numFmtId="3" fontId="306" fillId="80" borderId="72" xfId="48165" applyNumberFormat="1" applyFont="1" applyFill="1" applyBorder="1" applyAlignment="1">
      <alignment vertical="top"/>
    </xf>
    <xf numFmtId="3" fontId="306" fillId="0" borderId="73" xfId="48165" applyNumberFormat="1" applyFont="1" applyBorder="1" applyAlignment="1" applyProtection="1">
      <alignment vertical="top"/>
      <protection locked="0"/>
    </xf>
    <xf numFmtId="0" fontId="296" fillId="0" borderId="0" xfId="48165" applyFont="1" applyAlignment="1">
      <alignment horizontal="center" vertical="center"/>
    </xf>
    <xf numFmtId="0" fontId="296" fillId="0" borderId="0" xfId="48165" applyFont="1" applyAlignment="1">
      <alignment vertical="center"/>
    </xf>
    <xf numFmtId="49" fontId="316" fillId="0" borderId="0" xfId="53489" applyNumberFormat="1" applyFont="1" applyAlignment="1">
      <alignment vertical="center"/>
    </xf>
    <xf numFmtId="0" fontId="6" fillId="0" borderId="0" xfId="53489" applyAlignment="1">
      <alignment vertical="center"/>
    </xf>
    <xf numFmtId="49" fontId="6" fillId="81" borderId="0" xfId="53489" applyNumberFormat="1" applyFill="1" applyAlignment="1">
      <alignment vertical="center" wrapText="1"/>
    </xf>
    <xf numFmtId="49" fontId="6" fillId="82" borderId="0" xfId="53489" applyNumberFormat="1" applyFill="1" applyAlignment="1">
      <alignment vertical="center" wrapText="1"/>
    </xf>
    <xf numFmtId="49" fontId="6" fillId="0" borderId="0" xfId="53489" applyNumberFormat="1" applyAlignment="1">
      <alignment vertical="center" wrapText="1"/>
    </xf>
    <xf numFmtId="0" fontId="6" fillId="81" borderId="0" xfId="53489" applyFill="1" applyAlignment="1">
      <alignment horizontal="center" vertical="center"/>
    </xf>
    <xf numFmtId="49" fontId="6" fillId="83" borderId="0" xfId="53489" applyNumberFormat="1" applyFill="1" applyAlignment="1">
      <alignment vertical="center" wrapText="1"/>
    </xf>
    <xf numFmtId="0" fontId="6" fillId="83" borderId="0" xfId="53489" applyFill="1" applyAlignment="1">
      <alignment horizontal="center" vertical="center"/>
    </xf>
    <xf numFmtId="0" fontId="6" fillId="82" borderId="0" xfId="53489" applyFill="1" applyAlignment="1">
      <alignment horizontal="center" vertical="center"/>
    </xf>
    <xf numFmtId="49" fontId="6" fillId="0" borderId="0" xfId="53489" applyNumberFormat="1"/>
    <xf numFmtId="0" fontId="6" fillId="0" borderId="0" xfId="53489" applyAlignment="1">
      <alignment horizontal="center"/>
    </xf>
    <xf numFmtId="49" fontId="319" fillId="0" borderId="0" xfId="53489" applyNumberFormat="1" applyFont="1"/>
    <xf numFmtId="0" fontId="299" fillId="0" borderId="0" xfId="53489" applyFont="1" applyAlignment="1">
      <alignment horizontal="center"/>
    </xf>
    <xf numFmtId="0" fontId="319" fillId="0" borderId="0" xfId="53489" applyFont="1" applyAlignment="1">
      <alignment wrapText="1"/>
    </xf>
    <xf numFmtId="49" fontId="319" fillId="81" borderId="0" xfId="53489" applyNumberFormat="1" applyFont="1" applyFill="1"/>
    <xf numFmtId="0" fontId="299" fillId="81" borderId="0" xfId="53489" applyFont="1" applyFill="1" applyAlignment="1">
      <alignment horizontal="center"/>
    </xf>
    <xf numFmtId="0" fontId="319" fillId="81" borderId="0" xfId="53489" applyFont="1" applyFill="1" applyAlignment="1">
      <alignment wrapText="1"/>
    </xf>
    <xf numFmtId="0" fontId="6" fillId="0" borderId="0" xfId="53489" applyAlignment="1">
      <alignment wrapText="1"/>
    </xf>
    <xf numFmtId="49" fontId="316" fillId="0" borderId="0" xfId="53489" applyNumberFormat="1" applyFont="1"/>
    <xf numFmtId="0" fontId="316" fillId="0" borderId="0" xfId="53489" applyFont="1" applyAlignment="1">
      <alignment horizontal="center"/>
    </xf>
    <xf numFmtId="0" fontId="302" fillId="0" borderId="0" xfId="53489" applyFont="1" applyAlignment="1">
      <alignment wrapText="1"/>
    </xf>
    <xf numFmtId="0" fontId="6" fillId="81" borderId="0" xfId="53489" applyFill="1" applyAlignment="1">
      <alignment vertical="center" wrapText="1"/>
    </xf>
    <xf numFmtId="0" fontId="299" fillId="81" borderId="0" xfId="53489" applyFont="1" applyFill="1" applyAlignment="1">
      <alignment horizontal="center" vertical="center"/>
    </xf>
    <xf numFmtId="0" fontId="299" fillId="0" borderId="0" xfId="53489" applyFont="1" applyAlignment="1">
      <alignment horizontal="center" vertical="center"/>
    </xf>
    <xf numFmtId="0" fontId="6" fillId="0" borderId="0" xfId="53489" applyAlignment="1">
      <alignment vertical="center" wrapText="1"/>
    </xf>
    <xf numFmtId="0" fontId="316" fillId="0" borderId="0" xfId="53489" applyFont="1" applyAlignment="1">
      <alignment horizontal="center" vertical="center"/>
    </xf>
    <xf numFmtId="0" fontId="302" fillId="0" borderId="0" xfId="53489" applyFont="1" applyAlignment="1">
      <alignment vertical="center" wrapText="1"/>
    </xf>
    <xf numFmtId="49" fontId="299" fillId="0" borderId="0" xfId="53489" applyNumberFormat="1" applyFont="1"/>
    <xf numFmtId="49" fontId="6" fillId="81" borderId="0" xfId="53489" applyNumberFormat="1" applyFill="1" applyAlignment="1">
      <alignment wrapText="1"/>
    </xf>
    <xf numFmtId="0" fontId="6" fillId="81" borderId="0" xfId="53489" applyFill="1" applyAlignment="1">
      <alignment horizontal="center"/>
    </xf>
    <xf numFmtId="0" fontId="6" fillId="81" borderId="0" xfId="53489" applyFill="1" applyAlignment="1">
      <alignment wrapText="1"/>
    </xf>
    <xf numFmtId="49" fontId="6" fillId="82" borderId="0" xfId="53489" applyNumberFormat="1" applyFill="1" applyAlignment="1">
      <alignment wrapText="1"/>
    </xf>
    <xf numFmtId="0" fontId="6" fillId="82" borderId="0" xfId="53489" applyFill="1" applyAlignment="1">
      <alignment horizontal="center"/>
    </xf>
    <xf numFmtId="49" fontId="6" fillId="0" borderId="0" xfId="53489" applyNumberFormat="1" applyAlignment="1">
      <alignment wrapText="1"/>
    </xf>
    <xf numFmtId="0" fontId="6" fillId="0" borderId="0" xfId="53489" applyAlignment="1">
      <alignment horizontal="center" wrapText="1"/>
    </xf>
    <xf numFmtId="49" fontId="302" fillId="0" borderId="0" xfId="53489" applyNumberFormat="1" applyFont="1" applyAlignment="1">
      <alignment wrapText="1"/>
    </xf>
    <xf numFmtId="0" fontId="302" fillId="0" borderId="0" xfId="53489" applyFont="1" applyAlignment="1">
      <alignment horizontal="center"/>
    </xf>
    <xf numFmtId="49" fontId="299" fillId="81" borderId="0" xfId="53489" applyNumberFormat="1" applyFont="1" applyFill="1"/>
    <xf numFmtId="0" fontId="299" fillId="81" borderId="0" xfId="53489" applyFont="1" applyFill="1"/>
    <xf numFmtId="49" fontId="316" fillId="83" borderId="0" xfId="53489" applyNumberFormat="1" applyFont="1" applyFill="1"/>
    <xf numFmtId="0" fontId="299" fillId="83" borderId="0" xfId="53489" applyFont="1" applyFill="1" applyAlignment="1">
      <alignment horizontal="center"/>
    </xf>
    <xf numFmtId="0" fontId="316" fillId="83" borderId="0" xfId="53489" applyFont="1" applyFill="1" applyAlignment="1">
      <alignment wrapText="1"/>
    </xf>
    <xf numFmtId="49" fontId="6" fillId="83" borderId="0" xfId="53489" applyNumberFormat="1" applyFill="1" applyAlignment="1">
      <alignment wrapText="1"/>
    </xf>
    <xf numFmtId="0" fontId="6" fillId="83" borderId="0" xfId="53489" applyFill="1" applyAlignment="1">
      <alignment horizontal="center"/>
    </xf>
    <xf numFmtId="0" fontId="6" fillId="83" borderId="0" xfId="53489" applyFill="1" applyAlignment="1">
      <alignment wrapText="1"/>
    </xf>
    <xf numFmtId="49" fontId="320" fillId="82" borderId="0" xfId="53489" applyNumberFormat="1" applyFont="1" applyFill="1" applyAlignment="1">
      <alignment vertical="center" wrapText="1"/>
    </xf>
    <xf numFmtId="0" fontId="320" fillId="82" borderId="0" xfId="53489" applyFont="1" applyFill="1" applyAlignment="1">
      <alignment horizontal="center"/>
    </xf>
    <xf numFmtId="0" fontId="320" fillId="83" borderId="0" xfId="53489" applyFont="1" applyFill="1" applyAlignment="1">
      <alignment wrapText="1"/>
    </xf>
    <xf numFmtId="49" fontId="299" fillId="82" borderId="0" xfId="53489" applyNumberFormat="1" applyFont="1" applyFill="1"/>
    <xf numFmtId="0" fontId="299" fillId="82" borderId="0" xfId="53489" applyFont="1" applyFill="1" applyAlignment="1">
      <alignment horizontal="center"/>
    </xf>
    <xf numFmtId="49" fontId="299" fillId="0" borderId="0" xfId="53489" applyNumberFormat="1" applyFont="1" applyAlignment="1">
      <alignment horizontal="center"/>
    </xf>
    <xf numFmtId="49" fontId="301" fillId="83" borderId="0" xfId="53489" applyNumberFormat="1" applyFont="1" applyFill="1" applyAlignment="1">
      <alignment wrapText="1"/>
    </xf>
    <xf numFmtId="0" fontId="301" fillId="83" borderId="0" xfId="53489" applyFont="1" applyFill="1" applyAlignment="1">
      <alignment horizontal="center"/>
    </xf>
    <xf numFmtId="0" fontId="302" fillId="0" borderId="0" xfId="53489" applyFont="1" applyAlignment="1">
      <alignment horizontal="left" wrapText="1" indent="3"/>
    </xf>
    <xf numFmtId="0" fontId="320" fillId="82" borderId="0" xfId="53489" applyFont="1" applyFill="1" applyAlignment="1">
      <alignment horizontal="center" vertical="center"/>
    </xf>
    <xf numFmtId="0" fontId="320" fillId="83" borderId="0" xfId="53489" applyFont="1" applyFill="1" applyAlignment="1">
      <alignment vertical="center" wrapText="1"/>
    </xf>
    <xf numFmtId="0" fontId="6" fillId="0" borderId="0" xfId="53489" applyAlignment="1">
      <alignment horizontal="left" wrapText="1" indent="3"/>
    </xf>
    <xf numFmtId="0" fontId="302" fillId="0" borderId="0" xfId="53489" applyFont="1" applyAlignment="1">
      <alignment vertical="center"/>
    </xf>
    <xf numFmtId="0" fontId="316" fillId="0" borderId="0" xfId="53489" applyFont="1" applyAlignment="1">
      <alignment vertical="center"/>
    </xf>
    <xf numFmtId="0" fontId="299" fillId="83" borderId="0" xfId="53489" applyFont="1" applyFill="1" applyAlignment="1">
      <alignment horizontal="center" vertical="center"/>
    </xf>
    <xf numFmtId="0" fontId="6" fillId="83" borderId="0" xfId="53489" applyFill="1" applyAlignment="1">
      <alignment vertical="center" wrapText="1"/>
    </xf>
    <xf numFmtId="49" fontId="302" fillId="0" borderId="0" xfId="53489" applyNumberFormat="1" applyFont="1" applyAlignment="1">
      <alignment horizontal="center" wrapText="1"/>
    </xf>
    <xf numFmtId="0" fontId="316" fillId="0" borderId="0" xfId="53489" applyFont="1" applyAlignment="1">
      <alignment wrapText="1"/>
    </xf>
    <xf numFmtId="0" fontId="298" fillId="77" borderId="11" xfId="0" applyFont="1" applyFill="1" applyBorder="1" applyAlignment="1">
      <alignment horizontal="center" vertical="center" wrapText="1"/>
    </xf>
    <xf numFmtId="0" fontId="321" fillId="0" borderId="0" xfId="0" applyFont="1" applyAlignment="1">
      <alignment horizontal="center"/>
    </xf>
    <xf numFmtId="0" fontId="297" fillId="0" borderId="65" xfId="48165" applyFont="1" applyBorder="1" applyAlignment="1">
      <alignment horizontal="center" wrapText="1"/>
    </xf>
    <xf numFmtId="0" fontId="304" fillId="76" borderId="65" xfId="48165" applyFont="1" applyFill="1" applyBorder="1" applyAlignment="1">
      <alignment horizontal="center" vertical="center"/>
    </xf>
    <xf numFmtId="0" fontId="306" fillId="0" borderId="65" xfId="48165" applyFont="1" applyBorder="1" applyAlignment="1">
      <alignment horizontal="center" vertical="center"/>
    </xf>
    <xf numFmtId="0" fontId="304" fillId="76" borderId="65" xfId="48165" applyFont="1" applyFill="1" applyBorder="1" applyAlignment="1" applyProtection="1">
      <alignment horizontal="center" vertical="center"/>
      <protection locked="0"/>
    </xf>
    <xf numFmtId="0" fontId="306" fillId="0" borderId="71" xfId="48165" applyFont="1" applyBorder="1" applyAlignment="1">
      <alignment horizontal="center" vertical="center"/>
    </xf>
    <xf numFmtId="0" fontId="297" fillId="0" borderId="50" xfId="48165" applyFont="1" applyBorder="1" applyAlignment="1">
      <alignment horizontal="center" vertical="center"/>
    </xf>
    <xf numFmtId="0" fontId="305" fillId="76" borderId="55" xfId="48165" applyFont="1" applyFill="1" applyBorder="1" applyAlignment="1">
      <alignment horizontal="left" vertical="center" wrapText="1" indent="2"/>
    </xf>
    <xf numFmtId="0" fontId="5" fillId="0" borderId="0" xfId="53487" applyFont="1"/>
    <xf numFmtId="0" fontId="4" fillId="0" borderId="0" xfId="53487" applyFont="1"/>
    <xf numFmtId="0" fontId="3" fillId="0" borderId="0" xfId="53489" applyFont="1" applyAlignment="1">
      <alignment vertical="center"/>
    </xf>
    <xf numFmtId="0" fontId="317" fillId="0" borderId="0" xfId="53489" applyFont="1" applyAlignment="1">
      <alignment horizontal="center" vertical="center"/>
    </xf>
    <xf numFmtId="0" fontId="297" fillId="0" borderId="0" xfId="53489" applyFont="1" applyAlignment="1">
      <alignment vertical="center"/>
    </xf>
    <xf numFmtId="49" fontId="323" fillId="84" borderId="74" xfId="53489" applyNumberFormat="1" applyFont="1" applyFill="1" applyBorder="1" applyAlignment="1">
      <alignment vertical="center"/>
    </xf>
    <xf numFmtId="0" fontId="325" fillId="84" borderId="74" xfId="53489" applyFont="1" applyFill="1" applyBorder="1" applyAlignment="1">
      <alignment horizontal="center" vertical="center"/>
    </xf>
    <xf numFmtId="0" fontId="325" fillId="84" borderId="74" xfId="53489" applyFont="1" applyFill="1" applyBorder="1" applyAlignment="1">
      <alignment vertical="center"/>
    </xf>
    <xf numFmtId="0" fontId="326" fillId="84" borderId="75" xfId="53489" applyFont="1" applyFill="1" applyBorder="1" applyAlignment="1">
      <alignment horizontal="center" vertical="center"/>
    </xf>
    <xf numFmtId="0" fontId="326" fillId="84" borderId="76" xfId="53489" applyFont="1" applyFill="1" applyBorder="1" applyAlignment="1">
      <alignment horizontal="center" vertical="center"/>
    </xf>
    <xf numFmtId="0" fontId="6" fillId="0" borderId="0" xfId="53489" applyAlignment="1">
      <alignment horizontal="center" vertical="center" wrapText="1"/>
    </xf>
    <xf numFmtId="0" fontId="318" fillId="0" borderId="0" xfId="53489" applyFont="1" applyAlignment="1">
      <alignment vertical="center" wrapText="1"/>
    </xf>
    <xf numFmtId="49" fontId="2" fillId="82" borderId="75" xfId="53489" applyNumberFormat="1" applyFont="1" applyFill="1" applyBorder="1" applyAlignment="1">
      <alignment vertical="center" wrapText="1"/>
    </xf>
    <xf numFmtId="0" fontId="327" fillId="85" borderId="75" xfId="53489" applyFont="1" applyFill="1" applyBorder="1" applyAlignment="1">
      <alignment horizontal="center" vertical="center"/>
    </xf>
    <xf numFmtId="49" fontId="6" fillId="82" borderId="76" xfId="53489" applyNumberFormat="1" applyFill="1" applyBorder="1" applyAlignment="1">
      <alignment vertical="center" wrapText="1"/>
    </xf>
    <xf numFmtId="0" fontId="327" fillId="85" borderId="76" xfId="53489" applyFont="1" applyFill="1" applyBorder="1" applyAlignment="1">
      <alignment horizontal="center" vertical="center"/>
    </xf>
    <xf numFmtId="0" fontId="297" fillId="0" borderId="0" xfId="53489" applyFont="1" applyAlignment="1">
      <alignment horizontal="center" vertical="center"/>
    </xf>
    <xf numFmtId="0" fontId="298" fillId="0" borderId="0" xfId="53489" applyFont="1" applyAlignment="1">
      <alignment vertical="center" wrapText="1"/>
    </xf>
    <xf numFmtId="49" fontId="6" fillId="0" borderId="0" xfId="53489" applyNumberFormat="1" applyAlignment="1">
      <alignment vertical="center"/>
    </xf>
    <xf numFmtId="0" fontId="224" fillId="0" borderId="0" xfId="53489" applyFont="1" applyAlignment="1">
      <alignment horizontal="center" vertical="center"/>
    </xf>
    <xf numFmtId="0" fontId="298" fillId="0" borderId="0" xfId="53489" applyFont="1" applyAlignment="1">
      <alignment vertical="center"/>
    </xf>
    <xf numFmtId="0" fontId="325" fillId="86" borderId="0" xfId="53489" applyFont="1" applyFill="1" applyAlignment="1">
      <alignment vertical="center"/>
    </xf>
    <xf numFmtId="49" fontId="323" fillId="86" borderId="74" xfId="53489" applyNumberFormat="1" applyFont="1" applyFill="1" applyBorder="1" applyAlignment="1">
      <alignment vertical="center"/>
    </xf>
    <xf numFmtId="0" fontId="326" fillId="86" borderId="74" xfId="53489" applyFont="1" applyFill="1" applyBorder="1" applyAlignment="1">
      <alignment horizontal="center" vertical="center"/>
    </xf>
    <xf numFmtId="0" fontId="325" fillId="86" borderId="74" xfId="53489" applyFont="1" applyFill="1" applyBorder="1" applyAlignment="1">
      <alignment vertical="center"/>
    </xf>
    <xf numFmtId="0" fontId="328" fillId="86" borderId="75" xfId="53489" applyFont="1" applyFill="1" applyBorder="1" applyAlignment="1">
      <alignment horizontal="center" vertical="center"/>
    </xf>
    <xf numFmtId="0" fontId="328" fillId="86" borderId="76" xfId="53489" applyFont="1" applyFill="1" applyBorder="1" applyAlignment="1">
      <alignment horizontal="center" vertical="center"/>
    </xf>
    <xf numFmtId="0" fontId="298" fillId="0" borderId="0" xfId="53489" applyFont="1"/>
    <xf numFmtId="0" fontId="302" fillId="0" borderId="0" xfId="53489" applyFont="1" applyAlignment="1">
      <alignment horizontal="center" vertical="center"/>
    </xf>
    <xf numFmtId="0" fontId="318" fillId="0" borderId="0" xfId="53489" applyFont="1" applyAlignment="1">
      <alignment vertical="center"/>
    </xf>
    <xf numFmtId="49" fontId="323" fillId="86" borderId="77" xfId="53489" applyNumberFormat="1" applyFont="1" applyFill="1" applyBorder="1" applyAlignment="1">
      <alignment vertical="center"/>
    </xf>
    <xf numFmtId="0" fontId="326" fillId="86" borderId="77" xfId="53489" applyFont="1" applyFill="1" applyBorder="1" applyAlignment="1">
      <alignment horizontal="center" vertical="center"/>
    </xf>
    <xf numFmtId="0" fontId="325" fillId="86" borderId="77" xfId="53489" applyFont="1" applyFill="1" applyBorder="1" applyAlignment="1">
      <alignment vertical="center"/>
    </xf>
    <xf numFmtId="49" fontId="323" fillId="86" borderId="78" xfId="53489" applyNumberFormat="1" applyFont="1" applyFill="1" applyBorder="1" applyAlignment="1">
      <alignment vertical="center"/>
    </xf>
    <xf numFmtId="0" fontId="326" fillId="86" borderId="78" xfId="53489" applyFont="1" applyFill="1" applyBorder="1" applyAlignment="1">
      <alignment horizontal="center" vertical="center"/>
    </xf>
    <xf numFmtId="0" fontId="325" fillId="86" borderId="78" xfId="53489" applyFont="1" applyFill="1" applyBorder="1" applyAlignment="1">
      <alignment vertical="center"/>
    </xf>
    <xf numFmtId="49" fontId="316" fillId="0" borderId="79" xfId="53489" applyNumberFormat="1" applyFont="1" applyBorder="1" applyAlignment="1">
      <alignment vertical="center"/>
    </xf>
    <xf numFmtId="0" fontId="317" fillId="0" borderId="79" xfId="53489" applyFont="1" applyBorder="1" applyAlignment="1">
      <alignment horizontal="center" vertical="center"/>
    </xf>
    <xf numFmtId="0" fontId="297" fillId="0" borderId="79" xfId="53489" applyFont="1" applyBorder="1" applyAlignment="1">
      <alignment vertical="center"/>
    </xf>
    <xf numFmtId="49" fontId="299" fillId="83" borderId="79" xfId="53489" applyNumberFormat="1" applyFont="1" applyFill="1" applyBorder="1" applyAlignment="1">
      <alignment vertical="center"/>
    </xf>
    <xf numFmtId="0" fontId="328" fillId="86" borderId="79" xfId="53489" applyFont="1" applyFill="1" applyBorder="1" applyAlignment="1">
      <alignment horizontal="center" vertical="center"/>
    </xf>
    <xf numFmtId="0" fontId="304" fillId="83" borderId="79" xfId="53489" applyFont="1" applyFill="1" applyBorder="1" applyAlignment="1">
      <alignment vertical="center"/>
    </xf>
    <xf numFmtId="49" fontId="6" fillId="82" borderId="79" xfId="53489" applyNumberFormat="1" applyFill="1" applyBorder="1" applyAlignment="1">
      <alignment vertical="center" wrapText="1"/>
    </xf>
    <xf numFmtId="0" fontId="325" fillId="82" borderId="79" xfId="53489" applyFont="1" applyFill="1" applyBorder="1" applyAlignment="1">
      <alignment horizontal="center" vertical="center"/>
    </xf>
    <xf numFmtId="0" fontId="318" fillId="83" borderId="79" xfId="53489" applyFont="1" applyFill="1" applyBorder="1" applyAlignment="1">
      <alignment vertical="center" wrapText="1"/>
    </xf>
    <xf numFmtId="0" fontId="328" fillId="86" borderId="80" xfId="53489" applyFont="1" applyFill="1" applyBorder="1" applyAlignment="1">
      <alignment horizontal="center" vertical="center"/>
    </xf>
    <xf numFmtId="0" fontId="325" fillId="82" borderId="76" xfId="53489" applyFont="1" applyFill="1" applyBorder="1" applyAlignment="1">
      <alignment horizontal="center" vertical="center"/>
    </xf>
    <xf numFmtId="0" fontId="325" fillId="84" borderId="0" xfId="53489" applyFont="1" applyFill="1" applyAlignment="1">
      <alignment vertical="center"/>
    </xf>
    <xf numFmtId="49" fontId="325" fillId="84" borderId="0" xfId="53489" applyNumberFormat="1" applyFont="1" applyFill="1" applyAlignment="1">
      <alignment vertical="center"/>
    </xf>
    <xf numFmtId="49" fontId="325" fillId="86" borderId="0" xfId="53489" applyNumberFormat="1" applyFont="1" applyFill="1" applyAlignment="1">
      <alignment vertical="center"/>
    </xf>
    <xf numFmtId="0" fontId="329" fillId="86" borderId="0" xfId="53489" applyFont="1" applyFill="1" applyAlignment="1">
      <alignment horizontal="center" vertical="center"/>
    </xf>
    <xf numFmtId="0" fontId="330" fillId="84" borderId="0" xfId="53489" applyFont="1" applyFill="1" applyAlignment="1">
      <alignment horizontal="center" vertical="center"/>
    </xf>
    <xf numFmtId="49" fontId="316" fillId="0" borderId="0" xfId="53489" applyNumberFormat="1" applyFont="1" applyAlignment="1">
      <alignment vertical="center" wrapText="1"/>
    </xf>
    <xf numFmtId="0" fontId="2" fillId="0" borderId="0" xfId="53490" applyAlignment="1">
      <alignment vertical="center"/>
    </xf>
    <xf numFmtId="0" fontId="318" fillId="0" borderId="0" xfId="53490" applyFont="1" applyAlignment="1">
      <alignment vertical="center"/>
    </xf>
    <xf numFmtId="0" fontId="302" fillId="0" borderId="0" xfId="53490" applyFont="1" applyAlignment="1">
      <alignment horizontal="center" vertical="center"/>
    </xf>
    <xf numFmtId="49" fontId="2" fillId="0" borderId="0" xfId="53490" applyNumberFormat="1" applyAlignment="1">
      <alignment vertical="center"/>
    </xf>
    <xf numFmtId="0" fontId="298" fillId="0" borderId="0" xfId="53490" applyFont="1" applyAlignment="1">
      <alignment vertical="center" wrapText="1"/>
    </xf>
    <xf numFmtId="0" fontId="317" fillId="0" borderId="0" xfId="53490" applyFont="1" applyAlignment="1">
      <alignment horizontal="center" vertical="center"/>
    </xf>
    <xf numFmtId="49" fontId="2" fillId="0" borderId="0" xfId="53490" applyNumberFormat="1" applyAlignment="1">
      <alignment vertical="center" wrapText="1"/>
    </xf>
    <xf numFmtId="0" fontId="297" fillId="0" borderId="0" xfId="53490" applyFont="1" applyAlignment="1">
      <alignment vertical="center"/>
    </xf>
    <xf numFmtId="49" fontId="316" fillId="0" borderId="0" xfId="53490" applyNumberFormat="1" applyFont="1" applyAlignment="1">
      <alignment vertical="center"/>
    </xf>
    <xf numFmtId="0" fontId="298" fillId="0" borderId="0" xfId="53490" applyFont="1" applyAlignment="1">
      <alignment vertical="center"/>
    </xf>
    <xf numFmtId="0" fontId="297" fillId="0" borderId="0" xfId="53490" applyFont="1" applyAlignment="1">
      <alignment horizontal="center" vertical="center"/>
    </xf>
    <xf numFmtId="0" fontId="318" fillId="0" borderId="0" xfId="53490" applyFont="1" applyAlignment="1">
      <alignment vertical="center" wrapText="1"/>
    </xf>
    <xf numFmtId="0" fontId="2" fillId="0" borderId="0" xfId="53490" applyAlignment="1">
      <alignment horizontal="center" vertical="center" wrapText="1"/>
    </xf>
    <xf numFmtId="49" fontId="6" fillId="82" borderId="75" xfId="53489" applyNumberFormat="1" applyFill="1" applyBorder="1" applyAlignment="1">
      <alignment vertical="center" wrapText="1"/>
    </xf>
    <xf numFmtId="0" fontId="325" fillId="82" borderId="0" xfId="53489" applyFont="1" applyFill="1" applyAlignment="1">
      <alignment horizontal="center" vertical="center"/>
    </xf>
    <xf numFmtId="0" fontId="328" fillId="86" borderId="74" xfId="53489" applyFont="1" applyFill="1" applyBorder="1" applyAlignment="1">
      <alignment horizontal="center" vertical="center"/>
    </xf>
    <xf numFmtId="0" fontId="318" fillId="87" borderId="75" xfId="53489" applyFont="1" applyFill="1" applyBorder="1" applyAlignment="1">
      <alignment vertical="center" wrapText="1"/>
    </xf>
    <xf numFmtId="0" fontId="304" fillId="87" borderId="75" xfId="53489" applyFont="1" applyFill="1" applyBorder="1" applyAlignment="1">
      <alignment vertical="center" wrapText="1"/>
    </xf>
    <xf numFmtId="0" fontId="304" fillId="87" borderId="76" xfId="53489" applyFont="1" applyFill="1" applyBorder="1" applyAlignment="1">
      <alignment vertical="center" wrapText="1"/>
    </xf>
    <xf numFmtId="49" fontId="6" fillId="87" borderId="75" xfId="53489" applyNumberFormat="1" applyFill="1" applyBorder="1" applyAlignment="1">
      <alignment vertical="center" wrapText="1"/>
    </xf>
    <xf numFmtId="49" fontId="299" fillId="87" borderId="75" xfId="53489" applyNumberFormat="1" applyFont="1" applyFill="1" applyBorder="1" applyAlignment="1">
      <alignment vertical="center" wrapText="1"/>
    </xf>
    <xf numFmtId="49" fontId="299" fillId="87" borderId="76" xfId="53489" applyNumberFormat="1" applyFont="1" applyFill="1" applyBorder="1" applyAlignment="1">
      <alignment vertical="center" wrapText="1"/>
    </xf>
    <xf numFmtId="0" fontId="318" fillId="87" borderId="76" xfId="53489" applyFont="1" applyFill="1" applyBorder="1" applyAlignment="1">
      <alignment vertical="center" wrapText="1"/>
    </xf>
    <xf numFmtId="49" fontId="6" fillId="87" borderId="76" xfId="53489" applyNumberFormat="1" applyFill="1" applyBorder="1" applyAlignment="1">
      <alignment vertical="center" wrapText="1"/>
    </xf>
    <xf numFmtId="0" fontId="318" fillId="88" borderId="75" xfId="53489" applyFont="1" applyFill="1" applyBorder="1" applyAlignment="1">
      <alignment vertical="center" wrapText="1"/>
    </xf>
    <xf numFmtId="0" fontId="318" fillId="88" borderId="76" xfId="53489" applyFont="1" applyFill="1" applyBorder="1" applyAlignment="1">
      <alignment vertical="center" wrapText="1"/>
    </xf>
    <xf numFmtId="49" fontId="6" fillId="88" borderId="75" xfId="53489" applyNumberFormat="1" applyFill="1" applyBorder="1" applyAlignment="1">
      <alignment vertical="center" wrapText="1"/>
    </xf>
    <xf numFmtId="49" fontId="6" fillId="88" borderId="76" xfId="53489" applyNumberFormat="1" applyFill="1" applyBorder="1" applyAlignment="1">
      <alignment vertical="center" wrapText="1"/>
    </xf>
    <xf numFmtId="0" fontId="318" fillId="88" borderId="76" xfId="53489" applyFont="1" applyFill="1" applyBorder="1" applyAlignment="1">
      <alignment horizontal="center" vertical="center" wrapText="1"/>
    </xf>
    <xf numFmtId="49" fontId="6" fillId="88" borderId="76" xfId="53489" applyNumberFormat="1" applyFill="1" applyBorder="1" applyAlignment="1">
      <alignment horizontal="center" vertical="center" wrapText="1"/>
    </xf>
    <xf numFmtId="0" fontId="304" fillId="88" borderId="75" xfId="53489" applyFont="1" applyFill="1" applyBorder="1" applyAlignment="1">
      <alignment vertical="center"/>
    </xf>
    <xf numFmtId="0" fontId="304" fillId="88" borderId="76" xfId="53489" applyFont="1" applyFill="1" applyBorder="1" applyAlignment="1">
      <alignment vertical="center"/>
    </xf>
    <xf numFmtId="49" fontId="299" fillId="88" borderId="75" xfId="53489" applyNumberFormat="1" applyFont="1" applyFill="1" applyBorder="1" applyAlignment="1">
      <alignment vertical="center"/>
    </xf>
    <xf numFmtId="49" fontId="299" fillId="88" borderId="76" xfId="53489" applyNumberFormat="1" applyFont="1" applyFill="1" applyBorder="1" applyAlignment="1">
      <alignment vertical="center"/>
    </xf>
    <xf numFmtId="49" fontId="299" fillId="88" borderId="79" xfId="53489" applyNumberFormat="1" applyFont="1" applyFill="1" applyBorder="1" applyAlignment="1">
      <alignment vertical="center"/>
    </xf>
    <xf numFmtId="0" fontId="304" fillId="88" borderId="79" xfId="53489" applyFont="1" applyFill="1" applyBorder="1" applyAlignment="1">
      <alignment vertical="center"/>
    </xf>
    <xf numFmtId="0" fontId="318" fillId="88" borderId="79" xfId="53489" applyFont="1" applyFill="1" applyBorder="1" applyAlignment="1">
      <alignment vertical="center" wrapText="1"/>
    </xf>
    <xf numFmtId="49" fontId="299" fillId="88" borderId="79" xfId="53489" applyNumberFormat="1" applyFont="1" applyFill="1" applyBorder="1" applyAlignment="1">
      <alignment vertical="center" wrapText="1"/>
    </xf>
    <xf numFmtId="49" fontId="299" fillId="88" borderId="80" xfId="53489" applyNumberFormat="1" applyFont="1" applyFill="1" applyBorder="1" applyAlignment="1">
      <alignment vertical="center"/>
    </xf>
    <xf numFmtId="0" fontId="304" fillId="88" borderId="80" xfId="53489" applyFont="1" applyFill="1" applyBorder="1" applyAlignment="1">
      <alignment vertical="center"/>
    </xf>
    <xf numFmtId="0" fontId="304" fillId="88" borderId="75" xfId="53489" applyFont="1" applyFill="1" applyBorder="1" applyAlignment="1">
      <alignment vertical="center" wrapText="1"/>
    </xf>
    <xf numFmtId="0" fontId="304" fillId="88" borderId="76" xfId="53489" applyFont="1" applyFill="1" applyBorder="1" applyAlignment="1">
      <alignment vertical="center" wrapText="1"/>
    </xf>
    <xf numFmtId="49" fontId="299" fillId="88" borderId="75" xfId="53489" applyNumberFormat="1" applyFont="1" applyFill="1" applyBorder="1" applyAlignment="1">
      <alignment vertical="center" wrapText="1"/>
    </xf>
    <xf numFmtId="49" fontId="2" fillId="87" borderId="0" xfId="53490" applyNumberFormat="1" applyFill="1" applyAlignment="1">
      <alignment vertical="center" wrapText="1"/>
    </xf>
    <xf numFmtId="0" fontId="318" fillId="87" borderId="0" xfId="53490" applyFont="1" applyFill="1" applyAlignment="1">
      <alignment vertical="center" wrapText="1"/>
    </xf>
    <xf numFmtId="0" fontId="318" fillId="88" borderId="0" xfId="53489" applyFont="1" applyFill="1" applyAlignment="1">
      <alignment vertical="center" wrapText="1"/>
    </xf>
    <xf numFmtId="49" fontId="299" fillId="88" borderId="74" xfId="53489" applyNumberFormat="1" applyFont="1" applyFill="1" applyBorder="1" applyAlignment="1">
      <alignment vertical="center"/>
    </xf>
    <xf numFmtId="0" fontId="304" fillId="88" borderId="74" xfId="53489" applyFont="1" applyFill="1" applyBorder="1" applyAlignment="1">
      <alignment vertical="center" wrapText="1"/>
    </xf>
    <xf numFmtId="49" fontId="1" fillId="87" borderId="75" xfId="53489" applyNumberFormat="1" applyFont="1" applyFill="1" applyBorder="1" applyAlignment="1">
      <alignment vertical="center" wrapText="1"/>
    </xf>
    <xf numFmtId="0" fontId="305" fillId="76" borderId="54" xfId="48165" applyFont="1" applyFill="1" applyBorder="1" applyAlignment="1">
      <alignment horizontal="right" vertical="center" wrapText="1" indent="1"/>
    </xf>
    <xf numFmtId="4" fontId="0" fillId="0" borderId="0" xfId="0" applyNumberFormat="1"/>
    <xf numFmtId="49" fontId="0" fillId="0" borderId="0" xfId="0" applyNumberFormat="1"/>
    <xf numFmtId="0" fontId="302" fillId="0" borderId="0" xfId="0" applyFont="1"/>
    <xf numFmtId="49" fontId="302" fillId="0" borderId="0" xfId="0" applyNumberFormat="1" applyFont="1"/>
    <xf numFmtId="4" fontId="302" fillId="0" borderId="0" xfId="0" applyNumberFormat="1" applyFont="1"/>
    <xf numFmtId="4" fontId="332" fillId="0" borderId="0" xfId="0" applyNumberFormat="1" applyFont="1"/>
    <xf numFmtId="49" fontId="0" fillId="90" borderId="0" xfId="0" applyNumberFormat="1" applyFill="1"/>
    <xf numFmtId="0" fontId="0" fillId="90" borderId="0" xfId="0" applyFill="1"/>
    <xf numFmtId="4" fontId="0" fillId="90" borderId="0" xfId="0" applyNumberFormat="1" applyFill="1"/>
    <xf numFmtId="0" fontId="332" fillId="0" borderId="0" xfId="0" applyFont="1"/>
    <xf numFmtId="0" fontId="0" fillId="0" borderId="81" xfId="0" applyBorder="1"/>
    <xf numFmtId="0" fontId="0" fillId="0" borderId="31" xfId="0" applyBorder="1"/>
    <xf numFmtId="0" fontId="302" fillId="0" borderId="31" xfId="0" applyFont="1" applyBorder="1"/>
    <xf numFmtId="0" fontId="302" fillId="0" borderId="82" xfId="0" applyFont="1" applyBorder="1"/>
    <xf numFmtId="0" fontId="0" fillId="0" borderId="83" xfId="0" applyBorder="1"/>
    <xf numFmtId="0" fontId="302" fillId="0" borderId="0" xfId="0" applyFont="1" applyBorder="1"/>
    <xf numFmtId="4" fontId="302" fillId="0" borderId="0" xfId="0" applyNumberFormat="1" applyFont="1" applyBorder="1"/>
    <xf numFmtId="0" fontId="0" fillId="0" borderId="0" xfId="0" applyBorder="1"/>
    <xf numFmtId="0" fontId="0" fillId="0" borderId="39" xfId="0" applyBorder="1"/>
    <xf numFmtId="3" fontId="0" fillId="0" borderId="0" xfId="0" applyNumberFormat="1" applyBorder="1"/>
    <xf numFmtId="3" fontId="0" fillId="0" borderId="39" xfId="0" applyNumberFormat="1" applyBorder="1"/>
    <xf numFmtId="3" fontId="302" fillId="0" borderId="0" xfId="0" applyNumberFormat="1" applyFont="1" applyBorder="1"/>
    <xf numFmtId="3" fontId="302" fillId="0" borderId="39" xfId="0" applyNumberFormat="1" applyFont="1" applyBorder="1"/>
    <xf numFmtId="0" fontId="0" fillId="0" borderId="84" xfId="0" applyBorder="1"/>
    <xf numFmtId="0" fontId="0" fillId="0" borderId="45" xfId="0" applyBorder="1"/>
    <xf numFmtId="0" fontId="0" fillId="0" borderId="85" xfId="0" applyBorder="1"/>
    <xf numFmtId="0" fontId="331" fillId="89" borderId="0" xfId="53489" applyFont="1" applyFill="1" applyAlignment="1">
      <alignment horizontal="center" wrapText="1"/>
    </xf>
    <xf numFmtId="0" fontId="331" fillId="84" borderId="0" xfId="53489" applyFont="1" applyFill="1" applyAlignment="1">
      <alignment horizontal="center" wrapText="1"/>
    </xf>
  </cellXfs>
  <cellStyles count="53491">
    <cellStyle name=" Verticals" xfId="1" xr:uid="{00000000-0005-0000-0000-000000000000}"/>
    <cellStyle name=" Verticals 2" xfId="2" xr:uid="{00000000-0005-0000-0000-000001000000}"/>
    <cellStyle name="_1_²ÜºÈÆø" xfId="3" xr:uid="{00000000-0005-0000-0000-000002000000}"/>
    <cellStyle name="_1_²ÜºÈÆø 2" xfId="4" xr:uid="{00000000-0005-0000-0000-000003000000}"/>
    <cellStyle name="_BLR MTScenarioTable" xfId="5" xr:uid="{00000000-0005-0000-0000-000004000000}"/>
    <cellStyle name="_Book1" xfId="6" xr:uid="{00000000-0005-0000-0000-000005000000}"/>
    <cellStyle name="_Book1 10" xfId="7" xr:uid="{00000000-0005-0000-0000-000006000000}"/>
    <cellStyle name="_Book1 11" xfId="8" xr:uid="{00000000-0005-0000-0000-000007000000}"/>
    <cellStyle name="_Book1 2" xfId="9" xr:uid="{00000000-0005-0000-0000-000008000000}"/>
    <cellStyle name="_Book1 2 10" xfId="10" xr:uid="{00000000-0005-0000-0000-000009000000}"/>
    <cellStyle name="_Book1 2 2" xfId="11" xr:uid="{00000000-0005-0000-0000-00000A000000}"/>
    <cellStyle name="_Book1 2 2 2" xfId="12" xr:uid="{00000000-0005-0000-0000-00000B000000}"/>
    <cellStyle name="_Book1 2 2 3" xfId="13" xr:uid="{00000000-0005-0000-0000-00000C000000}"/>
    <cellStyle name="_Book1 2 2 4" xfId="14" xr:uid="{00000000-0005-0000-0000-00000D000000}"/>
    <cellStyle name="_Book1 2 2 5" xfId="15" xr:uid="{00000000-0005-0000-0000-00000E000000}"/>
    <cellStyle name="_Book1 2 2_20120313_final_participating_bonds_mar2012_interest_calc" xfId="16" xr:uid="{00000000-0005-0000-0000-00000F000000}"/>
    <cellStyle name="_Book1 2 2_20120315_final_participating_bonds_mar2012_interest_calc" xfId="17" xr:uid="{00000000-0005-0000-0000-000010000000}"/>
    <cellStyle name="_Book1 2 2_20120327_final_participating_bonds_mar2012_interest_calc" xfId="18" xr:uid="{00000000-0005-0000-0000-000011000000}"/>
    <cellStyle name="_Book1 2 2_cs_Eligible bonds and HRO_feb2012" xfId="19" xr:uid="{00000000-0005-0000-0000-000012000000}"/>
    <cellStyle name="_Book1 2 2_final_participating_bonds_mar2012_interest_calc" xfId="20" xr:uid="{00000000-0005-0000-0000-000013000000}"/>
    <cellStyle name="_Book1 2 2_non-participating_bonds_interest" xfId="21" xr:uid="{00000000-0005-0000-0000-000014000000}"/>
    <cellStyle name="_Book1 2 3" xfId="22" xr:uid="{00000000-0005-0000-0000-000015000000}"/>
    <cellStyle name="_Book1 2 4" xfId="23" xr:uid="{00000000-0005-0000-0000-000016000000}"/>
    <cellStyle name="_Book1 2 5" xfId="24" xr:uid="{00000000-0005-0000-0000-000017000000}"/>
    <cellStyle name="_Book1 2 6" xfId="25" xr:uid="{00000000-0005-0000-0000-000018000000}"/>
    <cellStyle name="_Book1 2 7" xfId="26" xr:uid="{00000000-0005-0000-0000-000019000000}"/>
    <cellStyle name="_Book1 2 8" xfId="27" xr:uid="{00000000-0005-0000-0000-00001A000000}"/>
    <cellStyle name="_Book1 2 9" xfId="28" xr:uid="{00000000-0005-0000-0000-00001B000000}"/>
    <cellStyle name="_Book1 2_20120313_final_participating_bonds_mar2012_interest_calc" xfId="29" xr:uid="{00000000-0005-0000-0000-00001C000000}"/>
    <cellStyle name="_Book1 2_20120315_final_participating_bonds_mar2012_interest_calc" xfId="30" xr:uid="{00000000-0005-0000-0000-00001D000000}"/>
    <cellStyle name="_Book1 2_20120327_final_participating_bonds_mar2012_interest_calc" xfId="31" xr:uid="{00000000-0005-0000-0000-00001E000000}"/>
    <cellStyle name="_Book1 2_cs_Eligible bonds and HRO_feb2012" xfId="32" xr:uid="{00000000-0005-0000-0000-00001F000000}"/>
    <cellStyle name="_Book1 2_final_participating_bonds_mar2012_interest_calc" xfId="33" xr:uid="{00000000-0005-0000-0000-000020000000}"/>
    <cellStyle name="_Book1 2_non-participating_bonds_interest" xfId="34" xr:uid="{00000000-0005-0000-0000-000021000000}"/>
    <cellStyle name="_Book1 2_QPC's_6months_troika" xfId="35" xr:uid="{00000000-0005-0000-0000-000022000000}"/>
    <cellStyle name="_Book1 3" xfId="36" xr:uid="{00000000-0005-0000-0000-000023000000}"/>
    <cellStyle name="_Book1 3 2" xfId="37" xr:uid="{00000000-0005-0000-0000-000024000000}"/>
    <cellStyle name="_Book1 3 3" xfId="38" xr:uid="{00000000-0005-0000-0000-000025000000}"/>
    <cellStyle name="_Book1 3 4" xfId="39" xr:uid="{00000000-0005-0000-0000-000026000000}"/>
    <cellStyle name="_Book1 3 5" xfId="40" xr:uid="{00000000-0005-0000-0000-000027000000}"/>
    <cellStyle name="_Book1 3_20120313_final_participating_bonds_mar2012_interest_calc" xfId="41" xr:uid="{00000000-0005-0000-0000-000028000000}"/>
    <cellStyle name="_Book1 3_20120315_final_participating_bonds_mar2012_interest_calc" xfId="42" xr:uid="{00000000-0005-0000-0000-000029000000}"/>
    <cellStyle name="_Book1 3_20120327_final_participating_bonds_mar2012_interest_calc" xfId="43" xr:uid="{00000000-0005-0000-0000-00002A000000}"/>
    <cellStyle name="_Book1 3_cs_Eligible bonds and HRO_feb2012" xfId="44" xr:uid="{00000000-0005-0000-0000-00002B000000}"/>
    <cellStyle name="_Book1 3_final_participating_bonds_mar2012_interest_calc" xfId="45" xr:uid="{00000000-0005-0000-0000-00002C000000}"/>
    <cellStyle name="_Book1 3_non-participating_bonds_interest" xfId="46" xr:uid="{00000000-0005-0000-0000-00002D000000}"/>
    <cellStyle name="_Book1 4" xfId="47" xr:uid="{00000000-0005-0000-0000-00002E000000}"/>
    <cellStyle name="_Book1 5" xfId="48" xr:uid="{00000000-0005-0000-0000-00002F000000}"/>
    <cellStyle name="_Book1 6" xfId="49" xr:uid="{00000000-0005-0000-0000-000030000000}"/>
    <cellStyle name="_Book1 7" xfId="50" xr:uid="{00000000-0005-0000-0000-000031000000}"/>
    <cellStyle name="_Book1 8" xfId="51" xr:uid="{00000000-0005-0000-0000-000032000000}"/>
    <cellStyle name="_Book1 9" xfId="52" xr:uid="{00000000-0005-0000-0000-000033000000}"/>
    <cellStyle name="_Book1_20120313_final_participating_bonds_mar2012_interest_calc" xfId="53" xr:uid="{00000000-0005-0000-0000-000034000000}"/>
    <cellStyle name="_Book1_20120315_final_participating_bonds_mar2012_interest_calc" xfId="54" xr:uid="{00000000-0005-0000-0000-000035000000}"/>
    <cellStyle name="_Book1_20120327_final_participating_bonds_mar2012_interest_calc" xfId="55" xr:uid="{00000000-0005-0000-0000-000036000000}"/>
    <cellStyle name="_Book1_cs_Eligible bonds and HRO_feb2012" xfId="56" xr:uid="{00000000-0005-0000-0000-000037000000}"/>
    <cellStyle name="_Book1_Cumulative" xfId="57" xr:uid="{00000000-0005-0000-0000-000038000000}"/>
    <cellStyle name="_Book1_final_participating_bonds_mar2012_interest_calc" xfId="58" xr:uid="{00000000-0005-0000-0000-000039000000}"/>
    <cellStyle name="_Book1_IMF_OPC_2_6_2011" xfId="59" xr:uid="{00000000-0005-0000-0000-00003A000000}"/>
    <cellStyle name="_Book1_Modified General Government" xfId="60" xr:uid="{00000000-0005-0000-0000-00003B000000}"/>
    <cellStyle name="_Book1_non-participating_bonds_interest" xfId="61" xr:uid="{00000000-0005-0000-0000-00003C000000}"/>
    <cellStyle name="_Book1_projection_imf_14_6_2011" xfId="62" xr:uid="{00000000-0005-0000-0000-00003D000000}"/>
    <cellStyle name="_Book1_QPC's_6months_troika" xfId="63" xr:uid="{00000000-0005-0000-0000-00003E000000}"/>
    <cellStyle name="_Book2" xfId="64" xr:uid="{00000000-0005-0000-0000-00003F000000}"/>
    <cellStyle name="_Book2 10" xfId="65" xr:uid="{00000000-0005-0000-0000-000040000000}"/>
    <cellStyle name="_Book2 11" xfId="66" xr:uid="{00000000-0005-0000-0000-000041000000}"/>
    <cellStyle name="_Book2 2" xfId="67" xr:uid="{00000000-0005-0000-0000-000042000000}"/>
    <cellStyle name="_Book2 2 10" xfId="68" xr:uid="{00000000-0005-0000-0000-000043000000}"/>
    <cellStyle name="_Book2 2 2" xfId="69" xr:uid="{00000000-0005-0000-0000-000044000000}"/>
    <cellStyle name="_Book2 2 2 2" xfId="70" xr:uid="{00000000-0005-0000-0000-000045000000}"/>
    <cellStyle name="_Book2 2 2 3" xfId="71" xr:uid="{00000000-0005-0000-0000-000046000000}"/>
    <cellStyle name="_Book2 2 2 4" xfId="72" xr:uid="{00000000-0005-0000-0000-000047000000}"/>
    <cellStyle name="_Book2 2 2 5" xfId="73" xr:uid="{00000000-0005-0000-0000-000048000000}"/>
    <cellStyle name="_Book2 2 2_20120313_final_participating_bonds_mar2012_interest_calc" xfId="74" xr:uid="{00000000-0005-0000-0000-000049000000}"/>
    <cellStyle name="_Book2 2 2_20120315_final_participating_bonds_mar2012_interest_calc" xfId="75" xr:uid="{00000000-0005-0000-0000-00004A000000}"/>
    <cellStyle name="_Book2 2 2_20120327_final_participating_bonds_mar2012_interest_calc" xfId="76" xr:uid="{00000000-0005-0000-0000-00004B000000}"/>
    <cellStyle name="_Book2 2 2_cs_Eligible bonds and HRO_feb2012" xfId="77" xr:uid="{00000000-0005-0000-0000-00004C000000}"/>
    <cellStyle name="_Book2 2 2_final_participating_bonds_mar2012_interest_calc" xfId="78" xr:uid="{00000000-0005-0000-0000-00004D000000}"/>
    <cellStyle name="_Book2 2 2_non-participating_bonds_interest" xfId="79" xr:uid="{00000000-0005-0000-0000-00004E000000}"/>
    <cellStyle name="_Book2 2 3" xfId="80" xr:uid="{00000000-0005-0000-0000-00004F000000}"/>
    <cellStyle name="_Book2 2 4" xfId="81" xr:uid="{00000000-0005-0000-0000-000050000000}"/>
    <cellStyle name="_Book2 2 5" xfId="82" xr:uid="{00000000-0005-0000-0000-000051000000}"/>
    <cellStyle name="_Book2 2 6" xfId="83" xr:uid="{00000000-0005-0000-0000-000052000000}"/>
    <cellStyle name="_Book2 2 7" xfId="84" xr:uid="{00000000-0005-0000-0000-000053000000}"/>
    <cellStyle name="_Book2 2 8" xfId="85" xr:uid="{00000000-0005-0000-0000-000054000000}"/>
    <cellStyle name="_Book2 2 9" xfId="86" xr:uid="{00000000-0005-0000-0000-000055000000}"/>
    <cellStyle name="_Book2 2_20120313_final_participating_bonds_mar2012_interest_calc" xfId="87" xr:uid="{00000000-0005-0000-0000-000056000000}"/>
    <cellStyle name="_Book2 2_20120315_final_participating_bonds_mar2012_interest_calc" xfId="88" xr:uid="{00000000-0005-0000-0000-000057000000}"/>
    <cellStyle name="_Book2 2_20120327_final_participating_bonds_mar2012_interest_calc" xfId="89" xr:uid="{00000000-0005-0000-0000-000058000000}"/>
    <cellStyle name="_Book2 2_cs_Eligible bonds and HRO_feb2012" xfId="90" xr:uid="{00000000-0005-0000-0000-000059000000}"/>
    <cellStyle name="_Book2 2_final_participating_bonds_mar2012_interest_calc" xfId="91" xr:uid="{00000000-0005-0000-0000-00005A000000}"/>
    <cellStyle name="_Book2 2_non-participating_bonds_interest" xfId="92" xr:uid="{00000000-0005-0000-0000-00005B000000}"/>
    <cellStyle name="_Book2 2_QPC's_6months_troika" xfId="93" xr:uid="{00000000-0005-0000-0000-00005C000000}"/>
    <cellStyle name="_Book2 3" xfId="94" xr:uid="{00000000-0005-0000-0000-00005D000000}"/>
    <cellStyle name="_Book2 3 2" xfId="95" xr:uid="{00000000-0005-0000-0000-00005E000000}"/>
    <cellStyle name="_Book2 3 3" xfId="96" xr:uid="{00000000-0005-0000-0000-00005F000000}"/>
    <cellStyle name="_Book2 3 4" xfId="97" xr:uid="{00000000-0005-0000-0000-000060000000}"/>
    <cellStyle name="_Book2 3 5" xfId="98" xr:uid="{00000000-0005-0000-0000-000061000000}"/>
    <cellStyle name="_Book2 3_20120313_final_participating_bonds_mar2012_interest_calc" xfId="99" xr:uid="{00000000-0005-0000-0000-000062000000}"/>
    <cellStyle name="_Book2 3_20120315_final_participating_bonds_mar2012_interest_calc" xfId="100" xr:uid="{00000000-0005-0000-0000-000063000000}"/>
    <cellStyle name="_Book2 3_20120327_final_participating_bonds_mar2012_interest_calc" xfId="101" xr:uid="{00000000-0005-0000-0000-000064000000}"/>
    <cellStyle name="_Book2 3_cs_Eligible bonds and HRO_feb2012" xfId="102" xr:uid="{00000000-0005-0000-0000-000065000000}"/>
    <cellStyle name="_Book2 3_final_participating_bonds_mar2012_interest_calc" xfId="103" xr:uid="{00000000-0005-0000-0000-000066000000}"/>
    <cellStyle name="_Book2 3_non-participating_bonds_interest" xfId="104" xr:uid="{00000000-0005-0000-0000-000067000000}"/>
    <cellStyle name="_Book2 4" xfId="105" xr:uid="{00000000-0005-0000-0000-000068000000}"/>
    <cellStyle name="_Book2 5" xfId="106" xr:uid="{00000000-0005-0000-0000-000069000000}"/>
    <cellStyle name="_Book2 6" xfId="107" xr:uid="{00000000-0005-0000-0000-00006A000000}"/>
    <cellStyle name="_Book2 7" xfId="108" xr:uid="{00000000-0005-0000-0000-00006B000000}"/>
    <cellStyle name="_Book2 8" xfId="109" xr:uid="{00000000-0005-0000-0000-00006C000000}"/>
    <cellStyle name="_Book2 9" xfId="110" xr:uid="{00000000-0005-0000-0000-00006D000000}"/>
    <cellStyle name="_Book2_20120313_final_participating_bonds_mar2012_interest_calc" xfId="111" xr:uid="{00000000-0005-0000-0000-00006E000000}"/>
    <cellStyle name="_Book2_20120315_final_participating_bonds_mar2012_interest_calc" xfId="112" xr:uid="{00000000-0005-0000-0000-00006F000000}"/>
    <cellStyle name="_Book2_20120327_final_participating_bonds_mar2012_interest_calc" xfId="113" xr:uid="{00000000-0005-0000-0000-000070000000}"/>
    <cellStyle name="_Book2_cs_Eligible bonds and HRO_feb2012" xfId="114" xr:uid="{00000000-0005-0000-0000-000071000000}"/>
    <cellStyle name="_Book2_Cumulative" xfId="115" xr:uid="{00000000-0005-0000-0000-000072000000}"/>
    <cellStyle name="_Book2_final_participating_bonds_mar2012_interest_calc" xfId="116" xr:uid="{00000000-0005-0000-0000-000073000000}"/>
    <cellStyle name="_Book2_IMF_OPC_2_6_2011" xfId="117" xr:uid="{00000000-0005-0000-0000-000074000000}"/>
    <cellStyle name="_Book2_Modified General Government" xfId="118" xr:uid="{00000000-0005-0000-0000-000075000000}"/>
    <cellStyle name="_Book2_non-participating_bonds_interest" xfId="119" xr:uid="{00000000-0005-0000-0000-000076000000}"/>
    <cellStyle name="_Book2_projection_imf_14_6_2011" xfId="120" xr:uid="{00000000-0005-0000-0000-000077000000}"/>
    <cellStyle name="_Book2_QPC's_6months_troika" xfId="121" xr:uid="{00000000-0005-0000-0000-000078000000}"/>
    <cellStyle name="_Book3" xfId="122" xr:uid="{00000000-0005-0000-0000-000079000000}"/>
    <cellStyle name="_Book3 10" xfId="123" xr:uid="{00000000-0005-0000-0000-00007A000000}"/>
    <cellStyle name="_Book3 11" xfId="124" xr:uid="{00000000-0005-0000-0000-00007B000000}"/>
    <cellStyle name="_Book3 2" xfId="125" xr:uid="{00000000-0005-0000-0000-00007C000000}"/>
    <cellStyle name="_Book3 2 10" xfId="126" xr:uid="{00000000-0005-0000-0000-00007D000000}"/>
    <cellStyle name="_Book3 2 2" xfId="127" xr:uid="{00000000-0005-0000-0000-00007E000000}"/>
    <cellStyle name="_Book3 2 2 2" xfId="128" xr:uid="{00000000-0005-0000-0000-00007F000000}"/>
    <cellStyle name="_Book3 2 2 3" xfId="129" xr:uid="{00000000-0005-0000-0000-000080000000}"/>
    <cellStyle name="_Book3 2 2 4" xfId="130" xr:uid="{00000000-0005-0000-0000-000081000000}"/>
    <cellStyle name="_Book3 2 2 5" xfId="131" xr:uid="{00000000-0005-0000-0000-000082000000}"/>
    <cellStyle name="_Book3 2 2_20120313_final_participating_bonds_mar2012_interest_calc" xfId="132" xr:uid="{00000000-0005-0000-0000-000083000000}"/>
    <cellStyle name="_Book3 2 2_20120315_final_participating_bonds_mar2012_interest_calc" xfId="133" xr:uid="{00000000-0005-0000-0000-000084000000}"/>
    <cellStyle name="_Book3 2 2_20120327_final_participating_bonds_mar2012_interest_calc" xfId="134" xr:uid="{00000000-0005-0000-0000-000085000000}"/>
    <cellStyle name="_Book3 2 2_cs_Eligible bonds and HRO_feb2012" xfId="135" xr:uid="{00000000-0005-0000-0000-000086000000}"/>
    <cellStyle name="_Book3 2 2_final_participating_bonds_mar2012_interest_calc" xfId="136" xr:uid="{00000000-0005-0000-0000-000087000000}"/>
    <cellStyle name="_Book3 2 2_non-participating_bonds_interest" xfId="137" xr:uid="{00000000-0005-0000-0000-000088000000}"/>
    <cellStyle name="_Book3 2 3" xfId="138" xr:uid="{00000000-0005-0000-0000-000089000000}"/>
    <cellStyle name="_Book3 2 4" xfId="139" xr:uid="{00000000-0005-0000-0000-00008A000000}"/>
    <cellStyle name="_Book3 2 5" xfId="140" xr:uid="{00000000-0005-0000-0000-00008B000000}"/>
    <cellStyle name="_Book3 2 6" xfId="141" xr:uid="{00000000-0005-0000-0000-00008C000000}"/>
    <cellStyle name="_Book3 2 7" xfId="142" xr:uid="{00000000-0005-0000-0000-00008D000000}"/>
    <cellStyle name="_Book3 2 8" xfId="143" xr:uid="{00000000-0005-0000-0000-00008E000000}"/>
    <cellStyle name="_Book3 2 9" xfId="144" xr:uid="{00000000-0005-0000-0000-00008F000000}"/>
    <cellStyle name="_Book3 2_20120313_final_participating_bonds_mar2012_interest_calc" xfId="145" xr:uid="{00000000-0005-0000-0000-000090000000}"/>
    <cellStyle name="_Book3 2_20120315_final_participating_bonds_mar2012_interest_calc" xfId="146" xr:uid="{00000000-0005-0000-0000-000091000000}"/>
    <cellStyle name="_Book3 2_20120327_final_participating_bonds_mar2012_interest_calc" xfId="147" xr:uid="{00000000-0005-0000-0000-000092000000}"/>
    <cellStyle name="_Book3 2_cs_Eligible bonds and HRO_feb2012" xfId="148" xr:uid="{00000000-0005-0000-0000-000093000000}"/>
    <cellStyle name="_Book3 2_final_participating_bonds_mar2012_interest_calc" xfId="149" xr:uid="{00000000-0005-0000-0000-000094000000}"/>
    <cellStyle name="_Book3 2_non-participating_bonds_interest" xfId="150" xr:uid="{00000000-0005-0000-0000-000095000000}"/>
    <cellStyle name="_Book3 2_QPC's_6months_troika" xfId="151" xr:uid="{00000000-0005-0000-0000-000096000000}"/>
    <cellStyle name="_Book3 3" xfId="152" xr:uid="{00000000-0005-0000-0000-000097000000}"/>
    <cellStyle name="_Book3 3 2" xfId="153" xr:uid="{00000000-0005-0000-0000-000098000000}"/>
    <cellStyle name="_Book3 3 3" xfId="154" xr:uid="{00000000-0005-0000-0000-000099000000}"/>
    <cellStyle name="_Book3 3 4" xfId="155" xr:uid="{00000000-0005-0000-0000-00009A000000}"/>
    <cellStyle name="_Book3 3 5" xfId="156" xr:uid="{00000000-0005-0000-0000-00009B000000}"/>
    <cellStyle name="_Book3 3_20120313_final_participating_bonds_mar2012_interest_calc" xfId="157" xr:uid="{00000000-0005-0000-0000-00009C000000}"/>
    <cellStyle name="_Book3 3_20120315_final_participating_bonds_mar2012_interest_calc" xfId="158" xr:uid="{00000000-0005-0000-0000-00009D000000}"/>
    <cellStyle name="_Book3 3_20120327_final_participating_bonds_mar2012_interest_calc" xfId="159" xr:uid="{00000000-0005-0000-0000-00009E000000}"/>
    <cellStyle name="_Book3 3_cs_Eligible bonds and HRO_feb2012" xfId="160" xr:uid="{00000000-0005-0000-0000-00009F000000}"/>
    <cellStyle name="_Book3 3_final_participating_bonds_mar2012_interest_calc" xfId="161" xr:uid="{00000000-0005-0000-0000-0000A0000000}"/>
    <cellStyle name="_Book3 3_non-participating_bonds_interest" xfId="162" xr:uid="{00000000-0005-0000-0000-0000A1000000}"/>
    <cellStyle name="_Book3 4" xfId="163" xr:uid="{00000000-0005-0000-0000-0000A2000000}"/>
    <cellStyle name="_Book3 5" xfId="164" xr:uid="{00000000-0005-0000-0000-0000A3000000}"/>
    <cellStyle name="_Book3 6" xfId="165" xr:uid="{00000000-0005-0000-0000-0000A4000000}"/>
    <cellStyle name="_Book3 7" xfId="166" xr:uid="{00000000-0005-0000-0000-0000A5000000}"/>
    <cellStyle name="_Book3 8" xfId="167" xr:uid="{00000000-0005-0000-0000-0000A6000000}"/>
    <cellStyle name="_Book3 9" xfId="168" xr:uid="{00000000-0005-0000-0000-0000A7000000}"/>
    <cellStyle name="_Book3_20120313_final_participating_bonds_mar2012_interest_calc" xfId="169" xr:uid="{00000000-0005-0000-0000-0000A8000000}"/>
    <cellStyle name="_Book3_20120315_final_participating_bonds_mar2012_interest_calc" xfId="170" xr:uid="{00000000-0005-0000-0000-0000A9000000}"/>
    <cellStyle name="_Book3_20120327_final_participating_bonds_mar2012_interest_calc" xfId="171" xr:uid="{00000000-0005-0000-0000-0000AA000000}"/>
    <cellStyle name="_Book3_cs_Eligible bonds and HRO_feb2012" xfId="172" xr:uid="{00000000-0005-0000-0000-0000AB000000}"/>
    <cellStyle name="_Book3_Cumulative" xfId="173" xr:uid="{00000000-0005-0000-0000-0000AC000000}"/>
    <cellStyle name="_Book3_final_participating_bonds_mar2012_interest_calc" xfId="174" xr:uid="{00000000-0005-0000-0000-0000AD000000}"/>
    <cellStyle name="_Book3_IMF_OPC_2_6_2011" xfId="175" xr:uid="{00000000-0005-0000-0000-0000AE000000}"/>
    <cellStyle name="_Book3_Modified General Government" xfId="176" xr:uid="{00000000-0005-0000-0000-0000AF000000}"/>
    <cellStyle name="_Book3_non-participating_bonds_interest" xfId="177" xr:uid="{00000000-0005-0000-0000-0000B0000000}"/>
    <cellStyle name="_Book3_projection_imf_14_6_2011" xfId="178" xr:uid="{00000000-0005-0000-0000-0000B1000000}"/>
    <cellStyle name="_Book3_QPC's_6months_troika" xfId="179" xr:uid="{00000000-0005-0000-0000-0000B2000000}"/>
    <cellStyle name="_Book9" xfId="180" xr:uid="{00000000-0005-0000-0000-0000B3000000}"/>
    <cellStyle name="_Book9 10" xfId="181" xr:uid="{00000000-0005-0000-0000-0000B4000000}"/>
    <cellStyle name="_Book9 11" xfId="182" xr:uid="{00000000-0005-0000-0000-0000B5000000}"/>
    <cellStyle name="_Book9 2" xfId="183" xr:uid="{00000000-0005-0000-0000-0000B6000000}"/>
    <cellStyle name="_Book9 2 10" xfId="184" xr:uid="{00000000-0005-0000-0000-0000B7000000}"/>
    <cellStyle name="_Book9 2 2" xfId="185" xr:uid="{00000000-0005-0000-0000-0000B8000000}"/>
    <cellStyle name="_Book9 2 2 2" xfId="186" xr:uid="{00000000-0005-0000-0000-0000B9000000}"/>
    <cellStyle name="_Book9 2 2 3" xfId="187" xr:uid="{00000000-0005-0000-0000-0000BA000000}"/>
    <cellStyle name="_Book9 2 2 4" xfId="188" xr:uid="{00000000-0005-0000-0000-0000BB000000}"/>
    <cellStyle name="_Book9 2 2 5" xfId="189" xr:uid="{00000000-0005-0000-0000-0000BC000000}"/>
    <cellStyle name="_Book9 2 2_20120313_final_participating_bonds_mar2012_interest_calc" xfId="190" xr:uid="{00000000-0005-0000-0000-0000BD000000}"/>
    <cellStyle name="_Book9 2 2_20120315_final_participating_bonds_mar2012_interest_calc" xfId="191" xr:uid="{00000000-0005-0000-0000-0000BE000000}"/>
    <cellStyle name="_Book9 2 2_20120327_final_participating_bonds_mar2012_interest_calc" xfId="192" xr:uid="{00000000-0005-0000-0000-0000BF000000}"/>
    <cellStyle name="_Book9 2 2_cs_Eligible bonds and HRO_feb2012" xfId="193" xr:uid="{00000000-0005-0000-0000-0000C0000000}"/>
    <cellStyle name="_Book9 2 2_final_participating_bonds_mar2012_interest_calc" xfId="194" xr:uid="{00000000-0005-0000-0000-0000C1000000}"/>
    <cellStyle name="_Book9 2 2_non-participating_bonds_interest" xfId="195" xr:uid="{00000000-0005-0000-0000-0000C2000000}"/>
    <cellStyle name="_Book9 2 3" xfId="196" xr:uid="{00000000-0005-0000-0000-0000C3000000}"/>
    <cellStyle name="_Book9 2 4" xfId="197" xr:uid="{00000000-0005-0000-0000-0000C4000000}"/>
    <cellStyle name="_Book9 2 5" xfId="198" xr:uid="{00000000-0005-0000-0000-0000C5000000}"/>
    <cellStyle name="_Book9 2 6" xfId="199" xr:uid="{00000000-0005-0000-0000-0000C6000000}"/>
    <cellStyle name="_Book9 2 7" xfId="200" xr:uid="{00000000-0005-0000-0000-0000C7000000}"/>
    <cellStyle name="_Book9 2 8" xfId="201" xr:uid="{00000000-0005-0000-0000-0000C8000000}"/>
    <cellStyle name="_Book9 2 9" xfId="202" xr:uid="{00000000-0005-0000-0000-0000C9000000}"/>
    <cellStyle name="_Book9 2_20120313_final_participating_bonds_mar2012_interest_calc" xfId="203" xr:uid="{00000000-0005-0000-0000-0000CA000000}"/>
    <cellStyle name="_Book9 2_20120315_final_participating_bonds_mar2012_interest_calc" xfId="204" xr:uid="{00000000-0005-0000-0000-0000CB000000}"/>
    <cellStyle name="_Book9 2_20120327_final_participating_bonds_mar2012_interest_calc" xfId="205" xr:uid="{00000000-0005-0000-0000-0000CC000000}"/>
    <cellStyle name="_Book9 2_cs_Eligible bonds and HRO_feb2012" xfId="206" xr:uid="{00000000-0005-0000-0000-0000CD000000}"/>
    <cellStyle name="_Book9 2_final_participating_bonds_mar2012_interest_calc" xfId="207" xr:uid="{00000000-0005-0000-0000-0000CE000000}"/>
    <cellStyle name="_Book9 2_non-participating_bonds_interest" xfId="208" xr:uid="{00000000-0005-0000-0000-0000CF000000}"/>
    <cellStyle name="_Book9 2_QPC's_6months_troika" xfId="209" xr:uid="{00000000-0005-0000-0000-0000D0000000}"/>
    <cellStyle name="_Book9 3" xfId="210" xr:uid="{00000000-0005-0000-0000-0000D1000000}"/>
    <cellStyle name="_Book9 3 2" xfId="211" xr:uid="{00000000-0005-0000-0000-0000D2000000}"/>
    <cellStyle name="_Book9 3 3" xfId="212" xr:uid="{00000000-0005-0000-0000-0000D3000000}"/>
    <cellStyle name="_Book9 3 4" xfId="213" xr:uid="{00000000-0005-0000-0000-0000D4000000}"/>
    <cellStyle name="_Book9 3 5" xfId="214" xr:uid="{00000000-0005-0000-0000-0000D5000000}"/>
    <cellStyle name="_Book9 3_20120313_final_participating_bonds_mar2012_interest_calc" xfId="215" xr:uid="{00000000-0005-0000-0000-0000D6000000}"/>
    <cellStyle name="_Book9 3_20120315_final_participating_bonds_mar2012_interest_calc" xfId="216" xr:uid="{00000000-0005-0000-0000-0000D7000000}"/>
    <cellStyle name="_Book9 3_20120327_final_participating_bonds_mar2012_interest_calc" xfId="217" xr:uid="{00000000-0005-0000-0000-0000D8000000}"/>
    <cellStyle name="_Book9 3_cs_Eligible bonds and HRO_feb2012" xfId="218" xr:uid="{00000000-0005-0000-0000-0000D9000000}"/>
    <cellStyle name="_Book9 3_final_participating_bonds_mar2012_interest_calc" xfId="219" xr:uid="{00000000-0005-0000-0000-0000DA000000}"/>
    <cellStyle name="_Book9 3_non-participating_bonds_interest" xfId="220" xr:uid="{00000000-0005-0000-0000-0000DB000000}"/>
    <cellStyle name="_Book9 4" xfId="221" xr:uid="{00000000-0005-0000-0000-0000DC000000}"/>
    <cellStyle name="_Book9 5" xfId="222" xr:uid="{00000000-0005-0000-0000-0000DD000000}"/>
    <cellStyle name="_Book9 6" xfId="223" xr:uid="{00000000-0005-0000-0000-0000DE000000}"/>
    <cellStyle name="_Book9 7" xfId="224" xr:uid="{00000000-0005-0000-0000-0000DF000000}"/>
    <cellStyle name="_Book9 8" xfId="225" xr:uid="{00000000-0005-0000-0000-0000E0000000}"/>
    <cellStyle name="_Book9 9" xfId="226" xr:uid="{00000000-0005-0000-0000-0000E1000000}"/>
    <cellStyle name="_Book9_20120313_final_participating_bonds_mar2012_interest_calc" xfId="227" xr:uid="{00000000-0005-0000-0000-0000E2000000}"/>
    <cellStyle name="_Book9_20120315_final_participating_bonds_mar2012_interest_calc" xfId="228" xr:uid="{00000000-0005-0000-0000-0000E3000000}"/>
    <cellStyle name="_Book9_20120327_final_participating_bonds_mar2012_interest_calc" xfId="229" xr:uid="{00000000-0005-0000-0000-0000E4000000}"/>
    <cellStyle name="_Book9_cs_Eligible bonds and HRO_feb2012" xfId="230" xr:uid="{00000000-0005-0000-0000-0000E5000000}"/>
    <cellStyle name="_Book9_Cumulative" xfId="231" xr:uid="{00000000-0005-0000-0000-0000E6000000}"/>
    <cellStyle name="_Book9_final_participating_bonds_mar2012_interest_calc" xfId="232" xr:uid="{00000000-0005-0000-0000-0000E7000000}"/>
    <cellStyle name="_Book9_IMF_OPC_2_6_2011" xfId="233" xr:uid="{00000000-0005-0000-0000-0000E8000000}"/>
    <cellStyle name="_Book9_Modified General Government" xfId="234" xr:uid="{00000000-0005-0000-0000-0000E9000000}"/>
    <cellStyle name="_Book9_non-participating_bonds_interest" xfId="235" xr:uid="{00000000-0005-0000-0000-0000EA000000}"/>
    <cellStyle name="_Book9_projection_imf_14_6_2011" xfId="236" xr:uid="{00000000-0005-0000-0000-0000EB000000}"/>
    <cellStyle name="_Book9_QPC's_6months_troika" xfId="237" xr:uid="{00000000-0005-0000-0000-0000EC000000}"/>
    <cellStyle name="_D 52-54" xfId="238" xr:uid="{00000000-0005-0000-0000-0000ED000000}"/>
    <cellStyle name="_D 52-54_Transfermatrix" xfId="239" xr:uid="{00000000-0005-0000-0000-0000EE000000}"/>
    <cellStyle name="_D 52-54_Transfermatrix_1" xfId="240" xr:uid="{00000000-0005-0000-0000-0000EF000000}"/>
    <cellStyle name="_Epimerismos_ETMEAR_Jun13_(Απόφαση 323-2013)" xfId="241" xr:uid="{00000000-0005-0000-0000-0000F0000000}"/>
    <cellStyle name="_external financing_April16_1000" xfId="242" xr:uid="{00000000-0005-0000-0000-0000F1000000}"/>
    <cellStyle name="_external financing_April16_1000 2" xfId="243" xr:uid="{00000000-0005-0000-0000-0000F2000000}"/>
    <cellStyle name="_external financing_April16_1000 3" xfId="244" xr:uid="{00000000-0005-0000-0000-0000F3000000}"/>
    <cellStyle name="_finansowanie z matek dla MFW (2)" xfId="245" xr:uid="{00000000-0005-0000-0000-0000F4000000}"/>
    <cellStyle name="_finansowanie z matek dla MFW (2) 2" xfId="246" xr:uid="{00000000-0005-0000-0000-0000F5000000}"/>
    <cellStyle name="_finansowanie z matek dla MFW (2) 2 2" xfId="247" xr:uid="{00000000-0005-0000-0000-0000F6000000}"/>
    <cellStyle name="_finansowanie z matek dla MFW (2) 2 3" xfId="248" xr:uid="{00000000-0005-0000-0000-0000F7000000}"/>
    <cellStyle name="_finansowanie z matek dla MFW (2)_20120313_final_participating_bonds_mar2012_interest_calc" xfId="249" xr:uid="{00000000-0005-0000-0000-0000F8000000}"/>
    <cellStyle name="_finansowanie z matek dla MFW (2)_20120315_final_participating_bonds_mar2012_interest_calc" xfId="250" xr:uid="{00000000-0005-0000-0000-0000F9000000}"/>
    <cellStyle name="_finansowanie z matek dla MFW (2)_20120327_final_participating_bonds_mar2012_interest_calc" xfId="251" xr:uid="{00000000-0005-0000-0000-0000FA000000}"/>
    <cellStyle name="_finansowanie z matek dla MFW (2)_cs_Eligible bonds and HRO_feb2012" xfId="252" xr:uid="{00000000-0005-0000-0000-0000FB000000}"/>
    <cellStyle name="_finansowanie z matek dla MFW (2)_final_participating_bonds_mar2012_interest_calc" xfId="253" xr:uid="{00000000-0005-0000-0000-0000FC000000}"/>
    <cellStyle name="_finansowanie z matek dla MFW (2)_non-participating_bonds_interest" xfId="254" xr:uid="{00000000-0005-0000-0000-0000FD000000}"/>
    <cellStyle name="_IE_cash position Sept 17" xfId="255" xr:uid="{00000000-0005-0000-0000-0000FE000000}"/>
    <cellStyle name="_IE_cash position Sept 17 2" xfId="256" xr:uid="{00000000-0005-0000-0000-0000FF000000}"/>
    <cellStyle name="_IE_cash position Sept 17_20120313_final_participating_bonds_mar2012_interest_calc" xfId="257" xr:uid="{00000000-0005-0000-0000-000000010000}"/>
    <cellStyle name="_IE_cash position Sept 17_20120315_final_participating_bonds_mar2012_interest_calc" xfId="258" xr:uid="{00000000-0005-0000-0000-000001010000}"/>
    <cellStyle name="_IE_cash position Sept 17_20120327_final_participating_bonds_mar2012_interest_calc" xfId="259" xr:uid="{00000000-0005-0000-0000-000002010000}"/>
    <cellStyle name="_IE_cash position Sept 17_cs_DSA_23-11-2011_cash upfront" xfId="260" xr:uid="{00000000-0005-0000-0000-000003010000}"/>
    <cellStyle name="_IE_cash position Sept 17_cs_DSA_23-11-2011_cash upfront 2" xfId="261" xr:uid="{00000000-0005-0000-0000-000004010000}"/>
    <cellStyle name="_IE_cash position Sept 17_cs_DSA_23-11-2011_cash upfront_20120313_final_participating_bonds_mar2012_interest_calc" xfId="262" xr:uid="{00000000-0005-0000-0000-000005010000}"/>
    <cellStyle name="_IE_cash position Sept 17_cs_DSA_23-11-2011_cash upfront_20120315_final_participating_bonds_mar2012_interest_calc" xfId="263" xr:uid="{00000000-0005-0000-0000-000006010000}"/>
    <cellStyle name="_IE_cash position Sept 17_cs_DSA_23-11-2011_cash upfront_20120327_final_participating_bonds_mar2012_interest_calc" xfId="264" xr:uid="{00000000-0005-0000-0000-000007010000}"/>
    <cellStyle name="_IE_cash position Sept 17_cs_DSA_23-11-2011_cash upfront_cs_Eligible bonds and HRO_feb2012" xfId="265" xr:uid="{00000000-0005-0000-0000-000008010000}"/>
    <cellStyle name="_IE_cash position Sept 17_cs_DSA_23-11-2011_cash upfront_final_participating_bonds_mar2012_interest_calc" xfId="266" xr:uid="{00000000-0005-0000-0000-000009010000}"/>
    <cellStyle name="_IE_cash position Sept 17_cs_DSA_23-11-2011_cash upfront_non-participating_bonds_interest" xfId="267" xr:uid="{00000000-0005-0000-0000-00000A010000}"/>
    <cellStyle name="_IE_cash position Sept 17_cs_Eligible bonds and HRO_feb2012" xfId="268" xr:uid="{00000000-0005-0000-0000-00000B010000}"/>
    <cellStyle name="_IE_cash position Sept 17_DSA 30b-01-12" xfId="269" xr:uid="{00000000-0005-0000-0000-00000C010000}"/>
    <cellStyle name="_IE_cash position Sept 17_DSA 30b-01-12 2" xfId="270" xr:uid="{00000000-0005-0000-0000-00000D010000}"/>
    <cellStyle name="_IE_cash position Sept 17_DSA 30b-01-12_20120313_final_participating_bonds_mar2012_interest_calc" xfId="271" xr:uid="{00000000-0005-0000-0000-00000E010000}"/>
    <cellStyle name="_IE_cash position Sept 17_DSA 30b-01-12_20120315_final_participating_bonds_mar2012_interest_calc" xfId="272" xr:uid="{00000000-0005-0000-0000-00000F010000}"/>
    <cellStyle name="_IE_cash position Sept 17_DSA 30b-01-12_20120327_final_participating_bonds_mar2012_interest_calc" xfId="273" xr:uid="{00000000-0005-0000-0000-000010010000}"/>
    <cellStyle name="_IE_cash position Sept 17_DSA 30b-01-12_cs_Eligible bonds and HRO_feb2012" xfId="274" xr:uid="{00000000-0005-0000-0000-000011010000}"/>
    <cellStyle name="_IE_cash position Sept 17_DSA 30b-01-12_final_participating_bonds_mar2012_interest_calc" xfId="275" xr:uid="{00000000-0005-0000-0000-000012010000}"/>
    <cellStyle name="_IE_cash position Sept 17_DSA 30b-01-12_non-participating_bonds_interest" xfId="276" xr:uid="{00000000-0005-0000-0000-000013010000}"/>
    <cellStyle name="_IE_cash position Sept 17_DSA_05-12-2011_coll_8%_100% partic" xfId="277" xr:uid="{00000000-0005-0000-0000-000014010000}"/>
    <cellStyle name="_IE_cash position Sept 17_DSA_05-12-2011_coll_8%_100% partic 2" xfId="278" xr:uid="{00000000-0005-0000-0000-000015010000}"/>
    <cellStyle name="_IE_cash position Sept 17_DSA_05-12-2011_coll_8%_100% partic_20120313_final_participating_bonds_mar2012_interest_calc" xfId="279" xr:uid="{00000000-0005-0000-0000-000016010000}"/>
    <cellStyle name="_IE_cash position Sept 17_DSA_05-12-2011_coll_8%_100% partic_20120315_final_participating_bonds_mar2012_interest_calc" xfId="280" xr:uid="{00000000-0005-0000-0000-000017010000}"/>
    <cellStyle name="_IE_cash position Sept 17_DSA_05-12-2011_coll_8%_100% partic_20120327_final_participating_bonds_mar2012_interest_calc" xfId="281" xr:uid="{00000000-0005-0000-0000-000018010000}"/>
    <cellStyle name="_IE_cash position Sept 17_DSA_05-12-2011_coll_8%_100% partic_cs_Eligible bonds and HRO_feb2012" xfId="282" xr:uid="{00000000-0005-0000-0000-000019010000}"/>
    <cellStyle name="_IE_cash position Sept 17_DSA_05-12-2011_coll_8%_100% partic_final_participating_bonds_mar2012_interest_calc" xfId="283" xr:uid="{00000000-0005-0000-0000-00001A010000}"/>
    <cellStyle name="_IE_cash position Sept 17_DSA_05-12-2011_coll_8%_100% partic_non-participating_bonds_interest" xfId="284" xr:uid="{00000000-0005-0000-0000-00001B010000}"/>
    <cellStyle name="_IE_cash position Sept 17_DSA_28-11-2011_cash upfront_2040_old" xfId="285" xr:uid="{00000000-0005-0000-0000-00001C010000}"/>
    <cellStyle name="_IE_cash position Sept 17_DSA_28-11-2011_cash upfront_2040_old 2" xfId="286" xr:uid="{00000000-0005-0000-0000-00001D010000}"/>
    <cellStyle name="_IE_cash position Sept 17_DSA_28-11-2011_cash upfront_2040_old_20120313_final_participating_bonds_mar2012_interest_calc" xfId="287" xr:uid="{00000000-0005-0000-0000-00001E010000}"/>
    <cellStyle name="_IE_cash position Sept 17_DSA_28-11-2011_cash upfront_2040_old_20120315_final_participating_bonds_mar2012_interest_calc" xfId="288" xr:uid="{00000000-0005-0000-0000-00001F010000}"/>
    <cellStyle name="_IE_cash position Sept 17_DSA_28-11-2011_cash upfront_2040_old_20120327_final_participating_bonds_mar2012_interest_calc" xfId="289" xr:uid="{00000000-0005-0000-0000-000020010000}"/>
    <cellStyle name="_IE_cash position Sept 17_DSA_28-11-2011_cash upfront_2040_old_cs_Eligible bonds and HRO_feb2012" xfId="290" xr:uid="{00000000-0005-0000-0000-000021010000}"/>
    <cellStyle name="_IE_cash position Sept 17_DSA_28-11-2011_cash upfront_2040_old_final_participating_bonds_mar2012_interest_calc" xfId="291" xr:uid="{00000000-0005-0000-0000-000022010000}"/>
    <cellStyle name="_IE_cash position Sept 17_DSA_28-11-2011_cash upfront_2040_old_non-participating_bonds_interest" xfId="292" xr:uid="{00000000-0005-0000-0000-000023010000}"/>
    <cellStyle name="_IE_cash position Sept 17_DSA_5th_review_IMF REVISED baseline_prolonged EFSF financing-AFTER2015" xfId="293" xr:uid="{00000000-0005-0000-0000-000024010000}"/>
    <cellStyle name="_IE_cash position Sept 17_DSA_5th_review_IMF REVISED baseline_prolonged EFSF financing-AFTER2015 2" xfId="294" xr:uid="{00000000-0005-0000-0000-000025010000}"/>
    <cellStyle name="_IE_cash position Sept 17_DSA_5th_review_IMF REVISED baseline_prolonged EFSF financing-AFTER2015_20120313_final_participating_bonds_mar2012_interest_calc" xfId="295" xr:uid="{00000000-0005-0000-0000-000026010000}"/>
    <cellStyle name="_IE_cash position Sept 17_DSA_5th_review_IMF REVISED baseline_prolonged EFSF financing-AFTER2015_20120315_final_participating_bonds_mar2012_interest_calc" xfId="296" xr:uid="{00000000-0005-0000-0000-000027010000}"/>
    <cellStyle name="_IE_cash position Sept 17_DSA_5th_review_IMF REVISED baseline_prolonged EFSF financing-AFTER2015_20120327_final_participating_bonds_mar2012_interest_calc" xfId="297" xr:uid="{00000000-0005-0000-0000-000028010000}"/>
    <cellStyle name="_IE_cash position Sept 17_DSA_5th_review_IMF REVISED baseline_prolonged EFSF financing-AFTER2015_cs_Eligible bonds and HRO_feb2012" xfId="298" xr:uid="{00000000-0005-0000-0000-000029010000}"/>
    <cellStyle name="_IE_cash position Sept 17_DSA_5th_review_IMF REVISED baseline_prolonged EFSF financing-AFTER2015_final_participating_bonds_mar2012_interest_calc" xfId="299" xr:uid="{00000000-0005-0000-0000-00002A010000}"/>
    <cellStyle name="_IE_cash position Sept 17_DSA_5th_review_IMF REVISED baseline_prolonged EFSF financing-AFTER2015_non-participating_bonds_interest" xfId="300" xr:uid="{00000000-0005-0000-0000-00002B010000}"/>
    <cellStyle name="_IE_cash position Sept 17_exchanged" xfId="301" xr:uid="{00000000-0005-0000-0000-00002C010000}"/>
    <cellStyle name="_IE_cash position Sept 17_exchanged 2" xfId="302" xr:uid="{00000000-0005-0000-0000-00002D010000}"/>
    <cellStyle name="_IE_cash position Sept 17_exchanged_20120313_final_participating_bonds_mar2012_interest_calc" xfId="303" xr:uid="{00000000-0005-0000-0000-00002E010000}"/>
    <cellStyle name="_IE_cash position Sept 17_exchanged_20120315_final_participating_bonds_mar2012_interest_calc" xfId="304" xr:uid="{00000000-0005-0000-0000-00002F010000}"/>
    <cellStyle name="_IE_cash position Sept 17_exchanged_20120327_final_participating_bonds_mar2012_interest_calc" xfId="305" xr:uid="{00000000-0005-0000-0000-000030010000}"/>
    <cellStyle name="_IE_cash position Sept 17_exchanged_cs_Eligible bonds and HRO_feb2012" xfId="306" xr:uid="{00000000-0005-0000-0000-000031010000}"/>
    <cellStyle name="_IE_cash position Sept 17_exchanged_final_participating_bonds_mar2012_interest_calc" xfId="307" xr:uid="{00000000-0005-0000-0000-000032010000}"/>
    <cellStyle name="_IE_cash position Sept 17_exchanged_non-participating_bonds_interest" xfId="308" xr:uid="{00000000-0005-0000-0000-000033010000}"/>
    <cellStyle name="_IE_cash position Sept 17_final_participating_bonds_mar2012_interest_calc" xfId="309" xr:uid="{00000000-0005-0000-0000-000034010000}"/>
    <cellStyle name="_IE_cash position Sept 17_non-participating_bonds_interest" xfId="310" xr:uid="{00000000-0005-0000-0000-000035010000}"/>
    <cellStyle name="_Ireland BoP ROLLOVER2" xfId="311" xr:uid="{00000000-0005-0000-0000-000036010000}"/>
    <cellStyle name="_Ireland BoP ROLLOVER2 2" xfId="312" xr:uid="{00000000-0005-0000-0000-000037010000}"/>
    <cellStyle name="_LTU_BoP" xfId="313" xr:uid="{00000000-0005-0000-0000-000038010000}"/>
    <cellStyle name="_LTU_BoP 10" xfId="314" xr:uid="{00000000-0005-0000-0000-000039010000}"/>
    <cellStyle name="_LTU_BoP 11" xfId="315" xr:uid="{00000000-0005-0000-0000-00003A010000}"/>
    <cellStyle name="_LTU_BoP 2" xfId="316" xr:uid="{00000000-0005-0000-0000-00003B010000}"/>
    <cellStyle name="_LTU_BoP 2 10" xfId="317" xr:uid="{00000000-0005-0000-0000-00003C010000}"/>
    <cellStyle name="_LTU_BoP 2 2" xfId="318" xr:uid="{00000000-0005-0000-0000-00003D010000}"/>
    <cellStyle name="_LTU_BoP 2 2 2" xfId="319" xr:uid="{00000000-0005-0000-0000-00003E010000}"/>
    <cellStyle name="_LTU_BoP 2 2 3" xfId="320" xr:uid="{00000000-0005-0000-0000-00003F010000}"/>
    <cellStyle name="_LTU_BoP 2 2 4" xfId="321" xr:uid="{00000000-0005-0000-0000-000040010000}"/>
    <cellStyle name="_LTU_BoP 2 2 5" xfId="322" xr:uid="{00000000-0005-0000-0000-000041010000}"/>
    <cellStyle name="_LTU_BoP 2 2_20120313_final_participating_bonds_mar2012_interest_calc" xfId="323" xr:uid="{00000000-0005-0000-0000-000042010000}"/>
    <cellStyle name="_LTU_BoP 2 2_20120315_final_participating_bonds_mar2012_interest_calc" xfId="324" xr:uid="{00000000-0005-0000-0000-000043010000}"/>
    <cellStyle name="_LTU_BoP 2 2_20120327_final_participating_bonds_mar2012_interest_calc" xfId="325" xr:uid="{00000000-0005-0000-0000-000044010000}"/>
    <cellStyle name="_LTU_BoP 2 2_cs_Eligible bonds and HRO_feb2012" xfId="326" xr:uid="{00000000-0005-0000-0000-000045010000}"/>
    <cellStyle name="_LTU_BoP 2 2_final_participating_bonds_mar2012_interest_calc" xfId="327" xr:uid="{00000000-0005-0000-0000-000046010000}"/>
    <cellStyle name="_LTU_BoP 2 2_non-participating_bonds_interest" xfId="328" xr:uid="{00000000-0005-0000-0000-000047010000}"/>
    <cellStyle name="_LTU_BoP 2 3" xfId="329" xr:uid="{00000000-0005-0000-0000-000048010000}"/>
    <cellStyle name="_LTU_BoP 2 4" xfId="330" xr:uid="{00000000-0005-0000-0000-000049010000}"/>
    <cellStyle name="_LTU_BoP 2 5" xfId="331" xr:uid="{00000000-0005-0000-0000-00004A010000}"/>
    <cellStyle name="_LTU_BoP 2 6" xfId="332" xr:uid="{00000000-0005-0000-0000-00004B010000}"/>
    <cellStyle name="_LTU_BoP 2 7" xfId="333" xr:uid="{00000000-0005-0000-0000-00004C010000}"/>
    <cellStyle name="_LTU_BoP 2 8" xfId="334" xr:uid="{00000000-0005-0000-0000-00004D010000}"/>
    <cellStyle name="_LTU_BoP 2 9" xfId="335" xr:uid="{00000000-0005-0000-0000-00004E010000}"/>
    <cellStyle name="_LTU_BoP 2_20120313_final_participating_bonds_mar2012_interest_calc" xfId="336" xr:uid="{00000000-0005-0000-0000-00004F010000}"/>
    <cellStyle name="_LTU_BoP 2_20120315_final_participating_bonds_mar2012_interest_calc" xfId="337" xr:uid="{00000000-0005-0000-0000-000050010000}"/>
    <cellStyle name="_LTU_BoP 2_20120327_final_participating_bonds_mar2012_interest_calc" xfId="338" xr:uid="{00000000-0005-0000-0000-000051010000}"/>
    <cellStyle name="_LTU_BoP 2_cs_Eligible bonds and HRO_feb2012" xfId="339" xr:uid="{00000000-0005-0000-0000-000052010000}"/>
    <cellStyle name="_LTU_BoP 2_final_participating_bonds_mar2012_interest_calc" xfId="340" xr:uid="{00000000-0005-0000-0000-000053010000}"/>
    <cellStyle name="_LTU_BoP 2_non-participating_bonds_interest" xfId="341" xr:uid="{00000000-0005-0000-0000-000054010000}"/>
    <cellStyle name="_LTU_BoP 2_QPC's_6months_troika" xfId="342" xr:uid="{00000000-0005-0000-0000-000055010000}"/>
    <cellStyle name="_LTU_BoP 3" xfId="343" xr:uid="{00000000-0005-0000-0000-000056010000}"/>
    <cellStyle name="_LTU_BoP 3 2" xfId="344" xr:uid="{00000000-0005-0000-0000-000057010000}"/>
    <cellStyle name="_LTU_BoP 3 3" xfId="345" xr:uid="{00000000-0005-0000-0000-000058010000}"/>
    <cellStyle name="_LTU_BoP 3 4" xfId="346" xr:uid="{00000000-0005-0000-0000-000059010000}"/>
    <cellStyle name="_LTU_BoP 3 5" xfId="347" xr:uid="{00000000-0005-0000-0000-00005A010000}"/>
    <cellStyle name="_LTU_BoP 3_20120313_final_participating_bonds_mar2012_interest_calc" xfId="348" xr:uid="{00000000-0005-0000-0000-00005B010000}"/>
    <cellStyle name="_LTU_BoP 3_20120315_final_participating_bonds_mar2012_interest_calc" xfId="349" xr:uid="{00000000-0005-0000-0000-00005C010000}"/>
    <cellStyle name="_LTU_BoP 3_20120327_final_participating_bonds_mar2012_interest_calc" xfId="350" xr:uid="{00000000-0005-0000-0000-00005D010000}"/>
    <cellStyle name="_LTU_BoP 3_cs_Eligible bonds and HRO_feb2012" xfId="351" xr:uid="{00000000-0005-0000-0000-00005E010000}"/>
    <cellStyle name="_LTU_BoP 3_final_participating_bonds_mar2012_interest_calc" xfId="352" xr:uid="{00000000-0005-0000-0000-00005F010000}"/>
    <cellStyle name="_LTU_BoP 3_non-participating_bonds_interest" xfId="353" xr:uid="{00000000-0005-0000-0000-000060010000}"/>
    <cellStyle name="_LTU_BoP 4" xfId="354" xr:uid="{00000000-0005-0000-0000-000061010000}"/>
    <cellStyle name="_LTU_BoP 5" xfId="355" xr:uid="{00000000-0005-0000-0000-000062010000}"/>
    <cellStyle name="_LTU_BoP 6" xfId="356" xr:uid="{00000000-0005-0000-0000-000063010000}"/>
    <cellStyle name="_LTU_BoP 7" xfId="357" xr:uid="{00000000-0005-0000-0000-000064010000}"/>
    <cellStyle name="_LTU_BoP 8" xfId="358" xr:uid="{00000000-0005-0000-0000-000065010000}"/>
    <cellStyle name="_LTU_BoP 9" xfId="359" xr:uid="{00000000-0005-0000-0000-000066010000}"/>
    <cellStyle name="_LTU_BoP_20120313_final_participating_bonds_mar2012_interest_calc" xfId="360" xr:uid="{00000000-0005-0000-0000-000067010000}"/>
    <cellStyle name="_LTU_BoP_20120315_final_participating_bonds_mar2012_interest_calc" xfId="361" xr:uid="{00000000-0005-0000-0000-000068010000}"/>
    <cellStyle name="_LTU_BoP_20120327_final_participating_bonds_mar2012_interest_calc" xfId="362" xr:uid="{00000000-0005-0000-0000-000069010000}"/>
    <cellStyle name="_LTU_BoP_cs_Eligible bonds and HRO_feb2012" xfId="363" xr:uid="{00000000-0005-0000-0000-00006A010000}"/>
    <cellStyle name="_LTU_BoP_Cumulative" xfId="364" xr:uid="{00000000-0005-0000-0000-00006B010000}"/>
    <cellStyle name="_LTU_BoP_final_participating_bonds_mar2012_interest_calc" xfId="365" xr:uid="{00000000-0005-0000-0000-00006C010000}"/>
    <cellStyle name="_LTU_BoP_IMF_OPC_2_6_2011" xfId="366" xr:uid="{00000000-0005-0000-0000-00006D010000}"/>
    <cellStyle name="_LTU_BoP_Modified General Government" xfId="367" xr:uid="{00000000-0005-0000-0000-00006E010000}"/>
    <cellStyle name="_LTU_BoP_non-participating_bonds_interest" xfId="368" xr:uid="{00000000-0005-0000-0000-00006F010000}"/>
    <cellStyle name="_LTU_BoP_projection_imf_14_6_2011" xfId="369" xr:uid="{00000000-0005-0000-0000-000070010000}"/>
    <cellStyle name="_LTU_BoP_QPC's_6months_troika" xfId="370" xr:uid="{00000000-0005-0000-0000-000071010000}"/>
    <cellStyle name="_LTU_FIS" xfId="371" xr:uid="{00000000-0005-0000-0000-000072010000}"/>
    <cellStyle name="_LTU_FIS 10" xfId="372" xr:uid="{00000000-0005-0000-0000-000073010000}"/>
    <cellStyle name="_LTU_FIS 11" xfId="373" xr:uid="{00000000-0005-0000-0000-000074010000}"/>
    <cellStyle name="_LTU_FIS 2" xfId="374" xr:uid="{00000000-0005-0000-0000-000075010000}"/>
    <cellStyle name="_LTU_FIS 2 10" xfId="375" xr:uid="{00000000-0005-0000-0000-000076010000}"/>
    <cellStyle name="_LTU_FIS 2 2" xfId="376" xr:uid="{00000000-0005-0000-0000-000077010000}"/>
    <cellStyle name="_LTU_FIS 2 2 2" xfId="377" xr:uid="{00000000-0005-0000-0000-000078010000}"/>
    <cellStyle name="_LTU_FIS 2 2 3" xfId="378" xr:uid="{00000000-0005-0000-0000-000079010000}"/>
    <cellStyle name="_LTU_FIS 2 2 4" xfId="379" xr:uid="{00000000-0005-0000-0000-00007A010000}"/>
    <cellStyle name="_LTU_FIS 2 2 5" xfId="380" xr:uid="{00000000-0005-0000-0000-00007B010000}"/>
    <cellStyle name="_LTU_FIS 2 2_20120313_final_participating_bonds_mar2012_interest_calc" xfId="381" xr:uid="{00000000-0005-0000-0000-00007C010000}"/>
    <cellStyle name="_LTU_FIS 2 2_20120315_final_participating_bonds_mar2012_interest_calc" xfId="382" xr:uid="{00000000-0005-0000-0000-00007D010000}"/>
    <cellStyle name="_LTU_FIS 2 2_20120327_final_participating_bonds_mar2012_interest_calc" xfId="383" xr:uid="{00000000-0005-0000-0000-00007E010000}"/>
    <cellStyle name="_LTU_FIS 2 2_cs_Eligible bonds and HRO_feb2012" xfId="384" xr:uid="{00000000-0005-0000-0000-00007F010000}"/>
    <cellStyle name="_LTU_FIS 2 2_final_participating_bonds_mar2012_interest_calc" xfId="385" xr:uid="{00000000-0005-0000-0000-000080010000}"/>
    <cellStyle name="_LTU_FIS 2 2_non-participating_bonds_interest" xfId="386" xr:uid="{00000000-0005-0000-0000-000081010000}"/>
    <cellStyle name="_LTU_FIS 2 3" xfId="387" xr:uid="{00000000-0005-0000-0000-000082010000}"/>
    <cellStyle name="_LTU_FIS 2 4" xfId="388" xr:uid="{00000000-0005-0000-0000-000083010000}"/>
    <cellStyle name="_LTU_FIS 2 5" xfId="389" xr:uid="{00000000-0005-0000-0000-000084010000}"/>
    <cellStyle name="_LTU_FIS 2 6" xfId="390" xr:uid="{00000000-0005-0000-0000-000085010000}"/>
    <cellStyle name="_LTU_FIS 2 7" xfId="391" xr:uid="{00000000-0005-0000-0000-000086010000}"/>
    <cellStyle name="_LTU_FIS 2 8" xfId="392" xr:uid="{00000000-0005-0000-0000-000087010000}"/>
    <cellStyle name="_LTU_FIS 2 9" xfId="393" xr:uid="{00000000-0005-0000-0000-000088010000}"/>
    <cellStyle name="_LTU_FIS 2_20120313_final_participating_bonds_mar2012_interest_calc" xfId="394" xr:uid="{00000000-0005-0000-0000-000089010000}"/>
    <cellStyle name="_LTU_FIS 2_20120315_final_participating_bonds_mar2012_interest_calc" xfId="395" xr:uid="{00000000-0005-0000-0000-00008A010000}"/>
    <cellStyle name="_LTU_FIS 2_20120327_final_participating_bonds_mar2012_interest_calc" xfId="396" xr:uid="{00000000-0005-0000-0000-00008B010000}"/>
    <cellStyle name="_LTU_FIS 2_cs_Eligible bonds and HRO_feb2012" xfId="397" xr:uid="{00000000-0005-0000-0000-00008C010000}"/>
    <cellStyle name="_LTU_FIS 2_final_participating_bonds_mar2012_interest_calc" xfId="398" xr:uid="{00000000-0005-0000-0000-00008D010000}"/>
    <cellStyle name="_LTU_FIS 2_non-participating_bonds_interest" xfId="399" xr:uid="{00000000-0005-0000-0000-00008E010000}"/>
    <cellStyle name="_LTU_FIS 2_QPC's_6months_troika" xfId="400" xr:uid="{00000000-0005-0000-0000-00008F010000}"/>
    <cellStyle name="_LTU_FIS 3" xfId="401" xr:uid="{00000000-0005-0000-0000-000090010000}"/>
    <cellStyle name="_LTU_FIS 3 2" xfId="402" xr:uid="{00000000-0005-0000-0000-000091010000}"/>
    <cellStyle name="_LTU_FIS 3 3" xfId="403" xr:uid="{00000000-0005-0000-0000-000092010000}"/>
    <cellStyle name="_LTU_FIS 3 4" xfId="404" xr:uid="{00000000-0005-0000-0000-000093010000}"/>
    <cellStyle name="_LTU_FIS 3 5" xfId="405" xr:uid="{00000000-0005-0000-0000-000094010000}"/>
    <cellStyle name="_LTU_FIS 3_20120313_final_participating_bonds_mar2012_interest_calc" xfId="406" xr:uid="{00000000-0005-0000-0000-000095010000}"/>
    <cellStyle name="_LTU_FIS 3_20120315_final_participating_bonds_mar2012_interest_calc" xfId="407" xr:uid="{00000000-0005-0000-0000-000096010000}"/>
    <cellStyle name="_LTU_FIS 3_20120327_final_participating_bonds_mar2012_interest_calc" xfId="408" xr:uid="{00000000-0005-0000-0000-000097010000}"/>
    <cellStyle name="_LTU_FIS 3_cs_Eligible bonds and HRO_feb2012" xfId="409" xr:uid="{00000000-0005-0000-0000-000098010000}"/>
    <cellStyle name="_LTU_FIS 3_final_participating_bonds_mar2012_interest_calc" xfId="410" xr:uid="{00000000-0005-0000-0000-000099010000}"/>
    <cellStyle name="_LTU_FIS 3_non-participating_bonds_interest" xfId="411" xr:uid="{00000000-0005-0000-0000-00009A010000}"/>
    <cellStyle name="_LTU_FIS 4" xfId="412" xr:uid="{00000000-0005-0000-0000-00009B010000}"/>
    <cellStyle name="_LTU_FIS 5" xfId="413" xr:uid="{00000000-0005-0000-0000-00009C010000}"/>
    <cellStyle name="_LTU_FIS 6" xfId="414" xr:uid="{00000000-0005-0000-0000-00009D010000}"/>
    <cellStyle name="_LTU_FIS 7" xfId="415" xr:uid="{00000000-0005-0000-0000-00009E010000}"/>
    <cellStyle name="_LTU_FIS 8" xfId="416" xr:uid="{00000000-0005-0000-0000-00009F010000}"/>
    <cellStyle name="_LTU_FIS 9" xfId="417" xr:uid="{00000000-0005-0000-0000-0000A0010000}"/>
    <cellStyle name="_LTU_FIS_20120313_final_participating_bonds_mar2012_interest_calc" xfId="418" xr:uid="{00000000-0005-0000-0000-0000A1010000}"/>
    <cellStyle name="_LTU_FIS_20120315_final_participating_bonds_mar2012_interest_calc" xfId="419" xr:uid="{00000000-0005-0000-0000-0000A2010000}"/>
    <cellStyle name="_LTU_FIS_20120327_final_participating_bonds_mar2012_interest_calc" xfId="420" xr:uid="{00000000-0005-0000-0000-0000A3010000}"/>
    <cellStyle name="_LTU_FIS_cs_Eligible bonds and HRO_feb2012" xfId="421" xr:uid="{00000000-0005-0000-0000-0000A4010000}"/>
    <cellStyle name="_LTU_FIS_Cumulative" xfId="422" xr:uid="{00000000-0005-0000-0000-0000A5010000}"/>
    <cellStyle name="_LTU_FIS_final_participating_bonds_mar2012_interest_calc" xfId="423" xr:uid="{00000000-0005-0000-0000-0000A6010000}"/>
    <cellStyle name="_LTU_FIS_IMF_OPC_2_6_2011" xfId="424" xr:uid="{00000000-0005-0000-0000-0000A7010000}"/>
    <cellStyle name="_LTU_FIS_Modified General Government" xfId="425" xr:uid="{00000000-0005-0000-0000-0000A8010000}"/>
    <cellStyle name="_LTU_FIS_non-participating_bonds_interest" xfId="426" xr:uid="{00000000-0005-0000-0000-0000A9010000}"/>
    <cellStyle name="_LTU_FIS_projection_imf_14_6_2011" xfId="427" xr:uid="{00000000-0005-0000-0000-0000AA010000}"/>
    <cellStyle name="_LTU_FIS_QPC's_6months_troika" xfId="428" xr:uid="{00000000-0005-0000-0000-0000AB010000}"/>
    <cellStyle name="_LTU_FIS_Sep4 (2)1a" xfId="429" xr:uid="{00000000-0005-0000-0000-0000AC010000}"/>
    <cellStyle name="_LTU_FIS_Sep4 (2)1a 2" xfId="430" xr:uid="{00000000-0005-0000-0000-0000AD010000}"/>
    <cellStyle name="_LTU_FIS_Sep4 (2)1a 2 2" xfId="431" xr:uid="{00000000-0005-0000-0000-0000AE010000}"/>
    <cellStyle name="_LTU_FIS_Sep4 (2)1a 2 3" xfId="432" xr:uid="{00000000-0005-0000-0000-0000AF010000}"/>
    <cellStyle name="_LTU_FIS_Sep4 (2)1a 2 4" xfId="433" xr:uid="{00000000-0005-0000-0000-0000B0010000}"/>
    <cellStyle name="_LTU_FIS_Sep4 (2)1a 2 5" xfId="434" xr:uid="{00000000-0005-0000-0000-0000B1010000}"/>
    <cellStyle name="_LTU_FIS_Sep4 (2)1a 3" xfId="435" xr:uid="{00000000-0005-0000-0000-0000B2010000}"/>
    <cellStyle name="_LTU_FIS_Sep4 (2)1a 4" xfId="436" xr:uid="{00000000-0005-0000-0000-0000B3010000}"/>
    <cellStyle name="_LTU_FIS_Sep4 (2)1a 5" xfId="437" xr:uid="{00000000-0005-0000-0000-0000B4010000}"/>
    <cellStyle name="_LTU_FIS_Sep4 (2)1a 6" xfId="438" xr:uid="{00000000-0005-0000-0000-0000B5010000}"/>
    <cellStyle name="_LTU_FIS_Sep4 (2)1a 7" xfId="439" xr:uid="{00000000-0005-0000-0000-0000B6010000}"/>
    <cellStyle name="_LTU_FIS_Sep4 (2)1a_Cumulative" xfId="440" xr:uid="{00000000-0005-0000-0000-0000B7010000}"/>
    <cellStyle name="_LTU_FIS_Sep4 (2)1a_IMF_OPC_2_6_2011" xfId="441" xr:uid="{00000000-0005-0000-0000-0000B8010000}"/>
    <cellStyle name="_LTU_FIS_Sep4 (2)1a_Modified General Government" xfId="442" xr:uid="{00000000-0005-0000-0000-0000B9010000}"/>
    <cellStyle name="_LTU_FIS_Sep4 (2)1a_projection_imf_14_6_2011" xfId="443" xr:uid="{00000000-0005-0000-0000-0000BA010000}"/>
    <cellStyle name="_LTU_FIS_Sep4 (2)1a_QPC's_6months_troika" xfId="444" xr:uid="{00000000-0005-0000-0000-0000BB010000}"/>
    <cellStyle name="_LTU_Macro" xfId="445" xr:uid="{00000000-0005-0000-0000-0000BC010000}"/>
    <cellStyle name="_LTU_Macro 2" xfId="446" xr:uid="{00000000-0005-0000-0000-0000BD010000}"/>
    <cellStyle name="_LTU_Macro 2 2" xfId="447" xr:uid="{00000000-0005-0000-0000-0000BE010000}"/>
    <cellStyle name="_LTU_Macro 2 3" xfId="448" xr:uid="{00000000-0005-0000-0000-0000BF010000}"/>
    <cellStyle name="_LTU_Macro 2 4" xfId="449" xr:uid="{00000000-0005-0000-0000-0000C0010000}"/>
    <cellStyle name="_LTU_Macro 2 5" xfId="450" xr:uid="{00000000-0005-0000-0000-0000C1010000}"/>
    <cellStyle name="_LTU_Macro 3" xfId="451" xr:uid="{00000000-0005-0000-0000-0000C2010000}"/>
    <cellStyle name="_LTU_Macro 4" xfId="452" xr:uid="{00000000-0005-0000-0000-0000C3010000}"/>
    <cellStyle name="_LTU_Macro 5" xfId="453" xr:uid="{00000000-0005-0000-0000-0000C4010000}"/>
    <cellStyle name="_LTU_Macro 6" xfId="454" xr:uid="{00000000-0005-0000-0000-0000C5010000}"/>
    <cellStyle name="_LTU_Macro 7" xfId="455" xr:uid="{00000000-0005-0000-0000-0000C6010000}"/>
    <cellStyle name="_LTU_Macro_Cumulative" xfId="456" xr:uid="{00000000-0005-0000-0000-0000C7010000}"/>
    <cellStyle name="_LTU_Macro_IMF_OPC_2_6_2011" xfId="457" xr:uid="{00000000-0005-0000-0000-0000C8010000}"/>
    <cellStyle name="_LTU_Macro_Modified General Government" xfId="458" xr:uid="{00000000-0005-0000-0000-0000C9010000}"/>
    <cellStyle name="_LTU_Macro_projection_imf_14_6_2011" xfId="459" xr:uid="{00000000-0005-0000-0000-0000CA010000}"/>
    <cellStyle name="_LTU_Macro_QPC's_6months_troika" xfId="460" xr:uid="{00000000-0005-0000-0000-0000CB010000}"/>
    <cellStyle name="_Official financing profile" xfId="461" xr:uid="{00000000-0005-0000-0000-0000CC010000}"/>
    <cellStyle name="_Official financing profile 2" xfId="462" xr:uid="{00000000-0005-0000-0000-0000CD010000}"/>
    <cellStyle name="_Official financing profile_20120313_final_participating_bonds_mar2012_interest_calc" xfId="463" xr:uid="{00000000-0005-0000-0000-0000CE010000}"/>
    <cellStyle name="_Official financing profile_20120315_final_participating_bonds_mar2012_interest_calc" xfId="464" xr:uid="{00000000-0005-0000-0000-0000CF010000}"/>
    <cellStyle name="_Official financing profile_20120327_final_participating_bonds_mar2012_interest_calc" xfId="465" xr:uid="{00000000-0005-0000-0000-0000D0010000}"/>
    <cellStyle name="_Official financing profile_cs_DSA_23-11-2011_cash upfront" xfId="466" xr:uid="{00000000-0005-0000-0000-0000D1010000}"/>
    <cellStyle name="_Official financing profile_cs_DSA_23-11-2011_cash upfront 2" xfId="467" xr:uid="{00000000-0005-0000-0000-0000D2010000}"/>
    <cellStyle name="_Official financing profile_cs_DSA_23-11-2011_cash upfront_20120313_final_participating_bonds_mar2012_interest_calc" xfId="468" xr:uid="{00000000-0005-0000-0000-0000D3010000}"/>
    <cellStyle name="_Official financing profile_cs_DSA_23-11-2011_cash upfront_20120315_final_participating_bonds_mar2012_interest_calc" xfId="469" xr:uid="{00000000-0005-0000-0000-0000D4010000}"/>
    <cellStyle name="_Official financing profile_cs_DSA_23-11-2011_cash upfront_20120327_final_participating_bonds_mar2012_interest_calc" xfId="470" xr:uid="{00000000-0005-0000-0000-0000D5010000}"/>
    <cellStyle name="_Official financing profile_cs_DSA_23-11-2011_cash upfront_cs_Eligible bonds and HRO_feb2012" xfId="471" xr:uid="{00000000-0005-0000-0000-0000D6010000}"/>
    <cellStyle name="_Official financing profile_cs_DSA_23-11-2011_cash upfront_final_participating_bonds_mar2012_interest_calc" xfId="472" xr:uid="{00000000-0005-0000-0000-0000D7010000}"/>
    <cellStyle name="_Official financing profile_cs_DSA_23-11-2011_cash upfront_non-participating_bonds_interest" xfId="473" xr:uid="{00000000-0005-0000-0000-0000D8010000}"/>
    <cellStyle name="_Official financing profile_cs_Eligible bonds and HRO_feb2012" xfId="474" xr:uid="{00000000-0005-0000-0000-0000D9010000}"/>
    <cellStyle name="_Official financing profile_DSA 30b-01-12" xfId="475" xr:uid="{00000000-0005-0000-0000-0000DA010000}"/>
    <cellStyle name="_Official financing profile_DSA 30b-01-12 2" xfId="476" xr:uid="{00000000-0005-0000-0000-0000DB010000}"/>
    <cellStyle name="_Official financing profile_DSA 30b-01-12_20120313_final_participating_bonds_mar2012_interest_calc" xfId="477" xr:uid="{00000000-0005-0000-0000-0000DC010000}"/>
    <cellStyle name="_Official financing profile_DSA 30b-01-12_20120315_final_participating_bonds_mar2012_interest_calc" xfId="478" xr:uid="{00000000-0005-0000-0000-0000DD010000}"/>
    <cellStyle name="_Official financing profile_DSA 30b-01-12_20120327_final_participating_bonds_mar2012_interest_calc" xfId="479" xr:uid="{00000000-0005-0000-0000-0000DE010000}"/>
    <cellStyle name="_Official financing profile_DSA 30b-01-12_cs_Eligible bonds and HRO_feb2012" xfId="480" xr:uid="{00000000-0005-0000-0000-0000DF010000}"/>
    <cellStyle name="_Official financing profile_DSA 30b-01-12_final_participating_bonds_mar2012_interest_calc" xfId="481" xr:uid="{00000000-0005-0000-0000-0000E0010000}"/>
    <cellStyle name="_Official financing profile_DSA 30b-01-12_non-participating_bonds_interest" xfId="482" xr:uid="{00000000-0005-0000-0000-0000E1010000}"/>
    <cellStyle name="_Official financing profile_DSA_05-12-2011_coll_8%_100% partic" xfId="483" xr:uid="{00000000-0005-0000-0000-0000E2010000}"/>
    <cellStyle name="_Official financing profile_DSA_05-12-2011_coll_8%_100% partic 2" xfId="484" xr:uid="{00000000-0005-0000-0000-0000E3010000}"/>
    <cellStyle name="_Official financing profile_DSA_05-12-2011_coll_8%_100% partic_20120313_final_participating_bonds_mar2012_interest_calc" xfId="485" xr:uid="{00000000-0005-0000-0000-0000E4010000}"/>
    <cellStyle name="_Official financing profile_DSA_05-12-2011_coll_8%_100% partic_20120315_final_participating_bonds_mar2012_interest_calc" xfId="486" xr:uid="{00000000-0005-0000-0000-0000E5010000}"/>
    <cellStyle name="_Official financing profile_DSA_05-12-2011_coll_8%_100% partic_20120327_final_participating_bonds_mar2012_interest_calc" xfId="487" xr:uid="{00000000-0005-0000-0000-0000E6010000}"/>
    <cellStyle name="_Official financing profile_DSA_05-12-2011_coll_8%_100% partic_cs_Eligible bonds and HRO_feb2012" xfId="488" xr:uid="{00000000-0005-0000-0000-0000E7010000}"/>
    <cellStyle name="_Official financing profile_DSA_05-12-2011_coll_8%_100% partic_final_participating_bonds_mar2012_interest_calc" xfId="489" xr:uid="{00000000-0005-0000-0000-0000E8010000}"/>
    <cellStyle name="_Official financing profile_DSA_05-12-2011_coll_8%_100% partic_non-participating_bonds_interest" xfId="490" xr:uid="{00000000-0005-0000-0000-0000E9010000}"/>
    <cellStyle name="_Official financing profile_DSA_28-11-2011_cash upfront_2040_old" xfId="491" xr:uid="{00000000-0005-0000-0000-0000EA010000}"/>
    <cellStyle name="_Official financing profile_DSA_28-11-2011_cash upfront_2040_old 2" xfId="492" xr:uid="{00000000-0005-0000-0000-0000EB010000}"/>
    <cellStyle name="_Official financing profile_DSA_28-11-2011_cash upfront_2040_old_20120313_final_participating_bonds_mar2012_interest_calc" xfId="493" xr:uid="{00000000-0005-0000-0000-0000EC010000}"/>
    <cellStyle name="_Official financing profile_DSA_28-11-2011_cash upfront_2040_old_20120315_final_participating_bonds_mar2012_interest_calc" xfId="494" xr:uid="{00000000-0005-0000-0000-0000ED010000}"/>
    <cellStyle name="_Official financing profile_DSA_28-11-2011_cash upfront_2040_old_20120327_final_participating_bonds_mar2012_interest_calc" xfId="495" xr:uid="{00000000-0005-0000-0000-0000EE010000}"/>
    <cellStyle name="_Official financing profile_DSA_28-11-2011_cash upfront_2040_old_cs_Eligible bonds and HRO_feb2012" xfId="496" xr:uid="{00000000-0005-0000-0000-0000EF010000}"/>
    <cellStyle name="_Official financing profile_DSA_28-11-2011_cash upfront_2040_old_final_participating_bonds_mar2012_interest_calc" xfId="497" xr:uid="{00000000-0005-0000-0000-0000F0010000}"/>
    <cellStyle name="_Official financing profile_DSA_28-11-2011_cash upfront_2040_old_non-participating_bonds_interest" xfId="498" xr:uid="{00000000-0005-0000-0000-0000F1010000}"/>
    <cellStyle name="_Official financing profile_DSA_5th_review_IMF REVISED baseline_prolonged EFSF financing-AFTER2015" xfId="499" xr:uid="{00000000-0005-0000-0000-0000F2010000}"/>
    <cellStyle name="_Official financing profile_DSA_5th_review_IMF REVISED baseline_prolonged EFSF financing-AFTER2015 2" xfId="500" xr:uid="{00000000-0005-0000-0000-0000F3010000}"/>
    <cellStyle name="_Official financing profile_DSA_5th_review_IMF REVISED baseline_prolonged EFSF financing-AFTER2015_20120313_final_participating_bonds_mar2012_interest_calc" xfId="501" xr:uid="{00000000-0005-0000-0000-0000F4010000}"/>
    <cellStyle name="_Official financing profile_DSA_5th_review_IMF REVISED baseline_prolonged EFSF financing-AFTER2015_20120315_final_participating_bonds_mar2012_interest_calc" xfId="502" xr:uid="{00000000-0005-0000-0000-0000F5010000}"/>
    <cellStyle name="_Official financing profile_DSA_5th_review_IMF REVISED baseline_prolonged EFSF financing-AFTER2015_20120327_final_participating_bonds_mar2012_interest_calc" xfId="503" xr:uid="{00000000-0005-0000-0000-0000F6010000}"/>
    <cellStyle name="_Official financing profile_DSA_5th_review_IMF REVISED baseline_prolonged EFSF financing-AFTER2015_cs_Eligible bonds and HRO_feb2012" xfId="504" xr:uid="{00000000-0005-0000-0000-0000F7010000}"/>
    <cellStyle name="_Official financing profile_DSA_5th_review_IMF REVISED baseline_prolonged EFSF financing-AFTER2015_final_participating_bonds_mar2012_interest_calc" xfId="505" xr:uid="{00000000-0005-0000-0000-0000F8010000}"/>
    <cellStyle name="_Official financing profile_DSA_5th_review_IMF REVISED baseline_prolonged EFSF financing-AFTER2015_non-participating_bonds_interest" xfId="506" xr:uid="{00000000-0005-0000-0000-0000F9010000}"/>
    <cellStyle name="_Official financing profile_exchanged" xfId="507" xr:uid="{00000000-0005-0000-0000-0000FA010000}"/>
    <cellStyle name="_Official financing profile_exchanged 2" xfId="508" xr:uid="{00000000-0005-0000-0000-0000FB010000}"/>
    <cellStyle name="_Official financing profile_exchanged_20120313_final_participating_bonds_mar2012_interest_calc" xfId="509" xr:uid="{00000000-0005-0000-0000-0000FC010000}"/>
    <cellStyle name="_Official financing profile_exchanged_20120315_final_participating_bonds_mar2012_interest_calc" xfId="510" xr:uid="{00000000-0005-0000-0000-0000FD010000}"/>
    <cellStyle name="_Official financing profile_exchanged_20120327_final_participating_bonds_mar2012_interest_calc" xfId="511" xr:uid="{00000000-0005-0000-0000-0000FE010000}"/>
    <cellStyle name="_Official financing profile_exchanged_cs_Eligible bonds and HRO_feb2012" xfId="512" xr:uid="{00000000-0005-0000-0000-0000FF010000}"/>
    <cellStyle name="_Official financing profile_exchanged_final_participating_bonds_mar2012_interest_calc" xfId="513" xr:uid="{00000000-0005-0000-0000-000000020000}"/>
    <cellStyle name="_Official financing profile_exchanged_non-participating_bonds_interest" xfId="514" xr:uid="{00000000-0005-0000-0000-000001020000}"/>
    <cellStyle name="_Official financing profile_final_participating_bonds_mar2012_interest_calc" xfId="515" xr:uid="{00000000-0005-0000-0000-000002020000}"/>
    <cellStyle name="_Official financing profile_non-participating_bonds_interest" xfId="516" xr:uid="{00000000-0005-0000-0000-000003020000}"/>
    <cellStyle name="_PkBoP_h" xfId="517" xr:uid="{00000000-0005-0000-0000-000004020000}"/>
    <cellStyle name="_ROM-BOP IMF file" xfId="518" xr:uid="{00000000-0005-0000-0000-000005020000}"/>
    <cellStyle name="_ROM-BOP IMF file 2" xfId="519" xr:uid="{00000000-0005-0000-0000-000006020000}"/>
    <cellStyle name="_ROM-BOP IMF file_20120313_final_participating_bonds_mar2012_interest_calc" xfId="520" xr:uid="{00000000-0005-0000-0000-000007020000}"/>
    <cellStyle name="_ROM-BOP IMF file_20120315_final_participating_bonds_mar2012_interest_calc" xfId="521" xr:uid="{00000000-0005-0000-0000-000008020000}"/>
    <cellStyle name="_ROM-BOP IMF file_20120327_final_participating_bonds_mar2012_interest_calc" xfId="522" xr:uid="{00000000-0005-0000-0000-000009020000}"/>
    <cellStyle name="_ROM-BOP IMF file_cs_DSA_23-11-2011_cash upfront" xfId="523" xr:uid="{00000000-0005-0000-0000-00000A020000}"/>
    <cellStyle name="_ROM-BOP IMF file_cs_DSA_23-11-2011_cash upfront 2" xfId="524" xr:uid="{00000000-0005-0000-0000-00000B020000}"/>
    <cellStyle name="_ROM-BOP IMF file_cs_DSA_23-11-2011_cash upfront_20120313_final_participating_bonds_mar2012_interest_calc" xfId="525" xr:uid="{00000000-0005-0000-0000-00000C020000}"/>
    <cellStyle name="_ROM-BOP IMF file_cs_DSA_23-11-2011_cash upfront_20120315_final_participating_bonds_mar2012_interest_calc" xfId="526" xr:uid="{00000000-0005-0000-0000-00000D020000}"/>
    <cellStyle name="_ROM-BOP IMF file_cs_DSA_23-11-2011_cash upfront_20120327_final_participating_bonds_mar2012_interest_calc" xfId="527" xr:uid="{00000000-0005-0000-0000-00000E020000}"/>
    <cellStyle name="_ROM-BOP IMF file_cs_DSA_23-11-2011_cash upfront_cs_Eligible bonds and HRO_feb2012" xfId="528" xr:uid="{00000000-0005-0000-0000-00000F020000}"/>
    <cellStyle name="_ROM-BOP IMF file_cs_DSA_23-11-2011_cash upfront_final_participating_bonds_mar2012_interest_calc" xfId="529" xr:uid="{00000000-0005-0000-0000-000010020000}"/>
    <cellStyle name="_ROM-BOP IMF file_cs_DSA_23-11-2011_cash upfront_non-participating_bonds_interest" xfId="530" xr:uid="{00000000-0005-0000-0000-000011020000}"/>
    <cellStyle name="_ROM-BOP IMF file_cs_Eligible bonds and HRO_feb2012" xfId="531" xr:uid="{00000000-0005-0000-0000-000012020000}"/>
    <cellStyle name="_ROM-BOP IMF file_DSA 30b-01-12" xfId="532" xr:uid="{00000000-0005-0000-0000-000013020000}"/>
    <cellStyle name="_ROM-BOP IMF file_DSA 30b-01-12 2" xfId="533" xr:uid="{00000000-0005-0000-0000-000014020000}"/>
    <cellStyle name="_ROM-BOP IMF file_DSA 30b-01-12_20120313_final_participating_bonds_mar2012_interest_calc" xfId="534" xr:uid="{00000000-0005-0000-0000-000015020000}"/>
    <cellStyle name="_ROM-BOP IMF file_DSA 30b-01-12_20120315_final_participating_bonds_mar2012_interest_calc" xfId="535" xr:uid="{00000000-0005-0000-0000-000016020000}"/>
    <cellStyle name="_ROM-BOP IMF file_DSA 30b-01-12_20120327_final_participating_bonds_mar2012_interest_calc" xfId="536" xr:uid="{00000000-0005-0000-0000-000017020000}"/>
    <cellStyle name="_ROM-BOP IMF file_DSA 30b-01-12_cs_Eligible bonds and HRO_feb2012" xfId="537" xr:uid="{00000000-0005-0000-0000-000018020000}"/>
    <cellStyle name="_ROM-BOP IMF file_DSA 30b-01-12_final_participating_bonds_mar2012_interest_calc" xfId="538" xr:uid="{00000000-0005-0000-0000-000019020000}"/>
    <cellStyle name="_ROM-BOP IMF file_DSA 30b-01-12_non-participating_bonds_interest" xfId="539" xr:uid="{00000000-0005-0000-0000-00001A020000}"/>
    <cellStyle name="_ROM-BOP IMF file_DSA_05-12-2011_coll_8%_100% partic" xfId="540" xr:uid="{00000000-0005-0000-0000-00001B020000}"/>
    <cellStyle name="_ROM-BOP IMF file_DSA_05-12-2011_coll_8%_100% partic 2" xfId="541" xr:uid="{00000000-0005-0000-0000-00001C020000}"/>
    <cellStyle name="_ROM-BOP IMF file_DSA_05-12-2011_coll_8%_100% partic_20120313_final_participating_bonds_mar2012_interest_calc" xfId="542" xr:uid="{00000000-0005-0000-0000-00001D020000}"/>
    <cellStyle name="_ROM-BOP IMF file_DSA_05-12-2011_coll_8%_100% partic_20120315_final_participating_bonds_mar2012_interest_calc" xfId="543" xr:uid="{00000000-0005-0000-0000-00001E020000}"/>
    <cellStyle name="_ROM-BOP IMF file_DSA_05-12-2011_coll_8%_100% partic_20120327_final_participating_bonds_mar2012_interest_calc" xfId="544" xr:uid="{00000000-0005-0000-0000-00001F020000}"/>
    <cellStyle name="_ROM-BOP IMF file_DSA_05-12-2011_coll_8%_100% partic_cs_Eligible bonds and HRO_feb2012" xfId="545" xr:uid="{00000000-0005-0000-0000-000020020000}"/>
    <cellStyle name="_ROM-BOP IMF file_DSA_05-12-2011_coll_8%_100% partic_final_participating_bonds_mar2012_interest_calc" xfId="546" xr:uid="{00000000-0005-0000-0000-000021020000}"/>
    <cellStyle name="_ROM-BOP IMF file_DSA_05-12-2011_coll_8%_100% partic_non-participating_bonds_interest" xfId="547" xr:uid="{00000000-0005-0000-0000-000022020000}"/>
    <cellStyle name="_ROM-BOP IMF file_DSA_28-11-2011_cash upfront_2040_old" xfId="548" xr:uid="{00000000-0005-0000-0000-000023020000}"/>
    <cellStyle name="_ROM-BOP IMF file_DSA_28-11-2011_cash upfront_2040_old 2" xfId="549" xr:uid="{00000000-0005-0000-0000-000024020000}"/>
    <cellStyle name="_ROM-BOP IMF file_DSA_28-11-2011_cash upfront_2040_old_20120313_final_participating_bonds_mar2012_interest_calc" xfId="550" xr:uid="{00000000-0005-0000-0000-000025020000}"/>
    <cellStyle name="_ROM-BOP IMF file_DSA_28-11-2011_cash upfront_2040_old_20120315_final_participating_bonds_mar2012_interest_calc" xfId="551" xr:uid="{00000000-0005-0000-0000-000026020000}"/>
    <cellStyle name="_ROM-BOP IMF file_DSA_28-11-2011_cash upfront_2040_old_20120327_final_participating_bonds_mar2012_interest_calc" xfId="552" xr:uid="{00000000-0005-0000-0000-000027020000}"/>
    <cellStyle name="_ROM-BOP IMF file_DSA_28-11-2011_cash upfront_2040_old_cs_Eligible bonds and HRO_feb2012" xfId="553" xr:uid="{00000000-0005-0000-0000-000028020000}"/>
    <cellStyle name="_ROM-BOP IMF file_DSA_28-11-2011_cash upfront_2040_old_final_participating_bonds_mar2012_interest_calc" xfId="554" xr:uid="{00000000-0005-0000-0000-000029020000}"/>
    <cellStyle name="_ROM-BOP IMF file_DSA_28-11-2011_cash upfront_2040_old_non-participating_bonds_interest" xfId="555" xr:uid="{00000000-0005-0000-0000-00002A020000}"/>
    <cellStyle name="_ROM-BOP IMF file_DSA_5th_review_IMF REVISED baseline_prolonged EFSF financing-AFTER2015" xfId="556" xr:uid="{00000000-0005-0000-0000-00002B020000}"/>
    <cellStyle name="_ROM-BOP IMF file_DSA_5th_review_IMF REVISED baseline_prolonged EFSF financing-AFTER2015 2" xfId="557" xr:uid="{00000000-0005-0000-0000-00002C020000}"/>
    <cellStyle name="_ROM-BOP IMF file_DSA_5th_review_IMF REVISED baseline_prolonged EFSF financing-AFTER2015_20120313_final_participating_bonds_mar2012_interest_calc" xfId="558" xr:uid="{00000000-0005-0000-0000-00002D020000}"/>
    <cellStyle name="_ROM-BOP IMF file_DSA_5th_review_IMF REVISED baseline_prolonged EFSF financing-AFTER2015_20120315_final_participating_bonds_mar2012_interest_calc" xfId="559" xr:uid="{00000000-0005-0000-0000-00002E020000}"/>
    <cellStyle name="_ROM-BOP IMF file_DSA_5th_review_IMF REVISED baseline_prolonged EFSF financing-AFTER2015_20120327_final_participating_bonds_mar2012_interest_calc" xfId="560" xr:uid="{00000000-0005-0000-0000-00002F020000}"/>
    <cellStyle name="_ROM-BOP IMF file_DSA_5th_review_IMF REVISED baseline_prolonged EFSF financing-AFTER2015_cs_Eligible bonds and HRO_feb2012" xfId="561" xr:uid="{00000000-0005-0000-0000-000030020000}"/>
    <cellStyle name="_ROM-BOP IMF file_DSA_5th_review_IMF REVISED baseline_prolonged EFSF financing-AFTER2015_final_participating_bonds_mar2012_interest_calc" xfId="562" xr:uid="{00000000-0005-0000-0000-000031020000}"/>
    <cellStyle name="_ROM-BOP IMF file_DSA_5th_review_IMF REVISED baseline_prolonged EFSF financing-AFTER2015_non-participating_bonds_interest" xfId="563" xr:uid="{00000000-0005-0000-0000-000032020000}"/>
    <cellStyle name="_ROM-BOP IMF file_exchanged" xfId="564" xr:uid="{00000000-0005-0000-0000-000033020000}"/>
    <cellStyle name="_ROM-BOP IMF file_exchanged 2" xfId="565" xr:uid="{00000000-0005-0000-0000-000034020000}"/>
    <cellStyle name="_ROM-BOP IMF file_exchanged_20120313_final_participating_bonds_mar2012_interest_calc" xfId="566" xr:uid="{00000000-0005-0000-0000-000035020000}"/>
    <cellStyle name="_ROM-BOP IMF file_exchanged_20120315_final_participating_bonds_mar2012_interest_calc" xfId="567" xr:uid="{00000000-0005-0000-0000-000036020000}"/>
    <cellStyle name="_ROM-BOP IMF file_exchanged_20120327_final_participating_bonds_mar2012_interest_calc" xfId="568" xr:uid="{00000000-0005-0000-0000-000037020000}"/>
    <cellStyle name="_ROM-BOP IMF file_exchanged_cs_Eligible bonds and HRO_feb2012" xfId="569" xr:uid="{00000000-0005-0000-0000-000038020000}"/>
    <cellStyle name="_ROM-BOP IMF file_exchanged_final_participating_bonds_mar2012_interest_calc" xfId="570" xr:uid="{00000000-0005-0000-0000-000039020000}"/>
    <cellStyle name="_ROM-BOP IMF file_exchanged_non-participating_bonds_interest" xfId="571" xr:uid="{00000000-0005-0000-0000-00003A020000}"/>
    <cellStyle name="_ROM-BOP IMF file_final_participating_bonds_mar2012_interest_calc" xfId="572" xr:uid="{00000000-0005-0000-0000-00003B020000}"/>
    <cellStyle name="_ROM-BOP IMF file_non-participating_bonds_interest" xfId="573" xr:uid="{00000000-0005-0000-0000-00003C020000}"/>
    <cellStyle name="_Transfermatrix" xfId="574" xr:uid="{00000000-0005-0000-0000-00003D020000}"/>
    <cellStyle name="_Transfermatrix_1" xfId="575" xr:uid="{00000000-0005-0000-0000-00003E020000}"/>
    <cellStyle name="=C:\WINNT35\SYSTEM32\COMMAND.COM" xfId="576" xr:uid="{00000000-0005-0000-0000-00003F020000}"/>
    <cellStyle name="=C:\WINNT35\SYSTEM32\COMMAND.COM 2" xfId="577" xr:uid="{00000000-0005-0000-0000-000040020000}"/>
    <cellStyle name="=C:\WINNT35\SYSTEM32\COMMAND.COM 2 2" xfId="578" xr:uid="{00000000-0005-0000-0000-000041020000}"/>
    <cellStyle name="=C:\WINNT35\SYSTEM32\COMMAND.COM 2 2 2" xfId="579" xr:uid="{00000000-0005-0000-0000-000042020000}"/>
    <cellStyle name="=C:\WINNT35\SYSTEM32\COMMAND.COM 2 2 3" xfId="580" xr:uid="{00000000-0005-0000-0000-000043020000}"/>
    <cellStyle name="=C:\WINNT35\SYSTEM32\COMMAND.COM 2 2 4" xfId="581" xr:uid="{00000000-0005-0000-0000-000044020000}"/>
    <cellStyle name="=C:\WINNT35\SYSTEM32\COMMAND.COM 2 2 5" xfId="582" xr:uid="{00000000-0005-0000-0000-000045020000}"/>
    <cellStyle name="=C:\WINNT35\SYSTEM32\COMMAND.COM 2 3" xfId="583" xr:uid="{00000000-0005-0000-0000-000046020000}"/>
    <cellStyle name="=C:\WINNT35\SYSTEM32\COMMAND.COM 2 4" xfId="584" xr:uid="{00000000-0005-0000-0000-000047020000}"/>
    <cellStyle name="=C:\WINNT35\SYSTEM32\COMMAND.COM 2 5" xfId="585" xr:uid="{00000000-0005-0000-0000-000048020000}"/>
    <cellStyle name="=C:\WINNT35\SYSTEM32\COMMAND.COM 2 6" xfId="586" xr:uid="{00000000-0005-0000-0000-000049020000}"/>
    <cellStyle name="=C:\WINNT35\SYSTEM32\COMMAND.COM 2 7" xfId="587" xr:uid="{00000000-0005-0000-0000-00004A020000}"/>
    <cellStyle name="=C:\WINNT35\SYSTEM32\COMMAND.COM 2_20120313_final_participating_bonds_mar2012_interest_calc" xfId="588" xr:uid="{00000000-0005-0000-0000-00004B020000}"/>
    <cellStyle name="=C:\WINNT35\SYSTEM32\COMMAND.COM 3" xfId="589" xr:uid="{00000000-0005-0000-0000-00004C020000}"/>
    <cellStyle name="=C:\WINNT35\SYSTEM32\COMMAND.COM 3 2" xfId="590" xr:uid="{00000000-0005-0000-0000-00004D020000}"/>
    <cellStyle name="=C:\WINNT35\SYSTEM32\COMMAND.COM 3 3" xfId="591" xr:uid="{00000000-0005-0000-0000-00004E020000}"/>
    <cellStyle name="=C:\WINNT35\SYSTEM32\COMMAND.COM 3 4" xfId="592" xr:uid="{00000000-0005-0000-0000-00004F020000}"/>
    <cellStyle name="=C:\WINNT35\SYSTEM32\COMMAND.COM 3 5" xfId="593" xr:uid="{00000000-0005-0000-0000-000050020000}"/>
    <cellStyle name="=C:\WINNT35\SYSTEM32\COMMAND.COM 4" xfId="594" xr:uid="{00000000-0005-0000-0000-000051020000}"/>
    <cellStyle name="=C:\WINNT35\SYSTEM32\COMMAND.COM 5" xfId="595" xr:uid="{00000000-0005-0000-0000-000052020000}"/>
    <cellStyle name="=C:\WINNT35\SYSTEM32\COMMAND.COM 6" xfId="596" xr:uid="{00000000-0005-0000-0000-000053020000}"/>
    <cellStyle name="=C:\WINNT35\SYSTEM32\COMMAND.COM 7" xfId="597" xr:uid="{00000000-0005-0000-0000-000054020000}"/>
    <cellStyle name="=C:\WINNT35\SYSTEM32\COMMAND.COM 8" xfId="598" xr:uid="{00000000-0005-0000-0000-000055020000}"/>
    <cellStyle name="=C:\WINNT35\SYSTEM32\COMMAND.COM_20120313_final_participating_bonds_mar2012_interest_calc" xfId="599" xr:uid="{00000000-0005-0000-0000-000056020000}"/>
    <cellStyle name="0mitP" xfId="600" xr:uid="{00000000-0005-0000-0000-000057020000}"/>
    <cellStyle name="0ohneP" xfId="601" xr:uid="{00000000-0005-0000-0000-000058020000}"/>
    <cellStyle name="1 indent" xfId="602" xr:uid="{00000000-0005-0000-0000-000059020000}"/>
    <cellStyle name="1 indent 2" xfId="603" xr:uid="{00000000-0005-0000-0000-00005A020000}"/>
    <cellStyle name="1 indent 3" xfId="604" xr:uid="{00000000-0005-0000-0000-00005B020000}"/>
    <cellStyle name="10mitP" xfId="605" xr:uid="{00000000-0005-0000-0000-00005C020000}"/>
    <cellStyle name="12mitP" xfId="606" xr:uid="{00000000-0005-0000-0000-00005D020000}"/>
    <cellStyle name="12ohneP" xfId="607" xr:uid="{00000000-0005-0000-0000-00005E020000}"/>
    <cellStyle name="13mitP" xfId="608" xr:uid="{00000000-0005-0000-0000-00005F020000}"/>
    <cellStyle name="1enter" xfId="609" xr:uid="{00000000-0005-0000-0000-000060020000}"/>
    <cellStyle name="1mitP" xfId="610" xr:uid="{00000000-0005-0000-0000-000061020000}"/>
    <cellStyle name="1ohneP" xfId="611" xr:uid="{00000000-0005-0000-0000-000062020000}"/>
    <cellStyle name="2 indents" xfId="612" xr:uid="{00000000-0005-0000-0000-000063020000}"/>
    <cellStyle name="2 indents 2" xfId="613" xr:uid="{00000000-0005-0000-0000-000064020000}"/>
    <cellStyle name="2 indents 3" xfId="614" xr:uid="{00000000-0005-0000-0000-000065020000}"/>
    <cellStyle name="20% - Accent1" xfId="615" xr:uid="{00000000-0005-0000-0000-000066020000}"/>
    <cellStyle name="20% - Accent1 2" xfId="616" xr:uid="{00000000-0005-0000-0000-000067020000}"/>
    <cellStyle name="20% - Accent1 2 2" xfId="617" xr:uid="{00000000-0005-0000-0000-000068020000}"/>
    <cellStyle name="20% - Accent1 2 3" xfId="618" xr:uid="{00000000-0005-0000-0000-000069020000}"/>
    <cellStyle name="20% - Accent1 3" xfId="619" xr:uid="{00000000-0005-0000-0000-00006A020000}"/>
    <cellStyle name="20% - Accent1 3 2" xfId="620" xr:uid="{00000000-0005-0000-0000-00006B020000}"/>
    <cellStyle name="20% - Accent1 3 3" xfId="621" xr:uid="{00000000-0005-0000-0000-00006C020000}"/>
    <cellStyle name="20% - Accent1 3 4" xfId="622" xr:uid="{00000000-0005-0000-0000-00006D020000}"/>
    <cellStyle name="20% - Accent1 4" xfId="623" xr:uid="{00000000-0005-0000-0000-00006E020000}"/>
    <cellStyle name="20% - Accent1 5" xfId="624" xr:uid="{00000000-0005-0000-0000-00006F020000}"/>
    <cellStyle name="20% - Accent1 5 2" xfId="625" xr:uid="{00000000-0005-0000-0000-000070020000}"/>
    <cellStyle name="20% - Accent1 6" xfId="626" xr:uid="{00000000-0005-0000-0000-000071020000}"/>
    <cellStyle name="20% - Accent1 7" xfId="627" xr:uid="{00000000-0005-0000-0000-000072020000}"/>
    <cellStyle name="20% - Accent2" xfId="628" xr:uid="{00000000-0005-0000-0000-000073020000}"/>
    <cellStyle name="20% - Accent2 2" xfId="629" xr:uid="{00000000-0005-0000-0000-000074020000}"/>
    <cellStyle name="20% - Accent2 2 2" xfId="630" xr:uid="{00000000-0005-0000-0000-000075020000}"/>
    <cellStyle name="20% - Accent2 2 3" xfId="631" xr:uid="{00000000-0005-0000-0000-000076020000}"/>
    <cellStyle name="20% - Accent2 3" xfId="632" xr:uid="{00000000-0005-0000-0000-000077020000}"/>
    <cellStyle name="20% - Accent2 3 2" xfId="633" xr:uid="{00000000-0005-0000-0000-000078020000}"/>
    <cellStyle name="20% - Accent2 3 3" xfId="634" xr:uid="{00000000-0005-0000-0000-000079020000}"/>
    <cellStyle name="20% - Accent2 3 4" xfId="635" xr:uid="{00000000-0005-0000-0000-00007A020000}"/>
    <cellStyle name="20% - Accent2 4" xfId="636" xr:uid="{00000000-0005-0000-0000-00007B020000}"/>
    <cellStyle name="20% - Accent2 5" xfId="637" xr:uid="{00000000-0005-0000-0000-00007C020000}"/>
    <cellStyle name="20% - Accent2 5 2" xfId="638" xr:uid="{00000000-0005-0000-0000-00007D020000}"/>
    <cellStyle name="20% - Accent2 6" xfId="639" xr:uid="{00000000-0005-0000-0000-00007E020000}"/>
    <cellStyle name="20% - Accent2 7" xfId="640" xr:uid="{00000000-0005-0000-0000-00007F020000}"/>
    <cellStyle name="20% - Accent3" xfId="641" xr:uid="{00000000-0005-0000-0000-000080020000}"/>
    <cellStyle name="20% - Accent3 2" xfId="642" xr:uid="{00000000-0005-0000-0000-000081020000}"/>
    <cellStyle name="20% - Accent3 2 2" xfId="643" xr:uid="{00000000-0005-0000-0000-000082020000}"/>
    <cellStyle name="20% - Accent3 2 3" xfId="644" xr:uid="{00000000-0005-0000-0000-000083020000}"/>
    <cellStyle name="20% - Accent3 3" xfId="645" xr:uid="{00000000-0005-0000-0000-000084020000}"/>
    <cellStyle name="20% - Accent3 3 2" xfId="646" xr:uid="{00000000-0005-0000-0000-000085020000}"/>
    <cellStyle name="20% - Accent3 3 3" xfId="647" xr:uid="{00000000-0005-0000-0000-000086020000}"/>
    <cellStyle name="20% - Accent3 3 4" xfId="648" xr:uid="{00000000-0005-0000-0000-000087020000}"/>
    <cellStyle name="20% - Accent3 4" xfId="649" xr:uid="{00000000-0005-0000-0000-000088020000}"/>
    <cellStyle name="20% - Accent3 5" xfId="650" xr:uid="{00000000-0005-0000-0000-000089020000}"/>
    <cellStyle name="20% - Accent3 5 2" xfId="651" xr:uid="{00000000-0005-0000-0000-00008A020000}"/>
    <cellStyle name="20% - Accent3 6" xfId="652" xr:uid="{00000000-0005-0000-0000-00008B020000}"/>
    <cellStyle name="20% - Accent3 7" xfId="653" xr:uid="{00000000-0005-0000-0000-00008C020000}"/>
    <cellStyle name="20% - Accent4" xfId="654" xr:uid="{00000000-0005-0000-0000-00008D020000}"/>
    <cellStyle name="20% - Accent4 2" xfId="655" xr:uid="{00000000-0005-0000-0000-00008E020000}"/>
    <cellStyle name="20% - Accent4 2 2" xfId="656" xr:uid="{00000000-0005-0000-0000-00008F020000}"/>
    <cellStyle name="20% - Accent4 2 3" xfId="657" xr:uid="{00000000-0005-0000-0000-000090020000}"/>
    <cellStyle name="20% - Accent4 3" xfId="658" xr:uid="{00000000-0005-0000-0000-000091020000}"/>
    <cellStyle name="20% - Accent4 3 2" xfId="659" xr:uid="{00000000-0005-0000-0000-000092020000}"/>
    <cellStyle name="20% - Accent4 3 3" xfId="660" xr:uid="{00000000-0005-0000-0000-000093020000}"/>
    <cellStyle name="20% - Accent4 3 4" xfId="661" xr:uid="{00000000-0005-0000-0000-000094020000}"/>
    <cellStyle name="20% - Accent4 4" xfId="662" xr:uid="{00000000-0005-0000-0000-000095020000}"/>
    <cellStyle name="20% - Accent4 5" xfId="663" xr:uid="{00000000-0005-0000-0000-000096020000}"/>
    <cellStyle name="20% - Accent4 5 2" xfId="664" xr:uid="{00000000-0005-0000-0000-000097020000}"/>
    <cellStyle name="20% - Accent4 6" xfId="665" xr:uid="{00000000-0005-0000-0000-000098020000}"/>
    <cellStyle name="20% - Accent4 7" xfId="666" xr:uid="{00000000-0005-0000-0000-000099020000}"/>
    <cellStyle name="20% - Accent5" xfId="667" xr:uid="{00000000-0005-0000-0000-00009A020000}"/>
    <cellStyle name="20% - Accent5 2" xfId="668" xr:uid="{00000000-0005-0000-0000-00009B020000}"/>
    <cellStyle name="20% - Accent5 2 2" xfId="669" xr:uid="{00000000-0005-0000-0000-00009C020000}"/>
    <cellStyle name="20% - Accent5 2 3" xfId="670" xr:uid="{00000000-0005-0000-0000-00009D020000}"/>
    <cellStyle name="20% - Accent5 3" xfId="671" xr:uid="{00000000-0005-0000-0000-00009E020000}"/>
    <cellStyle name="20% - Accent5 3 2" xfId="672" xr:uid="{00000000-0005-0000-0000-00009F020000}"/>
    <cellStyle name="20% - Accent5 3 3" xfId="673" xr:uid="{00000000-0005-0000-0000-0000A0020000}"/>
    <cellStyle name="20% - Accent5 3 4" xfId="674" xr:uid="{00000000-0005-0000-0000-0000A1020000}"/>
    <cellStyle name="20% - Accent5 4" xfId="675" xr:uid="{00000000-0005-0000-0000-0000A2020000}"/>
    <cellStyle name="20% - Accent5 5" xfId="676" xr:uid="{00000000-0005-0000-0000-0000A3020000}"/>
    <cellStyle name="20% - Accent5 5 2" xfId="677" xr:uid="{00000000-0005-0000-0000-0000A4020000}"/>
    <cellStyle name="20% - Accent5 6" xfId="678" xr:uid="{00000000-0005-0000-0000-0000A5020000}"/>
    <cellStyle name="20% - Accent6" xfId="679" xr:uid="{00000000-0005-0000-0000-0000A6020000}"/>
    <cellStyle name="20% - Accent6 2" xfId="680" xr:uid="{00000000-0005-0000-0000-0000A7020000}"/>
    <cellStyle name="20% - Accent6 2 2" xfId="681" xr:uid="{00000000-0005-0000-0000-0000A8020000}"/>
    <cellStyle name="20% - Accent6 2 3" xfId="682" xr:uid="{00000000-0005-0000-0000-0000A9020000}"/>
    <cellStyle name="20% - Accent6 2 4" xfId="683" xr:uid="{00000000-0005-0000-0000-0000AA020000}"/>
    <cellStyle name="20% - Accent6 3" xfId="684" xr:uid="{00000000-0005-0000-0000-0000AB020000}"/>
    <cellStyle name="20% - Accent6 3 2" xfId="685" xr:uid="{00000000-0005-0000-0000-0000AC020000}"/>
    <cellStyle name="20% - Accent6 3 3" xfId="686" xr:uid="{00000000-0005-0000-0000-0000AD020000}"/>
    <cellStyle name="20% - Accent6 3 4" xfId="687" xr:uid="{00000000-0005-0000-0000-0000AE020000}"/>
    <cellStyle name="20% - Accent6 4" xfId="688" xr:uid="{00000000-0005-0000-0000-0000AF020000}"/>
    <cellStyle name="20% - Accent6 5" xfId="689" xr:uid="{00000000-0005-0000-0000-0000B0020000}"/>
    <cellStyle name="20% - Accent6 5 2" xfId="690" xr:uid="{00000000-0005-0000-0000-0000B1020000}"/>
    <cellStyle name="20% - Accent6 6" xfId="691" xr:uid="{00000000-0005-0000-0000-0000B2020000}"/>
    <cellStyle name="20% - akcent 1" xfId="692" xr:uid="{00000000-0005-0000-0000-0000B3020000}"/>
    <cellStyle name="20% - akcent 1 2" xfId="693" xr:uid="{00000000-0005-0000-0000-0000B4020000}"/>
    <cellStyle name="20% - akcent 2" xfId="694" xr:uid="{00000000-0005-0000-0000-0000B5020000}"/>
    <cellStyle name="20% - akcent 2 2" xfId="695" xr:uid="{00000000-0005-0000-0000-0000B6020000}"/>
    <cellStyle name="20% - akcent 3" xfId="696" xr:uid="{00000000-0005-0000-0000-0000B7020000}"/>
    <cellStyle name="20% - akcent 3 2" xfId="697" xr:uid="{00000000-0005-0000-0000-0000B8020000}"/>
    <cellStyle name="20% - akcent 4" xfId="698" xr:uid="{00000000-0005-0000-0000-0000B9020000}"/>
    <cellStyle name="20% - akcent 4 2" xfId="699" xr:uid="{00000000-0005-0000-0000-0000BA020000}"/>
    <cellStyle name="20% - akcent 5" xfId="700" xr:uid="{00000000-0005-0000-0000-0000BB020000}"/>
    <cellStyle name="20% - akcent 5 2" xfId="701" xr:uid="{00000000-0005-0000-0000-0000BC020000}"/>
    <cellStyle name="20% - akcent 6" xfId="702" xr:uid="{00000000-0005-0000-0000-0000BD020000}"/>
    <cellStyle name="20% - akcent 6 2" xfId="703" xr:uid="{00000000-0005-0000-0000-0000BE020000}"/>
    <cellStyle name="20% - Cor1 2" xfId="704" xr:uid="{00000000-0005-0000-0000-0000BF020000}"/>
    <cellStyle name="20% - Cor1 3" xfId="705" xr:uid="{00000000-0005-0000-0000-0000C0020000}"/>
    <cellStyle name="20% - Cor1 4" xfId="706" xr:uid="{00000000-0005-0000-0000-0000C1020000}"/>
    <cellStyle name="20% - Cor1 5" xfId="707" xr:uid="{00000000-0005-0000-0000-0000C2020000}"/>
    <cellStyle name="20% - Cor1 6" xfId="708" xr:uid="{00000000-0005-0000-0000-0000C3020000}"/>
    <cellStyle name="20% - Cor2 2" xfId="709" xr:uid="{00000000-0005-0000-0000-0000C4020000}"/>
    <cellStyle name="20% - Cor2 3" xfId="710" xr:uid="{00000000-0005-0000-0000-0000C5020000}"/>
    <cellStyle name="20% - Cor2 4" xfId="711" xr:uid="{00000000-0005-0000-0000-0000C6020000}"/>
    <cellStyle name="20% - Cor3 2" xfId="712" xr:uid="{00000000-0005-0000-0000-0000C7020000}"/>
    <cellStyle name="20% - Cor3 3" xfId="713" xr:uid="{00000000-0005-0000-0000-0000C8020000}"/>
    <cellStyle name="20% - Cor3 4" xfId="714" xr:uid="{00000000-0005-0000-0000-0000C9020000}"/>
    <cellStyle name="20% - Cor4 2" xfId="715" xr:uid="{00000000-0005-0000-0000-0000CA020000}"/>
    <cellStyle name="20% - Cor4 3" xfId="716" xr:uid="{00000000-0005-0000-0000-0000CB020000}"/>
    <cellStyle name="20% - Cor4 4" xfId="717" xr:uid="{00000000-0005-0000-0000-0000CC020000}"/>
    <cellStyle name="20% - Cor5 2" xfId="718" xr:uid="{00000000-0005-0000-0000-0000CD020000}"/>
    <cellStyle name="20% - Cor5 3" xfId="719" xr:uid="{00000000-0005-0000-0000-0000CE020000}"/>
    <cellStyle name="20% - Cor5 4" xfId="720" xr:uid="{00000000-0005-0000-0000-0000CF020000}"/>
    <cellStyle name="20% - Cor6 2" xfId="721" xr:uid="{00000000-0005-0000-0000-0000D0020000}"/>
    <cellStyle name="20% - Cor6 3" xfId="722" xr:uid="{00000000-0005-0000-0000-0000D1020000}"/>
    <cellStyle name="20% - Cor6 4" xfId="723" xr:uid="{00000000-0005-0000-0000-0000D2020000}"/>
    <cellStyle name="20% - Έμφαση1 2" xfId="724" xr:uid="{00000000-0005-0000-0000-0000D3020000}"/>
    <cellStyle name="20% - Έμφαση1 2 2" xfId="725" xr:uid="{00000000-0005-0000-0000-0000D4020000}"/>
    <cellStyle name="20% - Έμφαση1 2 3" xfId="726" xr:uid="{00000000-0005-0000-0000-0000D5020000}"/>
    <cellStyle name="20% - Έμφαση1 2 4" xfId="727" xr:uid="{00000000-0005-0000-0000-0000D6020000}"/>
    <cellStyle name="20% - Έμφαση1 2 5" xfId="728" xr:uid="{00000000-0005-0000-0000-0000D7020000}"/>
    <cellStyle name="20% - Έμφαση1 2 6" xfId="729" xr:uid="{00000000-0005-0000-0000-0000D8020000}"/>
    <cellStyle name="20% - Έμφαση1 3" xfId="730" xr:uid="{00000000-0005-0000-0000-0000D9020000}"/>
    <cellStyle name="20% - Έμφαση1 4" xfId="731" xr:uid="{00000000-0005-0000-0000-0000DA020000}"/>
    <cellStyle name="20% - Έμφαση1 5" xfId="732" xr:uid="{00000000-0005-0000-0000-0000DB020000}"/>
    <cellStyle name="20% - Έμφαση1 6" xfId="733" xr:uid="{00000000-0005-0000-0000-0000DC020000}"/>
    <cellStyle name="20% - Έμφαση1 7" xfId="734" xr:uid="{00000000-0005-0000-0000-0000DD020000}"/>
    <cellStyle name="20% - Έμφαση1 8" xfId="735" xr:uid="{00000000-0005-0000-0000-0000DE020000}"/>
    <cellStyle name="20% - Έμφαση2 2" xfId="736" xr:uid="{00000000-0005-0000-0000-0000DF020000}"/>
    <cellStyle name="20% - Έμφαση2 2 2" xfId="737" xr:uid="{00000000-0005-0000-0000-0000E0020000}"/>
    <cellStyle name="20% - Έμφαση2 2 3" xfId="738" xr:uid="{00000000-0005-0000-0000-0000E1020000}"/>
    <cellStyle name="20% - Έμφαση2 2 4" xfId="739" xr:uid="{00000000-0005-0000-0000-0000E2020000}"/>
    <cellStyle name="20% - Έμφαση2 2 5" xfId="740" xr:uid="{00000000-0005-0000-0000-0000E3020000}"/>
    <cellStyle name="20% - Έμφαση2 2 6" xfId="741" xr:uid="{00000000-0005-0000-0000-0000E4020000}"/>
    <cellStyle name="20% - Έμφαση2 3" xfId="742" xr:uid="{00000000-0005-0000-0000-0000E5020000}"/>
    <cellStyle name="20% - Έμφαση2 4" xfId="743" xr:uid="{00000000-0005-0000-0000-0000E6020000}"/>
    <cellStyle name="20% - Έμφαση2 5" xfId="744" xr:uid="{00000000-0005-0000-0000-0000E7020000}"/>
    <cellStyle name="20% - Έμφαση2 6" xfId="745" xr:uid="{00000000-0005-0000-0000-0000E8020000}"/>
    <cellStyle name="20% - Έμφαση2 7" xfId="746" xr:uid="{00000000-0005-0000-0000-0000E9020000}"/>
    <cellStyle name="20% - Έμφαση2 8" xfId="747" xr:uid="{00000000-0005-0000-0000-0000EA020000}"/>
    <cellStyle name="20% - Έμφαση3 2" xfId="748" xr:uid="{00000000-0005-0000-0000-0000EB020000}"/>
    <cellStyle name="20% - Έμφαση3 2 2" xfId="749" xr:uid="{00000000-0005-0000-0000-0000EC020000}"/>
    <cellStyle name="20% - Έμφαση3 2 3" xfId="750" xr:uid="{00000000-0005-0000-0000-0000ED020000}"/>
    <cellStyle name="20% - Έμφαση3 2 4" xfId="751" xr:uid="{00000000-0005-0000-0000-0000EE020000}"/>
    <cellStyle name="20% - Έμφαση3 2 5" xfId="752" xr:uid="{00000000-0005-0000-0000-0000EF020000}"/>
    <cellStyle name="20% - Έμφαση3 2 6" xfId="753" xr:uid="{00000000-0005-0000-0000-0000F0020000}"/>
    <cellStyle name="20% - Έμφαση3 3" xfId="754" xr:uid="{00000000-0005-0000-0000-0000F1020000}"/>
    <cellStyle name="20% - Έμφαση3 4" xfId="755" xr:uid="{00000000-0005-0000-0000-0000F2020000}"/>
    <cellStyle name="20% - Έμφαση3 5" xfId="756" xr:uid="{00000000-0005-0000-0000-0000F3020000}"/>
    <cellStyle name="20% - Έμφαση3 6" xfId="757" xr:uid="{00000000-0005-0000-0000-0000F4020000}"/>
    <cellStyle name="20% - Έμφαση3 7" xfId="758" xr:uid="{00000000-0005-0000-0000-0000F5020000}"/>
    <cellStyle name="20% - Έμφαση3 8" xfId="759" xr:uid="{00000000-0005-0000-0000-0000F6020000}"/>
    <cellStyle name="20% - Έμφαση4 2" xfId="760" xr:uid="{00000000-0005-0000-0000-0000F7020000}"/>
    <cellStyle name="20% - Έμφαση4 2 2" xfId="761" xr:uid="{00000000-0005-0000-0000-0000F8020000}"/>
    <cellStyle name="20% - Έμφαση4 2 3" xfId="762" xr:uid="{00000000-0005-0000-0000-0000F9020000}"/>
    <cellStyle name="20% - Έμφαση4 2 4" xfId="763" xr:uid="{00000000-0005-0000-0000-0000FA020000}"/>
    <cellStyle name="20% - Έμφαση4 2 5" xfId="764" xr:uid="{00000000-0005-0000-0000-0000FB020000}"/>
    <cellStyle name="20% - Έμφαση4 2 6" xfId="765" xr:uid="{00000000-0005-0000-0000-0000FC020000}"/>
    <cellStyle name="20% - Έμφαση4 3" xfId="766" xr:uid="{00000000-0005-0000-0000-0000FD020000}"/>
    <cellStyle name="20% - Έμφαση4 4" xfId="767" xr:uid="{00000000-0005-0000-0000-0000FE020000}"/>
    <cellStyle name="20% - Έμφαση4 5" xfId="768" xr:uid="{00000000-0005-0000-0000-0000FF020000}"/>
    <cellStyle name="20% - Έμφαση4 6" xfId="769" xr:uid="{00000000-0005-0000-0000-000000030000}"/>
    <cellStyle name="20% - Έμφαση4 7" xfId="770" xr:uid="{00000000-0005-0000-0000-000001030000}"/>
    <cellStyle name="20% - Έμφαση4 8" xfId="771" xr:uid="{00000000-0005-0000-0000-000002030000}"/>
    <cellStyle name="20% - Έμφαση5 2" xfId="772" xr:uid="{00000000-0005-0000-0000-000003030000}"/>
    <cellStyle name="20% - Έμφαση5 2 2" xfId="773" xr:uid="{00000000-0005-0000-0000-000004030000}"/>
    <cellStyle name="20% - Έμφαση5 2 3" xfId="774" xr:uid="{00000000-0005-0000-0000-000005030000}"/>
    <cellStyle name="20% - Έμφαση5 2 4" xfId="775" xr:uid="{00000000-0005-0000-0000-000006030000}"/>
    <cellStyle name="20% - Έμφαση5 2 5" xfId="776" xr:uid="{00000000-0005-0000-0000-000007030000}"/>
    <cellStyle name="20% - Έμφαση5 3" xfId="777" xr:uid="{00000000-0005-0000-0000-000008030000}"/>
    <cellStyle name="20% - Έμφαση5 4" xfId="778" xr:uid="{00000000-0005-0000-0000-000009030000}"/>
    <cellStyle name="20% - Έμφαση5 5" xfId="779" xr:uid="{00000000-0005-0000-0000-00000A030000}"/>
    <cellStyle name="20% - Έμφαση5 6" xfId="780" xr:uid="{00000000-0005-0000-0000-00000B030000}"/>
    <cellStyle name="20% - Έμφαση5 7" xfId="781" xr:uid="{00000000-0005-0000-0000-00000C030000}"/>
    <cellStyle name="20% - Έμφαση6 2" xfId="782" xr:uid="{00000000-0005-0000-0000-00000D030000}"/>
    <cellStyle name="20% - Έμφαση6 2 2" xfId="783" xr:uid="{00000000-0005-0000-0000-00000E030000}"/>
    <cellStyle name="20% - Έμφαση6 2 3" xfId="784" xr:uid="{00000000-0005-0000-0000-00000F030000}"/>
    <cellStyle name="20% - Έμφαση6 2 4" xfId="785" xr:uid="{00000000-0005-0000-0000-000010030000}"/>
    <cellStyle name="20% - Έμφαση6 2 5" xfId="786" xr:uid="{00000000-0005-0000-0000-000011030000}"/>
    <cellStyle name="20% - Έμφαση6 2 6" xfId="787" xr:uid="{00000000-0005-0000-0000-000012030000}"/>
    <cellStyle name="20% - Έμφαση6 3" xfId="788" xr:uid="{00000000-0005-0000-0000-000013030000}"/>
    <cellStyle name="20% - Έμφαση6 4" xfId="789" xr:uid="{00000000-0005-0000-0000-000014030000}"/>
    <cellStyle name="20% - Έμφαση6 5" xfId="790" xr:uid="{00000000-0005-0000-0000-000015030000}"/>
    <cellStyle name="20% - Έμφαση6 6" xfId="791" xr:uid="{00000000-0005-0000-0000-000016030000}"/>
    <cellStyle name="20% - Έμφαση6 7" xfId="792" xr:uid="{00000000-0005-0000-0000-000017030000}"/>
    <cellStyle name="20% - Έμφαση6 8" xfId="793" xr:uid="{00000000-0005-0000-0000-000018030000}"/>
    <cellStyle name="2mitP" xfId="794" xr:uid="{00000000-0005-0000-0000-000019030000}"/>
    <cellStyle name="2ohneP" xfId="795" xr:uid="{00000000-0005-0000-0000-00001A030000}"/>
    <cellStyle name="3 indents" xfId="796" xr:uid="{00000000-0005-0000-0000-00001B030000}"/>
    <cellStyle name="3 indents 2" xfId="797" xr:uid="{00000000-0005-0000-0000-00001C030000}"/>
    <cellStyle name="3 indents 3" xfId="798" xr:uid="{00000000-0005-0000-0000-00001D030000}"/>
    <cellStyle name="3mitP" xfId="799" xr:uid="{00000000-0005-0000-0000-00001E030000}"/>
    <cellStyle name="3ohneP" xfId="800" xr:uid="{00000000-0005-0000-0000-00001F030000}"/>
    <cellStyle name="4 indents" xfId="801" xr:uid="{00000000-0005-0000-0000-000020030000}"/>
    <cellStyle name="4 indents 2" xfId="802" xr:uid="{00000000-0005-0000-0000-000021030000}"/>
    <cellStyle name="4 indents 3" xfId="803" xr:uid="{00000000-0005-0000-0000-000022030000}"/>
    <cellStyle name="40% - Accent1" xfId="804" xr:uid="{00000000-0005-0000-0000-000023030000}"/>
    <cellStyle name="40% - Accent1 2" xfId="805" xr:uid="{00000000-0005-0000-0000-000024030000}"/>
    <cellStyle name="40% - Accent1 2 2" xfId="806" xr:uid="{00000000-0005-0000-0000-000025030000}"/>
    <cellStyle name="40% - Accent1 2 3" xfId="807" xr:uid="{00000000-0005-0000-0000-000026030000}"/>
    <cellStyle name="40% - Accent1 3" xfId="808" xr:uid="{00000000-0005-0000-0000-000027030000}"/>
    <cellStyle name="40% - Accent1 3 2" xfId="809" xr:uid="{00000000-0005-0000-0000-000028030000}"/>
    <cellStyle name="40% - Accent1 3 3" xfId="810" xr:uid="{00000000-0005-0000-0000-000029030000}"/>
    <cellStyle name="40% - Accent1 3 4" xfId="811" xr:uid="{00000000-0005-0000-0000-00002A030000}"/>
    <cellStyle name="40% - Accent1 4" xfId="812" xr:uid="{00000000-0005-0000-0000-00002B030000}"/>
    <cellStyle name="40% - Accent1 5" xfId="813" xr:uid="{00000000-0005-0000-0000-00002C030000}"/>
    <cellStyle name="40% - Accent1 5 2" xfId="814" xr:uid="{00000000-0005-0000-0000-00002D030000}"/>
    <cellStyle name="40% - Accent1 6" xfId="815" xr:uid="{00000000-0005-0000-0000-00002E030000}"/>
    <cellStyle name="40% - Accent1 7" xfId="816" xr:uid="{00000000-0005-0000-0000-00002F030000}"/>
    <cellStyle name="40% - Accent2" xfId="817" xr:uid="{00000000-0005-0000-0000-000030030000}"/>
    <cellStyle name="40% - Accent2 2" xfId="818" xr:uid="{00000000-0005-0000-0000-000031030000}"/>
    <cellStyle name="40% - Accent2 2 2" xfId="819" xr:uid="{00000000-0005-0000-0000-000032030000}"/>
    <cellStyle name="40% - Accent2 2 3" xfId="820" xr:uid="{00000000-0005-0000-0000-000033030000}"/>
    <cellStyle name="40% - Accent2 3" xfId="821" xr:uid="{00000000-0005-0000-0000-000034030000}"/>
    <cellStyle name="40% - Accent2 3 2" xfId="822" xr:uid="{00000000-0005-0000-0000-000035030000}"/>
    <cellStyle name="40% - Accent2 3 3" xfId="823" xr:uid="{00000000-0005-0000-0000-000036030000}"/>
    <cellStyle name="40% - Accent2 3 4" xfId="824" xr:uid="{00000000-0005-0000-0000-000037030000}"/>
    <cellStyle name="40% - Accent2 4" xfId="825" xr:uid="{00000000-0005-0000-0000-000038030000}"/>
    <cellStyle name="40% - Accent2 5" xfId="826" xr:uid="{00000000-0005-0000-0000-000039030000}"/>
    <cellStyle name="40% - Accent2 5 2" xfId="827" xr:uid="{00000000-0005-0000-0000-00003A030000}"/>
    <cellStyle name="40% - Accent2 6" xfId="828" xr:uid="{00000000-0005-0000-0000-00003B030000}"/>
    <cellStyle name="40% - Accent3" xfId="829" xr:uid="{00000000-0005-0000-0000-00003C030000}"/>
    <cellStyle name="40% - Accent3 2" xfId="830" xr:uid="{00000000-0005-0000-0000-00003D030000}"/>
    <cellStyle name="40% - Accent3 2 2" xfId="831" xr:uid="{00000000-0005-0000-0000-00003E030000}"/>
    <cellStyle name="40% - Accent3 2 3" xfId="832" xr:uid="{00000000-0005-0000-0000-00003F030000}"/>
    <cellStyle name="40% - Accent3 3" xfId="833" xr:uid="{00000000-0005-0000-0000-000040030000}"/>
    <cellStyle name="40% - Accent3 3 2" xfId="834" xr:uid="{00000000-0005-0000-0000-000041030000}"/>
    <cellStyle name="40% - Accent3 3 3" xfId="835" xr:uid="{00000000-0005-0000-0000-000042030000}"/>
    <cellStyle name="40% - Accent3 3 4" xfId="836" xr:uid="{00000000-0005-0000-0000-000043030000}"/>
    <cellStyle name="40% - Accent3 4" xfId="837" xr:uid="{00000000-0005-0000-0000-000044030000}"/>
    <cellStyle name="40% - Accent3 5" xfId="838" xr:uid="{00000000-0005-0000-0000-000045030000}"/>
    <cellStyle name="40% - Accent3 5 2" xfId="839" xr:uid="{00000000-0005-0000-0000-000046030000}"/>
    <cellStyle name="40% - Accent3 6" xfId="840" xr:uid="{00000000-0005-0000-0000-000047030000}"/>
    <cellStyle name="40% - Accent3 7" xfId="841" xr:uid="{00000000-0005-0000-0000-000048030000}"/>
    <cellStyle name="40% - Accent4" xfId="842" xr:uid="{00000000-0005-0000-0000-000049030000}"/>
    <cellStyle name="40% - Accent4 2" xfId="843" xr:uid="{00000000-0005-0000-0000-00004A030000}"/>
    <cellStyle name="40% - Accent4 2 2" xfId="844" xr:uid="{00000000-0005-0000-0000-00004B030000}"/>
    <cellStyle name="40% - Accent4 2 3" xfId="845" xr:uid="{00000000-0005-0000-0000-00004C030000}"/>
    <cellStyle name="40% - Accent4 3" xfId="846" xr:uid="{00000000-0005-0000-0000-00004D030000}"/>
    <cellStyle name="40% - Accent4 3 2" xfId="847" xr:uid="{00000000-0005-0000-0000-00004E030000}"/>
    <cellStyle name="40% - Accent4 3 3" xfId="848" xr:uid="{00000000-0005-0000-0000-00004F030000}"/>
    <cellStyle name="40% - Accent4 3 4" xfId="849" xr:uid="{00000000-0005-0000-0000-000050030000}"/>
    <cellStyle name="40% - Accent4 4" xfId="850" xr:uid="{00000000-0005-0000-0000-000051030000}"/>
    <cellStyle name="40% - Accent4 5" xfId="851" xr:uid="{00000000-0005-0000-0000-000052030000}"/>
    <cellStyle name="40% - Accent4 5 2" xfId="852" xr:uid="{00000000-0005-0000-0000-000053030000}"/>
    <cellStyle name="40% - Accent4 6" xfId="853" xr:uid="{00000000-0005-0000-0000-000054030000}"/>
    <cellStyle name="40% - Accent4 7" xfId="854" xr:uid="{00000000-0005-0000-0000-000055030000}"/>
    <cellStyle name="40% - Accent5" xfId="855" xr:uid="{00000000-0005-0000-0000-000056030000}"/>
    <cellStyle name="40% - Accent5 2" xfId="856" xr:uid="{00000000-0005-0000-0000-000057030000}"/>
    <cellStyle name="40% - Accent5 2 2" xfId="857" xr:uid="{00000000-0005-0000-0000-000058030000}"/>
    <cellStyle name="40% - Accent5 2 3" xfId="858" xr:uid="{00000000-0005-0000-0000-000059030000}"/>
    <cellStyle name="40% - Accent5 3" xfId="859" xr:uid="{00000000-0005-0000-0000-00005A030000}"/>
    <cellStyle name="40% - Accent5 3 2" xfId="860" xr:uid="{00000000-0005-0000-0000-00005B030000}"/>
    <cellStyle name="40% - Accent5 3 3" xfId="861" xr:uid="{00000000-0005-0000-0000-00005C030000}"/>
    <cellStyle name="40% - Accent5 3 4" xfId="862" xr:uid="{00000000-0005-0000-0000-00005D030000}"/>
    <cellStyle name="40% - Accent5 4" xfId="863" xr:uid="{00000000-0005-0000-0000-00005E030000}"/>
    <cellStyle name="40% - Accent5 5" xfId="864" xr:uid="{00000000-0005-0000-0000-00005F030000}"/>
    <cellStyle name="40% - Accent5 5 2" xfId="865" xr:uid="{00000000-0005-0000-0000-000060030000}"/>
    <cellStyle name="40% - Accent5 6" xfId="866" xr:uid="{00000000-0005-0000-0000-000061030000}"/>
    <cellStyle name="40% - Accent6" xfId="867" xr:uid="{00000000-0005-0000-0000-000062030000}"/>
    <cellStyle name="40% - Accent6 2" xfId="868" xr:uid="{00000000-0005-0000-0000-000063030000}"/>
    <cellStyle name="40% - Accent6 2 2" xfId="869" xr:uid="{00000000-0005-0000-0000-000064030000}"/>
    <cellStyle name="40% - Accent6 2 3" xfId="870" xr:uid="{00000000-0005-0000-0000-000065030000}"/>
    <cellStyle name="40% - Accent6 3" xfId="871" xr:uid="{00000000-0005-0000-0000-000066030000}"/>
    <cellStyle name="40% - Accent6 3 2" xfId="872" xr:uid="{00000000-0005-0000-0000-000067030000}"/>
    <cellStyle name="40% - Accent6 3 3" xfId="873" xr:uid="{00000000-0005-0000-0000-000068030000}"/>
    <cellStyle name="40% - Accent6 3 4" xfId="874" xr:uid="{00000000-0005-0000-0000-000069030000}"/>
    <cellStyle name="40% - Accent6 4" xfId="875" xr:uid="{00000000-0005-0000-0000-00006A030000}"/>
    <cellStyle name="40% - Accent6 5" xfId="876" xr:uid="{00000000-0005-0000-0000-00006B030000}"/>
    <cellStyle name="40% - Accent6 5 2" xfId="877" xr:uid="{00000000-0005-0000-0000-00006C030000}"/>
    <cellStyle name="40% - Accent6 6" xfId="878" xr:uid="{00000000-0005-0000-0000-00006D030000}"/>
    <cellStyle name="40% - Accent6 7" xfId="879" xr:uid="{00000000-0005-0000-0000-00006E030000}"/>
    <cellStyle name="40% - akcent 1" xfId="880" xr:uid="{00000000-0005-0000-0000-00006F030000}"/>
    <cellStyle name="40% - akcent 1 2" xfId="881" xr:uid="{00000000-0005-0000-0000-000070030000}"/>
    <cellStyle name="40% - akcent 2" xfId="882" xr:uid="{00000000-0005-0000-0000-000071030000}"/>
    <cellStyle name="40% - akcent 2 2" xfId="883" xr:uid="{00000000-0005-0000-0000-000072030000}"/>
    <cellStyle name="40% - akcent 3" xfId="884" xr:uid="{00000000-0005-0000-0000-000073030000}"/>
    <cellStyle name="40% - akcent 3 2" xfId="885" xr:uid="{00000000-0005-0000-0000-000074030000}"/>
    <cellStyle name="40% - akcent 4" xfId="886" xr:uid="{00000000-0005-0000-0000-000075030000}"/>
    <cellStyle name="40% - akcent 4 2" xfId="887" xr:uid="{00000000-0005-0000-0000-000076030000}"/>
    <cellStyle name="40% - akcent 5" xfId="888" xr:uid="{00000000-0005-0000-0000-000077030000}"/>
    <cellStyle name="40% - akcent 5 2" xfId="889" xr:uid="{00000000-0005-0000-0000-000078030000}"/>
    <cellStyle name="40% - akcent 6" xfId="890" xr:uid="{00000000-0005-0000-0000-000079030000}"/>
    <cellStyle name="40% - akcent 6 2" xfId="891" xr:uid="{00000000-0005-0000-0000-00007A030000}"/>
    <cellStyle name="40% - Cor1 2" xfId="892" xr:uid="{00000000-0005-0000-0000-00007B030000}"/>
    <cellStyle name="40% - Cor1 3" xfId="893" xr:uid="{00000000-0005-0000-0000-00007C030000}"/>
    <cellStyle name="40% - Cor1 4" xfId="894" xr:uid="{00000000-0005-0000-0000-00007D030000}"/>
    <cellStyle name="40% - Cor2 2" xfId="895" xr:uid="{00000000-0005-0000-0000-00007E030000}"/>
    <cellStyle name="40% - Cor2 3" xfId="896" xr:uid="{00000000-0005-0000-0000-00007F030000}"/>
    <cellStyle name="40% - Cor2 4" xfId="897" xr:uid="{00000000-0005-0000-0000-000080030000}"/>
    <cellStyle name="40% - Cor3 2" xfId="898" xr:uid="{00000000-0005-0000-0000-000081030000}"/>
    <cellStyle name="40% - Cor3 3" xfId="899" xr:uid="{00000000-0005-0000-0000-000082030000}"/>
    <cellStyle name="40% - Cor3 4" xfId="900" xr:uid="{00000000-0005-0000-0000-000083030000}"/>
    <cellStyle name="40% - Cor4 2" xfId="901" xr:uid="{00000000-0005-0000-0000-000084030000}"/>
    <cellStyle name="40% - Cor4 3" xfId="902" xr:uid="{00000000-0005-0000-0000-000085030000}"/>
    <cellStyle name="40% - Cor4 4" xfId="903" xr:uid="{00000000-0005-0000-0000-000086030000}"/>
    <cellStyle name="40% - Cor5 2" xfId="904" xr:uid="{00000000-0005-0000-0000-000087030000}"/>
    <cellStyle name="40% - Cor5 3" xfId="905" xr:uid="{00000000-0005-0000-0000-000088030000}"/>
    <cellStyle name="40% - Cor5 4" xfId="906" xr:uid="{00000000-0005-0000-0000-000089030000}"/>
    <cellStyle name="40% - Cor6 2" xfId="907" xr:uid="{00000000-0005-0000-0000-00008A030000}"/>
    <cellStyle name="40% - Cor6 3" xfId="908" xr:uid="{00000000-0005-0000-0000-00008B030000}"/>
    <cellStyle name="40% - Cor6 4" xfId="909" xr:uid="{00000000-0005-0000-0000-00008C030000}"/>
    <cellStyle name="40% - Έμφαση1 2" xfId="910" xr:uid="{00000000-0005-0000-0000-00008D030000}"/>
    <cellStyle name="40% - Έμφαση1 2 2" xfId="911" xr:uid="{00000000-0005-0000-0000-00008E030000}"/>
    <cellStyle name="40% - Έμφαση1 2 3" xfId="912" xr:uid="{00000000-0005-0000-0000-00008F030000}"/>
    <cellStyle name="40% - Έμφαση1 2 4" xfId="913" xr:uid="{00000000-0005-0000-0000-000090030000}"/>
    <cellStyle name="40% - Έμφαση1 2 5" xfId="914" xr:uid="{00000000-0005-0000-0000-000091030000}"/>
    <cellStyle name="40% - Έμφαση1 2 6" xfId="915" xr:uid="{00000000-0005-0000-0000-000092030000}"/>
    <cellStyle name="40% - Έμφαση1 3" xfId="916" xr:uid="{00000000-0005-0000-0000-000093030000}"/>
    <cellStyle name="40% - Έμφαση1 4" xfId="917" xr:uid="{00000000-0005-0000-0000-000094030000}"/>
    <cellStyle name="40% - Έμφαση1 5" xfId="918" xr:uid="{00000000-0005-0000-0000-000095030000}"/>
    <cellStyle name="40% - Έμφαση1 6" xfId="919" xr:uid="{00000000-0005-0000-0000-000096030000}"/>
    <cellStyle name="40% - Έμφαση1 7" xfId="920" xr:uid="{00000000-0005-0000-0000-000097030000}"/>
    <cellStyle name="40% - Έμφαση1 8" xfId="921" xr:uid="{00000000-0005-0000-0000-000098030000}"/>
    <cellStyle name="40% - Έμφαση2 2" xfId="922" xr:uid="{00000000-0005-0000-0000-000099030000}"/>
    <cellStyle name="40% - Έμφαση2 2 2" xfId="923" xr:uid="{00000000-0005-0000-0000-00009A030000}"/>
    <cellStyle name="40% - Έμφαση2 2 3" xfId="924" xr:uid="{00000000-0005-0000-0000-00009B030000}"/>
    <cellStyle name="40% - Έμφαση2 2 4" xfId="925" xr:uid="{00000000-0005-0000-0000-00009C030000}"/>
    <cellStyle name="40% - Έμφαση2 2 5" xfId="926" xr:uid="{00000000-0005-0000-0000-00009D030000}"/>
    <cellStyle name="40% - Έμφαση2 3" xfId="927" xr:uid="{00000000-0005-0000-0000-00009E030000}"/>
    <cellStyle name="40% - Έμφαση2 4" xfId="928" xr:uid="{00000000-0005-0000-0000-00009F030000}"/>
    <cellStyle name="40% - Έμφαση2 5" xfId="929" xr:uid="{00000000-0005-0000-0000-0000A0030000}"/>
    <cellStyle name="40% - Έμφαση2 6" xfId="930" xr:uid="{00000000-0005-0000-0000-0000A1030000}"/>
    <cellStyle name="40% - Έμφαση2 7" xfId="931" xr:uid="{00000000-0005-0000-0000-0000A2030000}"/>
    <cellStyle name="40% - Έμφαση3 2" xfId="932" xr:uid="{00000000-0005-0000-0000-0000A3030000}"/>
    <cellStyle name="40% - Έμφαση3 2 2" xfId="933" xr:uid="{00000000-0005-0000-0000-0000A4030000}"/>
    <cellStyle name="40% - Έμφαση3 2 3" xfId="934" xr:uid="{00000000-0005-0000-0000-0000A5030000}"/>
    <cellStyle name="40% - Έμφαση3 2 4" xfId="935" xr:uid="{00000000-0005-0000-0000-0000A6030000}"/>
    <cellStyle name="40% - Έμφαση3 2 5" xfId="936" xr:uid="{00000000-0005-0000-0000-0000A7030000}"/>
    <cellStyle name="40% - Έμφαση3 2 6" xfId="937" xr:uid="{00000000-0005-0000-0000-0000A8030000}"/>
    <cellStyle name="40% - Έμφαση3 3" xfId="938" xr:uid="{00000000-0005-0000-0000-0000A9030000}"/>
    <cellStyle name="40% - Έμφαση3 4" xfId="939" xr:uid="{00000000-0005-0000-0000-0000AA030000}"/>
    <cellStyle name="40% - Έμφαση3 5" xfId="940" xr:uid="{00000000-0005-0000-0000-0000AB030000}"/>
    <cellStyle name="40% - Έμφαση3 6" xfId="941" xr:uid="{00000000-0005-0000-0000-0000AC030000}"/>
    <cellStyle name="40% - Έμφαση3 7" xfId="942" xr:uid="{00000000-0005-0000-0000-0000AD030000}"/>
    <cellStyle name="40% - Έμφαση3 8" xfId="943" xr:uid="{00000000-0005-0000-0000-0000AE030000}"/>
    <cellStyle name="40% - Έμφαση4 2" xfId="944" xr:uid="{00000000-0005-0000-0000-0000AF030000}"/>
    <cellStyle name="40% - Έμφαση4 2 2" xfId="945" xr:uid="{00000000-0005-0000-0000-0000B0030000}"/>
    <cellStyle name="40% - Έμφαση4 2 3" xfId="946" xr:uid="{00000000-0005-0000-0000-0000B1030000}"/>
    <cellStyle name="40% - Έμφαση4 2 4" xfId="947" xr:uid="{00000000-0005-0000-0000-0000B2030000}"/>
    <cellStyle name="40% - Έμφαση4 2 5" xfId="948" xr:uid="{00000000-0005-0000-0000-0000B3030000}"/>
    <cellStyle name="40% - Έμφαση4 2 6" xfId="949" xr:uid="{00000000-0005-0000-0000-0000B4030000}"/>
    <cellStyle name="40% - Έμφαση4 3" xfId="950" xr:uid="{00000000-0005-0000-0000-0000B5030000}"/>
    <cellStyle name="40% - Έμφαση4 4" xfId="951" xr:uid="{00000000-0005-0000-0000-0000B6030000}"/>
    <cellStyle name="40% - Έμφαση4 5" xfId="952" xr:uid="{00000000-0005-0000-0000-0000B7030000}"/>
    <cellStyle name="40% - Έμφαση4 6" xfId="953" xr:uid="{00000000-0005-0000-0000-0000B8030000}"/>
    <cellStyle name="40% - Έμφαση4 7" xfId="954" xr:uid="{00000000-0005-0000-0000-0000B9030000}"/>
    <cellStyle name="40% - Έμφαση4 8" xfId="955" xr:uid="{00000000-0005-0000-0000-0000BA030000}"/>
    <cellStyle name="40% - Έμφαση5 2" xfId="956" xr:uid="{00000000-0005-0000-0000-0000BB030000}"/>
    <cellStyle name="40% - Έμφαση5 2 2" xfId="957" xr:uid="{00000000-0005-0000-0000-0000BC030000}"/>
    <cellStyle name="40% - Έμφαση5 2 3" xfId="958" xr:uid="{00000000-0005-0000-0000-0000BD030000}"/>
    <cellStyle name="40% - Έμφαση5 2 4" xfId="959" xr:uid="{00000000-0005-0000-0000-0000BE030000}"/>
    <cellStyle name="40% - Έμφαση5 2 5" xfId="960" xr:uid="{00000000-0005-0000-0000-0000BF030000}"/>
    <cellStyle name="40% - Έμφαση5 2 6" xfId="961" xr:uid="{00000000-0005-0000-0000-0000C0030000}"/>
    <cellStyle name="40% - Έμφαση5 3" xfId="962" xr:uid="{00000000-0005-0000-0000-0000C1030000}"/>
    <cellStyle name="40% - Έμφαση5 4" xfId="963" xr:uid="{00000000-0005-0000-0000-0000C2030000}"/>
    <cellStyle name="40% - Έμφαση5 5" xfId="964" xr:uid="{00000000-0005-0000-0000-0000C3030000}"/>
    <cellStyle name="40% - Έμφαση5 6" xfId="965" xr:uid="{00000000-0005-0000-0000-0000C4030000}"/>
    <cellStyle name="40% - Έμφαση5 7" xfId="966" xr:uid="{00000000-0005-0000-0000-0000C5030000}"/>
    <cellStyle name="40% - Έμφαση5 8" xfId="967" xr:uid="{00000000-0005-0000-0000-0000C6030000}"/>
    <cellStyle name="40% - Έμφαση6 2" xfId="968" xr:uid="{00000000-0005-0000-0000-0000C7030000}"/>
    <cellStyle name="40% - Έμφαση6 2 2" xfId="969" xr:uid="{00000000-0005-0000-0000-0000C8030000}"/>
    <cellStyle name="40% - Έμφαση6 2 3" xfId="970" xr:uid="{00000000-0005-0000-0000-0000C9030000}"/>
    <cellStyle name="40% - Έμφαση6 2 4" xfId="971" xr:uid="{00000000-0005-0000-0000-0000CA030000}"/>
    <cellStyle name="40% - Έμφαση6 2 5" xfId="972" xr:uid="{00000000-0005-0000-0000-0000CB030000}"/>
    <cellStyle name="40% - Έμφαση6 2 6" xfId="973" xr:uid="{00000000-0005-0000-0000-0000CC030000}"/>
    <cellStyle name="40% - Έμφαση6 3" xfId="974" xr:uid="{00000000-0005-0000-0000-0000CD030000}"/>
    <cellStyle name="40% - Έμφαση6 4" xfId="975" xr:uid="{00000000-0005-0000-0000-0000CE030000}"/>
    <cellStyle name="40% - Έμφαση6 5" xfId="976" xr:uid="{00000000-0005-0000-0000-0000CF030000}"/>
    <cellStyle name="40% - Έμφαση6 6" xfId="977" xr:uid="{00000000-0005-0000-0000-0000D0030000}"/>
    <cellStyle name="40% - Έμφαση6 7" xfId="978" xr:uid="{00000000-0005-0000-0000-0000D1030000}"/>
    <cellStyle name="40% - Έμφαση6 8" xfId="979" xr:uid="{00000000-0005-0000-0000-0000D2030000}"/>
    <cellStyle name="4mitP" xfId="980" xr:uid="{00000000-0005-0000-0000-0000D3030000}"/>
    <cellStyle name="4ohneP" xfId="981" xr:uid="{00000000-0005-0000-0000-0000D4030000}"/>
    <cellStyle name="5 indents" xfId="982" xr:uid="{00000000-0005-0000-0000-0000D5030000}"/>
    <cellStyle name="60% - Accent1" xfId="983" xr:uid="{00000000-0005-0000-0000-0000D6030000}"/>
    <cellStyle name="60% - Accent1 2" xfId="984" xr:uid="{00000000-0005-0000-0000-0000D7030000}"/>
    <cellStyle name="60% - Accent1 2 2" xfId="985" xr:uid="{00000000-0005-0000-0000-0000D8030000}"/>
    <cellStyle name="60% - Accent1 2 3" xfId="986" xr:uid="{00000000-0005-0000-0000-0000D9030000}"/>
    <cellStyle name="60% - Accent1 3" xfId="987" xr:uid="{00000000-0005-0000-0000-0000DA030000}"/>
    <cellStyle name="60% - Accent1 3 2" xfId="988" xr:uid="{00000000-0005-0000-0000-0000DB030000}"/>
    <cellStyle name="60% - Accent1 3 3" xfId="989" xr:uid="{00000000-0005-0000-0000-0000DC030000}"/>
    <cellStyle name="60% - Accent1 3 4" xfId="990" xr:uid="{00000000-0005-0000-0000-0000DD030000}"/>
    <cellStyle name="60% - Accent1 4" xfId="991" xr:uid="{00000000-0005-0000-0000-0000DE030000}"/>
    <cellStyle name="60% - Accent1 5" xfId="992" xr:uid="{00000000-0005-0000-0000-0000DF030000}"/>
    <cellStyle name="60% - Accent2" xfId="993" xr:uid="{00000000-0005-0000-0000-0000E0030000}"/>
    <cellStyle name="60% - Accent2 2" xfId="994" xr:uid="{00000000-0005-0000-0000-0000E1030000}"/>
    <cellStyle name="60% - Accent2 2 2" xfId="995" xr:uid="{00000000-0005-0000-0000-0000E2030000}"/>
    <cellStyle name="60% - Accent2 2 3" xfId="996" xr:uid="{00000000-0005-0000-0000-0000E3030000}"/>
    <cellStyle name="60% - Accent2 3" xfId="997" xr:uid="{00000000-0005-0000-0000-0000E4030000}"/>
    <cellStyle name="60% - Accent2 3 2" xfId="998" xr:uid="{00000000-0005-0000-0000-0000E5030000}"/>
    <cellStyle name="60% - Accent2 3 3" xfId="999" xr:uid="{00000000-0005-0000-0000-0000E6030000}"/>
    <cellStyle name="60% - Accent2 3 4" xfId="1000" xr:uid="{00000000-0005-0000-0000-0000E7030000}"/>
    <cellStyle name="60% - Accent2 4" xfId="1001" xr:uid="{00000000-0005-0000-0000-0000E8030000}"/>
    <cellStyle name="60% - Accent3" xfId="1002" xr:uid="{00000000-0005-0000-0000-0000E9030000}"/>
    <cellStyle name="60% - Accent3 2" xfId="1003" xr:uid="{00000000-0005-0000-0000-0000EA030000}"/>
    <cellStyle name="60% - Accent3 2 2" xfId="1004" xr:uid="{00000000-0005-0000-0000-0000EB030000}"/>
    <cellStyle name="60% - Accent3 2 3" xfId="1005" xr:uid="{00000000-0005-0000-0000-0000EC030000}"/>
    <cellStyle name="60% - Accent3 3" xfId="1006" xr:uid="{00000000-0005-0000-0000-0000ED030000}"/>
    <cellStyle name="60% - Accent3 3 2" xfId="1007" xr:uid="{00000000-0005-0000-0000-0000EE030000}"/>
    <cellStyle name="60% - Accent3 3 3" xfId="1008" xr:uid="{00000000-0005-0000-0000-0000EF030000}"/>
    <cellStyle name="60% - Accent3 3 4" xfId="1009" xr:uid="{00000000-0005-0000-0000-0000F0030000}"/>
    <cellStyle name="60% - Accent3 4" xfId="1010" xr:uid="{00000000-0005-0000-0000-0000F1030000}"/>
    <cellStyle name="60% - Accent3 5" xfId="1011" xr:uid="{00000000-0005-0000-0000-0000F2030000}"/>
    <cellStyle name="60% - Accent4" xfId="1012" xr:uid="{00000000-0005-0000-0000-0000F3030000}"/>
    <cellStyle name="60% - Accent4 2" xfId="1013" xr:uid="{00000000-0005-0000-0000-0000F4030000}"/>
    <cellStyle name="60% - Accent4 2 2" xfId="1014" xr:uid="{00000000-0005-0000-0000-0000F5030000}"/>
    <cellStyle name="60% - Accent4 2 3" xfId="1015" xr:uid="{00000000-0005-0000-0000-0000F6030000}"/>
    <cellStyle name="60% - Accent4 3" xfId="1016" xr:uid="{00000000-0005-0000-0000-0000F7030000}"/>
    <cellStyle name="60% - Accent4 3 2" xfId="1017" xr:uid="{00000000-0005-0000-0000-0000F8030000}"/>
    <cellStyle name="60% - Accent4 3 3" xfId="1018" xr:uid="{00000000-0005-0000-0000-0000F9030000}"/>
    <cellStyle name="60% - Accent4 3 4" xfId="1019" xr:uid="{00000000-0005-0000-0000-0000FA030000}"/>
    <cellStyle name="60% - Accent4 4" xfId="1020" xr:uid="{00000000-0005-0000-0000-0000FB030000}"/>
    <cellStyle name="60% - Accent4 5" xfId="1021" xr:uid="{00000000-0005-0000-0000-0000FC030000}"/>
    <cellStyle name="60% - Accent5" xfId="1022" xr:uid="{00000000-0005-0000-0000-0000FD030000}"/>
    <cellStyle name="60% - Accent5 2" xfId="1023" xr:uid="{00000000-0005-0000-0000-0000FE030000}"/>
    <cellStyle name="60% - Accent5 2 2" xfId="1024" xr:uid="{00000000-0005-0000-0000-0000FF030000}"/>
    <cellStyle name="60% - Accent5 2 3" xfId="1025" xr:uid="{00000000-0005-0000-0000-000000040000}"/>
    <cellStyle name="60% - Accent5 3" xfId="1026" xr:uid="{00000000-0005-0000-0000-000001040000}"/>
    <cellStyle name="60% - Accent5 3 2" xfId="1027" xr:uid="{00000000-0005-0000-0000-000002040000}"/>
    <cellStyle name="60% - Accent5 3 3" xfId="1028" xr:uid="{00000000-0005-0000-0000-000003040000}"/>
    <cellStyle name="60% - Accent5 3 4" xfId="1029" xr:uid="{00000000-0005-0000-0000-000004040000}"/>
    <cellStyle name="60% - Accent5 4" xfId="1030" xr:uid="{00000000-0005-0000-0000-000005040000}"/>
    <cellStyle name="60% - Accent6" xfId="1031" xr:uid="{00000000-0005-0000-0000-000006040000}"/>
    <cellStyle name="60% - Accent6 2" xfId="1032" xr:uid="{00000000-0005-0000-0000-000007040000}"/>
    <cellStyle name="60% - Accent6 2 2" xfId="1033" xr:uid="{00000000-0005-0000-0000-000008040000}"/>
    <cellStyle name="60% - Accent6 2 3" xfId="1034" xr:uid="{00000000-0005-0000-0000-000009040000}"/>
    <cellStyle name="60% - Accent6 3" xfId="1035" xr:uid="{00000000-0005-0000-0000-00000A040000}"/>
    <cellStyle name="60% - Accent6 3 2" xfId="1036" xr:uid="{00000000-0005-0000-0000-00000B040000}"/>
    <cellStyle name="60% - Accent6 3 3" xfId="1037" xr:uid="{00000000-0005-0000-0000-00000C040000}"/>
    <cellStyle name="60% - Accent6 3 4" xfId="1038" xr:uid="{00000000-0005-0000-0000-00000D040000}"/>
    <cellStyle name="60% - Accent6 4" xfId="1039" xr:uid="{00000000-0005-0000-0000-00000E040000}"/>
    <cellStyle name="60% - Accent6 5" xfId="1040" xr:uid="{00000000-0005-0000-0000-00000F040000}"/>
    <cellStyle name="60% - akcent 1" xfId="1041" xr:uid="{00000000-0005-0000-0000-000010040000}"/>
    <cellStyle name="60% - akcent 1 2" xfId="1042" xr:uid="{00000000-0005-0000-0000-000011040000}"/>
    <cellStyle name="60% - akcent 2" xfId="1043" xr:uid="{00000000-0005-0000-0000-000012040000}"/>
    <cellStyle name="60% - akcent 2 2" xfId="1044" xr:uid="{00000000-0005-0000-0000-000013040000}"/>
    <cellStyle name="60% - akcent 3" xfId="1045" xr:uid="{00000000-0005-0000-0000-000014040000}"/>
    <cellStyle name="60% - akcent 3 2" xfId="1046" xr:uid="{00000000-0005-0000-0000-000015040000}"/>
    <cellStyle name="60% - akcent 4" xfId="1047" xr:uid="{00000000-0005-0000-0000-000016040000}"/>
    <cellStyle name="60% - akcent 4 2" xfId="1048" xr:uid="{00000000-0005-0000-0000-000017040000}"/>
    <cellStyle name="60% - akcent 5" xfId="1049" xr:uid="{00000000-0005-0000-0000-000018040000}"/>
    <cellStyle name="60% - akcent 5 2" xfId="1050" xr:uid="{00000000-0005-0000-0000-000019040000}"/>
    <cellStyle name="60% - akcent 6" xfId="1051" xr:uid="{00000000-0005-0000-0000-00001A040000}"/>
    <cellStyle name="60% - akcent 6 2" xfId="1052" xr:uid="{00000000-0005-0000-0000-00001B040000}"/>
    <cellStyle name="60% - Cor1 2" xfId="1053" xr:uid="{00000000-0005-0000-0000-00001C040000}"/>
    <cellStyle name="60% - Cor1 3" xfId="1054" xr:uid="{00000000-0005-0000-0000-00001D040000}"/>
    <cellStyle name="60% - Cor1 4" xfId="1055" xr:uid="{00000000-0005-0000-0000-00001E040000}"/>
    <cellStyle name="60% - Cor2 2" xfId="1056" xr:uid="{00000000-0005-0000-0000-00001F040000}"/>
    <cellStyle name="60% - Cor2 3" xfId="1057" xr:uid="{00000000-0005-0000-0000-000020040000}"/>
    <cellStyle name="60% - Cor2 4" xfId="1058" xr:uid="{00000000-0005-0000-0000-000021040000}"/>
    <cellStyle name="60% - Cor3 2" xfId="1059" xr:uid="{00000000-0005-0000-0000-000022040000}"/>
    <cellStyle name="60% - Cor3 3" xfId="1060" xr:uid="{00000000-0005-0000-0000-000023040000}"/>
    <cellStyle name="60% - Cor3 4" xfId="1061" xr:uid="{00000000-0005-0000-0000-000024040000}"/>
    <cellStyle name="60% - Cor4 2" xfId="1062" xr:uid="{00000000-0005-0000-0000-000025040000}"/>
    <cellStyle name="60% - Cor4 3" xfId="1063" xr:uid="{00000000-0005-0000-0000-000026040000}"/>
    <cellStyle name="60% - Cor4 4" xfId="1064" xr:uid="{00000000-0005-0000-0000-000027040000}"/>
    <cellStyle name="60% - Cor5 2" xfId="1065" xr:uid="{00000000-0005-0000-0000-000028040000}"/>
    <cellStyle name="60% - Cor5 3" xfId="1066" xr:uid="{00000000-0005-0000-0000-000029040000}"/>
    <cellStyle name="60% - Cor5 4" xfId="1067" xr:uid="{00000000-0005-0000-0000-00002A040000}"/>
    <cellStyle name="60% - Cor6 2" xfId="1068" xr:uid="{00000000-0005-0000-0000-00002B040000}"/>
    <cellStyle name="60% - Cor6 3" xfId="1069" xr:uid="{00000000-0005-0000-0000-00002C040000}"/>
    <cellStyle name="60% - Cor6 4" xfId="1070" xr:uid="{00000000-0005-0000-0000-00002D040000}"/>
    <cellStyle name="60% - Έμφαση1 2" xfId="1071" xr:uid="{00000000-0005-0000-0000-00002E040000}"/>
    <cellStyle name="60% - Έμφαση1 2 2" xfId="1072" xr:uid="{00000000-0005-0000-0000-00002F040000}"/>
    <cellStyle name="60% - Έμφαση1 2 3" xfId="1073" xr:uid="{00000000-0005-0000-0000-000030040000}"/>
    <cellStyle name="60% - Έμφαση1 2 4" xfId="1074" xr:uid="{00000000-0005-0000-0000-000031040000}"/>
    <cellStyle name="60% - Έμφαση1 2 5" xfId="1075" xr:uid="{00000000-0005-0000-0000-000032040000}"/>
    <cellStyle name="60% - Έμφαση1 2 6" xfId="1076" xr:uid="{00000000-0005-0000-0000-000033040000}"/>
    <cellStyle name="60% - Έμφαση1 3" xfId="1077" xr:uid="{00000000-0005-0000-0000-000034040000}"/>
    <cellStyle name="60% - Έμφαση1 4" xfId="1078" xr:uid="{00000000-0005-0000-0000-000035040000}"/>
    <cellStyle name="60% - Έμφαση1 5" xfId="1079" xr:uid="{00000000-0005-0000-0000-000036040000}"/>
    <cellStyle name="60% - Έμφαση1 6" xfId="1080" xr:uid="{00000000-0005-0000-0000-000037040000}"/>
    <cellStyle name="60% - Έμφαση1 7" xfId="1081" xr:uid="{00000000-0005-0000-0000-000038040000}"/>
    <cellStyle name="60% - Έμφαση1 8" xfId="1082" xr:uid="{00000000-0005-0000-0000-000039040000}"/>
    <cellStyle name="60% - Έμφαση2 2" xfId="1083" xr:uid="{00000000-0005-0000-0000-00003A040000}"/>
    <cellStyle name="60% - Έμφαση2 2 2" xfId="1084" xr:uid="{00000000-0005-0000-0000-00003B040000}"/>
    <cellStyle name="60% - Έμφαση2 2 3" xfId="1085" xr:uid="{00000000-0005-0000-0000-00003C040000}"/>
    <cellStyle name="60% - Έμφαση2 2 4" xfId="1086" xr:uid="{00000000-0005-0000-0000-00003D040000}"/>
    <cellStyle name="60% - Έμφαση2 2 5" xfId="1087" xr:uid="{00000000-0005-0000-0000-00003E040000}"/>
    <cellStyle name="60% - Έμφαση2 2 6" xfId="1088" xr:uid="{00000000-0005-0000-0000-00003F040000}"/>
    <cellStyle name="60% - Έμφαση2 3" xfId="1089" xr:uid="{00000000-0005-0000-0000-000040040000}"/>
    <cellStyle name="60% - Έμφαση2 4" xfId="1090" xr:uid="{00000000-0005-0000-0000-000041040000}"/>
    <cellStyle name="60% - Έμφαση2 5" xfId="1091" xr:uid="{00000000-0005-0000-0000-000042040000}"/>
    <cellStyle name="60% - Έμφαση2 6" xfId="1092" xr:uid="{00000000-0005-0000-0000-000043040000}"/>
    <cellStyle name="60% - Έμφαση2 7" xfId="1093" xr:uid="{00000000-0005-0000-0000-000044040000}"/>
    <cellStyle name="60% - Έμφαση2 8" xfId="1094" xr:uid="{00000000-0005-0000-0000-000045040000}"/>
    <cellStyle name="60% - Έμφαση3 2" xfId="1095" xr:uid="{00000000-0005-0000-0000-000046040000}"/>
    <cellStyle name="60% - Έμφαση3 2 2" xfId="1096" xr:uid="{00000000-0005-0000-0000-000047040000}"/>
    <cellStyle name="60% - Έμφαση3 2 3" xfId="1097" xr:uid="{00000000-0005-0000-0000-000048040000}"/>
    <cellStyle name="60% - Έμφαση3 2 4" xfId="1098" xr:uid="{00000000-0005-0000-0000-000049040000}"/>
    <cellStyle name="60% - Έμφαση3 2 5" xfId="1099" xr:uid="{00000000-0005-0000-0000-00004A040000}"/>
    <cellStyle name="60% - Έμφαση3 2 6" xfId="1100" xr:uid="{00000000-0005-0000-0000-00004B040000}"/>
    <cellStyle name="60% - Έμφαση3 3" xfId="1101" xr:uid="{00000000-0005-0000-0000-00004C040000}"/>
    <cellStyle name="60% - Έμφαση3 4" xfId="1102" xr:uid="{00000000-0005-0000-0000-00004D040000}"/>
    <cellStyle name="60% - Έμφαση3 5" xfId="1103" xr:uid="{00000000-0005-0000-0000-00004E040000}"/>
    <cellStyle name="60% - Έμφαση3 6" xfId="1104" xr:uid="{00000000-0005-0000-0000-00004F040000}"/>
    <cellStyle name="60% - Έμφαση3 7" xfId="1105" xr:uid="{00000000-0005-0000-0000-000050040000}"/>
    <cellStyle name="60% - Έμφαση3 8" xfId="1106" xr:uid="{00000000-0005-0000-0000-000051040000}"/>
    <cellStyle name="60% - Έμφαση4 2" xfId="1107" xr:uid="{00000000-0005-0000-0000-000052040000}"/>
    <cellStyle name="60% - Έμφαση4 2 2" xfId="1108" xr:uid="{00000000-0005-0000-0000-000053040000}"/>
    <cellStyle name="60% - Έμφαση4 2 3" xfId="1109" xr:uid="{00000000-0005-0000-0000-000054040000}"/>
    <cellStyle name="60% - Έμφαση4 2 4" xfId="1110" xr:uid="{00000000-0005-0000-0000-000055040000}"/>
    <cellStyle name="60% - Έμφαση4 2 5" xfId="1111" xr:uid="{00000000-0005-0000-0000-000056040000}"/>
    <cellStyle name="60% - Έμφαση4 2 6" xfId="1112" xr:uid="{00000000-0005-0000-0000-000057040000}"/>
    <cellStyle name="60% - Έμφαση4 3" xfId="1113" xr:uid="{00000000-0005-0000-0000-000058040000}"/>
    <cellStyle name="60% - Έμφαση4 4" xfId="1114" xr:uid="{00000000-0005-0000-0000-000059040000}"/>
    <cellStyle name="60% - Έμφαση4 5" xfId="1115" xr:uid="{00000000-0005-0000-0000-00005A040000}"/>
    <cellStyle name="60% - Έμφαση4 6" xfId="1116" xr:uid="{00000000-0005-0000-0000-00005B040000}"/>
    <cellStyle name="60% - Έμφαση4 7" xfId="1117" xr:uid="{00000000-0005-0000-0000-00005C040000}"/>
    <cellStyle name="60% - Έμφαση4 8" xfId="1118" xr:uid="{00000000-0005-0000-0000-00005D040000}"/>
    <cellStyle name="60% - Έμφαση5 2" xfId="1119" xr:uid="{00000000-0005-0000-0000-00005E040000}"/>
    <cellStyle name="60% - Έμφαση5 2 2" xfId="1120" xr:uid="{00000000-0005-0000-0000-00005F040000}"/>
    <cellStyle name="60% - Έμφαση5 2 3" xfId="1121" xr:uid="{00000000-0005-0000-0000-000060040000}"/>
    <cellStyle name="60% - Έμφαση5 2 4" xfId="1122" xr:uid="{00000000-0005-0000-0000-000061040000}"/>
    <cellStyle name="60% - Έμφαση5 2 5" xfId="1123" xr:uid="{00000000-0005-0000-0000-000062040000}"/>
    <cellStyle name="60% - Έμφαση5 2 6" xfId="1124" xr:uid="{00000000-0005-0000-0000-000063040000}"/>
    <cellStyle name="60% - Έμφαση5 3" xfId="1125" xr:uid="{00000000-0005-0000-0000-000064040000}"/>
    <cellStyle name="60% - Έμφαση5 4" xfId="1126" xr:uid="{00000000-0005-0000-0000-000065040000}"/>
    <cellStyle name="60% - Έμφαση5 5" xfId="1127" xr:uid="{00000000-0005-0000-0000-000066040000}"/>
    <cellStyle name="60% - Έμφαση5 6" xfId="1128" xr:uid="{00000000-0005-0000-0000-000067040000}"/>
    <cellStyle name="60% - Έμφαση5 7" xfId="1129" xr:uid="{00000000-0005-0000-0000-000068040000}"/>
    <cellStyle name="60% - Έμφαση5 8" xfId="1130" xr:uid="{00000000-0005-0000-0000-000069040000}"/>
    <cellStyle name="60% - Έμφαση6 2" xfId="1131" xr:uid="{00000000-0005-0000-0000-00006A040000}"/>
    <cellStyle name="60% - Έμφαση6 2 2" xfId="1132" xr:uid="{00000000-0005-0000-0000-00006B040000}"/>
    <cellStyle name="60% - Έμφαση6 2 3" xfId="1133" xr:uid="{00000000-0005-0000-0000-00006C040000}"/>
    <cellStyle name="60% - Έμφαση6 2 4" xfId="1134" xr:uid="{00000000-0005-0000-0000-00006D040000}"/>
    <cellStyle name="60% - Έμφαση6 2 5" xfId="1135" xr:uid="{00000000-0005-0000-0000-00006E040000}"/>
    <cellStyle name="60% - Έμφαση6 2 6" xfId="1136" xr:uid="{00000000-0005-0000-0000-00006F040000}"/>
    <cellStyle name="60% - Έμφαση6 3" xfId="1137" xr:uid="{00000000-0005-0000-0000-000070040000}"/>
    <cellStyle name="60% - Έμφαση6 4" xfId="1138" xr:uid="{00000000-0005-0000-0000-000071040000}"/>
    <cellStyle name="60% - Έμφαση6 5" xfId="1139" xr:uid="{00000000-0005-0000-0000-000072040000}"/>
    <cellStyle name="60% - Έμφαση6 6" xfId="1140" xr:uid="{00000000-0005-0000-0000-000073040000}"/>
    <cellStyle name="60% - Έμφαση6 7" xfId="1141" xr:uid="{00000000-0005-0000-0000-000074040000}"/>
    <cellStyle name="60% - Έμφαση6 8" xfId="1142" xr:uid="{00000000-0005-0000-0000-000075040000}"/>
    <cellStyle name="6mitP" xfId="1143" xr:uid="{00000000-0005-0000-0000-000076040000}"/>
    <cellStyle name="6ohneP" xfId="1144" xr:uid="{00000000-0005-0000-0000-000077040000}"/>
    <cellStyle name="7mitP" xfId="1145" xr:uid="{00000000-0005-0000-0000-000078040000}"/>
    <cellStyle name="9mitP" xfId="1146" xr:uid="{00000000-0005-0000-0000-000079040000}"/>
    <cellStyle name="9ohneP" xfId="1147" xr:uid="{00000000-0005-0000-0000-00007A040000}"/>
    <cellStyle name="absolute difference" xfId="1148" xr:uid="{00000000-0005-0000-0000-00007B040000}"/>
    <cellStyle name="Accent1" xfId="1149" xr:uid="{00000000-0005-0000-0000-00007C040000}"/>
    <cellStyle name="Accent1 - 20%" xfId="1150" xr:uid="{00000000-0005-0000-0000-00007D040000}"/>
    <cellStyle name="Accent1 - 20% 2" xfId="1151" xr:uid="{00000000-0005-0000-0000-00007E040000}"/>
    <cellStyle name="Accent1 - 20% 2 2" xfId="1152" xr:uid="{00000000-0005-0000-0000-00007F040000}"/>
    <cellStyle name="Accent1 - 20% 2 3" xfId="1153" xr:uid="{00000000-0005-0000-0000-000080040000}"/>
    <cellStyle name="Accent1 - 20% 2 4" xfId="1154" xr:uid="{00000000-0005-0000-0000-000081040000}"/>
    <cellStyle name="Accent1 - 20% 2 5" xfId="1155" xr:uid="{00000000-0005-0000-0000-000082040000}"/>
    <cellStyle name="Accent1 - 20% 3" xfId="1156" xr:uid="{00000000-0005-0000-0000-000083040000}"/>
    <cellStyle name="Accent1 - 20% 3 2" xfId="1157" xr:uid="{00000000-0005-0000-0000-000084040000}"/>
    <cellStyle name="Accent1 - 20% 3 3" xfId="1158" xr:uid="{00000000-0005-0000-0000-000085040000}"/>
    <cellStyle name="Accent1 - 20% 3 4" xfId="1159" xr:uid="{00000000-0005-0000-0000-000086040000}"/>
    <cellStyle name="Accent1 - 20% 3 5" xfId="1160" xr:uid="{00000000-0005-0000-0000-000087040000}"/>
    <cellStyle name="Accent1 - 20% 4" xfId="1161" xr:uid="{00000000-0005-0000-0000-000088040000}"/>
    <cellStyle name="Accent1 - 20% 5" xfId="1162" xr:uid="{00000000-0005-0000-0000-000089040000}"/>
    <cellStyle name="Accent1 - 20% 6" xfId="1163" xr:uid="{00000000-0005-0000-0000-00008A040000}"/>
    <cellStyle name="Accent1 - 20% 7" xfId="1164" xr:uid="{00000000-0005-0000-0000-00008B040000}"/>
    <cellStyle name="Accent1 - 20% 8" xfId="1165" xr:uid="{00000000-0005-0000-0000-00008C040000}"/>
    <cellStyle name="Accent1 - 40%" xfId="1166" xr:uid="{00000000-0005-0000-0000-00008D040000}"/>
    <cellStyle name="Accent1 - 40% 2" xfId="1167" xr:uid="{00000000-0005-0000-0000-00008E040000}"/>
    <cellStyle name="Accent1 - 40% 2 2" xfId="1168" xr:uid="{00000000-0005-0000-0000-00008F040000}"/>
    <cellStyle name="Accent1 - 40% 2 3" xfId="1169" xr:uid="{00000000-0005-0000-0000-000090040000}"/>
    <cellStyle name="Accent1 - 40% 2 4" xfId="1170" xr:uid="{00000000-0005-0000-0000-000091040000}"/>
    <cellStyle name="Accent1 - 40% 2 5" xfId="1171" xr:uid="{00000000-0005-0000-0000-000092040000}"/>
    <cellStyle name="Accent1 - 40% 3" xfId="1172" xr:uid="{00000000-0005-0000-0000-000093040000}"/>
    <cellStyle name="Accent1 - 40% 3 2" xfId="1173" xr:uid="{00000000-0005-0000-0000-000094040000}"/>
    <cellStyle name="Accent1 - 40% 3 3" xfId="1174" xr:uid="{00000000-0005-0000-0000-000095040000}"/>
    <cellStyle name="Accent1 - 40% 3 4" xfId="1175" xr:uid="{00000000-0005-0000-0000-000096040000}"/>
    <cellStyle name="Accent1 - 40% 3 5" xfId="1176" xr:uid="{00000000-0005-0000-0000-000097040000}"/>
    <cellStyle name="Accent1 - 40% 4" xfId="1177" xr:uid="{00000000-0005-0000-0000-000098040000}"/>
    <cellStyle name="Accent1 - 40% 5" xfId="1178" xr:uid="{00000000-0005-0000-0000-000099040000}"/>
    <cellStyle name="Accent1 - 40% 6" xfId="1179" xr:uid="{00000000-0005-0000-0000-00009A040000}"/>
    <cellStyle name="Accent1 - 40% 7" xfId="1180" xr:uid="{00000000-0005-0000-0000-00009B040000}"/>
    <cellStyle name="Accent1 - 40% 8" xfId="1181" xr:uid="{00000000-0005-0000-0000-00009C040000}"/>
    <cellStyle name="Accent1 - 60%" xfId="1182" xr:uid="{00000000-0005-0000-0000-00009D040000}"/>
    <cellStyle name="Accent1 - 60% 2" xfId="1183" xr:uid="{00000000-0005-0000-0000-00009E040000}"/>
    <cellStyle name="Accent1 - 60% 2 2" xfId="1184" xr:uid="{00000000-0005-0000-0000-00009F040000}"/>
    <cellStyle name="Accent1 - 60% 2 3" xfId="1185" xr:uid="{00000000-0005-0000-0000-0000A0040000}"/>
    <cellStyle name="Accent1 - 60% 2 4" xfId="1186" xr:uid="{00000000-0005-0000-0000-0000A1040000}"/>
    <cellStyle name="Accent1 - 60% 2 5" xfId="1187" xr:uid="{00000000-0005-0000-0000-0000A2040000}"/>
    <cellStyle name="Accent1 - 60% 3" xfId="1188" xr:uid="{00000000-0005-0000-0000-0000A3040000}"/>
    <cellStyle name="Accent1 - 60% 4" xfId="1189" xr:uid="{00000000-0005-0000-0000-0000A4040000}"/>
    <cellStyle name="Accent1 - 60% 5" xfId="1190" xr:uid="{00000000-0005-0000-0000-0000A5040000}"/>
    <cellStyle name="Accent1 - 60% 6" xfId="1191" xr:uid="{00000000-0005-0000-0000-0000A6040000}"/>
    <cellStyle name="Accent1 - 60% 7" xfId="1192" xr:uid="{00000000-0005-0000-0000-0000A7040000}"/>
    <cellStyle name="Accent1 10" xfId="1193" xr:uid="{00000000-0005-0000-0000-0000A8040000}"/>
    <cellStyle name="Accent1 11" xfId="1194" xr:uid="{00000000-0005-0000-0000-0000A9040000}"/>
    <cellStyle name="Accent1 12" xfId="1195" xr:uid="{00000000-0005-0000-0000-0000AA040000}"/>
    <cellStyle name="Accent1 13" xfId="1196" xr:uid="{00000000-0005-0000-0000-0000AB040000}"/>
    <cellStyle name="Accent1 14" xfId="1197" xr:uid="{00000000-0005-0000-0000-0000AC040000}"/>
    <cellStyle name="Accent1 15" xfId="1198" xr:uid="{00000000-0005-0000-0000-0000AD040000}"/>
    <cellStyle name="Accent1 2" xfId="1199" xr:uid="{00000000-0005-0000-0000-0000AE040000}"/>
    <cellStyle name="Accent1 2 2" xfId="1200" xr:uid="{00000000-0005-0000-0000-0000AF040000}"/>
    <cellStyle name="Accent1 2 3" xfId="1201" xr:uid="{00000000-0005-0000-0000-0000B0040000}"/>
    <cellStyle name="Accent1 3" xfId="1202" xr:uid="{00000000-0005-0000-0000-0000B1040000}"/>
    <cellStyle name="Accent1 3 2" xfId="1203" xr:uid="{00000000-0005-0000-0000-0000B2040000}"/>
    <cellStyle name="Accent1 3 3" xfId="1204" xr:uid="{00000000-0005-0000-0000-0000B3040000}"/>
    <cellStyle name="Accent1 3 4" xfId="1205" xr:uid="{00000000-0005-0000-0000-0000B4040000}"/>
    <cellStyle name="Accent1 4" xfId="1206" xr:uid="{00000000-0005-0000-0000-0000B5040000}"/>
    <cellStyle name="Accent1 5" xfId="1207" xr:uid="{00000000-0005-0000-0000-0000B6040000}"/>
    <cellStyle name="Accent1 6" xfId="1208" xr:uid="{00000000-0005-0000-0000-0000B7040000}"/>
    <cellStyle name="Accent1 7" xfId="1209" xr:uid="{00000000-0005-0000-0000-0000B8040000}"/>
    <cellStyle name="Accent1 8" xfId="1210" xr:uid="{00000000-0005-0000-0000-0000B9040000}"/>
    <cellStyle name="Accent1 9" xfId="1211" xr:uid="{00000000-0005-0000-0000-0000BA040000}"/>
    <cellStyle name="Accent1_BUDGET_2010_actual_proj_29_11_2010" xfId="1212" xr:uid="{00000000-0005-0000-0000-0000BB040000}"/>
    <cellStyle name="Accent2" xfId="1213" xr:uid="{00000000-0005-0000-0000-0000BC040000}"/>
    <cellStyle name="Accent2 - 20%" xfId="1214" xr:uid="{00000000-0005-0000-0000-0000BD040000}"/>
    <cellStyle name="Accent2 - 20% 2" xfId="1215" xr:uid="{00000000-0005-0000-0000-0000BE040000}"/>
    <cellStyle name="Accent2 - 20% 2 2" xfId="1216" xr:uid="{00000000-0005-0000-0000-0000BF040000}"/>
    <cellStyle name="Accent2 - 20% 2 3" xfId="1217" xr:uid="{00000000-0005-0000-0000-0000C0040000}"/>
    <cellStyle name="Accent2 - 20% 2 4" xfId="1218" xr:uid="{00000000-0005-0000-0000-0000C1040000}"/>
    <cellStyle name="Accent2 - 20% 2 5" xfId="1219" xr:uid="{00000000-0005-0000-0000-0000C2040000}"/>
    <cellStyle name="Accent2 - 20% 3" xfId="1220" xr:uid="{00000000-0005-0000-0000-0000C3040000}"/>
    <cellStyle name="Accent2 - 20% 3 2" xfId="1221" xr:uid="{00000000-0005-0000-0000-0000C4040000}"/>
    <cellStyle name="Accent2 - 20% 3 3" xfId="1222" xr:uid="{00000000-0005-0000-0000-0000C5040000}"/>
    <cellStyle name="Accent2 - 20% 3 4" xfId="1223" xr:uid="{00000000-0005-0000-0000-0000C6040000}"/>
    <cellStyle name="Accent2 - 20% 3 5" xfId="1224" xr:uid="{00000000-0005-0000-0000-0000C7040000}"/>
    <cellStyle name="Accent2 - 20% 4" xfId="1225" xr:uid="{00000000-0005-0000-0000-0000C8040000}"/>
    <cellStyle name="Accent2 - 20% 5" xfId="1226" xr:uid="{00000000-0005-0000-0000-0000C9040000}"/>
    <cellStyle name="Accent2 - 20% 6" xfId="1227" xr:uid="{00000000-0005-0000-0000-0000CA040000}"/>
    <cellStyle name="Accent2 - 20% 7" xfId="1228" xr:uid="{00000000-0005-0000-0000-0000CB040000}"/>
    <cellStyle name="Accent2 - 20% 8" xfId="1229" xr:uid="{00000000-0005-0000-0000-0000CC040000}"/>
    <cellStyle name="Accent2 - 40%" xfId="1230" xr:uid="{00000000-0005-0000-0000-0000CD040000}"/>
    <cellStyle name="Accent2 - 40% 2" xfId="1231" xr:uid="{00000000-0005-0000-0000-0000CE040000}"/>
    <cellStyle name="Accent2 - 40% 2 2" xfId="1232" xr:uid="{00000000-0005-0000-0000-0000CF040000}"/>
    <cellStyle name="Accent2 - 40% 2 3" xfId="1233" xr:uid="{00000000-0005-0000-0000-0000D0040000}"/>
    <cellStyle name="Accent2 - 40% 2 4" xfId="1234" xr:uid="{00000000-0005-0000-0000-0000D1040000}"/>
    <cellStyle name="Accent2 - 40% 2 5" xfId="1235" xr:uid="{00000000-0005-0000-0000-0000D2040000}"/>
    <cellStyle name="Accent2 - 40% 3" xfId="1236" xr:uid="{00000000-0005-0000-0000-0000D3040000}"/>
    <cellStyle name="Accent2 - 40% 3 2" xfId="1237" xr:uid="{00000000-0005-0000-0000-0000D4040000}"/>
    <cellStyle name="Accent2 - 40% 3 3" xfId="1238" xr:uid="{00000000-0005-0000-0000-0000D5040000}"/>
    <cellStyle name="Accent2 - 40% 3 4" xfId="1239" xr:uid="{00000000-0005-0000-0000-0000D6040000}"/>
    <cellStyle name="Accent2 - 40% 3 5" xfId="1240" xr:uid="{00000000-0005-0000-0000-0000D7040000}"/>
    <cellStyle name="Accent2 - 40% 4" xfId="1241" xr:uid="{00000000-0005-0000-0000-0000D8040000}"/>
    <cellStyle name="Accent2 - 40% 5" xfId="1242" xr:uid="{00000000-0005-0000-0000-0000D9040000}"/>
    <cellStyle name="Accent2 - 40% 6" xfId="1243" xr:uid="{00000000-0005-0000-0000-0000DA040000}"/>
    <cellStyle name="Accent2 - 40% 7" xfId="1244" xr:uid="{00000000-0005-0000-0000-0000DB040000}"/>
    <cellStyle name="Accent2 - 40% 8" xfId="1245" xr:uid="{00000000-0005-0000-0000-0000DC040000}"/>
    <cellStyle name="Accent2 - 60%" xfId="1246" xr:uid="{00000000-0005-0000-0000-0000DD040000}"/>
    <cellStyle name="Accent2 - 60% 2" xfId="1247" xr:uid="{00000000-0005-0000-0000-0000DE040000}"/>
    <cellStyle name="Accent2 - 60% 2 2" xfId="1248" xr:uid="{00000000-0005-0000-0000-0000DF040000}"/>
    <cellStyle name="Accent2 - 60% 2 3" xfId="1249" xr:uid="{00000000-0005-0000-0000-0000E0040000}"/>
    <cellStyle name="Accent2 - 60% 2 4" xfId="1250" xr:uid="{00000000-0005-0000-0000-0000E1040000}"/>
    <cellStyle name="Accent2 - 60% 2 5" xfId="1251" xr:uid="{00000000-0005-0000-0000-0000E2040000}"/>
    <cellStyle name="Accent2 - 60% 3" xfId="1252" xr:uid="{00000000-0005-0000-0000-0000E3040000}"/>
    <cellStyle name="Accent2 - 60% 4" xfId="1253" xr:uid="{00000000-0005-0000-0000-0000E4040000}"/>
    <cellStyle name="Accent2 - 60% 5" xfId="1254" xr:uid="{00000000-0005-0000-0000-0000E5040000}"/>
    <cellStyle name="Accent2 - 60% 6" xfId="1255" xr:uid="{00000000-0005-0000-0000-0000E6040000}"/>
    <cellStyle name="Accent2 - 60% 7" xfId="1256" xr:uid="{00000000-0005-0000-0000-0000E7040000}"/>
    <cellStyle name="Accent2 10" xfId="1257" xr:uid="{00000000-0005-0000-0000-0000E8040000}"/>
    <cellStyle name="Accent2 11" xfId="1258" xr:uid="{00000000-0005-0000-0000-0000E9040000}"/>
    <cellStyle name="Accent2 12" xfId="1259" xr:uid="{00000000-0005-0000-0000-0000EA040000}"/>
    <cellStyle name="Accent2 13" xfId="1260" xr:uid="{00000000-0005-0000-0000-0000EB040000}"/>
    <cellStyle name="Accent2 14" xfId="1261" xr:uid="{00000000-0005-0000-0000-0000EC040000}"/>
    <cellStyle name="Accent2 15" xfId="1262" xr:uid="{00000000-0005-0000-0000-0000ED040000}"/>
    <cellStyle name="Accent2 2" xfId="1263" xr:uid="{00000000-0005-0000-0000-0000EE040000}"/>
    <cellStyle name="Accent2 2 2" xfId="1264" xr:uid="{00000000-0005-0000-0000-0000EF040000}"/>
    <cellStyle name="Accent2 2 3" xfId="1265" xr:uid="{00000000-0005-0000-0000-0000F0040000}"/>
    <cellStyle name="Accent2 3" xfId="1266" xr:uid="{00000000-0005-0000-0000-0000F1040000}"/>
    <cellStyle name="Accent2 3 2" xfId="1267" xr:uid="{00000000-0005-0000-0000-0000F2040000}"/>
    <cellStyle name="Accent2 3 3" xfId="1268" xr:uid="{00000000-0005-0000-0000-0000F3040000}"/>
    <cellStyle name="Accent2 3 4" xfId="1269" xr:uid="{00000000-0005-0000-0000-0000F4040000}"/>
    <cellStyle name="Accent2 4" xfId="1270" xr:uid="{00000000-0005-0000-0000-0000F5040000}"/>
    <cellStyle name="Accent2 5" xfId="1271" xr:uid="{00000000-0005-0000-0000-0000F6040000}"/>
    <cellStyle name="Accent2 6" xfId="1272" xr:uid="{00000000-0005-0000-0000-0000F7040000}"/>
    <cellStyle name="Accent2 7" xfId="1273" xr:uid="{00000000-0005-0000-0000-0000F8040000}"/>
    <cellStyle name="Accent2 8" xfId="1274" xr:uid="{00000000-0005-0000-0000-0000F9040000}"/>
    <cellStyle name="Accent2 9" xfId="1275" xr:uid="{00000000-0005-0000-0000-0000FA040000}"/>
    <cellStyle name="Accent2_BUDGET_2010_actual_proj_29_11_2010" xfId="1276" xr:uid="{00000000-0005-0000-0000-0000FB040000}"/>
    <cellStyle name="Accent3" xfId="1277" xr:uid="{00000000-0005-0000-0000-0000FC040000}"/>
    <cellStyle name="Accent3 - 20%" xfId="1278" xr:uid="{00000000-0005-0000-0000-0000FD040000}"/>
    <cellStyle name="Accent3 - 20% 2" xfId="1279" xr:uid="{00000000-0005-0000-0000-0000FE040000}"/>
    <cellStyle name="Accent3 - 20% 2 2" xfId="1280" xr:uid="{00000000-0005-0000-0000-0000FF040000}"/>
    <cellStyle name="Accent3 - 20% 2 3" xfId="1281" xr:uid="{00000000-0005-0000-0000-000000050000}"/>
    <cellStyle name="Accent3 - 20% 2 4" xfId="1282" xr:uid="{00000000-0005-0000-0000-000001050000}"/>
    <cellStyle name="Accent3 - 20% 2 5" xfId="1283" xr:uid="{00000000-0005-0000-0000-000002050000}"/>
    <cellStyle name="Accent3 - 20% 3" xfId="1284" xr:uid="{00000000-0005-0000-0000-000003050000}"/>
    <cellStyle name="Accent3 - 20% 3 2" xfId="1285" xr:uid="{00000000-0005-0000-0000-000004050000}"/>
    <cellStyle name="Accent3 - 20% 3 3" xfId="1286" xr:uid="{00000000-0005-0000-0000-000005050000}"/>
    <cellStyle name="Accent3 - 20% 3 4" xfId="1287" xr:uid="{00000000-0005-0000-0000-000006050000}"/>
    <cellStyle name="Accent3 - 20% 3 5" xfId="1288" xr:uid="{00000000-0005-0000-0000-000007050000}"/>
    <cellStyle name="Accent3 - 20% 4" xfId="1289" xr:uid="{00000000-0005-0000-0000-000008050000}"/>
    <cellStyle name="Accent3 - 20% 5" xfId="1290" xr:uid="{00000000-0005-0000-0000-000009050000}"/>
    <cellStyle name="Accent3 - 20% 6" xfId="1291" xr:uid="{00000000-0005-0000-0000-00000A050000}"/>
    <cellStyle name="Accent3 - 20% 7" xfId="1292" xr:uid="{00000000-0005-0000-0000-00000B050000}"/>
    <cellStyle name="Accent3 - 20% 8" xfId="1293" xr:uid="{00000000-0005-0000-0000-00000C050000}"/>
    <cellStyle name="Accent3 - 40%" xfId="1294" xr:uid="{00000000-0005-0000-0000-00000D050000}"/>
    <cellStyle name="Accent3 - 40% 2" xfId="1295" xr:uid="{00000000-0005-0000-0000-00000E050000}"/>
    <cellStyle name="Accent3 - 40% 2 2" xfId="1296" xr:uid="{00000000-0005-0000-0000-00000F050000}"/>
    <cellStyle name="Accent3 - 40% 2 3" xfId="1297" xr:uid="{00000000-0005-0000-0000-000010050000}"/>
    <cellStyle name="Accent3 - 40% 2 4" xfId="1298" xr:uid="{00000000-0005-0000-0000-000011050000}"/>
    <cellStyle name="Accent3 - 40% 2 5" xfId="1299" xr:uid="{00000000-0005-0000-0000-000012050000}"/>
    <cellStyle name="Accent3 - 40% 3" xfId="1300" xr:uid="{00000000-0005-0000-0000-000013050000}"/>
    <cellStyle name="Accent3 - 40% 3 2" xfId="1301" xr:uid="{00000000-0005-0000-0000-000014050000}"/>
    <cellStyle name="Accent3 - 40% 3 3" xfId="1302" xr:uid="{00000000-0005-0000-0000-000015050000}"/>
    <cellStyle name="Accent3 - 40% 3 4" xfId="1303" xr:uid="{00000000-0005-0000-0000-000016050000}"/>
    <cellStyle name="Accent3 - 40% 3 5" xfId="1304" xr:uid="{00000000-0005-0000-0000-000017050000}"/>
    <cellStyle name="Accent3 - 40% 4" xfId="1305" xr:uid="{00000000-0005-0000-0000-000018050000}"/>
    <cellStyle name="Accent3 - 40% 5" xfId="1306" xr:uid="{00000000-0005-0000-0000-000019050000}"/>
    <cellStyle name="Accent3 - 40% 6" xfId="1307" xr:uid="{00000000-0005-0000-0000-00001A050000}"/>
    <cellStyle name="Accent3 - 40% 7" xfId="1308" xr:uid="{00000000-0005-0000-0000-00001B050000}"/>
    <cellStyle name="Accent3 - 40% 8" xfId="1309" xr:uid="{00000000-0005-0000-0000-00001C050000}"/>
    <cellStyle name="Accent3 - 60%" xfId="1310" xr:uid="{00000000-0005-0000-0000-00001D050000}"/>
    <cellStyle name="Accent3 - 60% 2" xfId="1311" xr:uid="{00000000-0005-0000-0000-00001E050000}"/>
    <cellStyle name="Accent3 - 60% 2 2" xfId="1312" xr:uid="{00000000-0005-0000-0000-00001F050000}"/>
    <cellStyle name="Accent3 - 60% 2 3" xfId="1313" xr:uid="{00000000-0005-0000-0000-000020050000}"/>
    <cellStyle name="Accent3 - 60% 2 4" xfId="1314" xr:uid="{00000000-0005-0000-0000-000021050000}"/>
    <cellStyle name="Accent3 - 60% 2 5" xfId="1315" xr:uid="{00000000-0005-0000-0000-000022050000}"/>
    <cellStyle name="Accent3 - 60% 3" xfId="1316" xr:uid="{00000000-0005-0000-0000-000023050000}"/>
    <cellStyle name="Accent3 - 60% 4" xfId="1317" xr:uid="{00000000-0005-0000-0000-000024050000}"/>
    <cellStyle name="Accent3 - 60% 5" xfId="1318" xr:uid="{00000000-0005-0000-0000-000025050000}"/>
    <cellStyle name="Accent3 - 60% 6" xfId="1319" xr:uid="{00000000-0005-0000-0000-000026050000}"/>
    <cellStyle name="Accent3 - 60% 7" xfId="1320" xr:uid="{00000000-0005-0000-0000-000027050000}"/>
    <cellStyle name="Accent3 10" xfId="1321" xr:uid="{00000000-0005-0000-0000-000028050000}"/>
    <cellStyle name="Accent3 11" xfId="1322" xr:uid="{00000000-0005-0000-0000-000029050000}"/>
    <cellStyle name="Accent3 12" xfId="1323" xr:uid="{00000000-0005-0000-0000-00002A050000}"/>
    <cellStyle name="Accent3 13" xfId="1324" xr:uid="{00000000-0005-0000-0000-00002B050000}"/>
    <cellStyle name="Accent3 14" xfId="1325" xr:uid="{00000000-0005-0000-0000-00002C050000}"/>
    <cellStyle name="Accent3 15" xfId="1326" xr:uid="{00000000-0005-0000-0000-00002D050000}"/>
    <cellStyle name="Accent3 2" xfId="1327" xr:uid="{00000000-0005-0000-0000-00002E050000}"/>
    <cellStyle name="Accent3 2 2" xfId="1328" xr:uid="{00000000-0005-0000-0000-00002F050000}"/>
    <cellStyle name="Accent3 2 3" xfId="1329" xr:uid="{00000000-0005-0000-0000-000030050000}"/>
    <cellStyle name="Accent3 3" xfId="1330" xr:uid="{00000000-0005-0000-0000-000031050000}"/>
    <cellStyle name="Accent3 3 2" xfId="1331" xr:uid="{00000000-0005-0000-0000-000032050000}"/>
    <cellStyle name="Accent3 3 3" xfId="1332" xr:uid="{00000000-0005-0000-0000-000033050000}"/>
    <cellStyle name="Accent3 3 4" xfId="1333" xr:uid="{00000000-0005-0000-0000-000034050000}"/>
    <cellStyle name="Accent3 4" xfId="1334" xr:uid="{00000000-0005-0000-0000-000035050000}"/>
    <cellStyle name="Accent3 5" xfId="1335" xr:uid="{00000000-0005-0000-0000-000036050000}"/>
    <cellStyle name="Accent3 6" xfId="1336" xr:uid="{00000000-0005-0000-0000-000037050000}"/>
    <cellStyle name="Accent3 7" xfId="1337" xr:uid="{00000000-0005-0000-0000-000038050000}"/>
    <cellStyle name="Accent3 8" xfId="1338" xr:uid="{00000000-0005-0000-0000-000039050000}"/>
    <cellStyle name="Accent3 9" xfId="1339" xr:uid="{00000000-0005-0000-0000-00003A050000}"/>
    <cellStyle name="Accent3_BUDGET_2010_actual_proj_29_11_2010" xfId="1340" xr:uid="{00000000-0005-0000-0000-00003B050000}"/>
    <cellStyle name="Accent4" xfId="1341" xr:uid="{00000000-0005-0000-0000-00003C050000}"/>
    <cellStyle name="Accent4 - 20%" xfId="1342" xr:uid="{00000000-0005-0000-0000-00003D050000}"/>
    <cellStyle name="Accent4 - 20% 2" xfId="1343" xr:uid="{00000000-0005-0000-0000-00003E050000}"/>
    <cellStyle name="Accent4 - 20% 2 2" xfId="1344" xr:uid="{00000000-0005-0000-0000-00003F050000}"/>
    <cellStyle name="Accent4 - 20% 2 3" xfId="1345" xr:uid="{00000000-0005-0000-0000-000040050000}"/>
    <cellStyle name="Accent4 - 20% 2 4" xfId="1346" xr:uid="{00000000-0005-0000-0000-000041050000}"/>
    <cellStyle name="Accent4 - 20% 2 5" xfId="1347" xr:uid="{00000000-0005-0000-0000-000042050000}"/>
    <cellStyle name="Accent4 - 20% 3" xfId="1348" xr:uid="{00000000-0005-0000-0000-000043050000}"/>
    <cellStyle name="Accent4 - 20% 3 2" xfId="1349" xr:uid="{00000000-0005-0000-0000-000044050000}"/>
    <cellStyle name="Accent4 - 20% 3 3" xfId="1350" xr:uid="{00000000-0005-0000-0000-000045050000}"/>
    <cellStyle name="Accent4 - 20% 3 4" xfId="1351" xr:uid="{00000000-0005-0000-0000-000046050000}"/>
    <cellStyle name="Accent4 - 20% 3 5" xfId="1352" xr:uid="{00000000-0005-0000-0000-000047050000}"/>
    <cellStyle name="Accent4 - 20% 4" xfId="1353" xr:uid="{00000000-0005-0000-0000-000048050000}"/>
    <cellStyle name="Accent4 - 20% 5" xfId="1354" xr:uid="{00000000-0005-0000-0000-000049050000}"/>
    <cellStyle name="Accent4 - 20% 6" xfId="1355" xr:uid="{00000000-0005-0000-0000-00004A050000}"/>
    <cellStyle name="Accent4 - 20% 7" xfId="1356" xr:uid="{00000000-0005-0000-0000-00004B050000}"/>
    <cellStyle name="Accent4 - 20% 8" xfId="1357" xr:uid="{00000000-0005-0000-0000-00004C050000}"/>
    <cellStyle name="Accent4 - 40%" xfId="1358" xr:uid="{00000000-0005-0000-0000-00004D050000}"/>
    <cellStyle name="Accent4 - 40% 2" xfId="1359" xr:uid="{00000000-0005-0000-0000-00004E050000}"/>
    <cellStyle name="Accent4 - 40% 2 2" xfId="1360" xr:uid="{00000000-0005-0000-0000-00004F050000}"/>
    <cellStyle name="Accent4 - 40% 2 3" xfId="1361" xr:uid="{00000000-0005-0000-0000-000050050000}"/>
    <cellStyle name="Accent4 - 40% 2 4" xfId="1362" xr:uid="{00000000-0005-0000-0000-000051050000}"/>
    <cellStyle name="Accent4 - 40% 2 5" xfId="1363" xr:uid="{00000000-0005-0000-0000-000052050000}"/>
    <cellStyle name="Accent4 - 40% 3" xfId="1364" xr:uid="{00000000-0005-0000-0000-000053050000}"/>
    <cellStyle name="Accent4 - 40% 3 2" xfId="1365" xr:uid="{00000000-0005-0000-0000-000054050000}"/>
    <cellStyle name="Accent4 - 40% 3 3" xfId="1366" xr:uid="{00000000-0005-0000-0000-000055050000}"/>
    <cellStyle name="Accent4 - 40% 3 4" xfId="1367" xr:uid="{00000000-0005-0000-0000-000056050000}"/>
    <cellStyle name="Accent4 - 40% 3 5" xfId="1368" xr:uid="{00000000-0005-0000-0000-000057050000}"/>
    <cellStyle name="Accent4 - 40% 4" xfId="1369" xr:uid="{00000000-0005-0000-0000-000058050000}"/>
    <cellStyle name="Accent4 - 40% 5" xfId="1370" xr:uid="{00000000-0005-0000-0000-000059050000}"/>
    <cellStyle name="Accent4 - 40% 6" xfId="1371" xr:uid="{00000000-0005-0000-0000-00005A050000}"/>
    <cellStyle name="Accent4 - 40% 7" xfId="1372" xr:uid="{00000000-0005-0000-0000-00005B050000}"/>
    <cellStyle name="Accent4 - 40% 8" xfId="1373" xr:uid="{00000000-0005-0000-0000-00005C050000}"/>
    <cellStyle name="Accent4 - 60%" xfId="1374" xr:uid="{00000000-0005-0000-0000-00005D050000}"/>
    <cellStyle name="Accent4 - 60% 2" xfId="1375" xr:uid="{00000000-0005-0000-0000-00005E050000}"/>
    <cellStyle name="Accent4 - 60% 2 2" xfId="1376" xr:uid="{00000000-0005-0000-0000-00005F050000}"/>
    <cellStyle name="Accent4 - 60% 2 3" xfId="1377" xr:uid="{00000000-0005-0000-0000-000060050000}"/>
    <cellStyle name="Accent4 - 60% 2 4" xfId="1378" xr:uid="{00000000-0005-0000-0000-000061050000}"/>
    <cellStyle name="Accent4 - 60% 2 5" xfId="1379" xr:uid="{00000000-0005-0000-0000-000062050000}"/>
    <cellStyle name="Accent4 - 60% 3" xfId="1380" xr:uid="{00000000-0005-0000-0000-000063050000}"/>
    <cellStyle name="Accent4 - 60% 4" xfId="1381" xr:uid="{00000000-0005-0000-0000-000064050000}"/>
    <cellStyle name="Accent4 - 60% 5" xfId="1382" xr:uid="{00000000-0005-0000-0000-000065050000}"/>
    <cellStyle name="Accent4 - 60% 6" xfId="1383" xr:uid="{00000000-0005-0000-0000-000066050000}"/>
    <cellStyle name="Accent4 - 60% 7" xfId="1384" xr:uid="{00000000-0005-0000-0000-000067050000}"/>
    <cellStyle name="Accent4 10" xfId="1385" xr:uid="{00000000-0005-0000-0000-000068050000}"/>
    <cellStyle name="Accent4 11" xfId="1386" xr:uid="{00000000-0005-0000-0000-000069050000}"/>
    <cellStyle name="Accent4 12" xfId="1387" xr:uid="{00000000-0005-0000-0000-00006A050000}"/>
    <cellStyle name="Accent4 13" xfId="1388" xr:uid="{00000000-0005-0000-0000-00006B050000}"/>
    <cellStyle name="Accent4 14" xfId="1389" xr:uid="{00000000-0005-0000-0000-00006C050000}"/>
    <cellStyle name="Accent4 15" xfId="1390" xr:uid="{00000000-0005-0000-0000-00006D050000}"/>
    <cellStyle name="Accent4 2" xfId="1391" xr:uid="{00000000-0005-0000-0000-00006E050000}"/>
    <cellStyle name="Accent4 2 2" xfId="1392" xr:uid="{00000000-0005-0000-0000-00006F050000}"/>
    <cellStyle name="Accent4 2 3" xfId="1393" xr:uid="{00000000-0005-0000-0000-000070050000}"/>
    <cellStyle name="Accent4 3" xfId="1394" xr:uid="{00000000-0005-0000-0000-000071050000}"/>
    <cellStyle name="Accent4 3 2" xfId="1395" xr:uid="{00000000-0005-0000-0000-000072050000}"/>
    <cellStyle name="Accent4 3 3" xfId="1396" xr:uid="{00000000-0005-0000-0000-000073050000}"/>
    <cellStyle name="Accent4 3 4" xfId="1397" xr:uid="{00000000-0005-0000-0000-000074050000}"/>
    <cellStyle name="Accent4 4" xfId="1398" xr:uid="{00000000-0005-0000-0000-000075050000}"/>
    <cellStyle name="Accent4 5" xfId="1399" xr:uid="{00000000-0005-0000-0000-000076050000}"/>
    <cellStyle name="Accent4 6" xfId="1400" xr:uid="{00000000-0005-0000-0000-000077050000}"/>
    <cellStyle name="Accent4 7" xfId="1401" xr:uid="{00000000-0005-0000-0000-000078050000}"/>
    <cellStyle name="Accent4 8" xfId="1402" xr:uid="{00000000-0005-0000-0000-000079050000}"/>
    <cellStyle name="Accent4 9" xfId="1403" xr:uid="{00000000-0005-0000-0000-00007A050000}"/>
    <cellStyle name="Accent4_BUDGET_2010_actual_proj_29_11_2010" xfId="1404" xr:uid="{00000000-0005-0000-0000-00007B050000}"/>
    <cellStyle name="Accent5" xfId="1405" xr:uid="{00000000-0005-0000-0000-00007C050000}"/>
    <cellStyle name="Accent5 - 20%" xfId="1406" xr:uid="{00000000-0005-0000-0000-00007D050000}"/>
    <cellStyle name="Accent5 - 20% 2" xfId="1407" xr:uid="{00000000-0005-0000-0000-00007E050000}"/>
    <cellStyle name="Accent5 - 20% 2 2" xfId="1408" xr:uid="{00000000-0005-0000-0000-00007F050000}"/>
    <cellStyle name="Accent5 - 20% 2 3" xfId="1409" xr:uid="{00000000-0005-0000-0000-000080050000}"/>
    <cellStyle name="Accent5 - 20% 2 4" xfId="1410" xr:uid="{00000000-0005-0000-0000-000081050000}"/>
    <cellStyle name="Accent5 - 20% 2 5" xfId="1411" xr:uid="{00000000-0005-0000-0000-000082050000}"/>
    <cellStyle name="Accent5 - 20% 3" xfId="1412" xr:uid="{00000000-0005-0000-0000-000083050000}"/>
    <cellStyle name="Accent5 - 20% 3 2" xfId="1413" xr:uid="{00000000-0005-0000-0000-000084050000}"/>
    <cellStyle name="Accent5 - 20% 3 3" xfId="1414" xr:uid="{00000000-0005-0000-0000-000085050000}"/>
    <cellStyle name="Accent5 - 20% 3 4" xfId="1415" xr:uid="{00000000-0005-0000-0000-000086050000}"/>
    <cellStyle name="Accent5 - 20% 3 5" xfId="1416" xr:uid="{00000000-0005-0000-0000-000087050000}"/>
    <cellStyle name="Accent5 - 20% 4" xfId="1417" xr:uid="{00000000-0005-0000-0000-000088050000}"/>
    <cellStyle name="Accent5 - 20% 5" xfId="1418" xr:uid="{00000000-0005-0000-0000-000089050000}"/>
    <cellStyle name="Accent5 - 20% 6" xfId="1419" xr:uid="{00000000-0005-0000-0000-00008A050000}"/>
    <cellStyle name="Accent5 - 20% 7" xfId="1420" xr:uid="{00000000-0005-0000-0000-00008B050000}"/>
    <cellStyle name="Accent5 - 20% 8" xfId="1421" xr:uid="{00000000-0005-0000-0000-00008C050000}"/>
    <cellStyle name="Accent5 - 40%" xfId="1422" xr:uid="{00000000-0005-0000-0000-00008D050000}"/>
    <cellStyle name="Accent5 - 40% 2" xfId="1423" xr:uid="{00000000-0005-0000-0000-00008E050000}"/>
    <cellStyle name="Accent5 - 40% 2 2" xfId="1424" xr:uid="{00000000-0005-0000-0000-00008F050000}"/>
    <cellStyle name="Accent5 - 40% 2 3" xfId="1425" xr:uid="{00000000-0005-0000-0000-000090050000}"/>
    <cellStyle name="Accent5 - 40% 2 4" xfId="1426" xr:uid="{00000000-0005-0000-0000-000091050000}"/>
    <cellStyle name="Accent5 - 40% 2 5" xfId="1427" xr:uid="{00000000-0005-0000-0000-000092050000}"/>
    <cellStyle name="Accent5 - 40% 3" xfId="1428" xr:uid="{00000000-0005-0000-0000-000093050000}"/>
    <cellStyle name="Accent5 - 40% 3 2" xfId="1429" xr:uid="{00000000-0005-0000-0000-000094050000}"/>
    <cellStyle name="Accent5 - 40% 3 3" xfId="1430" xr:uid="{00000000-0005-0000-0000-000095050000}"/>
    <cellStyle name="Accent5 - 40% 3 4" xfId="1431" xr:uid="{00000000-0005-0000-0000-000096050000}"/>
    <cellStyle name="Accent5 - 40% 3 5" xfId="1432" xr:uid="{00000000-0005-0000-0000-000097050000}"/>
    <cellStyle name="Accent5 - 40% 4" xfId="1433" xr:uid="{00000000-0005-0000-0000-000098050000}"/>
    <cellStyle name="Accent5 - 40% 5" xfId="1434" xr:uid="{00000000-0005-0000-0000-000099050000}"/>
    <cellStyle name="Accent5 - 40% 6" xfId="1435" xr:uid="{00000000-0005-0000-0000-00009A050000}"/>
    <cellStyle name="Accent5 - 40% 7" xfId="1436" xr:uid="{00000000-0005-0000-0000-00009B050000}"/>
    <cellStyle name="Accent5 - 40% 8" xfId="1437" xr:uid="{00000000-0005-0000-0000-00009C050000}"/>
    <cellStyle name="Accent5 - 60%" xfId="1438" xr:uid="{00000000-0005-0000-0000-00009D050000}"/>
    <cellStyle name="Accent5 - 60% 2" xfId="1439" xr:uid="{00000000-0005-0000-0000-00009E050000}"/>
    <cellStyle name="Accent5 - 60% 2 2" xfId="1440" xr:uid="{00000000-0005-0000-0000-00009F050000}"/>
    <cellStyle name="Accent5 - 60% 2 3" xfId="1441" xr:uid="{00000000-0005-0000-0000-0000A0050000}"/>
    <cellStyle name="Accent5 - 60% 2 4" xfId="1442" xr:uid="{00000000-0005-0000-0000-0000A1050000}"/>
    <cellStyle name="Accent5 - 60% 2 5" xfId="1443" xr:uid="{00000000-0005-0000-0000-0000A2050000}"/>
    <cellStyle name="Accent5 - 60% 3" xfId="1444" xr:uid="{00000000-0005-0000-0000-0000A3050000}"/>
    <cellStyle name="Accent5 - 60% 4" xfId="1445" xr:uid="{00000000-0005-0000-0000-0000A4050000}"/>
    <cellStyle name="Accent5 - 60% 5" xfId="1446" xr:uid="{00000000-0005-0000-0000-0000A5050000}"/>
    <cellStyle name="Accent5 - 60% 6" xfId="1447" xr:uid="{00000000-0005-0000-0000-0000A6050000}"/>
    <cellStyle name="Accent5 - 60% 7" xfId="1448" xr:uid="{00000000-0005-0000-0000-0000A7050000}"/>
    <cellStyle name="Accent5 10" xfId="1449" xr:uid="{00000000-0005-0000-0000-0000A8050000}"/>
    <cellStyle name="Accent5 11" xfId="1450" xr:uid="{00000000-0005-0000-0000-0000A9050000}"/>
    <cellStyle name="Accent5 12" xfId="1451" xr:uid="{00000000-0005-0000-0000-0000AA050000}"/>
    <cellStyle name="Accent5 13" xfId="1452" xr:uid="{00000000-0005-0000-0000-0000AB050000}"/>
    <cellStyle name="Accent5 14" xfId="1453" xr:uid="{00000000-0005-0000-0000-0000AC050000}"/>
    <cellStyle name="Accent5 15" xfId="1454" xr:uid="{00000000-0005-0000-0000-0000AD050000}"/>
    <cellStyle name="Accent5 2" xfId="1455" xr:uid="{00000000-0005-0000-0000-0000AE050000}"/>
    <cellStyle name="Accent5 2 2" xfId="1456" xr:uid="{00000000-0005-0000-0000-0000AF050000}"/>
    <cellStyle name="Accent5 2 3" xfId="1457" xr:uid="{00000000-0005-0000-0000-0000B0050000}"/>
    <cellStyle name="Accent5 3" xfId="1458" xr:uid="{00000000-0005-0000-0000-0000B1050000}"/>
    <cellStyle name="Accent5 3 2" xfId="1459" xr:uid="{00000000-0005-0000-0000-0000B2050000}"/>
    <cellStyle name="Accent5 3 3" xfId="1460" xr:uid="{00000000-0005-0000-0000-0000B3050000}"/>
    <cellStyle name="Accent5 3 4" xfId="1461" xr:uid="{00000000-0005-0000-0000-0000B4050000}"/>
    <cellStyle name="Accent5 4" xfId="1462" xr:uid="{00000000-0005-0000-0000-0000B5050000}"/>
    <cellStyle name="Accent5 5" xfId="1463" xr:uid="{00000000-0005-0000-0000-0000B6050000}"/>
    <cellStyle name="Accent5 6" xfId="1464" xr:uid="{00000000-0005-0000-0000-0000B7050000}"/>
    <cellStyle name="Accent5 7" xfId="1465" xr:uid="{00000000-0005-0000-0000-0000B8050000}"/>
    <cellStyle name="Accent5 8" xfId="1466" xr:uid="{00000000-0005-0000-0000-0000B9050000}"/>
    <cellStyle name="Accent5 9" xfId="1467" xr:uid="{00000000-0005-0000-0000-0000BA050000}"/>
    <cellStyle name="Accent5_BUDGET_2010_actual_proj_29_11_2010" xfId="1468" xr:uid="{00000000-0005-0000-0000-0000BB050000}"/>
    <cellStyle name="Accent6" xfId="1469" xr:uid="{00000000-0005-0000-0000-0000BC050000}"/>
    <cellStyle name="Accent6 - 20%" xfId="1470" xr:uid="{00000000-0005-0000-0000-0000BD050000}"/>
    <cellStyle name="Accent6 - 20% 2" xfId="1471" xr:uid="{00000000-0005-0000-0000-0000BE050000}"/>
    <cellStyle name="Accent6 - 20% 2 2" xfId="1472" xr:uid="{00000000-0005-0000-0000-0000BF050000}"/>
    <cellStyle name="Accent6 - 20% 2 3" xfId="1473" xr:uid="{00000000-0005-0000-0000-0000C0050000}"/>
    <cellStyle name="Accent6 - 20% 2 4" xfId="1474" xr:uid="{00000000-0005-0000-0000-0000C1050000}"/>
    <cellStyle name="Accent6 - 20% 2 5" xfId="1475" xr:uid="{00000000-0005-0000-0000-0000C2050000}"/>
    <cellStyle name="Accent6 - 20% 3" xfId="1476" xr:uid="{00000000-0005-0000-0000-0000C3050000}"/>
    <cellStyle name="Accent6 - 20% 3 2" xfId="1477" xr:uid="{00000000-0005-0000-0000-0000C4050000}"/>
    <cellStyle name="Accent6 - 20% 3 3" xfId="1478" xr:uid="{00000000-0005-0000-0000-0000C5050000}"/>
    <cellStyle name="Accent6 - 20% 3 4" xfId="1479" xr:uid="{00000000-0005-0000-0000-0000C6050000}"/>
    <cellStyle name="Accent6 - 20% 3 5" xfId="1480" xr:uid="{00000000-0005-0000-0000-0000C7050000}"/>
    <cellStyle name="Accent6 - 20% 4" xfId="1481" xr:uid="{00000000-0005-0000-0000-0000C8050000}"/>
    <cellStyle name="Accent6 - 20% 5" xfId="1482" xr:uid="{00000000-0005-0000-0000-0000C9050000}"/>
    <cellStyle name="Accent6 - 20% 6" xfId="1483" xr:uid="{00000000-0005-0000-0000-0000CA050000}"/>
    <cellStyle name="Accent6 - 20% 7" xfId="1484" xr:uid="{00000000-0005-0000-0000-0000CB050000}"/>
    <cellStyle name="Accent6 - 20% 8" xfId="1485" xr:uid="{00000000-0005-0000-0000-0000CC050000}"/>
    <cellStyle name="Accent6 - 40%" xfId="1486" xr:uid="{00000000-0005-0000-0000-0000CD050000}"/>
    <cellStyle name="Accent6 - 40% 2" xfId="1487" xr:uid="{00000000-0005-0000-0000-0000CE050000}"/>
    <cellStyle name="Accent6 - 40% 2 2" xfId="1488" xr:uid="{00000000-0005-0000-0000-0000CF050000}"/>
    <cellStyle name="Accent6 - 40% 2 3" xfId="1489" xr:uid="{00000000-0005-0000-0000-0000D0050000}"/>
    <cellStyle name="Accent6 - 40% 2 4" xfId="1490" xr:uid="{00000000-0005-0000-0000-0000D1050000}"/>
    <cellStyle name="Accent6 - 40% 2 5" xfId="1491" xr:uid="{00000000-0005-0000-0000-0000D2050000}"/>
    <cellStyle name="Accent6 - 40% 3" xfId="1492" xr:uid="{00000000-0005-0000-0000-0000D3050000}"/>
    <cellStyle name="Accent6 - 40% 3 2" xfId="1493" xr:uid="{00000000-0005-0000-0000-0000D4050000}"/>
    <cellStyle name="Accent6 - 40% 3 3" xfId="1494" xr:uid="{00000000-0005-0000-0000-0000D5050000}"/>
    <cellStyle name="Accent6 - 40% 3 4" xfId="1495" xr:uid="{00000000-0005-0000-0000-0000D6050000}"/>
    <cellStyle name="Accent6 - 40% 3 5" xfId="1496" xr:uid="{00000000-0005-0000-0000-0000D7050000}"/>
    <cellStyle name="Accent6 - 40% 4" xfId="1497" xr:uid="{00000000-0005-0000-0000-0000D8050000}"/>
    <cellStyle name="Accent6 - 40% 5" xfId="1498" xr:uid="{00000000-0005-0000-0000-0000D9050000}"/>
    <cellStyle name="Accent6 - 40% 6" xfId="1499" xr:uid="{00000000-0005-0000-0000-0000DA050000}"/>
    <cellStyle name="Accent6 - 40% 7" xfId="1500" xr:uid="{00000000-0005-0000-0000-0000DB050000}"/>
    <cellStyle name="Accent6 - 40% 8" xfId="1501" xr:uid="{00000000-0005-0000-0000-0000DC050000}"/>
    <cellStyle name="Accent6 - 60%" xfId="1502" xr:uid="{00000000-0005-0000-0000-0000DD050000}"/>
    <cellStyle name="Accent6 - 60% 2" xfId="1503" xr:uid="{00000000-0005-0000-0000-0000DE050000}"/>
    <cellStyle name="Accent6 - 60% 2 2" xfId="1504" xr:uid="{00000000-0005-0000-0000-0000DF050000}"/>
    <cellStyle name="Accent6 - 60% 2 3" xfId="1505" xr:uid="{00000000-0005-0000-0000-0000E0050000}"/>
    <cellStyle name="Accent6 - 60% 2 4" xfId="1506" xr:uid="{00000000-0005-0000-0000-0000E1050000}"/>
    <cellStyle name="Accent6 - 60% 2 5" xfId="1507" xr:uid="{00000000-0005-0000-0000-0000E2050000}"/>
    <cellStyle name="Accent6 - 60% 3" xfId="1508" xr:uid="{00000000-0005-0000-0000-0000E3050000}"/>
    <cellStyle name="Accent6 - 60% 4" xfId="1509" xr:uid="{00000000-0005-0000-0000-0000E4050000}"/>
    <cellStyle name="Accent6 - 60% 5" xfId="1510" xr:uid="{00000000-0005-0000-0000-0000E5050000}"/>
    <cellStyle name="Accent6 - 60% 6" xfId="1511" xr:uid="{00000000-0005-0000-0000-0000E6050000}"/>
    <cellStyle name="Accent6 - 60% 7" xfId="1512" xr:uid="{00000000-0005-0000-0000-0000E7050000}"/>
    <cellStyle name="Accent6 10" xfId="1513" xr:uid="{00000000-0005-0000-0000-0000E8050000}"/>
    <cellStyle name="Accent6 11" xfId="1514" xr:uid="{00000000-0005-0000-0000-0000E9050000}"/>
    <cellStyle name="Accent6 12" xfId="1515" xr:uid="{00000000-0005-0000-0000-0000EA050000}"/>
    <cellStyle name="Accent6 13" xfId="1516" xr:uid="{00000000-0005-0000-0000-0000EB050000}"/>
    <cellStyle name="Accent6 14" xfId="1517" xr:uid="{00000000-0005-0000-0000-0000EC050000}"/>
    <cellStyle name="Accent6 15" xfId="1518" xr:uid="{00000000-0005-0000-0000-0000ED050000}"/>
    <cellStyle name="Accent6 2" xfId="1519" xr:uid="{00000000-0005-0000-0000-0000EE050000}"/>
    <cellStyle name="Accent6 2 2" xfId="1520" xr:uid="{00000000-0005-0000-0000-0000EF050000}"/>
    <cellStyle name="Accent6 2 3" xfId="1521" xr:uid="{00000000-0005-0000-0000-0000F0050000}"/>
    <cellStyle name="Accent6 3" xfId="1522" xr:uid="{00000000-0005-0000-0000-0000F1050000}"/>
    <cellStyle name="Accent6 3 2" xfId="1523" xr:uid="{00000000-0005-0000-0000-0000F2050000}"/>
    <cellStyle name="Accent6 3 3" xfId="1524" xr:uid="{00000000-0005-0000-0000-0000F3050000}"/>
    <cellStyle name="Accent6 3 4" xfId="1525" xr:uid="{00000000-0005-0000-0000-0000F4050000}"/>
    <cellStyle name="Accent6 4" xfId="1526" xr:uid="{00000000-0005-0000-0000-0000F5050000}"/>
    <cellStyle name="Accent6 5" xfId="1527" xr:uid="{00000000-0005-0000-0000-0000F6050000}"/>
    <cellStyle name="Accent6 6" xfId="1528" xr:uid="{00000000-0005-0000-0000-0000F7050000}"/>
    <cellStyle name="Accent6 7" xfId="1529" xr:uid="{00000000-0005-0000-0000-0000F8050000}"/>
    <cellStyle name="Accent6 8" xfId="1530" xr:uid="{00000000-0005-0000-0000-0000F9050000}"/>
    <cellStyle name="Accent6 9" xfId="1531" xr:uid="{00000000-0005-0000-0000-0000FA050000}"/>
    <cellStyle name="Accent6_BUDGET_2010_actual_proj_29_11_2010" xfId="1532" xr:uid="{00000000-0005-0000-0000-0000FB050000}"/>
    <cellStyle name="Aeia?nnueea" xfId="1533" xr:uid="{00000000-0005-0000-0000-0000FC050000}"/>
    <cellStyle name="Aeia?nnueea 2" xfId="1534" xr:uid="{00000000-0005-0000-0000-0000FD050000}"/>
    <cellStyle name="Ãèïåðññûëêà" xfId="1535" xr:uid="{00000000-0005-0000-0000-0000FE050000}"/>
    <cellStyle name="Ãèïåðññûëêà 2" xfId="1536" xr:uid="{00000000-0005-0000-0000-0000FF050000}"/>
    <cellStyle name="Akcent 1" xfId="1537" xr:uid="{00000000-0005-0000-0000-000000060000}"/>
    <cellStyle name="Akcent 1 2" xfId="1538" xr:uid="{00000000-0005-0000-0000-000001060000}"/>
    <cellStyle name="Akcent 2" xfId="1539" xr:uid="{00000000-0005-0000-0000-000002060000}"/>
    <cellStyle name="Akcent 2 2" xfId="1540" xr:uid="{00000000-0005-0000-0000-000003060000}"/>
    <cellStyle name="Akcent 3" xfId="1541" xr:uid="{00000000-0005-0000-0000-000004060000}"/>
    <cellStyle name="Akcent 3 2" xfId="1542" xr:uid="{00000000-0005-0000-0000-000005060000}"/>
    <cellStyle name="Akcent 4" xfId="1543" xr:uid="{00000000-0005-0000-0000-000006060000}"/>
    <cellStyle name="Akcent 4 2" xfId="1544" xr:uid="{00000000-0005-0000-0000-000007060000}"/>
    <cellStyle name="Akcent 5" xfId="1545" xr:uid="{00000000-0005-0000-0000-000008060000}"/>
    <cellStyle name="Akcent 5 2" xfId="1546" xr:uid="{00000000-0005-0000-0000-000009060000}"/>
    <cellStyle name="Akcent 6" xfId="1547" xr:uid="{00000000-0005-0000-0000-00000A060000}"/>
    <cellStyle name="Akcent 6 2" xfId="1548" xr:uid="{00000000-0005-0000-0000-00000B060000}"/>
    <cellStyle name="al_laroux_7_laroux_1_²ðò²Ê´²ÜÎ" xfId="1549" xr:uid="{00000000-0005-0000-0000-00000C060000}"/>
    <cellStyle name="ANCLAS,REZONES Y SUS PARTES,DE FUNDICION,DE HIERRO O DE ACERO" xfId="1550" xr:uid="{00000000-0005-0000-0000-00000D060000}"/>
    <cellStyle name="ANCLAS,REZONES Y SUS PARTES,DE FUNDICION,DE HIERRO O DE ACERO 2" xfId="1551" xr:uid="{00000000-0005-0000-0000-00000E060000}"/>
    <cellStyle name="annee semestre" xfId="1552" xr:uid="{00000000-0005-0000-0000-00000F060000}"/>
    <cellStyle name="arial" xfId="1553" xr:uid="{00000000-0005-0000-0000-000010060000}"/>
    <cellStyle name="Array" xfId="1554" xr:uid="{00000000-0005-0000-0000-000011060000}"/>
    <cellStyle name="Array 10" xfId="1555" xr:uid="{00000000-0005-0000-0000-000012060000}"/>
    <cellStyle name="Array 11" xfId="1556" xr:uid="{00000000-0005-0000-0000-000013060000}"/>
    <cellStyle name="Array 12" xfId="1557" xr:uid="{00000000-0005-0000-0000-000014060000}"/>
    <cellStyle name="Array 2" xfId="1558" xr:uid="{00000000-0005-0000-0000-000015060000}"/>
    <cellStyle name="Array 2 2" xfId="1559" xr:uid="{00000000-0005-0000-0000-000016060000}"/>
    <cellStyle name="Array 2 2 2" xfId="1560" xr:uid="{00000000-0005-0000-0000-000017060000}"/>
    <cellStyle name="Array 2 2 2 2" xfId="1561" xr:uid="{00000000-0005-0000-0000-000018060000}"/>
    <cellStyle name="Array 2 2 2 2 2" xfId="1562" xr:uid="{00000000-0005-0000-0000-000019060000}"/>
    <cellStyle name="Array 2 2 2 3" xfId="1563" xr:uid="{00000000-0005-0000-0000-00001A060000}"/>
    <cellStyle name="Array 2 2 3" xfId="1564" xr:uid="{00000000-0005-0000-0000-00001B060000}"/>
    <cellStyle name="Array 2 2 3 2" xfId="1565" xr:uid="{00000000-0005-0000-0000-00001C060000}"/>
    <cellStyle name="Array 2 2 4" xfId="1566" xr:uid="{00000000-0005-0000-0000-00001D060000}"/>
    <cellStyle name="Array 2 3" xfId="1567" xr:uid="{00000000-0005-0000-0000-00001E060000}"/>
    <cellStyle name="Array 2 3 2" xfId="1568" xr:uid="{00000000-0005-0000-0000-00001F060000}"/>
    <cellStyle name="Array 2 3 2 2" xfId="1569" xr:uid="{00000000-0005-0000-0000-000020060000}"/>
    <cellStyle name="Array 2 3 2 3" xfId="1570" xr:uid="{00000000-0005-0000-0000-000021060000}"/>
    <cellStyle name="Array 2 3 3" xfId="1571" xr:uid="{00000000-0005-0000-0000-000022060000}"/>
    <cellStyle name="Array 2 3 3 2" xfId="1572" xr:uid="{00000000-0005-0000-0000-000023060000}"/>
    <cellStyle name="Array 2 3 4" xfId="1573" xr:uid="{00000000-0005-0000-0000-000024060000}"/>
    <cellStyle name="Array 2 4" xfId="1574" xr:uid="{00000000-0005-0000-0000-000025060000}"/>
    <cellStyle name="Array 2 4 2" xfId="1575" xr:uid="{00000000-0005-0000-0000-000026060000}"/>
    <cellStyle name="Array 2 4 2 2" xfId="1576" xr:uid="{00000000-0005-0000-0000-000027060000}"/>
    <cellStyle name="Array 2 4 3" xfId="1577" xr:uid="{00000000-0005-0000-0000-000028060000}"/>
    <cellStyle name="Array 2 4 3 2" xfId="1578" xr:uid="{00000000-0005-0000-0000-000029060000}"/>
    <cellStyle name="Array 2 5" xfId="1579" xr:uid="{00000000-0005-0000-0000-00002A060000}"/>
    <cellStyle name="Array 2 5 2" xfId="1580" xr:uid="{00000000-0005-0000-0000-00002B060000}"/>
    <cellStyle name="Array 2 5 2 2" xfId="1581" xr:uid="{00000000-0005-0000-0000-00002C060000}"/>
    <cellStyle name="Array 2 5 3" xfId="1582" xr:uid="{00000000-0005-0000-0000-00002D060000}"/>
    <cellStyle name="Array 2 6" xfId="1583" xr:uid="{00000000-0005-0000-0000-00002E060000}"/>
    <cellStyle name="Array 2 6 2" xfId="1584" xr:uid="{00000000-0005-0000-0000-00002F060000}"/>
    <cellStyle name="Array 2 6 2 2" xfId="1585" xr:uid="{00000000-0005-0000-0000-000030060000}"/>
    <cellStyle name="Array 2 6 3" xfId="1586" xr:uid="{00000000-0005-0000-0000-000031060000}"/>
    <cellStyle name="Array 2 7" xfId="1587" xr:uid="{00000000-0005-0000-0000-000032060000}"/>
    <cellStyle name="Array 2 7 2" xfId="1588" xr:uid="{00000000-0005-0000-0000-000033060000}"/>
    <cellStyle name="Array 2 7 2 2" xfId="1589" xr:uid="{00000000-0005-0000-0000-000034060000}"/>
    <cellStyle name="Array 2 7 3" xfId="1590" xr:uid="{00000000-0005-0000-0000-000035060000}"/>
    <cellStyle name="Array 2 8" xfId="1591" xr:uid="{00000000-0005-0000-0000-000036060000}"/>
    <cellStyle name="Array 2 8 2" xfId="1592" xr:uid="{00000000-0005-0000-0000-000037060000}"/>
    <cellStyle name="Array 2 9" xfId="1593" xr:uid="{00000000-0005-0000-0000-000038060000}"/>
    <cellStyle name="Array 3" xfId="1594" xr:uid="{00000000-0005-0000-0000-000039060000}"/>
    <cellStyle name="Array 3 2" xfId="1595" xr:uid="{00000000-0005-0000-0000-00003A060000}"/>
    <cellStyle name="Array 3 2 2" xfId="1596" xr:uid="{00000000-0005-0000-0000-00003B060000}"/>
    <cellStyle name="Array 3 2 2 2" xfId="1597" xr:uid="{00000000-0005-0000-0000-00003C060000}"/>
    <cellStyle name="Array 3 2 3" xfId="1598" xr:uid="{00000000-0005-0000-0000-00003D060000}"/>
    <cellStyle name="Array 3 3" xfId="1599" xr:uid="{00000000-0005-0000-0000-00003E060000}"/>
    <cellStyle name="Array 3 3 2" xfId="1600" xr:uid="{00000000-0005-0000-0000-00003F060000}"/>
    <cellStyle name="Array 3 4" xfId="1601" xr:uid="{00000000-0005-0000-0000-000040060000}"/>
    <cellStyle name="Array 4" xfId="1602" xr:uid="{00000000-0005-0000-0000-000041060000}"/>
    <cellStyle name="Array 4 2" xfId="1603" xr:uid="{00000000-0005-0000-0000-000042060000}"/>
    <cellStyle name="Array 4 2 2" xfId="1604" xr:uid="{00000000-0005-0000-0000-000043060000}"/>
    <cellStyle name="Array 4 2 3" xfId="1605" xr:uid="{00000000-0005-0000-0000-000044060000}"/>
    <cellStyle name="Array 4 3" xfId="1606" xr:uid="{00000000-0005-0000-0000-000045060000}"/>
    <cellStyle name="Array 4 3 2" xfId="1607" xr:uid="{00000000-0005-0000-0000-000046060000}"/>
    <cellStyle name="Array 4 4" xfId="1608" xr:uid="{00000000-0005-0000-0000-000047060000}"/>
    <cellStyle name="Array 5" xfId="1609" xr:uid="{00000000-0005-0000-0000-000048060000}"/>
    <cellStyle name="Array 5 2" xfId="1610" xr:uid="{00000000-0005-0000-0000-000049060000}"/>
    <cellStyle name="Array 5 2 2" xfId="1611" xr:uid="{00000000-0005-0000-0000-00004A060000}"/>
    <cellStyle name="Array 5 3" xfId="1612" xr:uid="{00000000-0005-0000-0000-00004B060000}"/>
    <cellStyle name="Array 5 3 2" xfId="1613" xr:uid="{00000000-0005-0000-0000-00004C060000}"/>
    <cellStyle name="Array 6" xfId="1614" xr:uid="{00000000-0005-0000-0000-00004D060000}"/>
    <cellStyle name="Array 6 2" xfId="1615" xr:uid="{00000000-0005-0000-0000-00004E060000}"/>
    <cellStyle name="Array 6 2 2" xfId="1616" xr:uid="{00000000-0005-0000-0000-00004F060000}"/>
    <cellStyle name="Array 6 3" xfId="1617" xr:uid="{00000000-0005-0000-0000-000050060000}"/>
    <cellStyle name="Array 7" xfId="1618" xr:uid="{00000000-0005-0000-0000-000051060000}"/>
    <cellStyle name="Array 7 2" xfId="1619" xr:uid="{00000000-0005-0000-0000-000052060000}"/>
    <cellStyle name="Array 7 2 2" xfId="1620" xr:uid="{00000000-0005-0000-0000-000053060000}"/>
    <cellStyle name="Array 7 3" xfId="1621" xr:uid="{00000000-0005-0000-0000-000054060000}"/>
    <cellStyle name="Array 8" xfId="1622" xr:uid="{00000000-0005-0000-0000-000055060000}"/>
    <cellStyle name="Array 8 2" xfId="1623" xr:uid="{00000000-0005-0000-0000-000056060000}"/>
    <cellStyle name="Array 8 2 2" xfId="1624" xr:uid="{00000000-0005-0000-0000-000057060000}"/>
    <cellStyle name="Array 8 3" xfId="1625" xr:uid="{00000000-0005-0000-0000-000058060000}"/>
    <cellStyle name="Array 9" xfId="1626" xr:uid="{00000000-0005-0000-0000-000059060000}"/>
    <cellStyle name="Array 9 2" xfId="1627" xr:uid="{00000000-0005-0000-0000-00005A060000}"/>
    <cellStyle name="Array Enter" xfId="1628" xr:uid="{00000000-0005-0000-0000-00005B060000}"/>
    <cellStyle name="Array Enter 10" xfId="1629" xr:uid="{00000000-0005-0000-0000-00005C060000}"/>
    <cellStyle name="Array Enter 11" xfId="1630" xr:uid="{00000000-0005-0000-0000-00005D060000}"/>
    <cellStyle name="Array Enter 12" xfId="1631" xr:uid="{00000000-0005-0000-0000-00005E060000}"/>
    <cellStyle name="Array Enter 2" xfId="1632" xr:uid="{00000000-0005-0000-0000-00005F060000}"/>
    <cellStyle name="Array Enter 2 2" xfId="1633" xr:uid="{00000000-0005-0000-0000-000060060000}"/>
    <cellStyle name="Array Enter 2 2 2" xfId="1634" xr:uid="{00000000-0005-0000-0000-000061060000}"/>
    <cellStyle name="Array Enter 2 2 2 2" xfId="1635" xr:uid="{00000000-0005-0000-0000-000062060000}"/>
    <cellStyle name="Array Enter 2 2 2 2 2" xfId="1636" xr:uid="{00000000-0005-0000-0000-000063060000}"/>
    <cellStyle name="Array Enter 2 2 2 3" xfId="1637" xr:uid="{00000000-0005-0000-0000-000064060000}"/>
    <cellStyle name="Array Enter 2 2 3" xfId="1638" xr:uid="{00000000-0005-0000-0000-000065060000}"/>
    <cellStyle name="Array Enter 2 2 3 2" xfId="1639" xr:uid="{00000000-0005-0000-0000-000066060000}"/>
    <cellStyle name="Array Enter 2 2 4" xfId="1640" xr:uid="{00000000-0005-0000-0000-000067060000}"/>
    <cellStyle name="Array Enter 2 3" xfId="1641" xr:uid="{00000000-0005-0000-0000-000068060000}"/>
    <cellStyle name="Array Enter 2 3 2" xfId="1642" xr:uid="{00000000-0005-0000-0000-000069060000}"/>
    <cellStyle name="Array Enter 2 3 2 2" xfId="1643" xr:uid="{00000000-0005-0000-0000-00006A060000}"/>
    <cellStyle name="Array Enter 2 3 2 3" xfId="1644" xr:uid="{00000000-0005-0000-0000-00006B060000}"/>
    <cellStyle name="Array Enter 2 3 3" xfId="1645" xr:uid="{00000000-0005-0000-0000-00006C060000}"/>
    <cellStyle name="Array Enter 2 3 3 2" xfId="1646" xr:uid="{00000000-0005-0000-0000-00006D060000}"/>
    <cellStyle name="Array Enter 2 3 4" xfId="1647" xr:uid="{00000000-0005-0000-0000-00006E060000}"/>
    <cellStyle name="Array Enter 2 4" xfId="1648" xr:uid="{00000000-0005-0000-0000-00006F060000}"/>
    <cellStyle name="Array Enter 2 4 2" xfId="1649" xr:uid="{00000000-0005-0000-0000-000070060000}"/>
    <cellStyle name="Array Enter 2 4 2 2" xfId="1650" xr:uid="{00000000-0005-0000-0000-000071060000}"/>
    <cellStyle name="Array Enter 2 4 3" xfId="1651" xr:uid="{00000000-0005-0000-0000-000072060000}"/>
    <cellStyle name="Array Enter 2 4 3 2" xfId="1652" xr:uid="{00000000-0005-0000-0000-000073060000}"/>
    <cellStyle name="Array Enter 2 5" xfId="1653" xr:uid="{00000000-0005-0000-0000-000074060000}"/>
    <cellStyle name="Array Enter 2 5 2" xfId="1654" xr:uid="{00000000-0005-0000-0000-000075060000}"/>
    <cellStyle name="Array Enter 2 5 2 2" xfId="1655" xr:uid="{00000000-0005-0000-0000-000076060000}"/>
    <cellStyle name="Array Enter 2 5 3" xfId="1656" xr:uid="{00000000-0005-0000-0000-000077060000}"/>
    <cellStyle name="Array Enter 2 6" xfId="1657" xr:uid="{00000000-0005-0000-0000-000078060000}"/>
    <cellStyle name="Array Enter 2 6 2" xfId="1658" xr:uid="{00000000-0005-0000-0000-000079060000}"/>
    <cellStyle name="Array Enter 2 6 2 2" xfId="1659" xr:uid="{00000000-0005-0000-0000-00007A060000}"/>
    <cellStyle name="Array Enter 2 6 3" xfId="1660" xr:uid="{00000000-0005-0000-0000-00007B060000}"/>
    <cellStyle name="Array Enter 2 7" xfId="1661" xr:uid="{00000000-0005-0000-0000-00007C060000}"/>
    <cellStyle name="Array Enter 2 7 2" xfId="1662" xr:uid="{00000000-0005-0000-0000-00007D060000}"/>
    <cellStyle name="Array Enter 2 7 2 2" xfId="1663" xr:uid="{00000000-0005-0000-0000-00007E060000}"/>
    <cellStyle name="Array Enter 2 7 3" xfId="1664" xr:uid="{00000000-0005-0000-0000-00007F060000}"/>
    <cellStyle name="Array Enter 2 8" xfId="1665" xr:uid="{00000000-0005-0000-0000-000080060000}"/>
    <cellStyle name="Array Enter 2 8 2" xfId="1666" xr:uid="{00000000-0005-0000-0000-000081060000}"/>
    <cellStyle name="Array Enter 2 9" xfId="1667" xr:uid="{00000000-0005-0000-0000-000082060000}"/>
    <cellStyle name="Array Enter 3" xfId="1668" xr:uid="{00000000-0005-0000-0000-000083060000}"/>
    <cellStyle name="Array Enter 3 2" xfId="1669" xr:uid="{00000000-0005-0000-0000-000084060000}"/>
    <cellStyle name="Array Enter 3 2 2" xfId="1670" xr:uid="{00000000-0005-0000-0000-000085060000}"/>
    <cellStyle name="Array Enter 3 2 2 2" xfId="1671" xr:uid="{00000000-0005-0000-0000-000086060000}"/>
    <cellStyle name="Array Enter 3 2 3" xfId="1672" xr:uid="{00000000-0005-0000-0000-000087060000}"/>
    <cellStyle name="Array Enter 3 3" xfId="1673" xr:uid="{00000000-0005-0000-0000-000088060000}"/>
    <cellStyle name="Array Enter 3 3 2" xfId="1674" xr:uid="{00000000-0005-0000-0000-000089060000}"/>
    <cellStyle name="Array Enter 3 4" xfId="1675" xr:uid="{00000000-0005-0000-0000-00008A060000}"/>
    <cellStyle name="Array Enter 4" xfId="1676" xr:uid="{00000000-0005-0000-0000-00008B060000}"/>
    <cellStyle name="Array Enter 4 2" xfId="1677" xr:uid="{00000000-0005-0000-0000-00008C060000}"/>
    <cellStyle name="Array Enter 4 2 2" xfId="1678" xr:uid="{00000000-0005-0000-0000-00008D060000}"/>
    <cellStyle name="Array Enter 4 2 3" xfId="1679" xr:uid="{00000000-0005-0000-0000-00008E060000}"/>
    <cellStyle name="Array Enter 4 3" xfId="1680" xr:uid="{00000000-0005-0000-0000-00008F060000}"/>
    <cellStyle name="Array Enter 4 3 2" xfId="1681" xr:uid="{00000000-0005-0000-0000-000090060000}"/>
    <cellStyle name="Array Enter 4 4" xfId="1682" xr:uid="{00000000-0005-0000-0000-000091060000}"/>
    <cellStyle name="Array Enter 5" xfId="1683" xr:uid="{00000000-0005-0000-0000-000092060000}"/>
    <cellStyle name="Array Enter 5 2" xfId="1684" xr:uid="{00000000-0005-0000-0000-000093060000}"/>
    <cellStyle name="Array Enter 5 2 2" xfId="1685" xr:uid="{00000000-0005-0000-0000-000094060000}"/>
    <cellStyle name="Array Enter 5 3" xfId="1686" xr:uid="{00000000-0005-0000-0000-000095060000}"/>
    <cellStyle name="Array Enter 5 3 2" xfId="1687" xr:uid="{00000000-0005-0000-0000-000096060000}"/>
    <cellStyle name="Array Enter 6" xfId="1688" xr:uid="{00000000-0005-0000-0000-000097060000}"/>
    <cellStyle name="Array Enter 6 2" xfId="1689" xr:uid="{00000000-0005-0000-0000-000098060000}"/>
    <cellStyle name="Array Enter 6 2 2" xfId="1690" xr:uid="{00000000-0005-0000-0000-000099060000}"/>
    <cellStyle name="Array Enter 6 3" xfId="1691" xr:uid="{00000000-0005-0000-0000-00009A060000}"/>
    <cellStyle name="Array Enter 7" xfId="1692" xr:uid="{00000000-0005-0000-0000-00009B060000}"/>
    <cellStyle name="Array Enter 7 2" xfId="1693" xr:uid="{00000000-0005-0000-0000-00009C060000}"/>
    <cellStyle name="Array Enter 7 2 2" xfId="1694" xr:uid="{00000000-0005-0000-0000-00009D060000}"/>
    <cellStyle name="Array Enter 7 3" xfId="1695" xr:uid="{00000000-0005-0000-0000-00009E060000}"/>
    <cellStyle name="Array Enter 8" xfId="1696" xr:uid="{00000000-0005-0000-0000-00009F060000}"/>
    <cellStyle name="Array Enter 8 2" xfId="1697" xr:uid="{00000000-0005-0000-0000-0000A0060000}"/>
    <cellStyle name="Array Enter 8 2 2" xfId="1698" xr:uid="{00000000-0005-0000-0000-0000A1060000}"/>
    <cellStyle name="Array Enter 8 3" xfId="1699" xr:uid="{00000000-0005-0000-0000-0000A2060000}"/>
    <cellStyle name="Array Enter 9" xfId="1700" xr:uid="{00000000-0005-0000-0000-0000A3060000}"/>
    <cellStyle name="Array Enter 9 2" xfId="1701" xr:uid="{00000000-0005-0000-0000-0000A4060000}"/>
    <cellStyle name="Array_2011-10-03 DSA EL with PSI Oct" xfId="1702" xr:uid="{00000000-0005-0000-0000-0000A5060000}"/>
    <cellStyle name="Årtal" xfId="1703" xr:uid="{00000000-0005-0000-0000-0000A6060000}"/>
    <cellStyle name="AutoFormat Options" xfId="1704" xr:uid="{00000000-0005-0000-0000-0000A7060000}"/>
    <cellStyle name="Bad" xfId="1705" xr:uid="{00000000-0005-0000-0000-0000A8060000}"/>
    <cellStyle name="Bad 2" xfId="1706" xr:uid="{00000000-0005-0000-0000-0000A9060000}"/>
    <cellStyle name="Bad 2 2" xfId="1707" xr:uid="{00000000-0005-0000-0000-0000AA060000}"/>
    <cellStyle name="Bad 2 3" xfId="1708" xr:uid="{00000000-0005-0000-0000-0000AB060000}"/>
    <cellStyle name="Bad 3" xfId="1709" xr:uid="{00000000-0005-0000-0000-0000AC060000}"/>
    <cellStyle name="Bad 3 2" xfId="1710" xr:uid="{00000000-0005-0000-0000-0000AD060000}"/>
    <cellStyle name="Bad 3 3" xfId="1711" xr:uid="{00000000-0005-0000-0000-0000AE060000}"/>
    <cellStyle name="Bad 3 4" xfId="1712" xr:uid="{00000000-0005-0000-0000-0000AF060000}"/>
    <cellStyle name="Bad 4" xfId="1713" xr:uid="{00000000-0005-0000-0000-0000B0060000}"/>
    <cellStyle name="Bad 5" xfId="1714" xr:uid="{00000000-0005-0000-0000-0000B1060000}"/>
    <cellStyle name="Body" xfId="1715" xr:uid="{00000000-0005-0000-0000-0000B2060000}"/>
    <cellStyle name="Body 2" xfId="1716" xr:uid="{00000000-0005-0000-0000-0000B3060000}"/>
    <cellStyle name="Bol-Data" xfId="1717" xr:uid="{00000000-0005-0000-0000-0000B4060000}"/>
    <cellStyle name="bolet" xfId="1718" xr:uid="{00000000-0005-0000-0000-0000B5060000}"/>
    <cellStyle name="Ç¥ÁØ_¿ù°£¿ä¾àº¸°í" xfId="1719" xr:uid="{00000000-0005-0000-0000-0000B6060000}"/>
    <cellStyle name="Cabe‡alho 1" xfId="1720" xr:uid="{00000000-0005-0000-0000-0000B7060000}"/>
    <cellStyle name="Cabe‡alho 2" xfId="1721" xr:uid="{00000000-0005-0000-0000-0000B8060000}"/>
    <cellStyle name="Cabeçalho 1 2" xfId="1722" xr:uid="{00000000-0005-0000-0000-0000B9060000}"/>
    <cellStyle name="Cabeçalho 1 3" xfId="1723" xr:uid="{00000000-0005-0000-0000-0000BA060000}"/>
    <cellStyle name="Cabeçalho 1 4" xfId="1724" xr:uid="{00000000-0005-0000-0000-0000BB060000}"/>
    <cellStyle name="Cabeçalho 2 2" xfId="1725" xr:uid="{00000000-0005-0000-0000-0000BC060000}"/>
    <cellStyle name="Cabeçalho 2 3" xfId="1726" xr:uid="{00000000-0005-0000-0000-0000BD060000}"/>
    <cellStyle name="Cabeçalho 2 4" xfId="1727" xr:uid="{00000000-0005-0000-0000-0000BE060000}"/>
    <cellStyle name="Cabeçalho 3 2" xfId="1728" xr:uid="{00000000-0005-0000-0000-0000BF060000}"/>
    <cellStyle name="Cabeçalho 3 3" xfId="1729" xr:uid="{00000000-0005-0000-0000-0000C0060000}"/>
    <cellStyle name="Cabeçalho 3 4" xfId="1730" xr:uid="{00000000-0005-0000-0000-0000C1060000}"/>
    <cellStyle name="Cabeçalho 4 2" xfId="1731" xr:uid="{00000000-0005-0000-0000-0000C2060000}"/>
    <cellStyle name="Cabeçalho 4 3" xfId="1732" xr:uid="{00000000-0005-0000-0000-0000C3060000}"/>
    <cellStyle name="Cabeçalho 4 4" xfId="1733" xr:uid="{00000000-0005-0000-0000-0000C4060000}"/>
    <cellStyle name="Cabecera 1" xfId="1734" xr:uid="{00000000-0005-0000-0000-0000C5060000}"/>
    <cellStyle name="Cabecera 1 2" xfId="1735" xr:uid="{00000000-0005-0000-0000-0000C6060000}"/>
    <cellStyle name="Cabecera 1 2 2" xfId="1736" xr:uid="{00000000-0005-0000-0000-0000C7060000}"/>
    <cellStyle name="Cabecera 1 2 3" xfId="1737" xr:uid="{00000000-0005-0000-0000-0000C8060000}"/>
    <cellStyle name="Cabecera 1 2 4" xfId="1738" xr:uid="{00000000-0005-0000-0000-0000C9060000}"/>
    <cellStyle name="Cabecera 1 2 5" xfId="1739" xr:uid="{00000000-0005-0000-0000-0000CA060000}"/>
    <cellStyle name="Cabecera 1 3" xfId="1740" xr:uid="{00000000-0005-0000-0000-0000CB060000}"/>
    <cellStyle name="Cabecera 1 4" xfId="1741" xr:uid="{00000000-0005-0000-0000-0000CC060000}"/>
    <cellStyle name="Cabecera 1 5" xfId="1742" xr:uid="{00000000-0005-0000-0000-0000CD060000}"/>
    <cellStyle name="Cabecera 1 6" xfId="1743" xr:uid="{00000000-0005-0000-0000-0000CE060000}"/>
    <cellStyle name="Cabecera 1 7" xfId="1744" xr:uid="{00000000-0005-0000-0000-0000CF060000}"/>
    <cellStyle name="Cabecera 2" xfId="1745" xr:uid="{00000000-0005-0000-0000-0000D0060000}"/>
    <cellStyle name="Cabecera 2 2" xfId="1746" xr:uid="{00000000-0005-0000-0000-0000D1060000}"/>
    <cellStyle name="Cabecera 2 2 2" xfId="1747" xr:uid="{00000000-0005-0000-0000-0000D2060000}"/>
    <cellStyle name="Cabecera 2 2 3" xfId="1748" xr:uid="{00000000-0005-0000-0000-0000D3060000}"/>
    <cellStyle name="Cabecera 2 2 4" xfId="1749" xr:uid="{00000000-0005-0000-0000-0000D4060000}"/>
    <cellStyle name="Cabecera 2 2 5" xfId="1750" xr:uid="{00000000-0005-0000-0000-0000D5060000}"/>
    <cellStyle name="Cabecera 2 3" xfId="1751" xr:uid="{00000000-0005-0000-0000-0000D6060000}"/>
    <cellStyle name="Cabecera 2 4" xfId="1752" xr:uid="{00000000-0005-0000-0000-0000D7060000}"/>
    <cellStyle name="Cabecera 2 5" xfId="1753" xr:uid="{00000000-0005-0000-0000-0000D8060000}"/>
    <cellStyle name="Cabecera 2 6" xfId="1754" xr:uid="{00000000-0005-0000-0000-0000D9060000}"/>
    <cellStyle name="Cabecera 2 7" xfId="1755" xr:uid="{00000000-0005-0000-0000-0000DA060000}"/>
    <cellStyle name="Calculation" xfId="1756" xr:uid="{00000000-0005-0000-0000-0000DB060000}"/>
    <cellStyle name="Calculation 10" xfId="1757" xr:uid="{00000000-0005-0000-0000-0000DC060000}"/>
    <cellStyle name="Calculation 2" xfId="1758" xr:uid="{00000000-0005-0000-0000-0000DD060000}"/>
    <cellStyle name="Calculation 2 2" xfId="1759" xr:uid="{00000000-0005-0000-0000-0000DE060000}"/>
    <cellStyle name="Calculation 2 2 2" xfId="1760" xr:uid="{00000000-0005-0000-0000-0000DF060000}"/>
    <cellStyle name="Calculation 2 2 2 2" xfId="1761" xr:uid="{00000000-0005-0000-0000-0000E0060000}"/>
    <cellStyle name="Calculation 2 2 2 2 2" xfId="1762" xr:uid="{00000000-0005-0000-0000-0000E1060000}"/>
    <cellStyle name="Calculation 2 2 2 3" xfId="1763" xr:uid="{00000000-0005-0000-0000-0000E2060000}"/>
    <cellStyle name="Calculation 2 2 2 3 2" xfId="1764" xr:uid="{00000000-0005-0000-0000-0000E3060000}"/>
    <cellStyle name="Calculation 2 2 2 4" xfId="1765" xr:uid="{00000000-0005-0000-0000-0000E4060000}"/>
    <cellStyle name="Calculation 2 2 3" xfId="1766" xr:uid="{00000000-0005-0000-0000-0000E5060000}"/>
    <cellStyle name="Calculation 2 2 3 2" xfId="1767" xr:uid="{00000000-0005-0000-0000-0000E6060000}"/>
    <cellStyle name="Calculation 2 2 4" xfId="1768" xr:uid="{00000000-0005-0000-0000-0000E7060000}"/>
    <cellStyle name="Calculation 2 2 4 2" xfId="1769" xr:uid="{00000000-0005-0000-0000-0000E8060000}"/>
    <cellStyle name="Calculation 2 2 5" xfId="1770" xr:uid="{00000000-0005-0000-0000-0000E9060000}"/>
    <cellStyle name="Calculation 2 2 5 2" xfId="1771" xr:uid="{00000000-0005-0000-0000-0000EA060000}"/>
    <cellStyle name="Calculation 2 2 6" xfId="1772" xr:uid="{00000000-0005-0000-0000-0000EB060000}"/>
    <cellStyle name="Calculation 2 3" xfId="1773" xr:uid="{00000000-0005-0000-0000-0000EC060000}"/>
    <cellStyle name="Calculation 2 3 2" xfId="1774" xr:uid="{00000000-0005-0000-0000-0000ED060000}"/>
    <cellStyle name="Calculation 2 3 2 2" xfId="1775" xr:uid="{00000000-0005-0000-0000-0000EE060000}"/>
    <cellStyle name="Calculation 2 3 2 2 2" xfId="1776" xr:uid="{00000000-0005-0000-0000-0000EF060000}"/>
    <cellStyle name="Calculation 2 3 2 3" xfId="1777" xr:uid="{00000000-0005-0000-0000-0000F0060000}"/>
    <cellStyle name="Calculation 2 3 2 3 2" xfId="1778" xr:uid="{00000000-0005-0000-0000-0000F1060000}"/>
    <cellStyle name="Calculation 2 3 2 4" xfId="1779" xr:uid="{00000000-0005-0000-0000-0000F2060000}"/>
    <cellStyle name="Calculation 2 3 3" xfId="1780" xr:uid="{00000000-0005-0000-0000-0000F3060000}"/>
    <cellStyle name="Calculation 2 3 3 2" xfId="1781" xr:uid="{00000000-0005-0000-0000-0000F4060000}"/>
    <cellStyle name="Calculation 2 3 4" xfId="1782" xr:uid="{00000000-0005-0000-0000-0000F5060000}"/>
    <cellStyle name="Calculation 2 3 4 2" xfId="1783" xr:uid="{00000000-0005-0000-0000-0000F6060000}"/>
    <cellStyle name="Calculation 2 3 5" xfId="1784" xr:uid="{00000000-0005-0000-0000-0000F7060000}"/>
    <cellStyle name="Calculation 2 3 5 2" xfId="1785" xr:uid="{00000000-0005-0000-0000-0000F8060000}"/>
    <cellStyle name="Calculation 2 3 6" xfId="1786" xr:uid="{00000000-0005-0000-0000-0000F9060000}"/>
    <cellStyle name="Calculation 2 4" xfId="1787" xr:uid="{00000000-0005-0000-0000-0000FA060000}"/>
    <cellStyle name="Calculation 2 4 2" xfId="1788" xr:uid="{00000000-0005-0000-0000-0000FB060000}"/>
    <cellStyle name="Calculation 2 4 2 2" xfId="1789" xr:uid="{00000000-0005-0000-0000-0000FC060000}"/>
    <cellStyle name="Calculation 2 4 3" xfId="1790" xr:uid="{00000000-0005-0000-0000-0000FD060000}"/>
    <cellStyle name="Calculation 2 4 3 2" xfId="1791" xr:uid="{00000000-0005-0000-0000-0000FE060000}"/>
    <cellStyle name="Calculation 2 4 4" xfId="1792" xr:uid="{00000000-0005-0000-0000-0000FF060000}"/>
    <cellStyle name="Calculation 2 5" xfId="1793" xr:uid="{00000000-0005-0000-0000-000000070000}"/>
    <cellStyle name="Calculation 2 5 2" xfId="1794" xr:uid="{00000000-0005-0000-0000-000001070000}"/>
    <cellStyle name="Calculation 2 6" xfId="1795" xr:uid="{00000000-0005-0000-0000-000002070000}"/>
    <cellStyle name="Calculation 2 6 2" xfId="1796" xr:uid="{00000000-0005-0000-0000-000003070000}"/>
    <cellStyle name="Calculation 2 7" xfId="1797" xr:uid="{00000000-0005-0000-0000-000004070000}"/>
    <cellStyle name="Calculation 2 7 2" xfId="1798" xr:uid="{00000000-0005-0000-0000-000005070000}"/>
    <cellStyle name="Calculation 2 8" xfId="1799" xr:uid="{00000000-0005-0000-0000-000006070000}"/>
    <cellStyle name="Calculation 2 9" xfId="1800" xr:uid="{00000000-0005-0000-0000-000007070000}"/>
    <cellStyle name="Calculation 3" xfId="1801" xr:uid="{00000000-0005-0000-0000-000008070000}"/>
    <cellStyle name="Calculation 3 10" xfId="1802" xr:uid="{00000000-0005-0000-0000-000009070000}"/>
    <cellStyle name="Calculation 3 2" xfId="1803" xr:uid="{00000000-0005-0000-0000-00000A070000}"/>
    <cellStyle name="Calculation 3 2 2" xfId="1804" xr:uid="{00000000-0005-0000-0000-00000B070000}"/>
    <cellStyle name="Calculation 3 2 2 2" xfId="1805" xr:uid="{00000000-0005-0000-0000-00000C070000}"/>
    <cellStyle name="Calculation 3 2 2 2 2" xfId="1806" xr:uid="{00000000-0005-0000-0000-00000D070000}"/>
    <cellStyle name="Calculation 3 2 2 3" xfId="1807" xr:uid="{00000000-0005-0000-0000-00000E070000}"/>
    <cellStyle name="Calculation 3 2 2 3 2" xfId="1808" xr:uid="{00000000-0005-0000-0000-00000F070000}"/>
    <cellStyle name="Calculation 3 2 2 4" xfId="1809" xr:uid="{00000000-0005-0000-0000-000010070000}"/>
    <cellStyle name="Calculation 3 2 3" xfId="1810" xr:uid="{00000000-0005-0000-0000-000011070000}"/>
    <cellStyle name="Calculation 3 2 3 2" xfId="1811" xr:uid="{00000000-0005-0000-0000-000012070000}"/>
    <cellStyle name="Calculation 3 2 4" xfId="1812" xr:uid="{00000000-0005-0000-0000-000013070000}"/>
    <cellStyle name="Calculation 3 2 4 2" xfId="1813" xr:uid="{00000000-0005-0000-0000-000014070000}"/>
    <cellStyle name="Calculation 3 2 5" xfId="1814" xr:uid="{00000000-0005-0000-0000-000015070000}"/>
    <cellStyle name="Calculation 3 2 5 2" xfId="1815" xr:uid="{00000000-0005-0000-0000-000016070000}"/>
    <cellStyle name="Calculation 3 2 6" xfId="1816" xr:uid="{00000000-0005-0000-0000-000017070000}"/>
    <cellStyle name="Calculation 3 3" xfId="1817" xr:uid="{00000000-0005-0000-0000-000018070000}"/>
    <cellStyle name="Calculation 3 3 2" xfId="1818" xr:uid="{00000000-0005-0000-0000-000019070000}"/>
    <cellStyle name="Calculation 3 3 2 2" xfId="1819" xr:uid="{00000000-0005-0000-0000-00001A070000}"/>
    <cellStyle name="Calculation 3 3 2 2 2" xfId="1820" xr:uid="{00000000-0005-0000-0000-00001B070000}"/>
    <cellStyle name="Calculation 3 3 2 3" xfId="1821" xr:uid="{00000000-0005-0000-0000-00001C070000}"/>
    <cellStyle name="Calculation 3 3 2 3 2" xfId="1822" xr:uid="{00000000-0005-0000-0000-00001D070000}"/>
    <cellStyle name="Calculation 3 3 2 4" xfId="1823" xr:uid="{00000000-0005-0000-0000-00001E070000}"/>
    <cellStyle name="Calculation 3 3 3" xfId="1824" xr:uid="{00000000-0005-0000-0000-00001F070000}"/>
    <cellStyle name="Calculation 3 3 3 2" xfId="1825" xr:uid="{00000000-0005-0000-0000-000020070000}"/>
    <cellStyle name="Calculation 3 3 4" xfId="1826" xr:uid="{00000000-0005-0000-0000-000021070000}"/>
    <cellStyle name="Calculation 3 3 4 2" xfId="1827" xr:uid="{00000000-0005-0000-0000-000022070000}"/>
    <cellStyle name="Calculation 3 3 5" xfId="1828" xr:uid="{00000000-0005-0000-0000-000023070000}"/>
    <cellStyle name="Calculation 3 3 5 2" xfId="1829" xr:uid="{00000000-0005-0000-0000-000024070000}"/>
    <cellStyle name="Calculation 3 3 6" xfId="1830" xr:uid="{00000000-0005-0000-0000-000025070000}"/>
    <cellStyle name="Calculation 3 4" xfId="1831" xr:uid="{00000000-0005-0000-0000-000026070000}"/>
    <cellStyle name="Calculation 3 4 2" xfId="1832" xr:uid="{00000000-0005-0000-0000-000027070000}"/>
    <cellStyle name="Calculation 3 4 2 2" xfId="1833" xr:uid="{00000000-0005-0000-0000-000028070000}"/>
    <cellStyle name="Calculation 3 4 3" xfId="1834" xr:uid="{00000000-0005-0000-0000-000029070000}"/>
    <cellStyle name="Calculation 3 4 3 2" xfId="1835" xr:uid="{00000000-0005-0000-0000-00002A070000}"/>
    <cellStyle name="Calculation 3 4 4" xfId="1836" xr:uid="{00000000-0005-0000-0000-00002B070000}"/>
    <cellStyle name="Calculation 3 5" xfId="1837" xr:uid="{00000000-0005-0000-0000-00002C070000}"/>
    <cellStyle name="Calculation 3 5 2" xfId="1838" xr:uid="{00000000-0005-0000-0000-00002D070000}"/>
    <cellStyle name="Calculation 3 5 2 2" xfId="1839" xr:uid="{00000000-0005-0000-0000-00002E070000}"/>
    <cellStyle name="Calculation 3 5 3" xfId="1840" xr:uid="{00000000-0005-0000-0000-00002F070000}"/>
    <cellStyle name="Calculation 3 5 3 2" xfId="1841" xr:uid="{00000000-0005-0000-0000-000030070000}"/>
    <cellStyle name="Calculation 3 5 4" xfId="1842" xr:uid="{00000000-0005-0000-0000-000031070000}"/>
    <cellStyle name="Calculation 3 6" xfId="1843" xr:uid="{00000000-0005-0000-0000-000032070000}"/>
    <cellStyle name="Calculation 3 6 2" xfId="1844" xr:uid="{00000000-0005-0000-0000-000033070000}"/>
    <cellStyle name="Calculation 3 6 2 2" xfId="1845" xr:uid="{00000000-0005-0000-0000-000034070000}"/>
    <cellStyle name="Calculation 3 6 3" xfId="1846" xr:uid="{00000000-0005-0000-0000-000035070000}"/>
    <cellStyle name="Calculation 3 6 3 2" xfId="1847" xr:uid="{00000000-0005-0000-0000-000036070000}"/>
    <cellStyle name="Calculation 3 6 4" xfId="1848" xr:uid="{00000000-0005-0000-0000-000037070000}"/>
    <cellStyle name="Calculation 3 7" xfId="1849" xr:uid="{00000000-0005-0000-0000-000038070000}"/>
    <cellStyle name="Calculation 3 7 2" xfId="1850" xr:uid="{00000000-0005-0000-0000-000039070000}"/>
    <cellStyle name="Calculation 3 8" xfId="1851" xr:uid="{00000000-0005-0000-0000-00003A070000}"/>
    <cellStyle name="Calculation 3 8 2" xfId="1852" xr:uid="{00000000-0005-0000-0000-00003B070000}"/>
    <cellStyle name="Calculation 3 9" xfId="1853" xr:uid="{00000000-0005-0000-0000-00003C070000}"/>
    <cellStyle name="Calculation 3 9 2" xfId="1854" xr:uid="{00000000-0005-0000-0000-00003D070000}"/>
    <cellStyle name="Calculation 4" xfId="1855" xr:uid="{00000000-0005-0000-0000-00003E070000}"/>
    <cellStyle name="Calculation 4 2" xfId="1856" xr:uid="{00000000-0005-0000-0000-00003F070000}"/>
    <cellStyle name="Calculation 4 2 2" xfId="1857" xr:uid="{00000000-0005-0000-0000-000040070000}"/>
    <cellStyle name="Calculation 4 3" xfId="1858" xr:uid="{00000000-0005-0000-0000-000041070000}"/>
    <cellStyle name="Calculation 4 3 2" xfId="1859" xr:uid="{00000000-0005-0000-0000-000042070000}"/>
    <cellStyle name="Calculation 4 4" xfId="1860" xr:uid="{00000000-0005-0000-0000-000043070000}"/>
    <cellStyle name="Calculation 5" xfId="1861" xr:uid="{00000000-0005-0000-0000-000044070000}"/>
    <cellStyle name="Calculation 5 2" xfId="1862" xr:uid="{00000000-0005-0000-0000-000045070000}"/>
    <cellStyle name="Calculation 6" xfId="1863" xr:uid="{00000000-0005-0000-0000-000046070000}"/>
    <cellStyle name="Calculation 6 2" xfId="1864" xr:uid="{00000000-0005-0000-0000-000047070000}"/>
    <cellStyle name="Calculation 7" xfId="1865" xr:uid="{00000000-0005-0000-0000-000048070000}"/>
    <cellStyle name="Calculation 7 2" xfId="1866" xr:uid="{00000000-0005-0000-0000-000049070000}"/>
    <cellStyle name="Calculation 8" xfId="1867" xr:uid="{00000000-0005-0000-0000-00004A070000}"/>
    <cellStyle name="Calculation 8 2" xfId="1868" xr:uid="{00000000-0005-0000-0000-00004B070000}"/>
    <cellStyle name="Calculation 9" xfId="1869" xr:uid="{00000000-0005-0000-0000-00004C070000}"/>
    <cellStyle name="Cálculo 2" xfId="1870" xr:uid="{00000000-0005-0000-0000-00004D070000}"/>
    <cellStyle name="Cálculo 3" xfId="1871" xr:uid="{00000000-0005-0000-0000-00004E070000}"/>
    <cellStyle name="Cálculo 4" xfId="1872" xr:uid="{00000000-0005-0000-0000-00004F070000}"/>
    <cellStyle name="Celkem" xfId="1873" xr:uid="{00000000-0005-0000-0000-000050070000}"/>
    <cellStyle name="Celkem 2" xfId="1874" xr:uid="{00000000-0005-0000-0000-000051070000}"/>
    <cellStyle name="Celkem 2 2" xfId="1875" xr:uid="{00000000-0005-0000-0000-000052070000}"/>
    <cellStyle name="Celkem 2 3" xfId="1876" xr:uid="{00000000-0005-0000-0000-000053070000}"/>
    <cellStyle name="Celkem 2 4" xfId="1877" xr:uid="{00000000-0005-0000-0000-000054070000}"/>
    <cellStyle name="Celkem 2 5" xfId="1878" xr:uid="{00000000-0005-0000-0000-000055070000}"/>
    <cellStyle name="Celkem 3" xfId="1879" xr:uid="{00000000-0005-0000-0000-000056070000}"/>
    <cellStyle name="Celkem 4" xfId="1880" xr:uid="{00000000-0005-0000-0000-000057070000}"/>
    <cellStyle name="Celkem 5" xfId="1881" xr:uid="{00000000-0005-0000-0000-000058070000}"/>
    <cellStyle name="Celkem 6" xfId="1882" xr:uid="{00000000-0005-0000-0000-000059070000}"/>
    <cellStyle name="Celkem 7" xfId="1883" xr:uid="{00000000-0005-0000-0000-00005A070000}"/>
    <cellStyle name="Célula Ligada 2" xfId="1884" xr:uid="{00000000-0005-0000-0000-00005B070000}"/>
    <cellStyle name="Célula Ligada 3" xfId="1885" xr:uid="{00000000-0005-0000-0000-00005C070000}"/>
    <cellStyle name="Célula Ligada 4" xfId="1886" xr:uid="{00000000-0005-0000-0000-00005D070000}"/>
    <cellStyle name="Check Cell" xfId="1887" xr:uid="{00000000-0005-0000-0000-00005E070000}"/>
    <cellStyle name="Check Cell 2" xfId="1888" xr:uid="{00000000-0005-0000-0000-00005F070000}"/>
    <cellStyle name="Check Cell 2 2" xfId="1889" xr:uid="{00000000-0005-0000-0000-000060070000}"/>
    <cellStyle name="Check Cell 2 3" xfId="1890" xr:uid="{00000000-0005-0000-0000-000061070000}"/>
    <cellStyle name="Check Cell 3" xfId="1891" xr:uid="{00000000-0005-0000-0000-000062070000}"/>
    <cellStyle name="Check Cell 3 2" xfId="1892" xr:uid="{00000000-0005-0000-0000-000063070000}"/>
    <cellStyle name="Check Cell 3 3" xfId="1893" xr:uid="{00000000-0005-0000-0000-000064070000}"/>
    <cellStyle name="Check Cell 3 4" xfId="1894" xr:uid="{00000000-0005-0000-0000-000065070000}"/>
    <cellStyle name="Check Cell 4" xfId="1895" xr:uid="{00000000-0005-0000-0000-000066070000}"/>
    <cellStyle name="CHF" xfId="1896" xr:uid="{00000000-0005-0000-0000-000067070000}"/>
    <cellStyle name="CHF 2" xfId="1897" xr:uid="{00000000-0005-0000-0000-000068070000}"/>
    <cellStyle name="CHF 2 2" xfId="1898" xr:uid="{00000000-0005-0000-0000-000069070000}"/>
    <cellStyle name="CHF 2 3" xfId="1899" xr:uid="{00000000-0005-0000-0000-00006A070000}"/>
    <cellStyle name="CHF 2 4" xfId="1900" xr:uid="{00000000-0005-0000-0000-00006B070000}"/>
    <cellStyle name="CHF 2 5" xfId="1901" xr:uid="{00000000-0005-0000-0000-00006C070000}"/>
    <cellStyle name="CHF 3" xfId="1902" xr:uid="{00000000-0005-0000-0000-00006D070000}"/>
    <cellStyle name="CHF 4" xfId="1903" xr:uid="{00000000-0005-0000-0000-00006E070000}"/>
    <cellStyle name="CHF 5" xfId="1904" xr:uid="{00000000-0005-0000-0000-00006F070000}"/>
    <cellStyle name="CHF 6" xfId="1905" xr:uid="{00000000-0005-0000-0000-000070070000}"/>
    <cellStyle name="CHF 7" xfId="1906" xr:uid="{00000000-0005-0000-0000-000071070000}"/>
    <cellStyle name="CHF_CIT model ECB FIN" xfId="1907" xr:uid="{00000000-0005-0000-0000-000072070000}"/>
    <cellStyle name="Clive" xfId="1908" xr:uid="{00000000-0005-0000-0000-000073070000}"/>
    <cellStyle name="Clive 2" xfId="1909" xr:uid="{00000000-0005-0000-0000-000074070000}"/>
    <cellStyle name="Clive 2 2" xfId="1910" xr:uid="{00000000-0005-0000-0000-000075070000}"/>
    <cellStyle name="Clive 3" xfId="1911" xr:uid="{00000000-0005-0000-0000-000076070000}"/>
    <cellStyle name="Clive_20120313_final_participating_bonds_mar2012_interest_calc" xfId="1912" xr:uid="{00000000-0005-0000-0000-000077070000}"/>
    <cellStyle name="clsAltData" xfId="1913" xr:uid="{00000000-0005-0000-0000-000078070000}"/>
    <cellStyle name="clsAltData 10" xfId="1914" xr:uid="{00000000-0005-0000-0000-000079070000}"/>
    <cellStyle name="clsAltData 10 2" xfId="1915" xr:uid="{00000000-0005-0000-0000-00007A070000}"/>
    <cellStyle name="clsAltData 11" xfId="1916" xr:uid="{00000000-0005-0000-0000-00007B070000}"/>
    <cellStyle name="clsAltData 11 2" xfId="1917" xr:uid="{00000000-0005-0000-0000-00007C070000}"/>
    <cellStyle name="clsAltData 12" xfId="1918" xr:uid="{00000000-0005-0000-0000-00007D070000}"/>
    <cellStyle name="clsAltData 13" xfId="1919" xr:uid="{00000000-0005-0000-0000-00007E070000}"/>
    <cellStyle name="clsAltData 14" xfId="1920" xr:uid="{00000000-0005-0000-0000-00007F070000}"/>
    <cellStyle name="clsAltData 15" xfId="1921" xr:uid="{00000000-0005-0000-0000-000080070000}"/>
    <cellStyle name="clsAltData 16" xfId="1922" xr:uid="{00000000-0005-0000-0000-000081070000}"/>
    <cellStyle name="clsAltData 2" xfId="1923" xr:uid="{00000000-0005-0000-0000-000082070000}"/>
    <cellStyle name="clsAltData 2 10" xfId="1924" xr:uid="{00000000-0005-0000-0000-000083070000}"/>
    <cellStyle name="clsAltData 2 10 2" xfId="1925" xr:uid="{00000000-0005-0000-0000-000084070000}"/>
    <cellStyle name="clsAltData 2 11" xfId="1926" xr:uid="{00000000-0005-0000-0000-000085070000}"/>
    <cellStyle name="clsAltData 2 2" xfId="1927" xr:uid="{00000000-0005-0000-0000-000086070000}"/>
    <cellStyle name="clsAltData 2 2 2" xfId="1928" xr:uid="{00000000-0005-0000-0000-000087070000}"/>
    <cellStyle name="clsAltData 2 2 2 2" xfId="1929" xr:uid="{00000000-0005-0000-0000-000088070000}"/>
    <cellStyle name="clsAltData 2 2 2 2 2" xfId="1930" xr:uid="{00000000-0005-0000-0000-000089070000}"/>
    <cellStyle name="clsAltData 2 2 2 2 2 2" xfId="1931" xr:uid="{00000000-0005-0000-0000-00008A070000}"/>
    <cellStyle name="clsAltData 2 2 2 2 3" xfId="1932" xr:uid="{00000000-0005-0000-0000-00008B070000}"/>
    <cellStyle name="clsAltData 2 2 2 2 3 2" xfId="1933" xr:uid="{00000000-0005-0000-0000-00008C070000}"/>
    <cellStyle name="clsAltData 2 2 2 2 4" xfId="1934" xr:uid="{00000000-0005-0000-0000-00008D070000}"/>
    <cellStyle name="clsAltData 2 2 2 3" xfId="1935" xr:uid="{00000000-0005-0000-0000-00008E070000}"/>
    <cellStyle name="clsAltData 2 2 2 3 2" xfId="1936" xr:uid="{00000000-0005-0000-0000-00008F070000}"/>
    <cellStyle name="clsAltData 2 2 2 4" xfId="1937" xr:uid="{00000000-0005-0000-0000-000090070000}"/>
    <cellStyle name="clsAltData 2 2 2 4 2" xfId="1938" xr:uid="{00000000-0005-0000-0000-000091070000}"/>
    <cellStyle name="clsAltData 2 2 2 5" xfId="1939" xr:uid="{00000000-0005-0000-0000-000092070000}"/>
    <cellStyle name="clsAltData 2 2 2 5 2" xfId="1940" xr:uid="{00000000-0005-0000-0000-000093070000}"/>
    <cellStyle name="clsAltData 2 2 2 6" xfId="1941" xr:uid="{00000000-0005-0000-0000-000094070000}"/>
    <cellStyle name="clsAltData 2 2 3" xfId="1942" xr:uid="{00000000-0005-0000-0000-000095070000}"/>
    <cellStyle name="clsAltData 2 2 3 2" xfId="1943" xr:uid="{00000000-0005-0000-0000-000096070000}"/>
    <cellStyle name="clsAltData 2 2 3 2 2" xfId="1944" xr:uid="{00000000-0005-0000-0000-000097070000}"/>
    <cellStyle name="clsAltData 2 2 3 3" xfId="1945" xr:uid="{00000000-0005-0000-0000-000098070000}"/>
    <cellStyle name="clsAltData 2 2 3 3 2" xfId="1946" xr:uid="{00000000-0005-0000-0000-000099070000}"/>
    <cellStyle name="clsAltData 2 2 3 4" xfId="1947" xr:uid="{00000000-0005-0000-0000-00009A070000}"/>
    <cellStyle name="clsAltData 2 2 4" xfId="1948" xr:uid="{00000000-0005-0000-0000-00009B070000}"/>
    <cellStyle name="clsAltData 2 2 4 2" xfId="1949" xr:uid="{00000000-0005-0000-0000-00009C070000}"/>
    <cellStyle name="clsAltData 2 2 4 2 2" xfId="1950" xr:uid="{00000000-0005-0000-0000-00009D070000}"/>
    <cellStyle name="clsAltData 2 2 4 3" xfId="1951" xr:uid="{00000000-0005-0000-0000-00009E070000}"/>
    <cellStyle name="clsAltData 2 2 4 3 2" xfId="1952" xr:uid="{00000000-0005-0000-0000-00009F070000}"/>
    <cellStyle name="clsAltData 2 2 4 4" xfId="1953" xr:uid="{00000000-0005-0000-0000-0000A0070000}"/>
    <cellStyle name="clsAltData 2 2 5" xfId="1954" xr:uid="{00000000-0005-0000-0000-0000A1070000}"/>
    <cellStyle name="clsAltData 2 2 5 2" xfId="1955" xr:uid="{00000000-0005-0000-0000-0000A2070000}"/>
    <cellStyle name="clsAltData 2 2 6" xfId="1956" xr:uid="{00000000-0005-0000-0000-0000A3070000}"/>
    <cellStyle name="clsAltData 2 2 6 2" xfId="1957" xr:uid="{00000000-0005-0000-0000-0000A4070000}"/>
    <cellStyle name="clsAltData 2 2 7" xfId="1958" xr:uid="{00000000-0005-0000-0000-0000A5070000}"/>
    <cellStyle name="clsAltData 2 2 7 2" xfId="1959" xr:uid="{00000000-0005-0000-0000-0000A6070000}"/>
    <cellStyle name="clsAltData 2 2 8" xfId="1960" xr:uid="{00000000-0005-0000-0000-0000A7070000}"/>
    <cellStyle name="clsAltData 2 3" xfId="1961" xr:uid="{00000000-0005-0000-0000-0000A8070000}"/>
    <cellStyle name="clsAltData 2 3 2" xfId="1962" xr:uid="{00000000-0005-0000-0000-0000A9070000}"/>
    <cellStyle name="clsAltData 2 3 2 2" xfId="1963" xr:uid="{00000000-0005-0000-0000-0000AA070000}"/>
    <cellStyle name="clsAltData 2 3 2 2 2" xfId="1964" xr:uid="{00000000-0005-0000-0000-0000AB070000}"/>
    <cellStyle name="clsAltData 2 3 2 3" xfId="1965" xr:uid="{00000000-0005-0000-0000-0000AC070000}"/>
    <cellStyle name="clsAltData 2 3 2 3 2" xfId="1966" xr:uid="{00000000-0005-0000-0000-0000AD070000}"/>
    <cellStyle name="clsAltData 2 3 2 4" xfId="1967" xr:uid="{00000000-0005-0000-0000-0000AE070000}"/>
    <cellStyle name="clsAltData 2 3 3" xfId="1968" xr:uid="{00000000-0005-0000-0000-0000AF070000}"/>
    <cellStyle name="clsAltData 2 3 3 2" xfId="1969" xr:uid="{00000000-0005-0000-0000-0000B0070000}"/>
    <cellStyle name="clsAltData 2 3 4" xfId="1970" xr:uid="{00000000-0005-0000-0000-0000B1070000}"/>
    <cellStyle name="clsAltData 2 3 4 2" xfId="1971" xr:uid="{00000000-0005-0000-0000-0000B2070000}"/>
    <cellStyle name="clsAltData 2 3 5" xfId="1972" xr:uid="{00000000-0005-0000-0000-0000B3070000}"/>
    <cellStyle name="clsAltData 2 4" xfId="1973" xr:uid="{00000000-0005-0000-0000-0000B4070000}"/>
    <cellStyle name="clsAltData 2 4 2" xfId="1974" xr:uid="{00000000-0005-0000-0000-0000B5070000}"/>
    <cellStyle name="clsAltData 2 4 2 2" xfId="1975" xr:uid="{00000000-0005-0000-0000-0000B6070000}"/>
    <cellStyle name="clsAltData 2 4 2 2 2" xfId="1976" xr:uid="{00000000-0005-0000-0000-0000B7070000}"/>
    <cellStyle name="clsAltData 2 4 2 3" xfId="1977" xr:uid="{00000000-0005-0000-0000-0000B8070000}"/>
    <cellStyle name="clsAltData 2 4 2 3 2" xfId="1978" xr:uid="{00000000-0005-0000-0000-0000B9070000}"/>
    <cellStyle name="clsAltData 2 4 2 4" xfId="1979" xr:uid="{00000000-0005-0000-0000-0000BA070000}"/>
    <cellStyle name="clsAltData 2 4 3" xfId="1980" xr:uid="{00000000-0005-0000-0000-0000BB070000}"/>
    <cellStyle name="clsAltData 2 4 3 2" xfId="1981" xr:uid="{00000000-0005-0000-0000-0000BC070000}"/>
    <cellStyle name="clsAltData 2 4 4" xfId="1982" xr:uid="{00000000-0005-0000-0000-0000BD070000}"/>
    <cellStyle name="clsAltData 2 4 4 2" xfId="1983" xr:uid="{00000000-0005-0000-0000-0000BE070000}"/>
    <cellStyle name="clsAltData 2 4 5" xfId="1984" xr:uid="{00000000-0005-0000-0000-0000BF070000}"/>
    <cellStyle name="clsAltData 2 5" xfId="1985" xr:uid="{00000000-0005-0000-0000-0000C0070000}"/>
    <cellStyle name="clsAltData 2 5 2" xfId="1986" xr:uid="{00000000-0005-0000-0000-0000C1070000}"/>
    <cellStyle name="clsAltData 2 5 2 2" xfId="1987" xr:uid="{00000000-0005-0000-0000-0000C2070000}"/>
    <cellStyle name="clsAltData 2 5 2 2 2" xfId="1988" xr:uid="{00000000-0005-0000-0000-0000C3070000}"/>
    <cellStyle name="clsAltData 2 5 2 3" xfId="1989" xr:uid="{00000000-0005-0000-0000-0000C4070000}"/>
    <cellStyle name="clsAltData 2 5 2 3 2" xfId="1990" xr:uid="{00000000-0005-0000-0000-0000C5070000}"/>
    <cellStyle name="clsAltData 2 5 2 4" xfId="1991" xr:uid="{00000000-0005-0000-0000-0000C6070000}"/>
    <cellStyle name="clsAltData 2 5 3" xfId="1992" xr:uid="{00000000-0005-0000-0000-0000C7070000}"/>
    <cellStyle name="clsAltData 2 5 3 2" xfId="1993" xr:uid="{00000000-0005-0000-0000-0000C8070000}"/>
    <cellStyle name="clsAltData 2 5 4" xfId="1994" xr:uid="{00000000-0005-0000-0000-0000C9070000}"/>
    <cellStyle name="clsAltData 2 5 4 2" xfId="1995" xr:uid="{00000000-0005-0000-0000-0000CA070000}"/>
    <cellStyle name="clsAltData 2 5 5" xfId="1996" xr:uid="{00000000-0005-0000-0000-0000CB070000}"/>
    <cellStyle name="clsAltData 2 5 5 2" xfId="1997" xr:uid="{00000000-0005-0000-0000-0000CC070000}"/>
    <cellStyle name="clsAltData 2 5 6" xfId="1998" xr:uid="{00000000-0005-0000-0000-0000CD070000}"/>
    <cellStyle name="clsAltData 2 6" xfId="1999" xr:uid="{00000000-0005-0000-0000-0000CE070000}"/>
    <cellStyle name="clsAltData 2 6 2" xfId="2000" xr:uid="{00000000-0005-0000-0000-0000CF070000}"/>
    <cellStyle name="clsAltData 2 6 2 2" xfId="2001" xr:uid="{00000000-0005-0000-0000-0000D0070000}"/>
    <cellStyle name="clsAltData 2 6 3" xfId="2002" xr:uid="{00000000-0005-0000-0000-0000D1070000}"/>
    <cellStyle name="clsAltData 2 6 3 2" xfId="2003" xr:uid="{00000000-0005-0000-0000-0000D2070000}"/>
    <cellStyle name="clsAltData 2 6 4" xfId="2004" xr:uid="{00000000-0005-0000-0000-0000D3070000}"/>
    <cellStyle name="clsAltData 2 7" xfId="2005" xr:uid="{00000000-0005-0000-0000-0000D4070000}"/>
    <cellStyle name="clsAltData 2 7 2" xfId="2006" xr:uid="{00000000-0005-0000-0000-0000D5070000}"/>
    <cellStyle name="clsAltData 2 7 2 2" xfId="2007" xr:uid="{00000000-0005-0000-0000-0000D6070000}"/>
    <cellStyle name="clsAltData 2 7 3" xfId="2008" xr:uid="{00000000-0005-0000-0000-0000D7070000}"/>
    <cellStyle name="clsAltData 2 7 3 2" xfId="2009" xr:uid="{00000000-0005-0000-0000-0000D8070000}"/>
    <cellStyle name="clsAltData 2 7 4" xfId="2010" xr:uid="{00000000-0005-0000-0000-0000D9070000}"/>
    <cellStyle name="clsAltData 2 8" xfId="2011" xr:uid="{00000000-0005-0000-0000-0000DA070000}"/>
    <cellStyle name="clsAltData 2 8 2" xfId="2012" xr:uid="{00000000-0005-0000-0000-0000DB070000}"/>
    <cellStyle name="clsAltData 2 9" xfId="2013" xr:uid="{00000000-0005-0000-0000-0000DC070000}"/>
    <cellStyle name="clsAltData 2 9 2" xfId="2014" xr:uid="{00000000-0005-0000-0000-0000DD070000}"/>
    <cellStyle name="clsAltData 3" xfId="2015" xr:uid="{00000000-0005-0000-0000-0000DE070000}"/>
    <cellStyle name="clsAltData 3 2" xfId="2016" xr:uid="{00000000-0005-0000-0000-0000DF070000}"/>
    <cellStyle name="clsAltData 3 2 2" xfId="2017" xr:uid="{00000000-0005-0000-0000-0000E0070000}"/>
    <cellStyle name="clsAltData 3 2 2 2" xfId="2018" xr:uid="{00000000-0005-0000-0000-0000E1070000}"/>
    <cellStyle name="clsAltData 3 2 2 2 2" xfId="2019" xr:uid="{00000000-0005-0000-0000-0000E2070000}"/>
    <cellStyle name="clsAltData 3 2 2 3" xfId="2020" xr:uid="{00000000-0005-0000-0000-0000E3070000}"/>
    <cellStyle name="clsAltData 3 2 2 3 2" xfId="2021" xr:uid="{00000000-0005-0000-0000-0000E4070000}"/>
    <cellStyle name="clsAltData 3 2 2 4" xfId="2022" xr:uid="{00000000-0005-0000-0000-0000E5070000}"/>
    <cellStyle name="clsAltData 3 2 3" xfId="2023" xr:uid="{00000000-0005-0000-0000-0000E6070000}"/>
    <cellStyle name="clsAltData 3 2 3 2" xfId="2024" xr:uid="{00000000-0005-0000-0000-0000E7070000}"/>
    <cellStyle name="clsAltData 3 2 4" xfId="2025" xr:uid="{00000000-0005-0000-0000-0000E8070000}"/>
    <cellStyle name="clsAltData 3 2 4 2" xfId="2026" xr:uid="{00000000-0005-0000-0000-0000E9070000}"/>
    <cellStyle name="clsAltData 3 2 5" xfId="2027" xr:uid="{00000000-0005-0000-0000-0000EA070000}"/>
    <cellStyle name="clsAltData 3 2 5 2" xfId="2028" xr:uid="{00000000-0005-0000-0000-0000EB070000}"/>
    <cellStyle name="clsAltData 3 2 6" xfId="2029" xr:uid="{00000000-0005-0000-0000-0000EC070000}"/>
    <cellStyle name="clsAltData 3 3" xfId="2030" xr:uid="{00000000-0005-0000-0000-0000ED070000}"/>
    <cellStyle name="clsAltData 3 3 2" xfId="2031" xr:uid="{00000000-0005-0000-0000-0000EE070000}"/>
    <cellStyle name="clsAltData 3 3 2 2" xfId="2032" xr:uid="{00000000-0005-0000-0000-0000EF070000}"/>
    <cellStyle name="clsAltData 3 3 3" xfId="2033" xr:uid="{00000000-0005-0000-0000-0000F0070000}"/>
    <cellStyle name="clsAltData 3 3 3 2" xfId="2034" xr:uid="{00000000-0005-0000-0000-0000F1070000}"/>
    <cellStyle name="clsAltData 3 3 4" xfId="2035" xr:uid="{00000000-0005-0000-0000-0000F2070000}"/>
    <cellStyle name="clsAltData 3 4" xfId="2036" xr:uid="{00000000-0005-0000-0000-0000F3070000}"/>
    <cellStyle name="clsAltData 3 4 2" xfId="2037" xr:uid="{00000000-0005-0000-0000-0000F4070000}"/>
    <cellStyle name="clsAltData 3 4 2 2" xfId="2038" xr:uid="{00000000-0005-0000-0000-0000F5070000}"/>
    <cellStyle name="clsAltData 3 4 3" xfId="2039" xr:uid="{00000000-0005-0000-0000-0000F6070000}"/>
    <cellStyle name="clsAltData 3 4 3 2" xfId="2040" xr:uid="{00000000-0005-0000-0000-0000F7070000}"/>
    <cellStyle name="clsAltData 3 4 4" xfId="2041" xr:uid="{00000000-0005-0000-0000-0000F8070000}"/>
    <cellStyle name="clsAltData 3 5" xfId="2042" xr:uid="{00000000-0005-0000-0000-0000F9070000}"/>
    <cellStyle name="clsAltData 3 5 2" xfId="2043" xr:uid="{00000000-0005-0000-0000-0000FA070000}"/>
    <cellStyle name="clsAltData 3 6" xfId="2044" xr:uid="{00000000-0005-0000-0000-0000FB070000}"/>
    <cellStyle name="clsAltData 3 6 2" xfId="2045" xr:uid="{00000000-0005-0000-0000-0000FC070000}"/>
    <cellStyle name="clsAltData 3 7" xfId="2046" xr:uid="{00000000-0005-0000-0000-0000FD070000}"/>
    <cellStyle name="clsAltData 3 7 2" xfId="2047" xr:uid="{00000000-0005-0000-0000-0000FE070000}"/>
    <cellStyle name="clsAltData 3 8" xfId="2048" xr:uid="{00000000-0005-0000-0000-0000FF070000}"/>
    <cellStyle name="clsAltData 4" xfId="2049" xr:uid="{00000000-0005-0000-0000-000000080000}"/>
    <cellStyle name="clsAltData 4 2" xfId="2050" xr:uid="{00000000-0005-0000-0000-000001080000}"/>
    <cellStyle name="clsAltData 4 2 2" xfId="2051" xr:uid="{00000000-0005-0000-0000-000002080000}"/>
    <cellStyle name="clsAltData 4 2 2 2" xfId="2052" xr:uid="{00000000-0005-0000-0000-000003080000}"/>
    <cellStyle name="clsAltData 4 2 3" xfId="2053" xr:uid="{00000000-0005-0000-0000-000004080000}"/>
    <cellStyle name="clsAltData 4 2 3 2" xfId="2054" xr:uid="{00000000-0005-0000-0000-000005080000}"/>
    <cellStyle name="clsAltData 4 2 4" xfId="2055" xr:uid="{00000000-0005-0000-0000-000006080000}"/>
    <cellStyle name="clsAltData 4 3" xfId="2056" xr:uid="{00000000-0005-0000-0000-000007080000}"/>
    <cellStyle name="clsAltData 4 3 2" xfId="2057" xr:uid="{00000000-0005-0000-0000-000008080000}"/>
    <cellStyle name="clsAltData 4 4" xfId="2058" xr:uid="{00000000-0005-0000-0000-000009080000}"/>
    <cellStyle name="clsAltData 4 4 2" xfId="2059" xr:uid="{00000000-0005-0000-0000-00000A080000}"/>
    <cellStyle name="clsAltData 4 5" xfId="2060" xr:uid="{00000000-0005-0000-0000-00000B080000}"/>
    <cellStyle name="clsAltData 5" xfId="2061" xr:uid="{00000000-0005-0000-0000-00000C080000}"/>
    <cellStyle name="clsAltData 5 2" xfId="2062" xr:uid="{00000000-0005-0000-0000-00000D080000}"/>
    <cellStyle name="clsAltData 5 2 2" xfId="2063" xr:uid="{00000000-0005-0000-0000-00000E080000}"/>
    <cellStyle name="clsAltData 5 2 2 2" xfId="2064" xr:uid="{00000000-0005-0000-0000-00000F080000}"/>
    <cellStyle name="clsAltData 5 2 3" xfId="2065" xr:uid="{00000000-0005-0000-0000-000010080000}"/>
    <cellStyle name="clsAltData 5 2 3 2" xfId="2066" xr:uid="{00000000-0005-0000-0000-000011080000}"/>
    <cellStyle name="clsAltData 5 2 4" xfId="2067" xr:uid="{00000000-0005-0000-0000-000012080000}"/>
    <cellStyle name="clsAltData 5 3" xfId="2068" xr:uid="{00000000-0005-0000-0000-000013080000}"/>
    <cellStyle name="clsAltData 5 3 2" xfId="2069" xr:uid="{00000000-0005-0000-0000-000014080000}"/>
    <cellStyle name="clsAltData 5 4" xfId="2070" xr:uid="{00000000-0005-0000-0000-000015080000}"/>
    <cellStyle name="clsAltData 5 4 2" xfId="2071" xr:uid="{00000000-0005-0000-0000-000016080000}"/>
    <cellStyle name="clsAltData 5 5" xfId="2072" xr:uid="{00000000-0005-0000-0000-000017080000}"/>
    <cellStyle name="clsAltData 6" xfId="2073" xr:uid="{00000000-0005-0000-0000-000018080000}"/>
    <cellStyle name="clsAltData 6 2" xfId="2074" xr:uid="{00000000-0005-0000-0000-000019080000}"/>
    <cellStyle name="clsAltData 6 2 2" xfId="2075" xr:uid="{00000000-0005-0000-0000-00001A080000}"/>
    <cellStyle name="clsAltData 6 2 2 2" xfId="2076" xr:uid="{00000000-0005-0000-0000-00001B080000}"/>
    <cellStyle name="clsAltData 6 2 3" xfId="2077" xr:uid="{00000000-0005-0000-0000-00001C080000}"/>
    <cellStyle name="clsAltData 6 2 3 2" xfId="2078" xr:uid="{00000000-0005-0000-0000-00001D080000}"/>
    <cellStyle name="clsAltData 6 2 4" xfId="2079" xr:uid="{00000000-0005-0000-0000-00001E080000}"/>
    <cellStyle name="clsAltData 6 3" xfId="2080" xr:uid="{00000000-0005-0000-0000-00001F080000}"/>
    <cellStyle name="clsAltData 6 3 2" xfId="2081" xr:uid="{00000000-0005-0000-0000-000020080000}"/>
    <cellStyle name="clsAltData 6 4" xfId="2082" xr:uid="{00000000-0005-0000-0000-000021080000}"/>
    <cellStyle name="clsAltData 6 4 2" xfId="2083" xr:uid="{00000000-0005-0000-0000-000022080000}"/>
    <cellStyle name="clsAltData 6 5" xfId="2084" xr:uid="{00000000-0005-0000-0000-000023080000}"/>
    <cellStyle name="clsAltData 6 5 2" xfId="2085" xr:uid="{00000000-0005-0000-0000-000024080000}"/>
    <cellStyle name="clsAltData 6 6" xfId="2086" xr:uid="{00000000-0005-0000-0000-000025080000}"/>
    <cellStyle name="clsAltData 7" xfId="2087" xr:uid="{00000000-0005-0000-0000-000026080000}"/>
    <cellStyle name="clsAltData 7 2" xfId="2088" xr:uid="{00000000-0005-0000-0000-000027080000}"/>
    <cellStyle name="clsAltData 7 2 2" xfId="2089" xr:uid="{00000000-0005-0000-0000-000028080000}"/>
    <cellStyle name="clsAltData 7 3" xfId="2090" xr:uid="{00000000-0005-0000-0000-000029080000}"/>
    <cellStyle name="clsAltData 7 3 2" xfId="2091" xr:uid="{00000000-0005-0000-0000-00002A080000}"/>
    <cellStyle name="clsAltData 7 4" xfId="2092" xr:uid="{00000000-0005-0000-0000-00002B080000}"/>
    <cellStyle name="clsAltData 8" xfId="2093" xr:uid="{00000000-0005-0000-0000-00002C080000}"/>
    <cellStyle name="clsAltData 8 2" xfId="2094" xr:uid="{00000000-0005-0000-0000-00002D080000}"/>
    <cellStyle name="clsAltData 8 2 2" xfId="2095" xr:uid="{00000000-0005-0000-0000-00002E080000}"/>
    <cellStyle name="clsAltData 8 3" xfId="2096" xr:uid="{00000000-0005-0000-0000-00002F080000}"/>
    <cellStyle name="clsAltData 8 3 2" xfId="2097" xr:uid="{00000000-0005-0000-0000-000030080000}"/>
    <cellStyle name="clsAltData 8 4" xfId="2098" xr:uid="{00000000-0005-0000-0000-000031080000}"/>
    <cellStyle name="clsAltData 9" xfId="2099" xr:uid="{00000000-0005-0000-0000-000032080000}"/>
    <cellStyle name="clsAltData 9 2" xfId="2100" xr:uid="{00000000-0005-0000-0000-000033080000}"/>
    <cellStyle name="clsAltDataPrezn1" xfId="2101" xr:uid="{00000000-0005-0000-0000-000034080000}"/>
    <cellStyle name="clsAltDataPrezn1 10" xfId="2102" xr:uid="{00000000-0005-0000-0000-000035080000}"/>
    <cellStyle name="clsAltDataPrezn1 11" xfId="2103" xr:uid="{00000000-0005-0000-0000-000036080000}"/>
    <cellStyle name="clsAltDataPrezn1 12" xfId="2104" xr:uid="{00000000-0005-0000-0000-000037080000}"/>
    <cellStyle name="clsAltDataPrezn1 13" xfId="2105" xr:uid="{00000000-0005-0000-0000-000038080000}"/>
    <cellStyle name="clsAltDataPrezn1 2" xfId="2106" xr:uid="{00000000-0005-0000-0000-000039080000}"/>
    <cellStyle name="clsAltDataPrezn1 2 2" xfId="2107" xr:uid="{00000000-0005-0000-0000-00003A080000}"/>
    <cellStyle name="clsAltDataPrezn1 2 2 2" xfId="2108" xr:uid="{00000000-0005-0000-0000-00003B080000}"/>
    <cellStyle name="clsAltDataPrezn1 2 2 2 2" xfId="2109" xr:uid="{00000000-0005-0000-0000-00003C080000}"/>
    <cellStyle name="clsAltDataPrezn1 2 2 3" xfId="2110" xr:uid="{00000000-0005-0000-0000-00003D080000}"/>
    <cellStyle name="clsAltDataPrezn1 2 2 3 2" xfId="2111" xr:uid="{00000000-0005-0000-0000-00003E080000}"/>
    <cellStyle name="clsAltDataPrezn1 2 2 4" xfId="2112" xr:uid="{00000000-0005-0000-0000-00003F080000}"/>
    <cellStyle name="clsAltDataPrezn1 2 3" xfId="2113" xr:uid="{00000000-0005-0000-0000-000040080000}"/>
    <cellStyle name="clsAltDataPrezn1 2 3 2" xfId="2114" xr:uid="{00000000-0005-0000-0000-000041080000}"/>
    <cellStyle name="clsAltDataPrezn1 2 4" xfId="2115" xr:uid="{00000000-0005-0000-0000-000042080000}"/>
    <cellStyle name="clsAltDataPrezn1 2 4 2" xfId="2116" xr:uid="{00000000-0005-0000-0000-000043080000}"/>
    <cellStyle name="clsAltDataPrezn1 2 5" xfId="2117" xr:uid="{00000000-0005-0000-0000-000044080000}"/>
    <cellStyle name="clsAltDataPrezn1 3" xfId="2118" xr:uid="{00000000-0005-0000-0000-000045080000}"/>
    <cellStyle name="clsAltDataPrezn1 3 2" xfId="2119" xr:uid="{00000000-0005-0000-0000-000046080000}"/>
    <cellStyle name="clsAltDataPrezn1 3 2 2" xfId="2120" xr:uid="{00000000-0005-0000-0000-000047080000}"/>
    <cellStyle name="clsAltDataPrezn1 3 2 2 2" xfId="2121" xr:uid="{00000000-0005-0000-0000-000048080000}"/>
    <cellStyle name="clsAltDataPrezn1 3 2 3" xfId="2122" xr:uid="{00000000-0005-0000-0000-000049080000}"/>
    <cellStyle name="clsAltDataPrezn1 3 2 3 2" xfId="2123" xr:uid="{00000000-0005-0000-0000-00004A080000}"/>
    <cellStyle name="clsAltDataPrezn1 3 2 4" xfId="2124" xr:uid="{00000000-0005-0000-0000-00004B080000}"/>
    <cellStyle name="clsAltDataPrezn1 3 3" xfId="2125" xr:uid="{00000000-0005-0000-0000-00004C080000}"/>
    <cellStyle name="clsAltDataPrezn1 3 3 2" xfId="2126" xr:uid="{00000000-0005-0000-0000-00004D080000}"/>
    <cellStyle name="clsAltDataPrezn1 3 4" xfId="2127" xr:uid="{00000000-0005-0000-0000-00004E080000}"/>
    <cellStyle name="clsAltDataPrezn1 3 4 2" xfId="2128" xr:uid="{00000000-0005-0000-0000-00004F080000}"/>
    <cellStyle name="clsAltDataPrezn1 3 5" xfId="2129" xr:uid="{00000000-0005-0000-0000-000050080000}"/>
    <cellStyle name="clsAltDataPrezn1 4" xfId="2130" xr:uid="{00000000-0005-0000-0000-000051080000}"/>
    <cellStyle name="clsAltDataPrezn1 4 2" xfId="2131" xr:uid="{00000000-0005-0000-0000-000052080000}"/>
    <cellStyle name="clsAltDataPrezn1 4 2 2" xfId="2132" xr:uid="{00000000-0005-0000-0000-000053080000}"/>
    <cellStyle name="clsAltDataPrezn1 4 2 2 2" xfId="2133" xr:uid="{00000000-0005-0000-0000-000054080000}"/>
    <cellStyle name="clsAltDataPrezn1 4 2 3" xfId="2134" xr:uid="{00000000-0005-0000-0000-000055080000}"/>
    <cellStyle name="clsAltDataPrezn1 4 2 3 2" xfId="2135" xr:uid="{00000000-0005-0000-0000-000056080000}"/>
    <cellStyle name="clsAltDataPrezn1 4 2 4" xfId="2136" xr:uid="{00000000-0005-0000-0000-000057080000}"/>
    <cellStyle name="clsAltDataPrezn1 4 3" xfId="2137" xr:uid="{00000000-0005-0000-0000-000058080000}"/>
    <cellStyle name="clsAltDataPrezn1 4 3 2" xfId="2138" xr:uid="{00000000-0005-0000-0000-000059080000}"/>
    <cellStyle name="clsAltDataPrezn1 4 4" xfId="2139" xr:uid="{00000000-0005-0000-0000-00005A080000}"/>
    <cellStyle name="clsAltDataPrezn1 4 4 2" xfId="2140" xr:uid="{00000000-0005-0000-0000-00005B080000}"/>
    <cellStyle name="clsAltDataPrezn1 4 5" xfId="2141" xr:uid="{00000000-0005-0000-0000-00005C080000}"/>
    <cellStyle name="clsAltDataPrezn1 4 5 2" xfId="2142" xr:uid="{00000000-0005-0000-0000-00005D080000}"/>
    <cellStyle name="clsAltDataPrezn1 4 6" xfId="2143" xr:uid="{00000000-0005-0000-0000-00005E080000}"/>
    <cellStyle name="clsAltDataPrezn1 5" xfId="2144" xr:uid="{00000000-0005-0000-0000-00005F080000}"/>
    <cellStyle name="clsAltDataPrezn1 5 2" xfId="2145" xr:uid="{00000000-0005-0000-0000-000060080000}"/>
    <cellStyle name="clsAltDataPrezn1 5 2 2" xfId="2146" xr:uid="{00000000-0005-0000-0000-000061080000}"/>
    <cellStyle name="clsAltDataPrezn1 5 3" xfId="2147" xr:uid="{00000000-0005-0000-0000-000062080000}"/>
    <cellStyle name="clsAltDataPrezn1 5 3 2" xfId="2148" xr:uid="{00000000-0005-0000-0000-000063080000}"/>
    <cellStyle name="clsAltDataPrezn1 5 4" xfId="2149" xr:uid="{00000000-0005-0000-0000-000064080000}"/>
    <cellStyle name="clsAltDataPrezn1 6" xfId="2150" xr:uid="{00000000-0005-0000-0000-000065080000}"/>
    <cellStyle name="clsAltDataPrezn1 6 2" xfId="2151" xr:uid="{00000000-0005-0000-0000-000066080000}"/>
    <cellStyle name="clsAltDataPrezn1 6 2 2" xfId="2152" xr:uid="{00000000-0005-0000-0000-000067080000}"/>
    <cellStyle name="clsAltDataPrezn1 6 3" xfId="2153" xr:uid="{00000000-0005-0000-0000-000068080000}"/>
    <cellStyle name="clsAltDataPrezn1 6 3 2" xfId="2154" xr:uid="{00000000-0005-0000-0000-000069080000}"/>
    <cellStyle name="clsAltDataPrezn1 6 4" xfId="2155" xr:uid="{00000000-0005-0000-0000-00006A080000}"/>
    <cellStyle name="clsAltDataPrezn1 7" xfId="2156" xr:uid="{00000000-0005-0000-0000-00006B080000}"/>
    <cellStyle name="clsAltDataPrezn1 7 2" xfId="2157" xr:uid="{00000000-0005-0000-0000-00006C080000}"/>
    <cellStyle name="clsAltDataPrezn1 8" xfId="2158" xr:uid="{00000000-0005-0000-0000-00006D080000}"/>
    <cellStyle name="clsAltDataPrezn1 8 2" xfId="2159" xr:uid="{00000000-0005-0000-0000-00006E080000}"/>
    <cellStyle name="clsAltDataPrezn1 9" xfId="2160" xr:uid="{00000000-0005-0000-0000-00006F080000}"/>
    <cellStyle name="clsAltDataPrezn1 9 2" xfId="2161" xr:uid="{00000000-0005-0000-0000-000070080000}"/>
    <cellStyle name="clsAltDataPrezn3" xfId="2162" xr:uid="{00000000-0005-0000-0000-000071080000}"/>
    <cellStyle name="clsAltDataPrezn3 10" xfId="2163" xr:uid="{00000000-0005-0000-0000-000072080000}"/>
    <cellStyle name="clsAltDataPrezn3 11" xfId="2164" xr:uid="{00000000-0005-0000-0000-000073080000}"/>
    <cellStyle name="clsAltDataPrezn3 12" xfId="2165" xr:uid="{00000000-0005-0000-0000-000074080000}"/>
    <cellStyle name="clsAltDataPrezn3 13" xfId="2166" xr:uid="{00000000-0005-0000-0000-000075080000}"/>
    <cellStyle name="clsAltDataPrezn3 2" xfId="2167" xr:uid="{00000000-0005-0000-0000-000076080000}"/>
    <cellStyle name="clsAltDataPrezn3 2 2" xfId="2168" xr:uid="{00000000-0005-0000-0000-000077080000}"/>
    <cellStyle name="clsAltDataPrezn3 2 2 2" xfId="2169" xr:uid="{00000000-0005-0000-0000-000078080000}"/>
    <cellStyle name="clsAltDataPrezn3 2 2 2 2" xfId="2170" xr:uid="{00000000-0005-0000-0000-000079080000}"/>
    <cellStyle name="clsAltDataPrezn3 2 2 3" xfId="2171" xr:uid="{00000000-0005-0000-0000-00007A080000}"/>
    <cellStyle name="clsAltDataPrezn3 2 2 3 2" xfId="2172" xr:uid="{00000000-0005-0000-0000-00007B080000}"/>
    <cellStyle name="clsAltDataPrezn3 2 2 4" xfId="2173" xr:uid="{00000000-0005-0000-0000-00007C080000}"/>
    <cellStyle name="clsAltDataPrezn3 2 3" xfId="2174" xr:uid="{00000000-0005-0000-0000-00007D080000}"/>
    <cellStyle name="clsAltDataPrezn3 2 3 2" xfId="2175" xr:uid="{00000000-0005-0000-0000-00007E080000}"/>
    <cellStyle name="clsAltDataPrezn3 2 4" xfId="2176" xr:uid="{00000000-0005-0000-0000-00007F080000}"/>
    <cellStyle name="clsAltDataPrezn3 2 4 2" xfId="2177" xr:uid="{00000000-0005-0000-0000-000080080000}"/>
    <cellStyle name="clsAltDataPrezn3 2 5" xfId="2178" xr:uid="{00000000-0005-0000-0000-000081080000}"/>
    <cellStyle name="clsAltDataPrezn3 3" xfId="2179" xr:uid="{00000000-0005-0000-0000-000082080000}"/>
    <cellStyle name="clsAltDataPrezn3 3 2" xfId="2180" xr:uid="{00000000-0005-0000-0000-000083080000}"/>
    <cellStyle name="clsAltDataPrezn3 3 2 2" xfId="2181" xr:uid="{00000000-0005-0000-0000-000084080000}"/>
    <cellStyle name="clsAltDataPrezn3 3 2 2 2" xfId="2182" xr:uid="{00000000-0005-0000-0000-000085080000}"/>
    <cellStyle name="clsAltDataPrezn3 3 2 3" xfId="2183" xr:uid="{00000000-0005-0000-0000-000086080000}"/>
    <cellStyle name="clsAltDataPrezn3 3 2 3 2" xfId="2184" xr:uid="{00000000-0005-0000-0000-000087080000}"/>
    <cellStyle name="clsAltDataPrezn3 3 2 4" xfId="2185" xr:uid="{00000000-0005-0000-0000-000088080000}"/>
    <cellStyle name="clsAltDataPrezn3 3 3" xfId="2186" xr:uid="{00000000-0005-0000-0000-000089080000}"/>
    <cellStyle name="clsAltDataPrezn3 3 3 2" xfId="2187" xr:uid="{00000000-0005-0000-0000-00008A080000}"/>
    <cellStyle name="clsAltDataPrezn3 3 4" xfId="2188" xr:uid="{00000000-0005-0000-0000-00008B080000}"/>
    <cellStyle name="clsAltDataPrezn3 3 4 2" xfId="2189" xr:uid="{00000000-0005-0000-0000-00008C080000}"/>
    <cellStyle name="clsAltDataPrezn3 3 5" xfId="2190" xr:uid="{00000000-0005-0000-0000-00008D080000}"/>
    <cellStyle name="clsAltDataPrezn3 4" xfId="2191" xr:uid="{00000000-0005-0000-0000-00008E080000}"/>
    <cellStyle name="clsAltDataPrezn3 4 2" xfId="2192" xr:uid="{00000000-0005-0000-0000-00008F080000}"/>
    <cellStyle name="clsAltDataPrezn3 4 2 2" xfId="2193" xr:uid="{00000000-0005-0000-0000-000090080000}"/>
    <cellStyle name="clsAltDataPrezn3 4 2 2 2" xfId="2194" xr:uid="{00000000-0005-0000-0000-000091080000}"/>
    <cellStyle name="clsAltDataPrezn3 4 2 3" xfId="2195" xr:uid="{00000000-0005-0000-0000-000092080000}"/>
    <cellStyle name="clsAltDataPrezn3 4 2 3 2" xfId="2196" xr:uid="{00000000-0005-0000-0000-000093080000}"/>
    <cellStyle name="clsAltDataPrezn3 4 2 4" xfId="2197" xr:uid="{00000000-0005-0000-0000-000094080000}"/>
    <cellStyle name="clsAltDataPrezn3 4 3" xfId="2198" xr:uid="{00000000-0005-0000-0000-000095080000}"/>
    <cellStyle name="clsAltDataPrezn3 4 3 2" xfId="2199" xr:uid="{00000000-0005-0000-0000-000096080000}"/>
    <cellStyle name="clsAltDataPrezn3 4 4" xfId="2200" xr:uid="{00000000-0005-0000-0000-000097080000}"/>
    <cellStyle name="clsAltDataPrezn3 4 4 2" xfId="2201" xr:uid="{00000000-0005-0000-0000-000098080000}"/>
    <cellStyle name="clsAltDataPrezn3 4 5" xfId="2202" xr:uid="{00000000-0005-0000-0000-000099080000}"/>
    <cellStyle name="clsAltDataPrezn3 4 5 2" xfId="2203" xr:uid="{00000000-0005-0000-0000-00009A080000}"/>
    <cellStyle name="clsAltDataPrezn3 4 6" xfId="2204" xr:uid="{00000000-0005-0000-0000-00009B080000}"/>
    <cellStyle name="clsAltDataPrezn3 5" xfId="2205" xr:uid="{00000000-0005-0000-0000-00009C080000}"/>
    <cellStyle name="clsAltDataPrezn3 5 2" xfId="2206" xr:uid="{00000000-0005-0000-0000-00009D080000}"/>
    <cellStyle name="clsAltDataPrezn3 5 2 2" xfId="2207" xr:uid="{00000000-0005-0000-0000-00009E080000}"/>
    <cellStyle name="clsAltDataPrezn3 5 3" xfId="2208" xr:uid="{00000000-0005-0000-0000-00009F080000}"/>
    <cellStyle name="clsAltDataPrezn3 5 3 2" xfId="2209" xr:uid="{00000000-0005-0000-0000-0000A0080000}"/>
    <cellStyle name="clsAltDataPrezn3 5 4" xfId="2210" xr:uid="{00000000-0005-0000-0000-0000A1080000}"/>
    <cellStyle name="clsAltDataPrezn3 6" xfId="2211" xr:uid="{00000000-0005-0000-0000-0000A2080000}"/>
    <cellStyle name="clsAltDataPrezn3 6 2" xfId="2212" xr:uid="{00000000-0005-0000-0000-0000A3080000}"/>
    <cellStyle name="clsAltDataPrezn3 6 2 2" xfId="2213" xr:uid="{00000000-0005-0000-0000-0000A4080000}"/>
    <cellStyle name="clsAltDataPrezn3 6 3" xfId="2214" xr:uid="{00000000-0005-0000-0000-0000A5080000}"/>
    <cellStyle name="clsAltDataPrezn3 6 3 2" xfId="2215" xr:uid="{00000000-0005-0000-0000-0000A6080000}"/>
    <cellStyle name="clsAltDataPrezn3 6 4" xfId="2216" xr:uid="{00000000-0005-0000-0000-0000A7080000}"/>
    <cellStyle name="clsAltDataPrezn3 7" xfId="2217" xr:uid="{00000000-0005-0000-0000-0000A8080000}"/>
    <cellStyle name="clsAltDataPrezn3 7 2" xfId="2218" xr:uid="{00000000-0005-0000-0000-0000A9080000}"/>
    <cellStyle name="clsAltDataPrezn3 8" xfId="2219" xr:uid="{00000000-0005-0000-0000-0000AA080000}"/>
    <cellStyle name="clsAltDataPrezn3 8 2" xfId="2220" xr:uid="{00000000-0005-0000-0000-0000AB080000}"/>
    <cellStyle name="clsAltDataPrezn3 9" xfId="2221" xr:uid="{00000000-0005-0000-0000-0000AC080000}"/>
    <cellStyle name="clsAltDataPrezn3 9 2" xfId="2222" xr:uid="{00000000-0005-0000-0000-0000AD080000}"/>
    <cellStyle name="clsAltDataPrezn4" xfId="2223" xr:uid="{00000000-0005-0000-0000-0000AE080000}"/>
    <cellStyle name="clsAltDataPrezn4 10" xfId="2224" xr:uid="{00000000-0005-0000-0000-0000AF080000}"/>
    <cellStyle name="clsAltDataPrezn4 11" xfId="2225" xr:uid="{00000000-0005-0000-0000-0000B0080000}"/>
    <cellStyle name="clsAltDataPrezn4 12" xfId="2226" xr:uid="{00000000-0005-0000-0000-0000B1080000}"/>
    <cellStyle name="clsAltDataPrezn4 13" xfId="2227" xr:uid="{00000000-0005-0000-0000-0000B2080000}"/>
    <cellStyle name="clsAltDataPrezn4 2" xfId="2228" xr:uid="{00000000-0005-0000-0000-0000B3080000}"/>
    <cellStyle name="clsAltDataPrezn4 2 2" xfId="2229" xr:uid="{00000000-0005-0000-0000-0000B4080000}"/>
    <cellStyle name="clsAltDataPrezn4 2 2 2" xfId="2230" xr:uid="{00000000-0005-0000-0000-0000B5080000}"/>
    <cellStyle name="clsAltDataPrezn4 2 2 2 2" xfId="2231" xr:uid="{00000000-0005-0000-0000-0000B6080000}"/>
    <cellStyle name="clsAltDataPrezn4 2 2 3" xfId="2232" xr:uid="{00000000-0005-0000-0000-0000B7080000}"/>
    <cellStyle name="clsAltDataPrezn4 2 2 3 2" xfId="2233" xr:uid="{00000000-0005-0000-0000-0000B8080000}"/>
    <cellStyle name="clsAltDataPrezn4 2 2 4" xfId="2234" xr:uid="{00000000-0005-0000-0000-0000B9080000}"/>
    <cellStyle name="clsAltDataPrezn4 2 3" xfId="2235" xr:uid="{00000000-0005-0000-0000-0000BA080000}"/>
    <cellStyle name="clsAltDataPrezn4 2 3 2" xfId="2236" xr:uid="{00000000-0005-0000-0000-0000BB080000}"/>
    <cellStyle name="clsAltDataPrezn4 2 4" xfId="2237" xr:uid="{00000000-0005-0000-0000-0000BC080000}"/>
    <cellStyle name="clsAltDataPrezn4 2 4 2" xfId="2238" xr:uid="{00000000-0005-0000-0000-0000BD080000}"/>
    <cellStyle name="clsAltDataPrezn4 2 5" xfId="2239" xr:uid="{00000000-0005-0000-0000-0000BE080000}"/>
    <cellStyle name="clsAltDataPrezn4 3" xfId="2240" xr:uid="{00000000-0005-0000-0000-0000BF080000}"/>
    <cellStyle name="clsAltDataPrezn4 3 2" xfId="2241" xr:uid="{00000000-0005-0000-0000-0000C0080000}"/>
    <cellStyle name="clsAltDataPrezn4 3 2 2" xfId="2242" xr:uid="{00000000-0005-0000-0000-0000C1080000}"/>
    <cellStyle name="clsAltDataPrezn4 3 2 2 2" xfId="2243" xr:uid="{00000000-0005-0000-0000-0000C2080000}"/>
    <cellStyle name="clsAltDataPrezn4 3 2 3" xfId="2244" xr:uid="{00000000-0005-0000-0000-0000C3080000}"/>
    <cellStyle name="clsAltDataPrezn4 3 2 3 2" xfId="2245" xr:uid="{00000000-0005-0000-0000-0000C4080000}"/>
    <cellStyle name="clsAltDataPrezn4 3 2 4" xfId="2246" xr:uid="{00000000-0005-0000-0000-0000C5080000}"/>
    <cellStyle name="clsAltDataPrezn4 3 3" xfId="2247" xr:uid="{00000000-0005-0000-0000-0000C6080000}"/>
    <cellStyle name="clsAltDataPrezn4 3 3 2" xfId="2248" xr:uid="{00000000-0005-0000-0000-0000C7080000}"/>
    <cellStyle name="clsAltDataPrezn4 3 4" xfId="2249" xr:uid="{00000000-0005-0000-0000-0000C8080000}"/>
    <cellStyle name="clsAltDataPrezn4 3 4 2" xfId="2250" xr:uid="{00000000-0005-0000-0000-0000C9080000}"/>
    <cellStyle name="clsAltDataPrezn4 3 5" xfId="2251" xr:uid="{00000000-0005-0000-0000-0000CA080000}"/>
    <cellStyle name="clsAltDataPrezn4 4" xfId="2252" xr:uid="{00000000-0005-0000-0000-0000CB080000}"/>
    <cellStyle name="clsAltDataPrezn4 4 2" xfId="2253" xr:uid="{00000000-0005-0000-0000-0000CC080000}"/>
    <cellStyle name="clsAltDataPrezn4 4 2 2" xfId="2254" xr:uid="{00000000-0005-0000-0000-0000CD080000}"/>
    <cellStyle name="clsAltDataPrezn4 4 2 2 2" xfId="2255" xr:uid="{00000000-0005-0000-0000-0000CE080000}"/>
    <cellStyle name="clsAltDataPrezn4 4 2 3" xfId="2256" xr:uid="{00000000-0005-0000-0000-0000CF080000}"/>
    <cellStyle name="clsAltDataPrezn4 4 2 3 2" xfId="2257" xr:uid="{00000000-0005-0000-0000-0000D0080000}"/>
    <cellStyle name="clsAltDataPrezn4 4 2 4" xfId="2258" xr:uid="{00000000-0005-0000-0000-0000D1080000}"/>
    <cellStyle name="clsAltDataPrezn4 4 3" xfId="2259" xr:uid="{00000000-0005-0000-0000-0000D2080000}"/>
    <cellStyle name="clsAltDataPrezn4 4 3 2" xfId="2260" xr:uid="{00000000-0005-0000-0000-0000D3080000}"/>
    <cellStyle name="clsAltDataPrezn4 4 4" xfId="2261" xr:uid="{00000000-0005-0000-0000-0000D4080000}"/>
    <cellStyle name="clsAltDataPrezn4 4 4 2" xfId="2262" xr:uid="{00000000-0005-0000-0000-0000D5080000}"/>
    <cellStyle name="clsAltDataPrezn4 4 5" xfId="2263" xr:uid="{00000000-0005-0000-0000-0000D6080000}"/>
    <cellStyle name="clsAltDataPrezn4 4 5 2" xfId="2264" xr:uid="{00000000-0005-0000-0000-0000D7080000}"/>
    <cellStyle name="clsAltDataPrezn4 4 6" xfId="2265" xr:uid="{00000000-0005-0000-0000-0000D8080000}"/>
    <cellStyle name="clsAltDataPrezn4 5" xfId="2266" xr:uid="{00000000-0005-0000-0000-0000D9080000}"/>
    <cellStyle name="clsAltDataPrezn4 5 2" xfId="2267" xr:uid="{00000000-0005-0000-0000-0000DA080000}"/>
    <cellStyle name="clsAltDataPrezn4 5 2 2" xfId="2268" xr:uid="{00000000-0005-0000-0000-0000DB080000}"/>
    <cellStyle name="clsAltDataPrezn4 5 3" xfId="2269" xr:uid="{00000000-0005-0000-0000-0000DC080000}"/>
    <cellStyle name="clsAltDataPrezn4 5 3 2" xfId="2270" xr:uid="{00000000-0005-0000-0000-0000DD080000}"/>
    <cellStyle name="clsAltDataPrezn4 5 4" xfId="2271" xr:uid="{00000000-0005-0000-0000-0000DE080000}"/>
    <cellStyle name="clsAltDataPrezn4 6" xfId="2272" xr:uid="{00000000-0005-0000-0000-0000DF080000}"/>
    <cellStyle name="clsAltDataPrezn4 6 2" xfId="2273" xr:uid="{00000000-0005-0000-0000-0000E0080000}"/>
    <cellStyle name="clsAltDataPrezn4 6 2 2" xfId="2274" xr:uid="{00000000-0005-0000-0000-0000E1080000}"/>
    <cellStyle name="clsAltDataPrezn4 6 3" xfId="2275" xr:uid="{00000000-0005-0000-0000-0000E2080000}"/>
    <cellStyle name="clsAltDataPrezn4 6 3 2" xfId="2276" xr:uid="{00000000-0005-0000-0000-0000E3080000}"/>
    <cellStyle name="clsAltDataPrezn4 6 4" xfId="2277" xr:uid="{00000000-0005-0000-0000-0000E4080000}"/>
    <cellStyle name="clsAltDataPrezn4 7" xfId="2278" xr:uid="{00000000-0005-0000-0000-0000E5080000}"/>
    <cellStyle name="clsAltDataPrezn4 7 2" xfId="2279" xr:uid="{00000000-0005-0000-0000-0000E6080000}"/>
    <cellStyle name="clsAltDataPrezn4 8" xfId="2280" xr:uid="{00000000-0005-0000-0000-0000E7080000}"/>
    <cellStyle name="clsAltDataPrezn4 8 2" xfId="2281" xr:uid="{00000000-0005-0000-0000-0000E8080000}"/>
    <cellStyle name="clsAltDataPrezn4 9" xfId="2282" xr:uid="{00000000-0005-0000-0000-0000E9080000}"/>
    <cellStyle name="clsAltDataPrezn4 9 2" xfId="2283" xr:uid="{00000000-0005-0000-0000-0000EA080000}"/>
    <cellStyle name="clsAltDataPrezn5" xfId="2284" xr:uid="{00000000-0005-0000-0000-0000EB080000}"/>
    <cellStyle name="clsAltDataPrezn5 10" xfId="2285" xr:uid="{00000000-0005-0000-0000-0000EC080000}"/>
    <cellStyle name="clsAltDataPrezn5 11" xfId="2286" xr:uid="{00000000-0005-0000-0000-0000ED080000}"/>
    <cellStyle name="clsAltDataPrezn5 12" xfId="2287" xr:uid="{00000000-0005-0000-0000-0000EE080000}"/>
    <cellStyle name="clsAltDataPrezn5 13" xfId="2288" xr:uid="{00000000-0005-0000-0000-0000EF080000}"/>
    <cellStyle name="clsAltDataPrezn5 2" xfId="2289" xr:uid="{00000000-0005-0000-0000-0000F0080000}"/>
    <cellStyle name="clsAltDataPrezn5 2 2" xfId="2290" xr:uid="{00000000-0005-0000-0000-0000F1080000}"/>
    <cellStyle name="clsAltDataPrezn5 2 2 2" xfId="2291" xr:uid="{00000000-0005-0000-0000-0000F2080000}"/>
    <cellStyle name="clsAltDataPrezn5 2 2 2 2" xfId="2292" xr:uid="{00000000-0005-0000-0000-0000F3080000}"/>
    <cellStyle name="clsAltDataPrezn5 2 2 3" xfId="2293" xr:uid="{00000000-0005-0000-0000-0000F4080000}"/>
    <cellStyle name="clsAltDataPrezn5 2 2 3 2" xfId="2294" xr:uid="{00000000-0005-0000-0000-0000F5080000}"/>
    <cellStyle name="clsAltDataPrezn5 2 2 4" xfId="2295" xr:uid="{00000000-0005-0000-0000-0000F6080000}"/>
    <cellStyle name="clsAltDataPrezn5 2 3" xfId="2296" xr:uid="{00000000-0005-0000-0000-0000F7080000}"/>
    <cellStyle name="clsAltDataPrezn5 2 3 2" xfId="2297" xr:uid="{00000000-0005-0000-0000-0000F8080000}"/>
    <cellStyle name="clsAltDataPrezn5 2 4" xfId="2298" xr:uid="{00000000-0005-0000-0000-0000F9080000}"/>
    <cellStyle name="clsAltDataPrezn5 2 4 2" xfId="2299" xr:uid="{00000000-0005-0000-0000-0000FA080000}"/>
    <cellStyle name="clsAltDataPrezn5 2 5" xfId="2300" xr:uid="{00000000-0005-0000-0000-0000FB080000}"/>
    <cellStyle name="clsAltDataPrezn5 3" xfId="2301" xr:uid="{00000000-0005-0000-0000-0000FC080000}"/>
    <cellStyle name="clsAltDataPrezn5 3 2" xfId="2302" xr:uid="{00000000-0005-0000-0000-0000FD080000}"/>
    <cellStyle name="clsAltDataPrezn5 3 2 2" xfId="2303" xr:uid="{00000000-0005-0000-0000-0000FE080000}"/>
    <cellStyle name="clsAltDataPrezn5 3 2 2 2" xfId="2304" xr:uid="{00000000-0005-0000-0000-0000FF080000}"/>
    <cellStyle name="clsAltDataPrezn5 3 2 3" xfId="2305" xr:uid="{00000000-0005-0000-0000-000000090000}"/>
    <cellStyle name="clsAltDataPrezn5 3 2 3 2" xfId="2306" xr:uid="{00000000-0005-0000-0000-000001090000}"/>
    <cellStyle name="clsAltDataPrezn5 3 2 4" xfId="2307" xr:uid="{00000000-0005-0000-0000-000002090000}"/>
    <cellStyle name="clsAltDataPrezn5 3 3" xfId="2308" xr:uid="{00000000-0005-0000-0000-000003090000}"/>
    <cellStyle name="clsAltDataPrezn5 3 3 2" xfId="2309" xr:uid="{00000000-0005-0000-0000-000004090000}"/>
    <cellStyle name="clsAltDataPrezn5 3 4" xfId="2310" xr:uid="{00000000-0005-0000-0000-000005090000}"/>
    <cellStyle name="clsAltDataPrezn5 3 4 2" xfId="2311" xr:uid="{00000000-0005-0000-0000-000006090000}"/>
    <cellStyle name="clsAltDataPrezn5 3 5" xfId="2312" xr:uid="{00000000-0005-0000-0000-000007090000}"/>
    <cellStyle name="clsAltDataPrezn5 4" xfId="2313" xr:uid="{00000000-0005-0000-0000-000008090000}"/>
    <cellStyle name="clsAltDataPrezn5 4 2" xfId="2314" xr:uid="{00000000-0005-0000-0000-000009090000}"/>
    <cellStyle name="clsAltDataPrezn5 4 2 2" xfId="2315" xr:uid="{00000000-0005-0000-0000-00000A090000}"/>
    <cellStyle name="clsAltDataPrezn5 4 2 2 2" xfId="2316" xr:uid="{00000000-0005-0000-0000-00000B090000}"/>
    <cellStyle name="clsAltDataPrezn5 4 2 3" xfId="2317" xr:uid="{00000000-0005-0000-0000-00000C090000}"/>
    <cellStyle name="clsAltDataPrezn5 4 2 3 2" xfId="2318" xr:uid="{00000000-0005-0000-0000-00000D090000}"/>
    <cellStyle name="clsAltDataPrezn5 4 2 4" xfId="2319" xr:uid="{00000000-0005-0000-0000-00000E090000}"/>
    <cellStyle name="clsAltDataPrezn5 4 3" xfId="2320" xr:uid="{00000000-0005-0000-0000-00000F090000}"/>
    <cellStyle name="clsAltDataPrezn5 4 3 2" xfId="2321" xr:uid="{00000000-0005-0000-0000-000010090000}"/>
    <cellStyle name="clsAltDataPrezn5 4 4" xfId="2322" xr:uid="{00000000-0005-0000-0000-000011090000}"/>
    <cellStyle name="clsAltDataPrezn5 4 4 2" xfId="2323" xr:uid="{00000000-0005-0000-0000-000012090000}"/>
    <cellStyle name="clsAltDataPrezn5 4 5" xfId="2324" xr:uid="{00000000-0005-0000-0000-000013090000}"/>
    <cellStyle name="clsAltDataPrezn5 4 5 2" xfId="2325" xr:uid="{00000000-0005-0000-0000-000014090000}"/>
    <cellStyle name="clsAltDataPrezn5 4 6" xfId="2326" xr:uid="{00000000-0005-0000-0000-000015090000}"/>
    <cellStyle name="clsAltDataPrezn5 5" xfId="2327" xr:uid="{00000000-0005-0000-0000-000016090000}"/>
    <cellStyle name="clsAltDataPrezn5 5 2" xfId="2328" xr:uid="{00000000-0005-0000-0000-000017090000}"/>
    <cellStyle name="clsAltDataPrezn5 5 2 2" xfId="2329" xr:uid="{00000000-0005-0000-0000-000018090000}"/>
    <cellStyle name="clsAltDataPrezn5 5 3" xfId="2330" xr:uid="{00000000-0005-0000-0000-000019090000}"/>
    <cellStyle name="clsAltDataPrezn5 5 3 2" xfId="2331" xr:uid="{00000000-0005-0000-0000-00001A090000}"/>
    <cellStyle name="clsAltDataPrezn5 5 4" xfId="2332" xr:uid="{00000000-0005-0000-0000-00001B090000}"/>
    <cellStyle name="clsAltDataPrezn5 6" xfId="2333" xr:uid="{00000000-0005-0000-0000-00001C090000}"/>
    <cellStyle name="clsAltDataPrezn5 6 2" xfId="2334" xr:uid="{00000000-0005-0000-0000-00001D090000}"/>
    <cellStyle name="clsAltDataPrezn5 6 2 2" xfId="2335" xr:uid="{00000000-0005-0000-0000-00001E090000}"/>
    <cellStyle name="clsAltDataPrezn5 6 3" xfId="2336" xr:uid="{00000000-0005-0000-0000-00001F090000}"/>
    <cellStyle name="clsAltDataPrezn5 6 3 2" xfId="2337" xr:uid="{00000000-0005-0000-0000-000020090000}"/>
    <cellStyle name="clsAltDataPrezn5 6 4" xfId="2338" xr:uid="{00000000-0005-0000-0000-000021090000}"/>
    <cellStyle name="clsAltDataPrezn5 7" xfId="2339" xr:uid="{00000000-0005-0000-0000-000022090000}"/>
    <cellStyle name="clsAltDataPrezn5 7 2" xfId="2340" xr:uid="{00000000-0005-0000-0000-000023090000}"/>
    <cellStyle name="clsAltDataPrezn5 8" xfId="2341" xr:uid="{00000000-0005-0000-0000-000024090000}"/>
    <cellStyle name="clsAltDataPrezn5 8 2" xfId="2342" xr:uid="{00000000-0005-0000-0000-000025090000}"/>
    <cellStyle name="clsAltDataPrezn5 9" xfId="2343" xr:uid="{00000000-0005-0000-0000-000026090000}"/>
    <cellStyle name="clsAltDataPrezn5 9 2" xfId="2344" xr:uid="{00000000-0005-0000-0000-000027090000}"/>
    <cellStyle name="clsAltDataPrezn6" xfId="2345" xr:uid="{00000000-0005-0000-0000-000028090000}"/>
    <cellStyle name="clsAltDataPrezn6 10" xfId="2346" xr:uid="{00000000-0005-0000-0000-000029090000}"/>
    <cellStyle name="clsAltDataPrezn6 11" xfId="2347" xr:uid="{00000000-0005-0000-0000-00002A090000}"/>
    <cellStyle name="clsAltDataPrezn6 12" xfId="2348" xr:uid="{00000000-0005-0000-0000-00002B090000}"/>
    <cellStyle name="clsAltDataPrezn6 13" xfId="2349" xr:uid="{00000000-0005-0000-0000-00002C090000}"/>
    <cellStyle name="clsAltDataPrezn6 2" xfId="2350" xr:uid="{00000000-0005-0000-0000-00002D090000}"/>
    <cellStyle name="clsAltDataPrezn6 2 2" xfId="2351" xr:uid="{00000000-0005-0000-0000-00002E090000}"/>
    <cellStyle name="clsAltDataPrezn6 2 2 2" xfId="2352" xr:uid="{00000000-0005-0000-0000-00002F090000}"/>
    <cellStyle name="clsAltDataPrezn6 2 2 2 2" xfId="2353" xr:uid="{00000000-0005-0000-0000-000030090000}"/>
    <cellStyle name="clsAltDataPrezn6 2 2 3" xfId="2354" xr:uid="{00000000-0005-0000-0000-000031090000}"/>
    <cellStyle name="clsAltDataPrezn6 2 2 3 2" xfId="2355" xr:uid="{00000000-0005-0000-0000-000032090000}"/>
    <cellStyle name="clsAltDataPrezn6 2 2 4" xfId="2356" xr:uid="{00000000-0005-0000-0000-000033090000}"/>
    <cellStyle name="clsAltDataPrezn6 2 3" xfId="2357" xr:uid="{00000000-0005-0000-0000-000034090000}"/>
    <cellStyle name="clsAltDataPrezn6 2 3 2" xfId="2358" xr:uid="{00000000-0005-0000-0000-000035090000}"/>
    <cellStyle name="clsAltDataPrezn6 2 4" xfId="2359" xr:uid="{00000000-0005-0000-0000-000036090000}"/>
    <cellStyle name="clsAltDataPrezn6 2 4 2" xfId="2360" xr:uid="{00000000-0005-0000-0000-000037090000}"/>
    <cellStyle name="clsAltDataPrezn6 2 5" xfId="2361" xr:uid="{00000000-0005-0000-0000-000038090000}"/>
    <cellStyle name="clsAltDataPrezn6 3" xfId="2362" xr:uid="{00000000-0005-0000-0000-000039090000}"/>
    <cellStyle name="clsAltDataPrezn6 3 2" xfId="2363" xr:uid="{00000000-0005-0000-0000-00003A090000}"/>
    <cellStyle name="clsAltDataPrezn6 3 2 2" xfId="2364" xr:uid="{00000000-0005-0000-0000-00003B090000}"/>
    <cellStyle name="clsAltDataPrezn6 3 2 2 2" xfId="2365" xr:uid="{00000000-0005-0000-0000-00003C090000}"/>
    <cellStyle name="clsAltDataPrezn6 3 2 3" xfId="2366" xr:uid="{00000000-0005-0000-0000-00003D090000}"/>
    <cellStyle name="clsAltDataPrezn6 3 2 3 2" xfId="2367" xr:uid="{00000000-0005-0000-0000-00003E090000}"/>
    <cellStyle name="clsAltDataPrezn6 3 2 4" xfId="2368" xr:uid="{00000000-0005-0000-0000-00003F090000}"/>
    <cellStyle name="clsAltDataPrezn6 3 3" xfId="2369" xr:uid="{00000000-0005-0000-0000-000040090000}"/>
    <cellStyle name="clsAltDataPrezn6 3 3 2" xfId="2370" xr:uid="{00000000-0005-0000-0000-000041090000}"/>
    <cellStyle name="clsAltDataPrezn6 3 4" xfId="2371" xr:uid="{00000000-0005-0000-0000-000042090000}"/>
    <cellStyle name="clsAltDataPrezn6 3 4 2" xfId="2372" xr:uid="{00000000-0005-0000-0000-000043090000}"/>
    <cellStyle name="clsAltDataPrezn6 3 5" xfId="2373" xr:uid="{00000000-0005-0000-0000-000044090000}"/>
    <cellStyle name="clsAltDataPrezn6 4" xfId="2374" xr:uid="{00000000-0005-0000-0000-000045090000}"/>
    <cellStyle name="clsAltDataPrezn6 4 2" xfId="2375" xr:uid="{00000000-0005-0000-0000-000046090000}"/>
    <cellStyle name="clsAltDataPrezn6 4 2 2" xfId="2376" xr:uid="{00000000-0005-0000-0000-000047090000}"/>
    <cellStyle name="clsAltDataPrezn6 4 2 2 2" xfId="2377" xr:uid="{00000000-0005-0000-0000-000048090000}"/>
    <cellStyle name="clsAltDataPrezn6 4 2 3" xfId="2378" xr:uid="{00000000-0005-0000-0000-000049090000}"/>
    <cellStyle name="clsAltDataPrezn6 4 2 3 2" xfId="2379" xr:uid="{00000000-0005-0000-0000-00004A090000}"/>
    <cellStyle name="clsAltDataPrezn6 4 2 4" xfId="2380" xr:uid="{00000000-0005-0000-0000-00004B090000}"/>
    <cellStyle name="clsAltDataPrezn6 4 3" xfId="2381" xr:uid="{00000000-0005-0000-0000-00004C090000}"/>
    <cellStyle name="clsAltDataPrezn6 4 3 2" xfId="2382" xr:uid="{00000000-0005-0000-0000-00004D090000}"/>
    <cellStyle name="clsAltDataPrezn6 4 4" xfId="2383" xr:uid="{00000000-0005-0000-0000-00004E090000}"/>
    <cellStyle name="clsAltDataPrezn6 4 4 2" xfId="2384" xr:uid="{00000000-0005-0000-0000-00004F090000}"/>
    <cellStyle name="clsAltDataPrezn6 4 5" xfId="2385" xr:uid="{00000000-0005-0000-0000-000050090000}"/>
    <cellStyle name="clsAltDataPrezn6 4 5 2" xfId="2386" xr:uid="{00000000-0005-0000-0000-000051090000}"/>
    <cellStyle name="clsAltDataPrezn6 4 6" xfId="2387" xr:uid="{00000000-0005-0000-0000-000052090000}"/>
    <cellStyle name="clsAltDataPrezn6 5" xfId="2388" xr:uid="{00000000-0005-0000-0000-000053090000}"/>
    <cellStyle name="clsAltDataPrezn6 5 2" xfId="2389" xr:uid="{00000000-0005-0000-0000-000054090000}"/>
    <cellStyle name="clsAltDataPrezn6 5 2 2" xfId="2390" xr:uid="{00000000-0005-0000-0000-000055090000}"/>
    <cellStyle name="clsAltDataPrezn6 5 3" xfId="2391" xr:uid="{00000000-0005-0000-0000-000056090000}"/>
    <cellStyle name="clsAltDataPrezn6 5 3 2" xfId="2392" xr:uid="{00000000-0005-0000-0000-000057090000}"/>
    <cellStyle name="clsAltDataPrezn6 5 4" xfId="2393" xr:uid="{00000000-0005-0000-0000-000058090000}"/>
    <cellStyle name="clsAltDataPrezn6 6" xfId="2394" xr:uid="{00000000-0005-0000-0000-000059090000}"/>
    <cellStyle name="clsAltDataPrezn6 6 2" xfId="2395" xr:uid="{00000000-0005-0000-0000-00005A090000}"/>
    <cellStyle name="clsAltDataPrezn6 6 2 2" xfId="2396" xr:uid="{00000000-0005-0000-0000-00005B090000}"/>
    <cellStyle name="clsAltDataPrezn6 6 3" xfId="2397" xr:uid="{00000000-0005-0000-0000-00005C090000}"/>
    <cellStyle name="clsAltDataPrezn6 6 3 2" xfId="2398" xr:uid="{00000000-0005-0000-0000-00005D090000}"/>
    <cellStyle name="clsAltDataPrezn6 6 4" xfId="2399" xr:uid="{00000000-0005-0000-0000-00005E090000}"/>
    <cellStyle name="clsAltDataPrezn6 7" xfId="2400" xr:uid="{00000000-0005-0000-0000-00005F090000}"/>
    <cellStyle name="clsAltDataPrezn6 7 2" xfId="2401" xr:uid="{00000000-0005-0000-0000-000060090000}"/>
    <cellStyle name="clsAltDataPrezn6 8" xfId="2402" xr:uid="{00000000-0005-0000-0000-000061090000}"/>
    <cellStyle name="clsAltDataPrezn6 8 2" xfId="2403" xr:uid="{00000000-0005-0000-0000-000062090000}"/>
    <cellStyle name="clsAltDataPrezn6 9" xfId="2404" xr:uid="{00000000-0005-0000-0000-000063090000}"/>
    <cellStyle name="clsAltDataPrezn6 9 2" xfId="2405" xr:uid="{00000000-0005-0000-0000-000064090000}"/>
    <cellStyle name="clsAltMRVData" xfId="2406" xr:uid="{00000000-0005-0000-0000-000065090000}"/>
    <cellStyle name="clsAltMRVData 10" xfId="2407" xr:uid="{00000000-0005-0000-0000-000066090000}"/>
    <cellStyle name="clsAltMRVData 10 2" xfId="2408" xr:uid="{00000000-0005-0000-0000-000067090000}"/>
    <cellStyle name="clsAltMRVData 11" xfId="2409" xr:uid="{00000000-0005-0000-0000-000068090000}"/>
    <cellStyle name="clsAltMRVData 11 2" xfId="2410" xr:uid="{00000000-0005-0000-0000-000069090000}"/>
    <cellStyle name="clsAltMRVData 12" xfId="2411" xr:uid="{00000000-0005-0000-0000-00006A090000}"/>
    <cellStyle name="clsAltMRVData 13" xfId="2412" xr:uid="{00000000-0005-0000-0000-00006B090000}"/>
    <cellStyle name="clsAltMRVData 14" xfId="2413" xr:uid="{00000000-0005-0000-0000-00006C090000}"/>
    <cellStyle name="clsAltMRVData 15" xfId="2414" xr:uid="{00000000-0005-0000-0000-00006D090000}"/>
    <cellStyle name="clsAltMRVData 16" xfId="2415" xr:uid="{00000000-0005-0000-0000-00006E090000}"/>
    <cellStyle name="clsAltMRVData 2" xfId="2416" xr:uid="{00000000-0005-0000-0000-00006F090000}"/>
    <cellStyle name="clsAltMRVData 2 10" xfId="2417" xr:uid="{00000000-0005-0000-0000-000070090000}"/>
    <cellStyle name="clsAltMRVData 2 10 2" xfId="2418" xr:uid="{00000000-0005-0000-0000-000071090000}"/>
    <cellStyle name="clsAltMRVData 2 11" xfId="2419" xr:uid="{00000000-0005-0000-0000-000072090000}"/>
    <cellStyle name="clsAltMRVData 2 2" xfId="2420" xr:uid="{00000000-0005-0000-0000-000073090000}"/>
    <cellStyle name="clsAltMRVData 2 2 2" xfId="2421" xr:uid="{00000000-0005-0000-0000-000074090000}"/>
    <cellStyle name="clsAltMRVData 2 2 2 2" xfId="2422" xr:uid="{00000000-0005-0000-0000-000075090000}"/>
    <cellStyle name="clsAltMRVData 2 2 2 2 2" xfId="2423" xr:uid="{00000000-0005-0000-0000-000076090000}"/>
    <cellStyle name="clsAltMRVData 2 2 2 2 2 2" xfId="2424" xr:uid="{00000000-0005-0000-0000-000077090000}"/>
    <cellStyle name="clsAltMRVData 2 2 2 2 3" xfId="2425" xr:uid="{00000000-0005-0000-0000-000078090000}"/>
    <cellStyle name="clsAltMRVData 2 2 2 2 3 2" xfId="2426" xr:uid="{00000000-0005-0000-0000-000079090000}"/>
    <cellStyle name="clsAltMRVData 2 2 2 2 4" xfId="2427" xr:uid="{00000000-0005-0000-0000-00007A090000}"/>
    <cellStyle name="clsAltMRVData 2 2 2 3" xfId="2428" xr:uid="{00000000-0005-0000-0000-00007B090000}"/>
    <cellStyle name="clsAltMRVData 2 2 2 3 2" xfId="2429" xr:uid="{00000000-0005-0000-0000-00007C090000}"/>
    <cellStyle name="clsAltMRVData 2 2 2 4" xfId="2430" xr:uid="{00000000-0005-0000-0000-00007D090000}"/>
    <cellStyle name="clsAltMRVData 2 2 2 4 2" xfId="2431" xr:uid="{00000000-0005-0000-0000-00007E090000}"/>
    <cellStyle name="clsAltMRVData 2 2 2 5" xfId="2432" xr:uid="{00000000-0005-0000-0000-00007F090000}"/>
    <cellStyle name="clsAltMRVData 2 2 2 5 2" xfId="2433" xr:uid="{00000000-0005-0000-0000-000080090000}"/>
    <cellStyle name="clsAltMRVData 2 2 2 6" xfId="2434" xr:uid="{00000000-0005-0000-0000-000081090000}"/>
    <cellStyle name="clsAltMRVData 2 2 3" xfId="2435" xr:uid="{00000000-0005-0000-0000-000082090000}"/>
    <cellStyle name="clsAltMRVData 2 2 3 2" xfId="2436" xr:uid="{00000000-0005-0000-0000-000083090000}"/>
    <cellStyle name="clsAltMRVData 2 2 3 2 2" xfId="2437" xr:uid="{00000000-0005-0000-0000-000084090000}"/>
    <cellStyle name="clsAltMRVData 2 2 3 3" xfId="2438" xr:uid="{00000000-0005-0000-0000-000085090000}"/>
    <cellStyle name="clsAltMRVData 2 2 3 3 2" xfId="2439" xr:uid="{00000000-0005-0000-0000-000086090000}"/>
    <cellStyle name="clsAltMRVData 2 2 3 4" xfId="2440" xr:uid="{00000000-0005-0000-0000-000087090000}"/>
    <cellStyle name="clsAltMRVData 2 2 4" xfId="2441" xr:uid="{00000000-0005-0000-0000-000088090000}"/>
    <cellStyle name="clsAltMRVData 2 2 4 2" xfId="2442" xr:uid="{00000000-0005-0000-0000-000089090000}"/>
    <cellStyle name="clsAltMRVData 2 2 4 2 2" xfId="2443" xr:uid="{00000000-0005-0000-0000-00008A090000}"/>
    <cellStyle name="clsAltMRVData 2 2 4 3" xfId="2444" xr:uid="{00000000-0005-0000-0000-00008B090000}"/>
    <cellStyle name="clsAltMRVData 2 2 4 3 2" xfId="2445" xr:uid="{00000000-0005-0000-0000-00008C090000}"/>
    <cellStyle name="clsAltMRVData 2 2 4 4" xfId="2446" xr:uid="{00000000-0005-0000-0000-00008D090000}"/>
    <cellStyle name="clsAltMRVData 2 2 5" xfId="2447" xr:uid="{00000000-0005-0000-0000-00008E090000}"/>
    <cellStyle name="clsAltMRVData 2 2 5 2" xfId="2448" xr:uid="{00000000-0005-0000-0000-00008F090000}"/>
    <cellStyle name="clsAltMRVData 2 2 6" xfId="2449" xr:uid="{00000000-0005-0000-0000-000090090000}"/>
    <cellStyle name="clsAltMRVData 2 2 6 2" xfId="2450" xr:uid="{00000000-0005-0000-0000-000091090000}"/>
    <cellStyle name="clsAltMRVData 2 2 7" xfId="2451" xr:uid="{00000000-0005-0000-0000-000092090000}"/>
    <cellStyle name="clsAltMRVData 2 2 7 2" xfId="2452" xr:uid="{00000000-0005-0000-0000-000093090000}"/>
    <cellStyle name="clsAltMRVData 2 2 8" xfId="2453" xr:uid="{00000000-0005-0000-0000-000094090000}"/>
    <cellStyle name="clsAltMRVData 2 3" xfId="2454" xr:uid="{00000000-0005-0000-0000-000095090000}"/>
    <cellStyle name="clsAltMRVData 2 3 2" xfId="2455" xr:uid="{00000000-0005-0000-0000-000096090000}"/>
    <cellStyle name="clsAltMRVData 2 3 2 2" xfId="2456" xr:uid="{00000000-0005-0000-0000-000097090000}"/>
    <cellStyle name="clsAltMRVData 2 3 2 2 2" xfId="2457" xr:uid="{00000000-0005-0000-0000-000098090000}"/>
    <cellStyle name="clsAltMRVData 2 3 2 3" xfId="2458" xr:uid="{00000000-0005-0000-0000-000099090000}"/>
    <cellStyle name="clsAltMRVData 2 3 2 3 2" xfId="2459" xr:uid="{00000000-0005-0000-0000-00009A090000}"/>
    <cellStyle name="clsAltMRVData 2 3 2 4" xfId="2460" xr:uid="{00000000-0005-0000-0000-00009B090000}"/>
    <cellStyle name="clsAltMRVData 2 3 3" xfId="2461" xr:uid="{00000000-0005-0000-0000-00009C090000}"/>
    <cellStyle name="clsAltMRVData 2 3 3 2" xfId="2462" xr:uid="{00000000-0005-0000-0000-00009D090000}"/>
    <cellStyle name="clsAltMRVData 2 3 4" xfId="2463" xr:uid="{00000000-0005-0000-0000-00009E090000}"/>
    <cellStyle name="clsAltMRVData 2 3 4 2" xfId="2464" xr:uid="{00000000-0005-0000-0000-00009F090000}"/>
    <cellStyle name="clsAltMRVData 2 3 5" xfId="2465" xr:uid="{00000000-0005-0000-0000-0000A0090000}"/>
    <cellStyle name="clsAltMRVData 2 4" xfId="2466" xr:uid="{00000000-0005-0000-0000-0000A1090000}"/>
    <cellStyle name="clsAltMRVData 2 4 2" xfId="2467" xr:uid="{00000000-0005-0000-0000-0000A2090000}"/>
    <cellStyle name="clsAltMRVData 2 4 2 2" xfId="2468" xr:uid="{00000000-0005-0000-0000-0000A3090000}"/>
    <cellStyle name="clsAltMRVData 2 4 2 2 2" xfId="2469" xr:uid="{00000000-0005-0000-0000-0000A4090000}"/>
    <cellStyle name="clsAltMRVData 2 4 2 3" xfId="2470" xr:uid="{00000000-0005-0000-0000-0000A5090000}"/>
    <cellStyle name="clsAltMRVData 2 4 2 3 2" xfId="2471" xr:uid="{00000000-0005-0000-0000-0000A6090000}"/>
    <cellStyle name="clsAltMRVData 2 4 2 4" xfId="2472" xr:uid="{00000000-0005-0000-0000-0000A7090000}"/>
    <cellStyle name="clsAltMRVData 2 4 3" xfId="2473" xr:uid="{00000000-0005-0000-0000-0000A8090000}"/>
    <cellStyle name="clsAltMRVData 2 4 3 2" xfId="2474" xr:uid="{00000000-0005-0000-0000-0000A9090000}"/>
    <cellStyle name="clsAltMRVData 2 4 4" xfId="2475" xr:uid="{00000000-0005-0000-0000-0000AA090000}"/>
    <cellStyle name="clsAltMRVData 2 4 4 2" xfId="2476" xr:uid="{00000000-0005-0000-0000-0000AB090000}"/>
    <cellStyle name="clsAltMRVData 2 4 5" xfId="2477" xr:uid="{00000000-0005-0000-0000-0000AC090000}"/>
    <cellStyle name="clsAltMRVData 2 5" xfId="2478" xr:uid="{00000000-0005-0000-0000-0000AD090000}"/>
    <cellStyle name="clsAltMRVData 2 5 2" xfId="2479" xr:uid="{00000000-0005-0000-0000-0000AE090000}"/>
    <cellStyle name="clsAltMRVData 2 5 2 2" xfId="2480" xr:uid="{00000000-0005-0000-0000-0000AF090000}"/>
    <cellStyle name="clsAltMRVData 2 5 2 2 2" xfId="2481" xr:uid="{00000000-0005-0000-0000-0000B0090000}"/>
    <cellStyle name="clsAltMRVData 2 5 2 3" xfId="2482" xr:uid="{00000000-0005-0000-0000-0000B1090000}"/>
    <cellStyle name="clsAltMRVData 2 5 2 3 2" xfId="2483" xr:uid="{00000000-0005-0000-0000-0000B2090000}"/>
    <cellStyle name="clsAltMRVData 2 5 2 4" xfId="2484" xr:uid="{00000000-0005-0000-0000-0000B3090000}"/>
    <cellStyle name="clsAltMRVData 2 5 3" xfId="2485" xr:uid="{00000000-0005-0000-0000-0000B4090000}"/>
    <cellStyle name="clsAltMRVData 2 5 3 2" xfId="2486" xr:uid="{00000000-0005-0000-0000-0000B5090000}"/>
    <cellStyle name="clsAltMRVData 2 5 4" xfId="2487" xr:uid="{00000000-0005-0000-0000-0000B6090000}"/>
    <cellStyle name="clsAltMRVData 2 5 4 2" xfId="2488" xr:uid="{00000000-0005-0000-0000-0000B7090000}"/>
    <cellStyle name="clsAltMRVData 2 5 5" xfId="2489" xr:uid="{00000000-0005-0000-0000-0000B8090000}"/>
    <cellStyle name="clsAltMRVData 2 5 5 2" xfId="2490" xr:uid="{00000000-0005-0000-0000-0000B9090000}"/>
    <cellStyle name="clsAltMRVData 2 5 6" xfId="2491" xr:uid="{00000000-0005-0000-0000-0000BA090000}"/>
    <cellStyle name="clsAltMRVData 2 6" xfId="2492" xr:uid="{00000000-0005-0000-0000-0000BB090000}"/>
    <cellStyle name="clsAltMRVData 2 6 2" xfId="2493" xr:uid="{00000000-0005-0000-0000-0000BC090000}"/>
    <cellStyle name="clsAltMRVData 2 6 2 2" xfId="2494" xr:uid="{00000000-0005-0000-0000-0000BD090000}"/>
    <cellStyle name="clsAltMRVData 2 6 3" xfId="2495" xr:uid="{00000000-0005-0000-0000-0000BE090000}"/>
    <cellStyle name="clsAltMRVData 2 6 3 2" xfId="2496" xr:uid="{00000000-0005-0000-0000-0000BF090000}"/>
    <cellStyle name="clsAltMRVData 2 6 4" xfId="2497" xr:uid="{00000000-0005-0000-0000-0000C0090000}"/>
    <cellStyle name="clsAltMRVData 2 7" xfId="2498" xr:uid="{00000000-0005-0000-0000-0000C1090000}"/>
    <cellStyle name="clsAltMRVData 2 7 2" xfId="2499" xr:uid="{00000000-0005-0000-0000-0000C2090000}"/>
    <cellStyle name="clsAltMRVData 2 7 2 2" xfId="2500" xr:uid="{00000000-0005-0000-0000-0000C3090000}"/>
    <cellStyle name="clsAltMRVData 2 7 3" xfId="2501" xr:uid="{00000000-0005-0000-0000-0000C4090000}"/>
    <cellStyle name="clsAltMRVData 2 7 3 2" xfId="2502" xr:uid="{00000000-0005-0000-0000-0000C5090000}"/>
    <cellStyle name="clsAltMRVData 2 7 4" xfId="2503" xr:uid="{00000000-0005-0000-0000-0000C6090000}"/>
    <cellStyle name="clsAltMRVData 2 8" xfId="2504" xr:uid="{00000000-0005-0000-0000-0000C7090000}"/>
    <cellStyle name="clsAltMRVData 2 8 2" xfId="2505" xr:uid="{00000000-0005-0000-0000-0000C8090000}"/>
    <cellStyle name="clsAltMRVData 2 9" xfId="2506" xr:uid="{00000000-0005-0000-0000-0000C9090000}"/>
    <cellStyle name="clsAltMRVData 2 9 2" xfId="2507" xr:uid="{00000000-0005-0000-0000-0000CA090000}"/>
    <cellStyle name="clsAltMRVData 3" xfId="2508" xr:uid="{00000000-0005-0000-0000-0000CB090000}"/>
    <cellStyle name="clsAltMRVData 3 2" xfId="2509" xr:uid="{00000000-0005-0000-0000-0000CC090000}"/>
    <cellStyle name="clsAltMRVData 3 2 2" xfId="2510" xr:uid="{00000000-0005-0000-0000-0000CD090000}"/>
    <cellStyle name="clsAltMRVData 3 2 2 2" xfId="2511" xr:uid="{00000000-0005-0000-0000-0000CE090000}"/>
    <cellStyle name="clsAltMRVData 3 2 2 2 2" xfId="2512" xr:uid="{00000000-0005-0000-0000-0000CF090000}"/>
    <cellStyle name="clsAltMRVData 3 2 2 3" xfId="2513" xr:uid="{00000000-0005-0000-0000-0000D0090000}"/>
    <cellStyle name="clsAltMRVData 3 2 2 3 2" xfId="2514" xr:uid="{00000000-0005-0000-0000-0000D1090000}"/>
    <cellStyle name="clsAltMRVData 3 2 2 4" xfId="2515" xr:uid="{00000000-0005-0000-0000-0000D2090000}"/>
    <cellStyle name="clsAltMRVData 3 2 3" xfId="2516" xr:uid="{00000000-0005-0000-0000-0000D3090000}"/>
    <cellStyle name="clsAltMRVData 3 2 3 2" xfId="2517" xr:uid="{00000000-0005-0000-0000-0000D4090000}"/>
    <cellStyle name="clsAltMRVData 3 2 4" xfId="2518" xr:uid="{00000000-0005-0000-0000-0000D5090000}"/>
    <cellStyle name="clsAltMRVData 3 2 4 2" xfId="2519" xr:uid="{00000000-0005-0000-0000-0000D6090000}"/>
    <cellStyle name="clsAltMRVData 3 2 5" xfId="2520" xr:uid="{00000000-0005-0000-0000-0000D7090000}"/>
    <cellStyle name="clsAltMRVData 3 2 5 2" xfId="2521" xr:uid="{00000000-0005-0000-0000-0000D8090000}"/>
    <cellStyle name="clsAltMRVData 3 2 6" xfId="2522" xr:uid="{00000000-0005-0000-0000-0000D9090000}"/>
    <cellStyle name="clsAltMRVData 3 3" xfId="2523" xr:uid="{00000000-0005-0000-0000-0000DA090000}"/>
    <cellStyle name="clsAltMRVData 3 3 2" xfId="2524" xr:uid="{00000000-0005-0000-0000-0000DB090000}"/>
    <cellStyle name="clsAltMRVData 3 3 2 2" xfId="2525" xr:uid="{00000000-0005-0000-0000-0000DC090000}"/>
    <cellStyle name="clsAltMRVData 3 3 3" xfId="2526" xr:uid="{00000000-0005-0000-0000-0000DD090000}"/>
    <cellStyle name="clsAltMRVData 3 3 3 2" xfId="2527" xr:uid="{00000000-0005-0000-0000-0000DE090000}"/>
    <cellStyle name="clsAltMRVData 3 3 4" xfId="2528" xr:uid="{00000000-0005-0000-0000-0000DF090000}"/>
    <cellStyle name="clsAltMRVData 3 4" xfId="2529" xr:uid="{00000000-0005-0000-0000-0000E0090000}"/>
    <cellStyle name="clsAltMRVData 3 4 2" xfId="2530" xr:uid="{00000000-0005-0000-0000-0000E1090000}"/>
    <cellStyle name="clsAltMRVData 3 4 2 2" xfId="2531" xr:uid="{00000000-0005-0000-0000-0000E2090000}"/>
    <cellStyle name="clsAltMRVData 3 4 3" xfId="2532" xr:uid="{00000000-0005-0000-0000-0000E3090000}"/>
    <cellStyle name="clsAltMRVData 3 4 3 2" xfId="2533" xr:uid="{00000000-0005-0000-0000-0000E4090000}"/>
    <cellStyle name="clsAltMRVData 3 4 4" xfId="2534" xr:uid="{00000000-0005-0000-0000-0000E5090000}"/>
    <cellStyle name="clsAltMRVData 3 5" xfId="2535" xr:uid="{00000000-0005-0000-0000-0000E6090000}"/>
    <cellStyle name="clsAltMRVData 3 5 2" xfId="2536" xr:uid="{00000000-0005-0000-0000-0000E7090000}"/>
    <cellStyle name="clsAltMRVData 3 6" xfId="2537" xr:uid="{00000000-0005-0000-0000-0000E8090000}"/>
    <cellStyle name="clsAltMRVData 3 6 2" xfId="2538" xr:uid="{00000000-0005-0000-0000-0000E9090000}"/>
    <cellStyle name="clsAltMRVData 3 7" xfId="2539" xr:uid="{00000000-0005-0000-0000-0000EA090000}"/>
    <cellStyle name="clsAltMRVData 3 7 2" xfId="2540" xr:uid="{00000000-0005-0000-0000-0000EB090000}"/>
    <cellStyle name="clsAltMRVData 3 8" xfId="2541" xr:uid="{00000000-0005-0000-0000-0000EC090000}"/>
    <cellStyle name="clsAltMRVData 4" xfId="2542" xr:uid="{00000000-0005-0000-0000-0000ED090000}"/>
    <cellStyle name="clsAltMRVData 4 2" xfId="2543" xr:uid="{00000000-0005-0000-0000-0000EE090000}"/>
    <cellStyle name="clsAltMRVData 4 2 2" xfId="2544" xr:uid="{00000000-0005-0000-0000-0000EF090000}"/>
    <cellStyle name="clsAltMRVData 4 2 2 2" xfId="2545" xr:uid="{00000000-0005-0000-0000-0000F0090000}"/>
    <cellStyle name="clsAltMRVData 4 2 3" xfId="2546" xr:uid="{00000000-0005-0000-0000-0000F1090000}"/>
    <cellStyle name="clsAltMRVData 4 2 3 2" xfId="2547" xr:uid="{00000000-0005-0000-0000-0000F2090000}"/>
    <cellStyle name="clsAltMRVData 4 2 4" xfId="2548" xr:uid="{00000000-0005-0000-0000-0000F3090000}"/>
    <cellStyle name="clsAltMRVData 4 3" xfId="2549" xr:uid="{00000000-0005-0000-0000-0000F4090000}"/>
    <cellStyle name="clsAltMRVData 4 3 2" xfId="2550" xr:uid="{00000000-0005-0000-0000-0000F5090000}"/>
    <cellStyle name="clsAltMRVData 4 4" xfId="2551" xr:uid="{00000000-0005-0000-0000-0000F6090000}"/>
    <cellStyle name="clsAltMRVData 4 4 2" xfId="2552" xr:uid="{00000000-0005-0000-0000-0000F7090000}"/>
    <cellStyle name="clsAltMRVData 4 5" xfId="2553" xr:uid="{00000000-0005-0000-0000-0000F8090000}"/>
    <cellStyle name="clsAltMRVData 5" xfId="2554" xr:uid="{00000000-0005-0000-0000-0000F9090000}"/>
    <cellStyle name="clsAltMRVData 5 2" xfId="2555" xr:uid="{00000000-0005-0000-0000-0000FA090000}"/>
    <cellStyle name="clsAltMRVData 5 2 2" xfId="2556" xr:uid="{00000000-0005-0000-0000-0000FB090000}"/>
    <cellStyle name="clsAltMRVData 5 2 2 2" xfId="2557" xr:uid="{00000000-0005-0000-0000-0000FC090000}"/>
    <cellStyle name="clsAltMRVData 5 2 3" xfId="2558" xr:uid="{00000000-0005-0000-0000-0000FD090000}"/>
    <cellStyle name="clsAltMRVData 5 2 3 2" xfId="2559" xr:uid="{00000000-0005-0000-0000-0000FE090000}"/>
    <cellStyle name="clsAltMRVData 5 2 4" xfId="2560" xr:uid="{00000000-0005-0000-0000-0000FF090000}"/>
    <cellStyle name="clsAltMRVData 5 3" xfId="2561" xr:uid="{00000000-0005-0000-0000-0000000A0000}"/>
    <cellStyle name="clsAltMRVData 5 3 2" xfId="2562" xr:uid="{00000000-0005-0000-0000-0000010A0000}"/>
    <cellStyle name="clsAltMRVData 5 4" xfId="2563" xr:uid="{00000000-0005-0000-0000-0000020A0000}"/>
    <cellStyle name="clsAltMRVData 5 4 2" xfId="2564" xr:uid="{00000000-0005-0000-0000-0000030A0000}"/>
    <cellStyle name="clsAltMRVData 5 5" xfId="2565" xr:uid="{00000000-0005-0000-0000-0000040A0000}"/>
    <cellStyle name="clsAltMRVData 6" xfId="2566" xr:uid="{00000000-0005-0000-0000-0000050A0000}"/>
    <cellStyle name="clsAltMRVData 6 2" xfId="2567" xr:uid="{00000000-0005-0000-0000-0000060A0000}"/>
    <cellStyle name="clsAltMRVData 6 2 2" xfId="2568" xr:uid="{00000000-0005-0000-0000-0000070A0000}"/>
    <cellStyle name="clsAltMRVData 6 2 2 2" xfId="2569" xr:uid="{00000000-0005-0000-0000-0000080A0000}"/>
    <cellStyle name="clsAltMRVData 6 2 3" xfId="2570" xr:uid="{00000000-0005-0000-0000-0000090A0000}"/>
    <cellStyle name="clsAltMRVData 6 2 3 2" xfId="2571" xr:uid="{00000000-0005-0000-0000-00000A0A0000}"/>
    <cellStyle name="clsAltMRVData 6 2 4" xfId="2572" xr:uid="{00000000-0005-0000-0000-00000B0A0000}"/>
    <cellStyle name="clsAltMRVData 6 3" xfId="2573" xr:uid="{00000000-0005-0000-0000-00000C0A0000}"/>
    <cellStyle name="clsAltMRVData 6 3 2" xfId="2574" xr:uid="{00000000-0005-0000-0000-00000D0A0000}"/>
    <cellStyle name="clsAltMRVData 6 4" xfId="2575" xr:uid="{00000000-0005-0000-0000-00000E0A0000}"/>
    <cellStyle name="clsAltMRVData 6 4 2" xfId="2576" xr:uid="{00000000-0005-0000-0000-00000F0A0000}"/>
    <cellStyle name="clsAltMRVData 6 5" xfId="2577" xr:uid="{00000000-0005-0000-0000-0000100A0000}"/>
    <cellStyle name="clsAltMRVData 6 5 2" xfId="2578" xr:uid="{00000000-0005-0000-0000-0000110A0000}"/>
    <cellStyle name="clsAltMRVData 6 6" xfId="2579" xr:uid="{00000000-0005-0000-0000-0000120A0000}"/>
    <cellStyle name="clsAltMRVData 7" xfId="2580" xr:uid="{00000000-0005-0000-0000-0000130A0000}"/>
    <cellStyle name="clsAltMRVData 7 2" xfId="2581" xr:uid="{00000000-0005-0000-0000-0000140A0000}"/>
    <cellStyle name="clsAltMRVData 7 2 2" xfId="2582" xr:uid="{00000000-0005-0000-0000-0000150A0000}"/>
    <cellStyle name="clsAltMRVData 7 3" xfId="2583" xr:uid="{00000000-0005-0000-0000-0000160A0000}"/>
    <cellStyle name="clsAltMRVData 7 3 2" xfId="2584" xr:uid="{00000000-0005-0000-0000-0000170A0000}"/>
    <cellStyle name="clsAltMRVData 7 4" xfId="2585" xr:uid="{00000000-0005-0000-0000-0000180A0000}"/>
    <cellStyle name="clsAltMRVData 8" xfId="2586" xr:uid="{00000000-0005-0000-0000-0000190A0000}"/>
    <cellStyle name="clsAltMRVData 8 2" xfId="2587" xr:uid="{00000000-0005-0000-0000-00001A0A0000}"/>
    <cellStyle name="clsAltMRVData 8 2 2" xfId="2588" xr:uid="{00000000-0005-0000-0000-00001B0A0000}"/>
    <cellStyle name="clsAltMRVData 8 3" xfId="2589" xr:uid="{00000000-0005-0000-0000-00001C0A0000}"/>
    <cellStyle name="clsAltMRVData 8 3 2" xfId="2590" xr:uid="{00000000-0005-0000-0000-00001D0A0000}"/>
    <cellStyle name="clsAltMRVData 8 4" xfId="2591" xr:uid="{00000000-0005-0000-0000-00001E0A0000}"/>
    <cellStyle name="clsAltMRVData 9" xfId="2592" xr:uid="{00000000-0005-0000-0000-00001F0A0000}"/>
    <cellStyle name="clsAltMRVData 9 2" xfId="2593" xr:uid="{00000000-0005-0000-0000-0000200A0000}"/>
    <cellStyle name="clsAltMRVDataPrezn1" xfId="2594" xr:uid="{00000000-0005-0000-0000-0000210A0000}"/>
    <cellStyle name="clsAltMRVDataPrezn1 10" xfId="2595" xr:uid="{00000000-0005-0000-0000-0000220A0000}"/>
    <cellStyle name="clsAltMRVDataPrezn1 11" xfId="2596" xr:uid="{00000000-0005-0000-0000-0000230A0000}"/>
    <cellStyle name="clsAltMRVDataPrezn1 12" xfId="2597" xr:uid="{00000000-0005-0000-0000-0000240A0000}"/>
    <cellStyle name="clsAltMRVDataPrezn1 13" xfId="2598" xr:uid="{00000000-0005-0000-0000-0000250A0000}"/>
    <cellStyle name="clsAltMRVDataPrezn1 2" xfId="2599" xr:uid="{00000000-0005-0000-0000-0000260A0000}"/>
    <cellStyle name="clsAltMRVDataPrezn1 2 2" xfId="2600" xr:uid="{00000000-0005-0000-0000-0000270A0000}"/>
    <cellStyle name="clsAltMRVDataPrezn1 2 2 2" xfId="2601" xr:uid="{00000000-0005-0000-0000-0000280A0000}"/>
    <cellStyle name="clsAltMRVDataPrezn1 2 2 2 2" xfId="2602" xr:uid="{00000000-0005-0000-0000-0000290A0000}"/>
    <cellStyle name="clsAltMRVDataPrezn1 2 2 3" xfId="2603" xr:uid="{00000000-0005-0000-0000-00002A0A0000}"/>
    <cellStyle name="clsAltMRVDataPrezn1 2 2 3 2" xfId="2604" xr:uid="{00000000-0005-0000-0000-00002B0A0000}"/>
    <cellStyle name="clsAltMRVDataPrezn1 2 2 4" xfId="2605" xr:uid="{00000000-0005-0000-0000-00002C0A0000}"/>
    <cellStyle name="clsAltMRVDataPrezn1 2 3" xfId="2606" xr:uid="{00000000-0005-0000-0000-00002D0A0000}"/>
    <cellStyle name="clsAltMRVDataPrezn1 2 3 2" xfId="2607" xr:uid="{00000000-0005-0000-0000-00002E0A0000}"/>
    <cellStyle name="clsAltMRVDataPrezn1 2 4" xfId="2608" xr:uid="{00000000-0005-0000-0000-00002F0A0000}"/>
    <cellStyle name="clsAltMRVDataPrezn1 2 4 2" xfId="2609" xr:uid="{00000000-0005-0000-0000-0000300A0000}"/>
    <cellStyle name="clsAltMRVDataPrezn1 2 5" xfId="2610" xr:uid="{00000000-0005-0000-0000-0000310A0000}"/>
    <cellStyle name="clsAltMRVDataPrezn1 3" xfId="2611" xr:uid="{00000000-0005-0000-0000-0000320A0000}"/>
    <cellStyle name="clsAltMRVDataPrezn1 3 2" xfId="2612" xr:uid="{00000000-0005-0000-0000-0000330A0000}"/>
    <cellStyle name="clsAltMRVDataPrezn1 3 2 2" xfId="2613" xr:uid="{00000000-0005-0000-0000-0000340A0000}"/>
    <cellStyle name="clsAltMRVDataPrezn1 3 2 2 2" xfId="2614" xr:uid="{00000000-0005-0000-0000-0000350A0000}"/>
    <cellStyle name="clsAltMRVDataPrezn1 3 2 3" xfId="2615" xr:uid="{00000000-0005-0000-0000-0000360A0000}"/>
    <cellStyle name="clsAltMRVDataPrezn1 3 2 3 2" xfId="2616" xr:uid="{00000000-0005-0000-0000-0000370A0000}"/>
    <cellStyle name="clsAltMRVDataPrezn1 3 2 4" xfId="2617" xr:uid="{00000000-0005-0000-0000-0000380A0000}"/>
    <cellStyle name="clsAltMRVDataPrezn1 3 3" xfId="2618" xr:uid="{00000000-0005-0000-0000-0000390A0000}"/>
    <cellStyle name="clsAltMRVDataPrezn1 3 3 2" xfId="2619" xr:uid="{00000000-0005-0000-0000-00003A0A0000}"/>
    <cellStyle name="clsAltMRVDataPrezn1 3 4" xfId="2620" xr:uid="{00000000-0005-0000-0000-00003B0A0000}"/>
    <cellStyle name="clsAltMRVDataPrezn1 3 4 2" xfId="2621" xr:uid="{00000000-0005-0000-0000-00003C0A0000}"/>
    <cellStyle name="clsAltMRVDataPrezn1 3 5" xfId="2622" xr:uid="{00000000-0005-0000-0000-00003D0A0000}"/>
    <cellStyle name="clsAltMRVDataPrezn1 4" xfId="2623" xr:uid="{00000000-0005-0000-0000-00003E0A0000}"/>
    <cellStyle name="clsAltMRVDataPrezn1 4 2" xfId="2624" xr:uid="{00000000-0005-0000-0000-00003F0A0000}"/>
    <cellStyle name="clsAltMRVDataPrezn1 4 2 2" xfId="2625" xr:uid="{00000000-0005-0000-0000-0000400A0000}"/>
    <cellStyle name="clsAltMRVDataPrezn1 4 2 2 2" xfId="2626" xr:uid="{00000000-0005-0000-0000-0000410A0000}"/>
    <cellStyle name="clsAltMRVDataPrezn1 4 2 3" xfId="2627" xr:uid="{00000000-0005-0000-0000-0000420A0000}"/>
    <cellStyle name="clsAltMRVDataPrezn1 4 2 3 2" xfId="2628" xr:uid="{00000000-0005-0000-0000-0000430A0000}"/>
    <cellStyle name="clsAltMRVDataPrezn1 4 2 4" xfId="2629" xr:uid="{00000000-0005-0000-0000-0000440A0000}"/>
    <cellStyle name="clsAltMRVDataPrezn1 4 3" xfId="2630" xr:uid="{00000000-0005-0000-0000-0000450A0000}"/>
    <cellStyle name="clsAltMRVDataPrezn1 4 3 2" xfId="2631" xr:uid="{00000000-0005-0000-0000-0000460A0000}"/>
    <cellStyle name="clsAltMRVDataPrezn1 4 4" xfId="2632" xr:uid="{00000000-0005-0000-0000-0000470A0000}"/>
    <cellStyle name="clsAltMRVDataPrezn1 4 4 2" xfId="2633" xr:uid="{00000000-0005-0000-0000-0000480A0000}"/>
    <cellStyle name="clsAltMRVDataPrezn1 4 5" xfId="2634" xr:uid="{00000000-0005-0000-0000-0000490A0000}"/>
    <cellStyle name="clsAltMRVDataPrezn1 4 5 2" xfId="2635" xr:uid="{00000000-0005-0000-0000-00004A0A0000}"/>
    <cellStyle name="clsAltMRVDataPrezn1 4 6" xfId="2636" xr:uid="{00000000-0005-0000-0000-00004B0A0000}"/>
    <cellStyle name="clsAltMRVDataPrezn1 5" xfId="2637" xr:uid="{00000000-0005-0000-0000-00004C0A0000}"/>
    <cellStyle name="clsAltMRVDataPrezn1 5 2" xfId="2638" xr:uid="{00000000-0005-0000-0000-00004D0A0000}"/>
    <cellStyle name="clsAltMRVDataPrezn1 5 2 2" xfId="2639" xr:uid="{00000000-0005-0000-0000-00004E0A0000}"/>
    <cellStyle name="clsAltMRVDataPrezn1 5 3" xfId="2640" xr:uid="{00000000-0005-0000-0000-00004F0A0000}"/>
    <cellStyle name="clsAltMRVDataPrezn1 5 3 2" xfId="2641" xr:uid="{00000000-0005-0000-0000-0000500A0000}"/>
    <cellStyle name="clsAltMRVDataPrezn1 5 4" xfId="2642" xr:uid="{00000000-0005-0000-0000-0000510A0000}"/>
    <cellStyle name="clsAltMRVDataPrezn1 6" xfId="2643" xr:uid="{00000000-0005-0000-0000-0000520A0000}"/>
    <cellStyle name="clsAltMRVDataPrezn1 6 2" xfId="2644" xr:uid="{00000000-0005-0000-0000-0000530A0000}"/>
    <cellStyle name="clsAltMRVDataPrezn1 6 2 2" xfId="2645" xr:uid="{00000000-0005-0000-0000-0000540A0000}"/>
    <cellStyle name="clsAltMRVDataPrezn1 6 3" xfId="2646" xr:uid="{00000000-0005-0000-0000-0000550A0000}"/>
    <cellStyle name="clsAltMRVDataPrezn1 6 3 2" xfId="2647" xr:uid="{00000000-0005-0000-0000-0000560A0000}"/>
    <cellStyle name="clsAltMRVDataPrezn1 6 4" xfId="2648" xr:uid="{00000000-0005-0000-0000-0000570A0000}"/>
    <cellStyle name="clsAltMRVDataPrezn1 7" xfId="2649" xr:uid="{00000000-0005-0000-0000-0000580A0000}"/>
    <cellStyle name="clsAltMRVDataPrezn1 7 2" xfId="2650" xr:uid="{00000000-0005-0000-0000-0000590A0000}"/>
    <cellStyle name="clsAltMRVDataPrezn1 8" xfId="2651" xr:uid="{00000000-0005-0000-0000-00005A0A0000}"/>
    <cellStyle name="clsAltMRVDataPrezn1 8 2" xfId="2652" xr:uid="{00000000-0005-0000-0000-00005B0A0000}"/>
    <cellStyle name="clsAltMRVDataPrezn1 9" xfId="2653" xr:uid="{00000000-0005-0000-0000-00005C0A0000}"/>
    <cellStyle name="clsAltMRVDataPrezn1 9 2" xfId="2654" xr:uid="{00000000-0005-0000-0000-00005D0A0000}"/>
    <cellStyle name="clsAltMRVDataPrezn3" xfId="2655" xr:uid="{00000000-0005-0000-0000-00005E0A0000}"/>
    <cellStyle name="clsAltMRVDataPrezn3 10" xfId="2656" xr:uid="{00000000-0005-0000-0000-00005F0A0000}"/>
    <cellStyle name="clsAltMRVDataPrezn3 11" xfId="2657" xr:uid="{00000000-0005-0000-0000-0000600A0000}"/>
    <cellStyle name="clsAltMRVDataPrezn3 12" xfId="2658" xr:uid="{00000000-0005-0000-0000-0000610A0000}"/>
    <cellStyle name="clsAltMRVDataPrezn3 13" xfId="2659" xr:uid="{00000000-0005-0000-0000-0000620A0000}"/>
    <cellStyle name="clsAltMRVDataPrezn3 2" xfId="2660" xr:uid="{00000000-0005-0000-0000-0000630A0000}"/>
    <cellStyle name="clsAltMRVDataPrezn3 2 2" xfId="2661" xr:uid="{00000000-0005-0000-0000-0000640A0000}"/>
    <cellStyle name="clsAltMRVDataPrezn3 2 2 2" xfId="2662" xr:uid="{00000000-0005-0000-0000-0000650A0000}"/>
    <cellStyle name="clsAltMRVDataPrezn3 2 2 2 2" xfId="2663" xr:uid="{00000000-0005-0000-0000-0000660A0000}"/>
    <cellStyle name="clsAltMRVDataPrezn3 2 2 3" xfId="2664" xr:uid="{00000000-0005-0000-0000-0000670A0000}"/>
    <cellStyle name="clsAltMRVDataPrezn3 2 2 3 2" xfId="2665" xr:uid="{00000000-0005-0000-0000-0000680A0000}"/>
    <cellStyle name="clsAltMRVDataPrezn3 2 2 4" xfId="2666" xr:uid="{00000000-0005-0000-0000-0000690A0000}"/>
    <cellStyle name="clsAltMRVDataPrezn3 2 3" xfId="2667" xr:uid="{00000000-0005-0000-0000-00006A0A0000}"/>
    <cellStyle name="clsAltMRVDataPrezn3 2 3 2" xfId="2668" xr:uid="{00000000-0005-0000-0000-00006B0A0000}"/>
    <cellStyle name="clsAltMRVDataPrezn3 2 4" xfId="2669" xr:uid="{00000000-0005-0000-0000-00006C0A0000}"/>
    <cellStyle name="clsAltMRVDataPrezn3 2 4 2" xfId="2670" xr:uid="{00000000-0005-0000-0000-00006D0A0000}"/>
    <cellStyle name="clsAltMRVDataPrezn3 2 5" xfId="2671" xr:uid="{00000000-0005-0000-0000-00006E0A0000}"/>
    <cellStyle name="clsAltMRVDataPrezn3 3" xfId="2672" xr:uid="{00000000-0005-0000-0000-00006F0A0000}"/>
    <cellStyle name="clsAltMRVDataPrezn3 3 2" xfId="2673" xr:uid="{00000000-0005-0000-0000-0000700A0000}"/>
    <cellStyle name="clsAltMRVDataPrezn3 3 2 2" xfId="2674" xr:uid="{00000000-0005-0000-0000-0000710A0000}"/>
    <cellStyle name="clsAltMRVDataPrezn3 3 2 2 2" xfId="2675" xr:uid="{00000000-0005-0000-0000-0000720A0000}"/>
    <cellStyle name="clsAltMRVDataPrezn3 3 2 3" xfId="2676" xr:uid="{00000000-0005-0000-0000-0000730A0000}"/>
    <cellStyle name="clsAltMRVDataPrezn3 3 2 3 2" xfId="2677" xr:uid="{00000000-0005-0000-0000-0000740A0000}"/>
    <cellStyle name="clsAltMRVDataPrezn3 3 2 4" xfId="2678" xr:uid="{00000000-0005-0000-0000-0000750A0000}"/>
    <cellStyle name="clsAltMRVDataPrezn3 3 3" xfId="2679" xr:uid="{00000000-0005-0000-0000-0000760A0000}"/>
    <cellStyle name="clsAltMRVDataPrezn3 3 3 2" xfId="2680" xr:uid="{00000000-0005-0000-0000-0000770A0000}"/>
    <cellStyle name="clsAltMRVDataPrezn3 3 4" xfId="2681" xr:uid="{00000000-0005-0000-0000-0000780A0000}"/>
    <cellStyle name="clsAltMRVDataPrezn3 3 4 2" xfId="2682" xr:uid="{00000000-0005-0000-0000-0000790A0000}"/>
    <cellStyle name="clsAltMRVDataPrezn3 3 5" xfId="2683" xr:uid="{00000000-0005-0000-0000-00007A0A0000}"/>
    <cellStyle name="clsAltMRVDataPrezn3 4" xfId="2684" xr:uid="{00000000-0005-0000-0000-00007B0A0000}"/>
    <cellStyle name="clsAltMRVDataPrezn3 4 2" xfId="2685" xr:uid="{00000000-0005-0000-0000-00007C0A0000}"/>
    <cellStyle name="clsAltMRVDataPrezn3 4 2 2" xfId="2686" xr:uid="{00000000-0005-0000-0000-00007D0A0000}"/>
    <cellStyle name="clsAltMRVDataPrezn3 4 2 2 2" xfId="2687" xr:uid="{00000000-0005-0000-0000-00007E0A0000}"/>
    <cellStyle name="clsAltMRVDataPrezn3 4 2 3" xfId="2688" xr:uid="{00000000-0005-0000-0000-00007F0A0000}"/>
    <cellStyle name="clsAltMRVDataPrezn3 4 2 3 2" xfId="2689" xr:uid="{00000000-0005-0000-0000-0000800A0000}"/>
    <cellStyle name="clsAltMRVDataPrezn3 4 2 4" xfId="2690" xr:uid="{00000000-0005-0000-0000-0000810A0000}"/>
    <cellStyle name="clsAltMRVDataPrezn3 4 3" xfId="2691" xr:uid="{00000000-0005-0000-0000-0000820A0000}"/>
    <cellStyle name="clsAltMRVDataPrezn3 4 3 2" xfId="2692" xr:uid="{00000000-0005-0000-0000-0000830A0000}"/>
    <cellStyle name="clsAltMRVDataPrezn3 4 4" xfId="2693" xr:uid="{00000000-0005-0000-0000-0000840A0000}"/>
    <cellStyle name="clsAltMRVDataPrezn3 4 4 2" xfId="2694" xr:uid="{00000000-0005-0000-0000-0000850A0000}"/>
    <cellStyle name="clsAltMRVDataPrezn3 4 5" xfId="2695" xr:uid="{00000000-0005-0000-0000-0000860A0000}"/>
    <cellStyle name="clsAltMRVDataPrezn3 4 5 2" xfId="2696" xr:uid="{00000000-0005-0000-0000-0000870A0000}"/>
    <cellStyle name="clsAltMRVDataPrezn3 4 6" xfId="2697" xr:uid="{00000000-0005-0000-0000-0000880A0000}"/>
    <cellStyle name="clsAltMRVDataPrezn3 5" xfId="2698" xr:uid="{00000000-0005-0000-0000-0000890A0000}"/>
    <cellStyle name="clsAltMRVDataPrezn3 5 2" xfId="2699" xr:uid="{00000000-0005-0000-0000-00008A0A0000}"/>
    <cellStyle name="clsAltMRVDataPrezn3 5 2 2" xfId="2700" xr:uid="{00000000-0005-0000-0000-00008B0A0000}"/>
    <cellStyle name="clsAltMRVDataPrezn3 5 3" xfId="2701" xr:uid="{00000000-0005-0000-0000-00008C0A0000}"/>
    <cellStyle name="clsAltMRVDataPrezn3 5 3 2" xfId="2702" xr:uid="{00000000-0005-0000-0000-00008D0A0000}"/>
    <cellStyle name="clsAltMRVDataPrezn3 5 4" xfId="2703" xr:uid="{00000000-0005-0000-0000-00008E0A0000}"/>
    <cellStyle name="clsAltMRVDataPrezn3 6" xfId="2704" xr:uid="{00000000-0005-0000-0000-00008F0A0000}"/>
    <cellStyle name="clsAltMRVDataPrezn3 6 2" xfId="2705" xr:uid="{00000000-0005-0000-0000-0000900A0000}"/>
    <cellStyle name="clsAltMRVDataPrezn3 6 2 2" xfId="2706" xr:uid="{00000000-0005-0000-0000-0000910A0000}"/>
    <cellStyle name="clsAltMRVDataPrezn3 6 3" xfId="2707" xr:uid="{00000000-0005-0000-0000-0000920A0000}"/>
    <cellStyle name="clsAltMRVDataPrezn3 6 3 2" xfId="2708" xr:uid="{00000000-0005-0000-0000-0000930A0000}"/>
    <cellStyle name="clsAltMRVDataPrezn3 6 4" xfId="2709" xr:uid="{00000000-0005-0000-0000-0000940A0000}"/>
    <cellStyle name="clsAltMRVDataPrezn3 7" xfId="2710" xr:uid="{00000000-0005-0000-0000-0000950A0000}"/>
    <cellStyle name="clsAltMRVDataPrezn3 7 2" xfId="2711" xr:uid="{00000000-0005-0000-0000-0000960A0000}"/>
    <cellStyle name="clsAltMRVDataPrezn3 8" xfId="2712" xr:uid="{00000000-0005-0000-0000-0000970A0000}"/>
    <cellStyle name="clsAltMRVDataPrezn3 8 2" xfId="2713" xr:uid="{00000000-0005-0000-0000-0000980A0000}"/>
    <cellStyle name="clsAltMRVDataPrezn3 9" xfId="2714" xr:uid="{00000000-0005-0000-0000-0000990A0000}"/>
    <cellStyle name="clsAltMRVDataPrezn3 9 2" xfId="2715" xr:uid="{00000000-0005-0000-0000-00009A0A0000}"/>
    <cellStyle name="clsAltMRVDataPrezn4" xfId="2716" xr:uid="{00000000-0005-0000-0000-00009B0A0000}"/>
    <cellStyle name="clsAltMRVDataPrezn4 10" xfId="2717" xr:uid="{00000000-0005-0000-0000-00009C0A0000}"/>
    <cellStyle name="clsAltMRVDataPrezn4 11" xfId="2718" xr:uid="{00000000-0005-0000-0000-00009D0A0000}"/>
    <cellStyle name="clsAltMRVDataPrezn4 12" xfId="2719" xr:uid="{00000000-0005-0000-0000-00009E0A0000}"/>
    <cellStyle name="clsAltMRVDataPrezn4 13" xfId="2720" xr:uid="{00000000-0005-0000-0000-00009F0A0000}"/>
    <cellStyle name="clsAltMRVDataPrezn4 2" xfId="2721" xr:uid="{00000000-0005-0000-0000-0000A00A0000}"/>
    <cellStyle name="clsAltMRVDataPrezn4 2 2" xfId="2722" xr:uid="{00000000-0005-0000-0000-0000A10A0000}"/>
    <cellStyle name="clsAltMRVDataPrezn4 2 2 2" xfId="2723" xr:uid="{00000000-0005-0000-0000-0000A20A0000}"/>
    <cellStyle name="clsAltMRVDataPrezn4 2 2 2 2" xfId="2724" xr:uid="{00000000-0005-0000-0000-0000A30A0000}"/>
    <cellStyle name="clsAltMRVDataPrezn4 2 2 3" xfId="2725" xr:uid="{00000000-0005-0000-0000-0000A40A0000}"/>
    <cellStyle name="clsAltMRVDataPrezn4 2 2 3 2" xfId="2726" xr:uid="{00000000-0005-0000-0000-0000A50A0000}"/>
    <cellStyle name="clsAltMRVDataPrezn4 2 2 4" xfId="2727" xr:uid="{00000000-0005-0000-0000-0000A60A0000}"/>
    <cellStyle name="clsAltMRVDataPrezn4 2 3" xfId="2728" xr:uid="{00000000-0005-0000-0000-0000A70A0000}"/>
    <cellStyle name="clsAltMRVDataPrezn4 2 3 2" xfId="2729" xr:uid="{00000000-0005-0000-0000-0000A80A0000}"/>
    <cellStyle name="clsAltMRVDataPrezn4 2 4" xfId="2730" xr:uid="{00000000-0005-0000-0000-0000A90A0000}"/>
    <cellStyle name="clsAltMRVDataPrezn4 2 4 2" xfId="2731" xr:uid="{00000000-0005-0000-0000-0000AA0A0000}"/>
    <cellStyle name="clsAltMRVDataPrezn4 2 5" xfId="2732" xr:uid="{00000000-0005-0000-0000-0000AB0A0000}"/>
    <cellStyle name="clsAltMRVDataPrezn4 3" xfId="2733" xr:uid="{00000000-0005-0000-0000-0000AC0A0000}"/>
    <cellStyle name="clsAltMRVDataPrezn4 3 2" xfId="2734" xr:uid="{00000000-0005-0000-0000-0000AD0A0000}"/>
    <cellStyle name="clsAltMRVDataPrezn4 3 2 2" xfId="2735" xr:uid="{00000000-0005-0000-0000-0000AE0A0000}"/>
    <cellStyle name="clsAltMRVDataPrezn4 3 2 2 2" xfId="2736" xr:uid="{00000000-0005-0000-0000-0000AF0A0000}"/>
    <cellStyle name="clsAltMRVDataPrezn4 3 2 3" xfId="2737" xr:uid="{00000000-0005-0000-0000-0000B00A0000}"/>
    <cellStyle name="clsAltMRVDataPrezn4 3 2 3 2" xfId="2738" xr:uid="{00000000-0005-0000-0000-0000B10A0000}"/>
    <cellStyle name="clsAltMRVDataPrezn4 3 2 4" xfId="2739" xr:uid="{00000000-0005-0000-0000-0000B20A0000}"/>
    <cellStyle name="clsAltMRVDataPrezn4 3 3" xfId="2740" xr:uid="{00000000-0005-0000-0000-0000B30A0000}"/>
    <cellStyle name="clsAltMRVDataPrezn4 3 3 2" xfId="2741" xr:uid="{00000000-0005-0000-0000-0000B40A0000}"/>
    <cellStyle name="clsAltMRVDataPrezn4 3 4" xfId="2742" xr:uid="{00000000-0005-0000-0000-0000B50A0000}"/>
    <cellStyle name="clsAltMRVDataPrezn4 3 4 2" xfId="2743" xr:uid="{00000000-0005-0000-0000-0000B60A0000}"/>
    <cellStyle name="clsAltMRVDataPrezn4 3 5" xfId="2744" xr:uid="{00000000-0005-0000-0000-0000B70A0000}"/>
    <cellStyle name="clsAltMRVDataPrezn4 4" xfId="2745" xr:uid="{00000000-0005-0000-0000-0000B80A0000}"/>
    <cellStyle name="clsAltMRVDataPrezn4 4 2" xfId="2746" xr:uid="{00000000-0005-0000-0000-0000B90A0000}"/>
    <cellStyle name="clsAltMRVDataPrezn4 4 2 2" xfId="2747" xr:uid="{00000000-0005-0000-0000-0000BA0A0000}"/>
    <cellStyle name="clsAltMRVDataPrezn4 4 2 2 2" xfId="2748" xr:uid="{00000000-0005-0000-0000-0000BB0A0000}"/>
    <cellStyle name="clsAltMRVDataPrezn4 4 2 3" xfId="2749" xr:uid="{00000000-0005-0000-0000-0000BC0A0000}"/>
    <cellStyle name="clsAltMRVDataPrezn4 4 2 3 2" xfId="2750" xr:uid="{00000000-0005-0000-0000-0000BD0A0000}"/>
    <cellStyle name="clsAltMRVDataPrezn4 4 2 4" xfId="2751" xr:uid="{00000000-0005-0000-0000-0000BE0A0000}"/>
    <cellStyle name="clsAltMRVDataPrezn4 4 3" xfId="2752" xr:uid="{00000000-0005-0000-0000-0000BF0A0000}"/>
    <cellStyle name="clsAltMRVDataPrezn4 4 3 2" xfId="2753" xr:uid="{00000000-0005-0000-0000-0000C00A0000}"/>
    <cellStyle name="clsAltMRVDataPrezn4 4 4" xfId="2754" xr:uid="{00000000-0005-0000-0000-0000C10A0000}"/>
    <cellStyle name="clsAltMRVDataPrezn4 4 4 2" xfId="2755" xr:uid="{00000000-0005-0000-0000-0000C20A0000}"/>
    <cellStyle name="clsAltMRVDataPrezn4 4 5" xfId="2756" xr:uid="{00000000-0005-0000-0000-0000C30A0000}"/>
    <cellStyle name="clsAltMRVDataPrezn4 4 5 2" xfId="2757" xr:uid="{00000000-0005-0000-0000-0000C40A0000}"/>
    <cellStyle name="clsAltMRVDataPrezn4 4 6" xfId="2758" xr:uid="{00000000-0005-0000-0000-0000C50A0000}"/>
    <cellStyle name="clsAltMRVDataPrezn4 5" xfId="2759" xr:uid="{00000000-0005-0000-0000-0000C60A0000}"/>
    <cellStyle name="clsAltMRVDataPrezn4 5 2" xfId="2760" xr:uid="{00000000-0005-0000-0000-0000C70A0000}"/>
    <cellStyle name="clsAltMRVDataPrezn4 5 2 2" xfId="2761" xr:uid="{00000000-0005-0000-0000-0000C80A0000}"/>
    <cellStyle name="clsAltMRVDataPrezn4 5 3" xfId="2762" xr:uid="{00000000-0005-0000-0000-0000C90A0000}"/>
    <cellStyle name="clsAltMRVDataPrezn4 5 3 2" xfId="2763" xr:uid="{00000000-0005-0000-0000-0000CA0A0000}"/>
    <cellStyle name="clsAltMRVDataPrezn4 5 4" xfId="2764" xr:uid="{00000000-0005-0000-0000-0000CB0A0000}"/>
    <cellStyle name="clsAltMRVDataPrezn4 6" xfId="2765" xr:uid="{00000000-0005-0000-0000-0000CC0A0000}"/>
    <cellStyle name="clsAltMRVDataPrezn4 6 2" xfId="2766" xr:uid="{00000000-0005-0000-0000-0000CD0A0000}"/>
    <cellStyle name="clsAltMRVDataPrezn4 6 2 2" xfId="2767" xr:uid="{00000000-0005-0000-0000-0000CE0A0000}"/>
    <cellStyle name="clsAltMRVDataPrezn4 6 3" xfId="2768" xr:uid="{00000000-0005-0000-0000-0000CF0A0000}"/>
    <cellStyle name="clsAltMRVDataPrezn4 6 3 2" xfId="2769" xr:uid="{00000000-0005-0000-0000-0000D00A0000}"/>
    <cellStyle name="clsAltMRVDataPrezn4 6 4" xfId="2770" xr:uid="{00000000-0005-0000-0000-0000D10A0000}"/>
    <cellStyle name="clsAltMRVDataPrezn4 7" xfId="2771" xr:uid="{00000000-0005-0000-0000-0000D20A0000}"/>
    <cellStyle name="clsAltMRVDataPrezn4 7 2" xfId="2772" xr:uid="{00000000-0005-0000-0000-0000D30A0000}"/>
    <cellStyle name="clsAltMRVDataPrezn4 8" xfId="2773" xr:uid="{00000000-0005-0000-0000-0000D40A0000}"/>
    <cellStyle name="clsAltMRVDataPrezn4 8 2" xfId="2774" xr:uid="{00000000-0005-0000-0000-0000D50A0000}"/>
    <cellStyle name="clsAltMRVDataPrezn4 9" xfId="2775" xr:uid="{00000000-0005-0000-0000-0000D60A0000}"/>
    <cellStyle name="clsAltMRVDataPrezn4 9 2" xfId="2776" xr:uid="{00000000-0005-0000-0000-0000D70A0000}"/>
    <cellStyle name="clsAltMRVDataPrezn5" xfId="2777" xr:uid="{00000000-0005-0000-0000-0000D80A0000}"/>
    <cellStyle name="clsAltMRVDataPrezn5 10" xfId="2778" xr:uid="{00000000-0005-0000-0000-0000D90A0000}"/>
    <cellStyle name="clsAltMRVDataPrezn5 11" xfId="2779" xr:uid="{00000000-0005-0000-0000-0000DA0A0000}"/>
    <cellStyle name="clsAltMRVDataPrezn5 12" xfId="2780" xr:uid="{00000000-0005-0000-0000-0000DB0A0000}"/>
    <cellStyle name="clsAltMRVDataPrezn5 13" xfId="2781" xr:uid="{00000000-0005-0000-0000-0000DC0A0000}"/>
    <cellStyle name="clsAltMRVDataPrezn5 2" xfId="2782" xr:uid="{00000000-0005-0000-0000-0000DD0A0000}"/>
    <cellStyle name="clsAltMRVDataPrezn5 2 2" xfId="2783" xr:uid="{00000000-0005-0000-0000-0000DE0A0000}"/>
    <cellStyle name="clsAltMRVDataPrezn5 2 2 2" xfId="2784" xr:uid="{00000000-0005-0000-0000-0000DF0A0000}"/>
    <cellStyle name="clsAltMRVDataPrezn5 2 2 2 2" xfId="2785" xr:uid="{00000000-0005-0000-0000-0000E00A0000}"/>
    <cellStyle name="clsAltMRVDataPrezn5 2 2 3" xfId="2786" xr:uid="{00000000-0005-0000-0000-0000E10A0000}"/>
    <cellStyle name="clsAltMRVDataPrezn5 2 2 3 2" xfId="2787" xr:uid="{00000000-0005-0000-0000-0000E20A0000}"/>
    <cellStyle name="clsAltMRVDataPrezn5 2 2 4" xfId="2788" xr:uid="{00000000-0005-0000-0000-0000E30A0000}"/>
    <cellStyle name="clsAltMRVDataPrezn5 2 3" xfId="2789" xr:uid="{00000000-0005-0000-0000-0000E40A0000}"/>
    <cellStyle name="clsAltMRVDataPrezn5 2 3 2" xfId="2790" xr:uid="{00000000-0005-0000-0000-0000E50A0000}"/>
    <cellStyle name="clsAltMRVDataPrezn5 2 4" xfId="2791" xr:uid="{00000000-0005-0000-0000-0000E60A0000}"/>
    <cellStyle name="clsAltMRVDataPrezn5 2 4 2" xfId="2792" xr:uid="{00000000-0005-0000-0000-0000E70A0000}"/>
    <cellStyle name="clsAltMRVDataPrezn5 2 5" xfId="2793" xr:uid="{00000000-0005-0000-0000-0000E80A0000}"/>
    <cellStyle name="clsAltMRVDataPrezn5 3" xfId="2794" xr:uid="{00000000-0005-0000-0000-0000E90A0000}"/>
    <cellStyle name="clsAltMRVDataPrezn5 3 2" xfId="2795" xr:uid="{00000000-0005-0000-0000-0000EA0A0000}"/>
    <cellStyle name="clsAltMRVDataPrezn5 3 2 2" xfId="2796" xr:uid="{00000000-0005-0000-0000-0000EB0A0000}"/>
    <cellStyle name="clsAltMRVDataPrezn5 3 2 2 2" xfId="2797" xr:uid="{00000000-0005-0000-0000-0000EC0A0000}"/>
    <cellStyle name="clsAltMRVDataPrezn5 3 2 3" xfId="2798" xr:uid="{00000000-0005-0000-0000-0000ED0A0000}"/>
    <cellStyle name="clsAltMRVDataPrezn5 3 2 3 2" xfId="2799" xr:uid="{00000000-0005-0000-0000-0000EE0A0000}"/>
    <cellStyle name="clsAltMRVDataPrezn5 3 2 4" xfId="2800" xr:uid="{00000000-0005-0000-0000-0000EF0A0000}"/>
    <cellStyle name="clsAltMRVDataPrezn5 3 3" xfId="2801" xr:uid="{00000000-0005-0000-0000-0000F00A0000}"/>
    <cellStyle name="clsAltMRVDataPrezn5 3 3 2" xfId="2802" xr:uid="{00000000-0005-0000-0000-0000F10A0000}"/>
    <cellStyle name="clsAltMRVDataPrezn5 3 4" xfId="2803" xr:uid="{00000000-0005-0000-0000-0000F20A0000}"/>
    <cellStyle name="clsAltMRVDataPrezn5 3 4 2" xfId="2804" xr:uid="{00000000-0005-0000-0000-0000F30A0000}"/>
    <cellStyle name="clsAltMRVDataPrezn5 3 5" xfId="2805" xr:uid="{00000000-0005-0000-0000-0000F40A0000}"/>
    <cellStyle name="clsAltMRVDataPrezn5 4" xfId="2806" xr:uid="{00000000-0005-0000-0000-0000F50A0000}"/>
    <cellStyle name="clsAltMRVDataPrezn5 4 2" xfId="2807" xr:uid="{00000000-0005-0000-0000-0000F60A0000}"/>
    <cellStyle name="clsAltMRVDataPrezn5 4 2 2" xfId="2808" xr:uid="{00000000-0005-0000-0000-0000F70A0000}"/>
    <cellStyle name="clsAltMRVDataPrezn5 4 2 2 2" xfId="2809" xr:uid="{00000000-0005-0000-0000-0000F80A0000}"/>
    <cellStyle name="clsAltMRVDataPrezn5 4 2 3" xfId="2810" xr:uid="{00000000-0005-0000-0000-0000F90A0000}"/>
    <cellStyle name="clsAltMRVDataPrezn5 4 2 3 2" xfId="2811" xr:uid="{00000000-0005-0000-0000-0000FA0A0000}"/>
    <cellStyle name="clsAltMRVDataPrezn5 4 2 4" xfId="2812" xr:uid="{00000000-0005-0000-0000-0000FB0A0000}"/>
    <cellStyle name="clsAltMRVDataPrezn5 4 3" xfId="2813" xr:uid="{00000000-0005-0000-0000-0000FC0A0000}"/>
    <cellStyle name="clsAltMRVDataPrezn5 4 3 2" xfId="2814" xr:uid="{00000000-0005-0000-0000-0000FD0A0000}"/>
    <cellStyle name="clsAltMRVDataPrezn5 4 4" xfId="2815" xr:uid="{00000000-0005-0000-0000-0000FE0A0000}"/>
    <cellStyle name="clsAltMRVDataPrezn5 4 4 2" xfId="2816" xr:uid="{00000000-0005-0000-0000-0000FF0A0000}"/>
    <cellStyle name="clsAltMRVDataPrezn5 4 5" xfId="2817" xr:uid="{00000000-0005-0000-0000-0000000B0000}"/>
    <cellStyle name="clsAltMRVDataPrezn5 4 5 2" xfId="2818" xr:uid="{00000000-0005-0000-0000-0000010B0000}"/>
    <cellStyle name="clsAltMRVDataPrezn5 4 6" xfId="2819" xr:uid="{00000000-0005-0000-0000-0000020B0000}"/>
    <cellStyle name="clsAltMRVDataPrezn5 5" xfId="2820" xr:uid="{00000000-0005-0000-0000-0000030B0000}"/>
    <cellStyle name="clsAltMRVDataPrezn5 5 2" xfId="2821" xr:uid="{00000000-0005-0000-0000-0000040B0000}"/>
    <cellStyle name="clsAltMRVDataPrezn5 5 2 2" xfId="2822" xr:uid="{00000000-0005-0000-0000-0000050B0000}"/>
    <cellStyle name="clsAltMRVDataPrezn5 5 3" xfId="2823" xr:uid="{00000000-0005-0000-0000-0000060B0000}"/>
    <cellStyle name="clsAltMRVDataPrezn5 5 3 2" xfId="2824" xr:uid="{00000000-0005-0000-0000-0000070B0000}"/>
    <cellStyle name="clsAltMRVDataPrezn5 5 4" xfId="2825" xr:uid="{00000000-0005-0000-0000-0000080B0000}"/>
    <cellStyle name="clsAltMRVDataPrezn5 6" xfId="2826" xr:uid="{00000000-0005-0000-0000-0000090B0000}"/>
    <cellStyle name="clsAltMRVDataPrezn5 6 2" xfId="2827" xr:uid="{00000000-0005-0000-0000-00000A0B0000}"/>
    <cellStyle name="clsAltMRVDataPrezn5 6 2 2" xfId="2828" xr:uid="{00000000-0005-0000-0000-00000B0B0000}"/>
    <cellStyle name="clsAltMRVDataPrezn5 6 3" xfId="2829" xr:uid="{00000000-0005-0000-0000-00000C0B0000}"/>
    <cellStyle name="clsAltMRVDataPrezn5 6 3 2" xfId="2830" xr:uid="{00000000-0005-0000-0000-00000D0B0000}"/>
    <cellStyle name="clsAltMRVDataPrezn5 6 4" xfId="2831" xr:uid="{00000000-0005-0000-0000-00000E0B0000}"/>
    <cellStyle name="clsAltMRVDataPrezn5 7" xfId="2832" xr:uid="{00000000-0005-0000-0000-00000F0B0000}"/>
    <cellStyle name="clsAltMRVDataPrezn5 7 2" xfId="2833" xr:uid="{00000000-0005-0000-0000-0000100B0000}"/>
    <cellStyle name="clsAltMRVDataPrezn5 8" xfId="2834" xr:uid="{00000000-0005-0000-0000-0000110B0000}"/>
    <cellStyle name="clsAltMRVDataPrezn5 8 2" xfId="2835" xr:uid="{00000000-0005-0000-0000-0000120B0000}"/>
    <cellStyle name="clsAltMRVDataPrezn5 9" xfId="2836" xr:uid="{00000000-0005-0000-0000-0000130B0000}"/>
    <cellStyle name="clsAltMRVDataPrezn5 9 2" xfId="2837" xr:uid="{00000000-0005-0000-0000-0000140B0000}"/>
    <cellStyle name="clsAltMRVDataPrezn6" xfId="2838" xr:uid="{00000000-0005-0000-0000-0000150B0000}"/>
    <cellStyle name="clsAltMRVDataPrezn6 10" xfId="2839" xr:uid="{00000000-0005-0000-0000-0000160B0000}"/>
    <cellStyle name="clsAltMRVDataPrezn6 11" xfId="2840" xr:uid="{00000000-0005-0000-0000-0000170B0000}"/>
    <cellStyle name="clsAltMRVDataPrezn6 12" xfId="2841" xr:uid="{00000000-0005-0000-0000-0000180B0000}"/>
    <cellStyle name="clsAltMRVDataPrezn6 13" xfId="2842" xr:uid="{00000000-0005-0000-0000-0000190B0000}"/>
    <cellStyle name="clsAltMRVDataPrezn6 2" xfId="2843" xr:uid="{00000000-0005-0000-0000-00001A0B0000}"/>
    <cellStyle name="clsAltMRVDataPrezn6 2 2" xfId="2844" xr:uid="{00000000-0005-0000-0000-00001B0B0000}"/>
    <cellStyle name="clsAltMRVDataPrezn6 2 2 2" xfId="2845" xr:uid="{00000000-0005-0000-0000-00001C0B0000}"/>
    <cellStyle name="clsAltMRVDataPrezn6 2 2 2 2" xfId="2846" xr:uid="{00000000-0005-0000-0000-00001D0B0000}"/>
    <cellStyle name="clsAltMRVDataPrezn6 2 2 3" xfId="2847" xr:uid="{00000000-0005-0000-0000-00001E0B0000}"/>
    <cellStyle name="clsAltMRVDataPrezn6 2 2 3 2" xfId="2848" xr:uid="{00000000-0005-0000-0000-00001F0B0000}"/>
    <cellStyle name="clsAltMRVDataPrezn6 2 2 4" xfId="2849" xr:uid="{00000000-0005-0000-0000-0000200B0000}"/>
    <cellStyle name="clsAltMRVDataPrezn6 2 3" xfId="2850" xr:uid="{00000000-0005-0000-0000-0000210B0000}"/>
    <cellStyle name="clsAltMRVDataPrezn6 2 3 2" xfId="2851" xr:uid="{00000000-0005-0000-0000-0000220B0000}"/>
    <cellStyle name="clsAltMRVDataPrezn6 2 4" xfId="2852" xr:uid="{00000000-0005-0000-0000-0000230B0000}"/>
    <cellStyle name="clsAltMRVDataPrezn6 2 4 2" xfId="2853" xr:uid="{00000000-0005-0000-0000-0000240B0000}"/>
    <cellStyle name="clsAltMRVDataPrezn6 2 5" xfId="2854" xr:uid="{00000000-0005-0000-0000-0000250B0000}"/>
    <cellStyle name="clsAltMRVDataPrezn6 3" xfId="2855" xr:uid="{00000000-0005-0000-0000-0000260B0000}"/>
    <cellStyle name="clsAltMRVDataPrezn6 3 2" xfId="2856" xr:uid="{00000000-0005-0000-0000-0000270B0000}"/>
    <cellStyle name="clsAltMRVDataPrezn6 3 2 2" xfId="2857" xr:uid="{00000000-0005-0000-0000-0000280B0000}"/>
    <cellStyle name="clsAltMRVDataPrezn6 3 2 2 2" xfId="2858" xr:uid="{00000000-0005-0000-0000-0000290B0000}"/>
    <cellStyle name="clsAltMRVDataPrezn6 3 2 3" xfId="2859" xr:uid="{00000000-0005-0000-0000-00002A0B0000}"/>
    <cellStyle name="clsAltMRVDataPrezn6 3 2 3 2" xfId="2860" xr:uid="{00000000-0005-0000-0000-00002B0B0000}"/>
    <cellStyle name="clsAltMRVDataPrezn6 3 2 4" xfId="2861" xr:uid="{00000000-0005-0000-0000-00002C0B0000}"/>
    <cellStyle name="clsAltMRVDataPrezn6 3 3" xfId="2862" xr:uid="{00000000-0005-0000-0000-00002D0B0000}"/>
    <cellStyle name="clsAltMRVDataPrezn6 3 3 2" xfId="2863" xr:uid="{00000000-0005-0000-0000-00002E0B0000}"/>
    <cellStyle name="clsAltMRVDataPrezn6 3 4" xfId="2864" xr:uid="{00000000-0005-0000-0000-00002F0B0000}"/>
    <cellStyle name="clsAltMRVDataPrezn6 3 4 2" xfId="2865" xr:uid="{00000000-0005-0000-0000-0000300B0000}"/>
    <cellStyle name="clsAltMRVDataPrezn6 3 5" xfId="2866" xr:uid="{00000000-0005-0000-0000-0000310B0000}"/>
    <cellStyle name="clsAltMRVDataPrezn6 4" xfId="2867" xr:uid="{00000000-0005-0000-0000-0000320B0000}"/>
    <cellStyle name="clsAltMRVDataPrezn6 4 2" xfId="2868" xr:uid="{00000000-0005-0000-0000-0000330B0000}"/>
    <cellStyle name="clsAltMRVDataPrezn6 4 2 2" xfId="2869" xr:uid="{00000000-0005-0000-0000-0000340B0000}"/>
    <cellStyle name="clsAltMRVDataPrezn6 4 2 2 2" xfId="2870" xr:uid="{00000000-0005-0000-0000-0000350B0000}"/>
    <cellStyle name="clsAltMRVDataPrezn6 4 2 3" xfId="2871" xr:uid="{00000000-0005-0000-0000-0000360B0000}"/>
    <cellStyle name="clsAltMRVDataPrezn6 4 2 3 2" xfId="2872" xr:uid="{00000000-0005-0000-0000-0000370B0000}"/>
    <cellStyle name="clsAltMRVDataPrezn6 4 2 4" xfId="2873" xr:uid="{00000000-0005-0000-0000-0000380B0000}"/>
    <cellStyle name="clsAltMRVDataPrezn6 4 3" xfId="2874" xr:uid="{00000000-0005-0000-0000-0000390B0000}"/>
    <cellStyle name="clsAltMRVDataPrezn6 4 3 2" xfId="2875" xr:uid="{00000000-0005-0000-0000-00003A0B0000}"/>
    <cellStyle name="clsAltMRVDataPrezn6 4 4" xfId="2876" xr:uid="{00000000-0005-0000-0000-00003B0B0000}"/>
    <cellStyle name="clsAltMRVDataPrezn6 4 4 2" xfId="2877" xr:uid="{00000000-0005-0000-0000-00003C0B0000}"/>
    <cellStyle name="clsAltMRVDataPrezn6 4 5" xfId="2878" xr:uid="{00000000-0005-0000-0000-00003D0B0000}"/>
    <cellStyle name="clsAltMRVDataPrezn6 4 5 2" xfId="2879" xr:uid="{00000000-0005-0000-0000-00003E0B0000}"/>
    <cellStyle name="clsAltMRVDataPrezn6 4 6" xfId="2880" xr:uid="{00000000-0005-0000-0000-00003F0B0000}"/>
    <cellStyle name="clsAltMRVDataPrezn6 5" xfId="2881" xr:uid="{00000000-0005-0000-0000-0000400B0000}"/>
    <cellStyle name="clsAltMRVDataPrezn6 5 2" xfId="2882" xr:uid="{00000000-0005-0000-0000-0000410B0000}"/>
    <cellStyle name="clsAltMRVDataPrezn6 5 2 2" xfId="2883" xr:uid="{00000000-0005-0000-0000-0000420B0000}"/>
    <cellStyle name="clsAltMRVDataPrezn6 5 3" xfId="2884" xr:uid="{00000000-0005-0000-0000-0000430B0000}"/>
    <cellStyle name="clsAltMRVDataPrezn6 5 3 2" xfId="2885" xr:uid="{00000000-0005-0000-0000-0000440B0000}"/>
    <cellStyle name="clsAltMRVDataPrezn6 5 4" xfId="2886" xr:uid="{00000000-0005-0000-0000-0000450B0000}"/>
    <cellStyle name="clsAltMRVDataPrezn6 6" xfId="2887" xr:uid="{00000000-0005-0000-0000-0000460B0000}"/>
    <cellStyle name="clsAltMRVDataPrezn6 6 2" xfId="2888" xr:uid="{00000000-0005-0000-0000-0000470B0000}"/>
    <cellStyle name="clsAltMRVDataPrezn6 6 2 2" xfId="2889" xr:uid="{00000000-0005-0000-0000-0000480B0000}"/>
    <cellStyle name="clsAltMRVDataPrezn6 6 3" xfId="2890" xr:uid="{00000000-0005-0000-0000-0000490B0000}"/>
    <cellStyle name="clsAltMRVDataPrezn6 6 3 2" xfId="2891" xr:uid="{00000000-0005-0000-0000-00004A0B0000}"/>
    <cellStyle name="clsAltMRVDataPrezn6 6 4" xfId="2892" xr:uid="{00000000-0005-0000-0000-00004B0B0000}"/>
    <cellStyle name="clsAltMRVDataPrezn6 7" xfId="2893" xr:uid="{00000000-0005-0000-0000-00004C0B0000}"/>
    <cellStyle name="clsAltMRVDataPrezn6 7 2" xfId="2894" xr:uid="{00000000-0005-0000-0000-00004D0B0000}"/>
    <cellStyle name="clsAltMRVDataPrezn6 8" xfId="2895" xr:uid="{00000000-0005-0000-0000-00004E0B0000}"/>
    <cellStyle name="clsAltMRVDataPrezn6 8 2" xfId="2896" xr:uid="{00000000-0005-0000-0000-00004F0B0000}"/>
    <cellStyle name="clsAltMRVDataPrezn6 9" xfId="2897" xr:uid="{00000000-0005-0000-0000-0000500B0000}"/>
    <cellStyle name="clsAltMRVDataPrezn6 9 2" xfId="2898" xr:uid="{00000000-0005-0000-0000-0000510B0000}"/>
    <cellStyle name="clsBlank" xfId="2899" xr:uid="{00000000-0005-0000-0000-0000520B0000}"/>
    <cellStyle name="clsBlank 2" xfId="2900" xr:uid="{00000000-0005-0000-0000-0000530B0000}"/>
    <cellStyle name="clsBlank 2 2" xfId="2901" xr:uid="{00000000-0005-0000-0000-0000540B0000}"/>
    <cellStyle name="clsBlank 2 2 2" xfId="2902" xr:uid="{00000000-0005-0000-0000-0000550B0000}"/>
    <cellStyle name="clsBlank 2 2 3" xfId="2903" xr:uid="{00000000-0005-0000-0000-0000560B0000}"/>
    <cellStyle name="clsBlank 2 2 4" xfId="2904" xr:uid="{00000000-0005-0000-0000-0000570B0000}"/>
    <cellStyle name="clsBlank 2 2 5" xfId="2905" xr:uid="{00000000-0005-0000-0000-0000580B0000}"/>
    <cellStyle name="clsBlank 2 3" xfId="2906" xr:uid="{00000000-0005-0000-0000-0000590B0000}"/>
    <cellStyle name="clsBlank 2 4" xfId="2907" xr:uid="{00000000-0005-0000-0000-00005A0B0000}"/>
    <cellStyle name="clsBlank 2 5" xfId="2908" xr:uid="{00000000-0005-0000-0000-00005B0B0000}"/>
    <cellStyle name="clsBlank 2 6" xfId="2909" xr:uid="{00000000-0005-0000-0000-00005C0B0000}"/>
    <cellStyle name="clsBlank 2 7" xfId="2910" xr:uid="{00000000-0005-0000-0000-00005D0B0000}"/>
    <cellStyle name="clsBlank 2_20120313_final_participating_bonds_mar2012_interest_calc" xfId="2911" xr:uid="{00000000-0005-0000-0000-00005E0B0000}"/>
    <cellStyle name="clsBlank 3" xfId="2912" xr:uid="{00000000-0005-0000-0000-00005F0B0000}"/>
    <cellStyle name="clsBlank 3 2" xfId="2913" xr:uid="{00000000-0005-0000-0000-0000600B0000}"/>
    <cellStyle name="clsBlank 3 3" xfId="2914" xr:uid="{00000000-0005-0000-0000-0000610B0000}"/>
    <cellStyle name="clsBlank 3 4" xfId="2915" xr:uid="{00000000-0005-0000-0000-0000620B0000}"/>
    <cellStyle name="clsBlank 3 5" xfId="2916" xr:uid="{00000000-0005-0000-0000-0000630B0000}"/>
    <cellStyle name="clsBlank 4" xfId="2917" xr:uid="{00000000-0005-0000-0000-0000640B0000}"/>
    <cellStyle name="clsBlank 5" xfId="2918" xr:uid="{00000000-0005-0000-0000-0000650B0000}"/>
    <cellStyle name="clsBlank 6" xfId="2919" xr:uid="{00000000-0005-0000-0000-0000660B0000}"/>
    <cellStyle name="clsBlank 7" xfId="2920" xr:uid="{00000000-0005-0000-0000-0000670B0000}"/>
    <cellStyle name="clsBlank 8" xfId="2921" xr:uid="{00000000-0005-0000-0000-0000680B0000}"/>
    <cellStyle name="clsBlank_2011-10-03 DSA EL with PSI Oct" xfId="2922" xr:uid="{00000000-0005-0000-0000-0000690B0000}"/>
    <cellStyle name="clsColumnHeader" xfId="2923" xr:uid="{00000000-0005-0000-0000-00006A0B0000}"/>
    <cellStyle name="clsColumnHeader 10" xfId="2924" xr:uid="{00000000-0005-0000-0000-00006B0B0000}"/>
    <cellStyle name="clsColumnHeader 10 2" xfId="2925" xr:uid="{00000000-0005-0000-0000-00006C0B0000}"/>
    <cellStyle name="clsColumnHeader 11" xfId="2926" xr:uid="{00000000-0005-0000-0000-00006D0B0000}"/>
    <cellStyle name="clsColumnHeader 11 2" xfId="2927" xr:uid="{00000000-0005-0000-0000-00006E0B0000}"/>
    <cellStyle name="clsColumnHeader 12" xfId="2928" xr:uid="{00000000-0005-0000-0000-00006F0B0000}"/>
    <cellStyle name="clsColumnHeader 13" xfId="2929" xr:uid="{00000000-0005-0000-0000-0000700B0000}"/>
    <cellStyle name="clsColumnHeader 14" xfId="2930" xr:uid="{00000000-0005-0000-0000-0000710B0000}"/>
    <cellStyle name="clsColumnHeader 15" xfId="2931" xr:uid="{00000000-0005-0000-0000-0000720B0000}"/>
    <cellStyle name="clsColumnHeader 16" xfId="2932" xr:uid="{00000000-0005-0000-0000-0000730B0000}"/>
    <cellStyle name="clsColumnHeader 2" xfId="2933" xr:uid="{00000000-0005-0000-0000-0000740B0000}"/>
    <cellStyle name="clsColumnHeader 2 10" xfId="2934" xr:uid="{00000000-0005-0000-0000-0000750B0000}"/>
    <cellStyle name="clsColumnHeader 2 10 2" xfId="2935" xr:uid="{00000000-0005-0000-0000-0000760B0000}"/>
    <cellStyle name="clsColumnHeader 2 11" xfId="2936" xr:uid="{00000000-0005-0000-0000-0000770B0000}"/>
    <cellStyle name="clsColumnHeader 2 2" xfId="2937" xr:uid="{00000000-0005-0000-0000-0000780B0000}"/>
    <cellStyle name="clsColumnHeader 2 2 2" xfId="2938" xr:uid="{00000000-0005-0000-0000-0000790B0000}"/>
    <cellStyle name="clsColumnHeader 2 2 2 2" xfId="2939" xr:uid="{00000000-0005-0000-0000-00007A0B0000}"/>
    <cellStyle name="clsColumnHeader 2 2 2 2 2" xfId="2940" xr:uid="{00000000-0005-0000-0000-00007B0B0000}"/>
    <cellStyle name="clsColumnHeader 2 2 2 2 2 2" xfId="2941" xr:uid="{00000000-0005-0000-0000-00007C0B0000}"/>
    <cellStyle name="clsColumnHeader 2 2 2 2 3" xfId="2942" xr:uid="{00000000-0005-0000-0000-00007D0B0000}"/>
    <cellStyle name="clsColumnHeader 2 2 2 2 3 2" xfId="2943" xr:uid="{00000000-0005-0000-0000-00007E0B0000}"/>
    <cellStyle name="clsColumnHeader 2 2 2 2 4" xfId="2944" xr:uid="{00000000-0005-0000-0000-00007F0B0000}"/>
    <cellStyle name="clsColumnHeader 2 2 2 3" xfId="2945" xr:uid="{00000000-0005-0000-0000-0000800B0000}"/>
    <cellStyle name="clsColumnHeader 2 2 2 3 2" xfId="2946" xr:uid="{00000000-0005-0000-0000-0000810B0000}"/>
    <cellStyle name="clsColumnHeader 2 2 2 4" xfId="2947" xr:uid="{00000000-0005-0000-0000-0000820B0000}"/>
    <cellStyle name="clsColumnHeader 2 2 2 4 2" xfId="2948" xr:uid="{00000000-0005-0000-0000-0000830B0000}"/>
    <cellStyle name="clsColumnHeader 2 2 2 5" xfId="2949" xr:uid="{00000000-0005-0000-0000-0000840B0000}"/>
    <cellStyle name="clsColumnHeader 2 2 2 5 2" xfId="2950" xr:uid="{00000000-0005-0000-0000-0000850B0000}"/>
    <cellStyle name="clsColumnHeader 2 2 2 6" xfId="2951" xr:uid="{00000000-0005-0000-0000-0000860B0000}"/>
    <cellStyle name="clsColumnHeader 2 2 3" xfId="2952" xr:uid="{00000000-0005-0000-0000-0000870B0000}"/>
    <cellStyle name="clsColumnHeader 2 2 3 2" xfId="2953" xr:uid="{00000000-0005-0000-0000-0000880B0000}"/>
    <cellStyle name="clsColumnHeader 2 2 3 2 2" xfId="2954" xr:uid="{00000000-0005-0000-0000-0000890B0000}"/>
    <cellStyle name="clsColumnHeader 2 2 3 3" xfId="2955" xr:uid="{00000000-0005-0000-0000-00008A0B0000}"/>
    <cellStyle name="clsColumnHeader 2 2 3 3 2" xfId="2956" xr:uid="{00000000-0005-0000-0000-00008B0B0000}"/>
    <cellStyle name="clsColumnHeader 2 2 3 4" xfId="2957" xr:uid="{00000000-0005-0000-0000-00008C0B0000}"/>
    <cellStyle name="clsColumnHeader 2 2 4" xfId="2958" xr:uid="{00000000-0005-0000-0000-00008D0B0000}"/>
    <cellStyle name="clsColumnHeader 2 2 4 2" xfId="2959" xr:uid="{00000000-0005-0000-0000-00008E0B0000}"/>
    <cellStyle name="clsColumnHeader 2 2 4 2 2" xfId="2960" xr:uid="{00000000-0005-0000-0000-00008F0B0000}"/>
    <cellStyle name="clsColumnHeader 2 2 4 3" xfId="2961" xr:uid="{00000000-0005-0000-0000-0000900B0000}"/>
    <cellStyle name="clsColumnHeader 2 2 4 3 2" xfId="2962" xr:uid="{00000000-0005-0000-0000-0000910B0000}"/>
    <cellStyle name="clsColumnHeader 2 2 4 4" xfId="2963" xr:uid="{00000000-0005-0000-0000-0000920B0000}"/>
    <cellStyle name="clsColumnHeader 2 2 5" xfId="2964" xr:uid="{00000000-0005-0000-0000-0000930B0000}"/>
    <cellStyle name="clsColumnHeader 2 2 5 2" xfId="2965" xr:uid="{00000000-0005-0000-0000-0000940B0000}"/>
    <cellStyle name="clsColumnHeader 2 2 6" xfId="2966" xr:uid="{00000000-0005-0000-0000-0000950B0000}"/>
    <cellStyle name="clsColumnHeader 2 2 6 2" xfId="2967" xr:uid="{00000000-0005-0000-0000-0000960B0000}"/>
    <cellStyle name="clsColumnHeader 2 2 7" xfId="2968" xr:uid="{00000000-0005-0000-0000-0000970B0000}"/>
    <cellStyle name="clsColumnHeader 2 2 7 2" xfId="2969" xr:uid="{00000000-0005-0000-0000-0000980B0000}"/>
    <cellStyle name="clsColumnHeader 2 2 8" xfId="2970" xr:uid="{00000000-0005-0000-0000-0000990B0000}"/>
    <cellStyle name="clsColumnHeader 2 3" xfId="2971" xr:uid="{00000000-0005-0000-0000-00009A0B0000}"/>
    <cellStyle name="clsColumnHeader 2 3 2" xfId="2972" xr:uid="{00000000-0005-0000-0000-00009B0B0000}"/>
    <cellStyle name="clsColumnHeader 2 3 2 2" xfId="2973" xr:uid="{00000000-0005-0000-0000-00009C0B0000}"/>
    <cellStyle name="clsColumnHeader 2 3 2 2 2" xfId="2974" xr:uid="{00000000-0005-0000-0000-00009D0B0000}"/>
    <cellStyle name="clsColumnHeader 2 3 2 3" xfId="2975" xr:uid="{00000000-0005-0000-0000-00009E0B0000}"/>
    <cellStyle name="clsColumnHeader 2 3 2 3 2" xfId="2976" xr:uid="{00000000-0005-0000-0000-00009F0B0000}"/>
    <cellStyle name="clsColumnHeader 2 3 2 4" xfId="2977" xr:uid="{00000000-0005-0000-0000-0000A00B0000}"/>
    <cellStyle name="clsColumnHeader 2 3 3" xfId="2978" xr:uid="{00000000-0005-0000-0000-0000A10B0000}"/>
    <cellStyle name="clsColumnHeader 2 3 3 2" xfId="2979" xr:uid="{00000000-0005-0000-0000-0000A20B0000}"/>
    <cellStyle name="clsColumnHeader 2 3 4" xfId="2980" xr:uid="{00000000-0005-0000-0000-0000A30B0000}"/>
    <cellStyle name="clsColumnHeader 2 3 4 2" xfId="2981" xr:uid="{00000000-0005-0000-0000-0000A40B0000}"/>
    <cellStyle name="clsColumnHeader 2 3 5" xfId="2982" xr:uid="{00000000-0005-0000-0000-0000A50B0000}"/>
    <cellStyle name="clsColumnHeader 2 4" xfId="2983" xr:uid="{00000000-0005-0000-0000-0000A60B0000}"/>
    <cellStyle name="clsColumnHeader 2 4 2" xfId="2984" xr:uid="{00000000-0005-0000-0000-0000A70B0000}"/>
    <cellStyle name="clsColumnHeader 2 4 2 2" xfId="2985" xr:uid="{00000000-0005-0000-0000-0000A80B0000}"/>
    <cellStyle name="clsColumnHeader 2 4 2 2 2" xfId="2986" xr:uid="{00000000-0005-0000-0000-0000A90B0000}"/>
    <cellStyle name="clsColumnHeader 2 4 2 3" xfId="2987" xr:uid="{00000000-0005-0000-0000-0000AA0B0000}"/>
    <cellStyle name="clsColumnHeader 2 4 2 3 2" xfId="2988" xr:uid="{00000000-0005-0000-0000-0000AB0B0000}"/>
    <cellStyle name="clsColumnHeader 2 4 2 4" xfId="2989" xr:uid="{00000000-0005-0000-0000-0000AC0B0000}"/>
    <cellStyle name="clsColumnHeader 2 4 3" xfId="2990" xr:uid="{00000000-0005-0000-0000-0000AD0B0000}"/>
    <cellStyle name="clsColumnHeader 2 4 3 2" xfId="2991" xr:uid="{00000000-0005-0000-0000-0000AE0B0000}"/>
    <cellStyle name="clsColumnHeader 2 4 4" xfId="2992" xr:uid="{00000000-0005-0000-0000-0000AF0B0000}"/>
    <cellStyle name="clsColumnHeader 2 4 4 2" xfId="2993" xr:uid="{00000000-0005-0000-0000-0000B00B0000}"/>
    <cellStyle name="clsColumnHeader 2 4 5" xfId="2994" xr:uid="{00000000-0005-0000-0000-0000B10B0000}"/>
    <cellStyle name="clsColumnHeader 2 5" xfId="2995" xr:uid="{00000000-0005-0000-0000-0000B20B0000}"/>
    <cellStyle name="clsColumnHeader 2 5 2" xfId="2996" xr:uid="{00000000-0005-0000-0000-0000B30B0000}"/>
    <cellStyle name="clsColumnHeader 2 5 2 2" xfId="2997" xr:uid="{00000000-0005-0000-0000-0000B40B0000}"/>
    <cellStyle name="clsColumnHeader 2 5 2 2 2" xfId="2998" xr:uid="{00000000-0005-0000-0000-0000B50B0000}"/>
    <cellStyle name="clsColumnHeader 2 5 2 3" xfId="2999" xr:uid="{00000000-0005-0000-0000-0000B60B0000}"/>
    <cellStyle name="clsColumnHeader 2 5 2 3 2" xfId="3000" xr:uid="{00000000-0005-0000-0000-0000B70B0000}"/>
    <cellStyle name="clsColumnHeader 2 5 2 4" xfId="3001" xr:uid="{00000000-0005-0000-0000-0000B80B0000}"/>
    <cellStyle name="clsColumnHeader 2 5 3" xfId="3002" xr:uid="{00000000-0005-0000-0000-0000B90B0000}"/>
    <cellStyle name="clsColumnHeader 2 5 3 2" xfId="3003" xr:uid="{00000000-0005-0000-0000-0000BA0B0000}"/>
    <cellStyle name="clsColumnHeader 2 5 4" xfId="3004" xr:uid="{00000000-0005-0000-0000-0000BB0B0000}"/>
    <cellStyle name="clsColumnHeader 2 5 4 2" xfId="3005" xr:uid="{00000000-0005-0000-0000-0000BC0B0000}"/>
    <cellStyle name="clsColumnHeader 2 5 5" xfId="3006" xr:uid="{00000000-0005-0000-0000-0000BD0B0000}"/>
    <cellStyle name="clsColumnHeader 2 5 5 2" xfId="3007" xr:uid="{00000000-0005-0000-0000-0000BE0B0000}"/>
    <cellStyle name="clsColumnHeader 2 5 6" xfId="3008" xr:uid="{00000000-0005-0000-0000-0000BF0B0000}"/>
    <cellStyle name="clsColumnHeader 2 6" xfId="3009" xr:uid="{00000000-0005-0000-0000-0000C00B0000}"/>
    <cellStyle name="clsColumnHeader 2 6 2" xfId="3010" xr:uid="{00000000-0005-0000-0000-0000C10B0000}"/>
    <cellStyle name="clsColumnHeader 2 6 2 2" xfId="3011" xr:uid="{00000000-0005-0000-0000-0000C20B0000}"/>
    <cellStyle name="clsColumnHeader 2 6 3" xfId="3012" xr:uid="{00000000-0005-0000-0000-0000C30B0000}"/>
    <cellStyle name="clsColumnHeader 2 6 3 2" xfId="3013" xr:uid="{00000000-0005-0000-0000-0000C40B0000}"/>
    <cellStyle name="clsColumnHeader 2 6 4" xfId="3014" xr:uid="{00000000-0005-0000-0000-0000C50B0000}"/>
    <cellStyle name="clsColumnHeader 2 7" xfId="3015" xr:uid="{00000000-0005-0000-0000-0000C60B0000}"/>
    <cellStyle name="clsColumnHeader 2 7 2" xfId="3016" xr:uid="{00000000-0005-0000-0000-0000C70B0000}"/>
    <cellStyle name="clsColumnHeader 2 7 2 2" xfId="3017" xr:uid="{00000000-0005-0000-0000-0000C80B0000}"/>
    <cellStyle name="clsColumnHeader 2 7 3" xfId="3018" xr:uid="{00000000-0005-0000-0000-0000C90B0000}"/>
    <cellStyle name="clsColumnHeader 2 7 3 2" xfId="3019" xr:uid="{00000000-0005-0000-0000-0000CA0B0000}"/>
    <cellStyle name="clsColumnHeader 2 7 4" xfId="3020" xr:uid="{00000000-0005-0000-0000-0000CB0B0000}"/>
    <cellStyle name="clsColumnHeader 2 8" xfId="3021" xr:uid="{00000000-0005-0000-0000-0000CC0B0000}"/>
    <cellStyle name="clsColumnHeader 2 8 2" xfId="3022" xr:uid="{00000000-0005-0000-0000-0000CD0B0000}"/>
    <cellStyle name="clsColumnHeader 2 9" xfId="3023" xr:uid="{00000000-0005-0000-0000-0000CE0B0000}"/>
    <cellStyle name="clsColumnHeader 2 9 2" xfId="3024" xr:uid="{00000000-0005-0000-0000-0000CF0B0000}"/>
    <cellStyle name="clsColumnHeader 3" xfId="3025" xr:uid="{00000000-0005-0000-0000-0000D00B0000}"/>
    <cellStyle name="clsColumnHeader 3 2" xfId="3026" xr:uid="{00000000-0005-0000-0000-0000D10B0000}"/>
    <cellStyle name="clsColumnHeader 3 2 2" xfId="3027" xr:uid="{00000000-0005-0000-0000-0000D20B0000}"/>
    <cellStyle name="clsColumnHeader 3 2 2 2" xfId="3028" xr:uid="{00000000-0005-0000-0000-0000D30B0000}"/>
    <cellStyle name="clsColumnHeader 3 2 2 2 2" xfId="3029" xr:uid="{00000000-0005-0000-0000-0000D40B0000}"/>
    <cellStyle name="clsColumnHeader 3 2 2 3" xfId="3030" xr:uid="{00000000-0005-0000-0000-0000D50B0000}"/>
    <cellStyle name="clsColumnHeader 3 2 2 3 2" xfId="3031" xr:uid="{00000000-0005-0000-0000-0000D60B0000}"/>
    <cellStyle name="clsColumnHeader 3 2 2 4" xfId="3032" xr:uid="{00000000-0005-0000-0000-0000D70B0000}"/>
    <cellStyle name="clsColumnHeader 3 2 3" xfId="3033" xr:uid="{00000000-0005-0000-0000-0000D80B0000}"/>
    <cellStyle name="clsColumnHeader 3 2 3 2" xfId="3034" xr:uid="{00000000-0005-0000-0000-0000D90B0000}"/>
    <cellStyle name="clsColumnHeader 3 2 4" xfId="3035" xr:uid="{00000000-0005-0000-0000-0000DA0B0000}"/>
    <cellStyle name="clsColumnHeader 3 2 4 2" xfId="3036" xr:uid="{00000000-0005-0000-0000-0000DB0B0000}"/>
    <cellStyle name="clsColumnHeader 3 2 5" xfId="3037" xr:uid="{00000000-0005-0000-0000-0000DC0B0000}"/>
    <cellStyle name="clsColumnHeader 3 2 5 2" xfId="3038" xr:uid="{00000000-0005-0000-0000-0000DD0B0000}"/>
    <cellStyle name="clsColumnHeader 3 2 6" xfId="3039" xr:uid="{00000000-0005-0000-0000-0000DE0B0000}"/>
    <cellStyle name="clsColumnHeader 3 3" xfId="3040" xr:uid="{00000000-0005-0000-0000-0000DF0B0000}"/>
    <cellStyle name="clsColumnHeader 3 3 2" xfId="3041" xr:uid="{00000000-0005-0000-0000-0000E00B0000}"/>
    <cellStyle name="clsColumnHeader 3 3 2 2" xfId="3042" xr:uid="{00000000-0005-0000-0000-0000E10B0000}"/>
    <cellStyle name="clsColumnHeader 3 3 3" xfId="3043" xr:uid="{00000000-0005-0000-0000-0000E20B0000}"/>
    <cellStyle name="clsColumnHeader 3 3 3 2" xfId="3044" xr:uid="{00000000-0005-0000-0000-0000E30B0000}"/>
    <cellStyle name="clsColumnHeader 3 3 4" xfId="3045" xr:uid="{00000000-0005-0000-0000-0000E40B0000}"/>
    <cellStyle name="clsColumnHeader 3 4" xfId="3046" xr:uid="{00000000-0005-0000-0000-0000E50B0000}"/>
    <cellStyle name="clsColumnHeader 3 4 2" xfId="3047" xr:uid="{00000000-0005-0000-0000-0000E60B0000}"/>
    <cellStyle name="clsColumnHeader 3 4 2 2" xfId="3048" xr:uid="{00000000-0005-0000-0000-0000E70B0000}"/>
    <cellStyle name="clsColumnHeader 3 4 3" xfId="3049" xr:uid="{00000000-0005-0000-0000-0000E80B0000}"/>
    <cellStyle name="clsColumnHeader 3 4 3 2" xfId="3050" xr:uid="{00000000-0005-0000-0000-0000E90B0000}"/>
    <cellStyle name="clsColumnHeader 3 4 4" xfId="3051" xr:uid="{00000000-0005-0000-0000-0000EA0B0000}"/>
    <cellStyle name="clsColumnHeader 3 5" xfId="3052" xr:uid="{00000000-0005-0000-0000-0000EB0B0000}"/>
    <cellStyle name="clsColumnHeader 3 5 2" xfId="3053" xr:uid="{00000000-0005-0000-0000-0000EC0B0000}"/>
    <cellStyle name="clsColumnHeader 3 6" xfId="3054" xr:uid="{00000000-0005-0000-0000-0000ED0B0000}"/>
    <cellStyle name="clsColumnHeader 3 6 2" xfId="3055" xr:uid="{00000000-0005-0000-0000-0000EE0B0000}"/>
    <cellStyle name="clsColumnHeader 3 7" xfId="3056" xr:uid="{00000000-0005-0000-0000-0000EF0B0000}"/>
    <cellStyle name="clsColumnHeader 3 7 2" xfId="3057" xr:uid="{00000000-0005-0000-0000-0000F00B0000}"/>
    <cellStyle name="clsColumnHeader 3 8" xfId="3058" xr:uid="{00000000-0005-0000-0000-0000F10B0000}"/>
    <cellStyle name="clsColumnHeader 4" xfId="3059" xr:uid="{00000000-0005-0000-0000-0000F20B0000}"/>
    <cellStyle name="clsColumnHeader 4 2" xfId="3060" xr:uid="{00000000-0005-0000-0000-0000F30B0000}"/>
    <cellStyle name="clsColumnHeader 4 2 2" xfId="3061" xr:uid="{00000000-0005-0000-0000-0000F40B0000}"/>
    <cellStyle name="clsColumnHeader 4 2 2 2" xfId="3062" xr:uid="{00000000-0005-0000-0000-0000F50B0000}"/>
    <cellStyle name="clsColumnHeader 4 2 3" xfId="3063" xr:uid="{00000000-0005-0000-0000-0000F60B0000}"/>
    <cellStyle name="clsColumnHeader 4 2 3 2" xfId="3064" xr:uid="{00000000-0005-0000-0000-0000F70B0000}"/>
    <cellStyle name="clsColumnHeader 4 2 4" xfId="3065" xr:uid="{00000000-0005-0000-0000-0000F80B0000}"/>
    <cellStyle name="clsColumnHeader 4 3" xfId="3066" xr:uid="{00000000-0005-0000-0000-0000F90B0000}"/>
    <cellStyle name="clsColumnHeader 4 3 2" xfId="3067" xr:uid="{00000000-0005-0000-0000-0000FA0B0000}"/>
    <cellStyle name="clsColumnHeader 4 4" xfId="3068" xr:uid="{00000000-0005-0000-0000-0000FB0B0000}"/>
    <cellStyle name="clsColumnHeader 4 4 2" xfId="3069" xr:uid="{00000000-0005-0000-0000-0000FC0B0000}"/>
    <cellStyle name="clsColumnHeader 4 5" xfId="3070" xr:uid="{00000000-0005-0000-0000-0000FD0B0000}"/>
    <cellStyle name="clsColumnHeader 5" xfId="3071" xr:uid="{00000000-0005-0000-0000-0000FE0B0000}"/>
    <cellStyle name="clsColumnHeader 5 2" xfId="3072" xr:uid="{00000000-0005-0000-0000-0000FF0B0000}"/>
    <cellStyle name="clsColumnHeader 5 2 2" xfId="3073" xr:uid="{00000000-0005-0000-0000-0000000C0000}"/>
    <cellStyle name="clsColumnHeader 5 2 2 2" xfId="3074" xr:uid="{00000000-0005-0000-0000-0000010C0000}"/>
    <cellStyle name="clsColumnHeader 5 2 3" xfId="3075" xr:uid="{00000000-0005-0000-0000-0000020C0000}"/>
    <cellStyle name="clsColumnHeader 5 2 3 2" xfId="3076" xr:uid="{00000000-0005-0000-0000-0000030C0000}"/>
    <cellStyle name="clsColumnHeader 5 2 4" xfId="3077" xr:uid="{00000000-0005-0000-0000-0000040C0000}"/>
    <cellStyle name="clsColumnHeader 5 3" xfId="3078" xr:uid="{00000000-0005-0000-0000-0000050C0000}"/>
    <cellStyle name="clsColumnHeader 5 3 2" xfId="3079" xr:uid="{00000000-0005-0000-0000-0000060C0000}"/>
    <cellStyle name="clsColumnHeader 5 4" xfId="3080" xr:uid="{00000000-0005-0000-0000-0000070C0000}"/>
    <cellStyle name="clsColumnHeader 5 4 2" xfId="3081" xr:uid="{00000000-0005-0000-0000-0000080C0000}"/>
    <cellStyle name="clsColumnHeader 5 5" xfId="3082" xr:uid="{00000000-0005-0000-0000-0000090C0000}"/>
    <cellStyle name="clsColumnHeader 6" xfId="3083" xr:uid="{00000000-0005-0000-0000-00000A0C0000}"/>
    <cellStyle name="clsColumnHeader 6 2" xfId="3084" xr:uid="{00000000-0005-0000-0000-00000B0C0000}"/>
    <cellStyle name="clsColumnHeader 6 2 2" xfId="3085" xr:uid="{00000000-0005-0000-0000-00000C0C0000}"/>
    <cellStyle name="clsColumnHeader 6 2 2 2" xfId="3086" xr:uid="{00000000-0005-0000-0000-00000D0C0000}"/>
    <cellStyle name="clsColumnHeader 6 2 3" xfId="3087" xr:uid="{00000000-0005-0000-0000-00000E0C0000}"/>
    <cellStyle name="clsColumnHeader 6 2 3 2" xfId="3088" xr:uid="{00000000-0005-0000-0000-00000F0C0000}"/>
    <cellStyle name="clsColumnHeader 6 2 4" xfId="3089" xr:uid="{00000000-0005-0000-0000-0000100C0000}"/>
    <cellStyle name="clsColumnHeader 6 3" xfId="3090" xr:uid="{00000000-0005-0000-0000-0000110C0000}"/>
    <cellStyle name="clsColumnHeader 6 3 2" xfId="3091" xr:uid="{00000000-0005-0000-0000-0000120C0000}"/>
    <cellStyle name="clsColumnHeader 6 4" xfId="3092" xr:uid="{00000000-0005-0000-0000-0000130C0000}"/>
    <cellStyle name="clsColumnHeader 6 4 2" xfId="3093" xr:uid="{00000000-0005-0000-0000-0000140C0000}"/>
    <cellStyle name="clsColumnHeader 6 5" xfId="3094" xr:uid="{00000000-0005-0000-0000-0000150C0000}"/>
    <cellStyle name="clsColumnHeader 6 5 2" xfId="3095" xr:uid="{00000000-0005-0000-0000-0000160C0000}"/>
    <cellStyle name="clsColumnHeader 6 6" xfId="3096" xr:uid="{00000000-0005-0000-0000-0000170C0000}"/>
    <cellStyle name="clsColumnHeader 7" xfId="3097" xr:uid="{00000000-0005-0000-0000-0000180C0000}"/>
    <cellStyle name="clsColumnHeader 7 2" xfId="3098" xr:uid="{00000000-0005-0000-0000-0000190C0000}"/>
    <cellStyle name="clsColumnHeader 7 2 2" xfId="3099" xr:uid="{00000000-0005-0000-0000-00001A0C0000}"/>
    <cellStyle name="clsColumnHeader 7 3" xfId="3100" xr:uid="{00000000-0005-0000-0000-00001B0C0000}"/>
    <cellStyle name="clsColumnHeader 7 3 2" xfId="3101" xr:uid="{00000000-0005-0000-0000-00001C0C0000}"/>
    <cellStyle name="clsColumnHeader 7 4" xfId="3102" xr:uid="{00000000-0005-0000-0000-00001D0C0000}"/>
    <cellStyle name="clsColumnHeader 8" xfId="3103" xr:uid="{00000000-0005-0000-0000-00001E0C0000}"/>
    <cellStyle name="clsColumnHeader 8 2" xfId="3104" xr:uid="{00000000-0005-0000-0000-00001F0C0000}"/>
    <cellStyle name="clsColumnHeader 8 2 2" xfId="3105" xr:uid="{00000000-0005-0000-0000-0000200C0000}"/>
    <cellStyle name="clsColumnHeader 8 3" xfId="3106" xr:uid="{00000000-0005-0000-0000-0000210C0000}"/>
    <cellStyle name="clsColumnHeader 8 3 2" xfId="3107" xr:uid="{00000000-0005-0000-0000-0000220C0000}"/>
    <cellStyle name="clsColumnHeader 8 4" xfId="3108" xr:uid="{00000000-0005-0000-0000-0000230C0000}"/>
    <cellStyle name="clsColumnHeader 9" xfId="3109" xr:uid="{00000000-0005-0000-0000-0000240C0000}"/>
    <cellStyle name="clsColumnHeader 9 2" xfId="3110" xr:uid="{00000000-0005-0000-0000-0000250C0000}"/>
    <cellStyle name="clsData" xfId="3111" xr:uid="{00000000-0005-0000-0000-0000260C0000}"/>
    <cellStyle name="clsData 10" xfId="3112" xr:uid="{00000000-0005-0000-0000-0000270C0000}"/>
    <cellStyle name="clsData 10 2" xfId="3113" xr:uid="{00000000-0005-0000-0000-0000280C0000}"/>
    <cellStyle name="clsData 11" xfId="3114" xr:uid="{00000000-0005-0000-0000-0000290C0000}"/>
    <cellStyle name="clsData 11 2" xfId="3115" xr:uid="{00000000-0005-0000-0000-00002A0C0000}"/>
    <cellStyle name="clsData 12" xfId="3116" xr:uid="{00000000-0005-0000-0000-00002B0C0000}"/>
    <cellStyle name="clsData 13" xfId="3117" xr:uid="{00000000-0005-0000-0000-00002C0C0000}"/>
    <cellStyle name="clsData 14" xfId="3118" xr:uid="{00000000-0005-0000-0000-00002D0C0000}"/>
    <cellStyle name="clsData 15" xfId="3119" xr:uid="{00000000-0005-0000-0000-00002E0C0000}"/>
    <cellStyle name="clsData 16" xfId="3120" xr:uid="{00000000-0005-0000-0000-00002F0C0000}"/>
    <cellStyle name="clsData 2" xfId="3121" xr:uid="{00000000-0005-0000-0000-0000300C0000}"/>
    <cellStyle name="clsData 2 10" xfId="3122" xr:uid="{00000000-0005-0000-0000-0000310C0000}"/>
    <cellStyle name="clsData 2 10 2" xfId="3123" xr:uid="{00000000-0005-0000-0000-0000320C0000}"/>
    <cellStyle name="clsData 2 11" xfId="3124" xr:uid="{00000000-0005-0000-0000-0000330C0000}"/>
    <cellStyle name="clsData 2 2" xfId="3125" xr:uid="{00000000-0005-0000-0000-0000340C0000}"/>
    <cellStyle name="clsData 2 2 2" xfId="3126" xr:uid="{00000000-0005-0000-0000-0000350C0000}"/>
    <cellStyle name="clsData 2 2 2 2" xfId="3127" xr:uid="{00000000-0005-0000-0000-0000360C0000}"/>
    <cellStyle name="clsData 2 2 2 2 2" xfId="3128" xr:uid="{00000000-0005-0000-0000-0000370C0000}"/>
    <cellStyle name="clsData 2 2 2 2 2 2" xfId="3129" xr:uid="{00000000-0005-0000-0000-0000380C0000}"/>
    <cellStyle name="clsData 2 2 2 2 3" xfId="3130" xr:uid="{00000000-0005-0000-0000-0000390C0000}"/>
    <cellStyle name="clsData 2 2 2 2 3 2" xfId="3131" xr:uid="{00000000-0005-0000-0000-00003A0C0000}"/>
    <cellStyle name="clsData 2 2 2 2 4" xfId="3132" xr:uid="{00000000-0005-0000-0000-00003B0C0000}"/>
    <cellStyle name="clsData 2 2 2 3" xfId="3133" xr:uid="{00000000-0005-0000-0000-00003C0C0000}"/>
    <cellStyle name="clsData 2 2 2 3 2" xfId="3134" xr:uid="{00000000-0005-0000-0000-00003D0C0000}"/>
    <cellStyle name="clsData 2 2 2 4" xfId="3135" xr:uid="{00000000-0005-0000-0000-00003E0C0000}"/>
    <cellStyle name="clsData 2 2 2 4 2" xfId="3136" xr:uid="{00000000-0005-0000-0000-00003F0C0000}"/>
    <cellStyle name="clsData 2 2 2 5" xfId="3137" xr:uid="{00000000-0005-0000-0000-0000400C0000}"/>
    <cellStyle name="clsData 2 2 2 5 2" xfId="3138" xr:uid="{00000000-0005-0000-0000-0000410C0000}"/>
    <cellStyle name="clsData 2 2 2 6" xfId="3139" xr:uid="{00000000-0005-0000-0000-0000420C0000}"/>
    <cellStyle name="clsData 2 2 3" xfId="3140" xr:uid="{00000000-0005-0000-0000-0000430C0000}"/>
    <cellStyle name="clsData 2 2 3 2" xfId="3141" xr:uid="{00000000-0005-0000-0000-0000440C0000}"/>
    <cellStyle name="clsData 2 2 3 2 2" xfId="3142" xr:uid="{00000000-0005-0000-0000-0000450C0000}"/>
    <cellStyle name="clsData 2 2 3 3" xfId="3143" xr:uid="{00000000-0005-0000-0000-0000460C0000}"/>
    <cellStyle name="clsData 2 2 3 3 2" xfId="3144" xr:uid="{00000000-0005-0000-0000-0000470C0000}"/>
    <cellStyle name="clsData 2 2 3 4" xfId="3145" xr:uid="{00000000-0005-0000-0000-0000480C0000}"/>
    <cellStyle name="clsData 2 2 4" xfId="3146" xr:uid="{00000000-0005-0000-0000-0000490C0000}"/>
    <cellStyle name="clsData 2 2 4 2" xfId="3147" xr:uid="{00000000-0005-0000-0000-00004A0C0000}"/>
    <cellStyle name="clsData 2 2 4 2 2" xfId="3148" xr:uid="{00000000-0005-0000-0000-00004B0C0000}"/>
    <cellStyle name="clsData 2 2 4 3" xfId="3149" xr:uid="{00000000-0005-0000-0000-00004C0C0000}"/>
    <cellStyle name="clsData 2 2 4 3 2" xfId="3150" xr:uid="{00000000-0005-0000-0000-00004D0C0000}"/>
    <cellStyle name="clsData 2 2 4 4" xfId="3151" xr:uid="{00000000-0005-0000-0000-00004E0C0000}"/>
    <cellStyle name="clsData 2 2 5" xfId="3152" xr:uid="{00000000-0005-0000-0000-00004F0C0000}"/>
    <cellStyle name="clsData 2 2 5 2" xfId="3153" xr:uid="{00000000-0005-0000-0000-0000500C0000}"/>
    <cellStyle name="clsData 2 2 6" xfId="3154" xr:uid="{00000000-0005-0000-0000-0000510C0000}"/>
    <cellStyle name="clsData 2 2 6 2" xfId="3155" xr:uid="{00000000-0005-0000-0000-0000520C0000}"/>
    <cellStyle name="clsData 2 2 7" xfId="3156" xr:uid="{00000000-0005-0000-0000-0000530C0000}"/>
    <cellStyle name="clsData 2 2 7 2" xfId="3157" xr:uid="{00000000-0005-0000-0000-0000540C0000}"/>
    <cellStyle name="clsData 2 2 8" xfId="3158" xr:uid="{00000000-0005-0000-0000-0000550C0000}"/>
    <cellStyle name="clsData 2 3" xfId="3159" xr:uid="{00000000-0005-0000-0000-0000560C0000}"/>
    <cellStyle name="clsData 2 3 2" xfId="3160" xr:uid="{00000000-0005-0000-0000-0000570C0000}"/>
    <cellStyle name="clsData 2 3 2 2" xfId="3161" xr:uid="{00000000-0005-0000-0000-0000580C0000}"/>
    <cellStyle name="clsData 2 3 2 2 2" xfId="3162" xr:uid="{00000000-0005-0000-0000-0000590C0000}"/>
    <cellStyle name="clsData 2 3 2 3" xfId="3163" xr:uid="{00000000-0005-0000-0000-00005A0C0000}"/>
    <cellStyle name="clsData 2 3 2 3 2" xfId="3164" xr:uid="{00000000-0005-0000-0000-00005B0C0000}"/>
    <cellStyle name="clsData 2 3 2 4" xfId="3165" xr:uid="{00000000-0005-0000-0000-00005C0C0000}"/>
    <cellStyle name="clsData 2 3 3" xfId="3166" xr:uid="{00000000-0005-0000-0000-00005D0C0000}"/>
    <cellStyle name="clsData 2 3 3 2" xfId="3167" xr:uid="{00000000-0005-0000-0000-00005E0C0000}"/>
    <cellStyle name="clsData 2 3 4" xfId="3168" xr:uid="{00000000-0005-0000-0000-00005F0C0000}"/>
    <cellStyle name="clsData 2 3 4 2" xfId="3169" xr:uid="{00000000-0005-0000-0000-0000600C0000}"/>
    <cellStyle name="clsData 2 3 5" xfId="3170" xr:uid="{00000000-0005-0000-0000-0000610C0000}"/>
    <cellStyle name="clsData 2 4" xfId="3171" xr:uid="{00000000-0005-0000-0000-0000620C0000}"/>
    <cellStyle name="clsData 2 4 2" xfId="3172" xr:uid="{00000000-0005-0000-0000-0000630C0000}"/>
    <cellStyle name="clsData 2 4 2 2" xfId="3173" xr:uid="{00000000-0005-0000-0000-0000640C0000}"/>
    <cellStyle name="clsData 2 4 2 2 2" xfId="3174" xr:uid="{00000000-0005-0000-0000-0000650C0000}"/>
    <cellStyle name="clsData 2 4 2 3" xfId="3175" xr:uid="{00000000-0005-0000-0000-0000660C0000}"/>
    <cellStyle name="clsData 2 4 2 3 2" xfId="3176" xr:uid="{00000000-0005-0000-0000-0000670C0000}"/>
    <cellStyle name="clsData 2 4 2 4" xfId="3177" xr:uid="{00000000-0005-0000-0000-0000680C0000}"/>
    <cellStyle name="clsData 2 4 3" xfId="3178" xr:uid="{00000000-0005-0000-0000-0000690C0000}"/>
    <cellStyle name="clsData 2 4 3 2" xfId="3179" xr:uid="{00000000-0005-0000-0000-00006A0C0000}"/>
    <cellStyle name="clsData 2 4 4" xfId="3180" xr:uid="{00000000-0005-0000-0000-00006B0C0000}"/>
    <cellStyle name="clsData 2 4 4 2" xfId="3181" xr:uid="{00000000-0005-0000-0000-00006C0C0000}"/>
    <cellStyle name="clsData 2 4 5" xfId="3182" xr:uid="{00000000-0005-0000-0000-00006D0C0000}"/>
    <cellStyle name="clsData 2 5" xfId="3183" xr:uid="{00000000-0005-0000-0000-00006E0C0000}"/>
    <cellStyle name="clsData 2 5 2" xfId="3184" xr:uid="{00000000-0005-0000-0000-00006F0C0000}"/>
    <cellStyle name="clsData 2 5 2 2" xfId="3185" xr:uid="{00000000-0005-0000-0000-0000700C0000}"/>
    <cellStyle name="clsData 2 5 2 2 2" xfId="3186" xr:uid="{00000000-0005-0000-0000-0000710C0000}"/>
    <cellStyle name="clsData 2 5 2 3" xfId="3187" xr:uid="{00000000-0005-0000-0000-0000720C0000}"/>
    <cellStyle name="clsData 2 5 2 3 2" xfId="3188" xr:uid="{00000000-0005-0000-0000-0000730C0000}"/>
    <cellStyle name="clsData 2 5 2 4" xfId="3189" xr:uid="{00000000-0005-0000-0000-0000740C0000}"/>
    <cellStyle name="clsData 2 5 3" xfId="3190" xr:uid="{00000000-0005-0000-0000-0000750C0000}"/>
    <cellStyle name="clsData 2 5 3 2" xfId="3191" xr:uid="{00000000-0005-0000-0000-0000760C0000}"/>
    <cellStyle name="clsData 2 5 4" xfId="3192" xr:uid="{00000000-0005-0000-0000-0000770C0000}"/>
    <cellStyle name="clsData 2 5 4 2" xfId="3193" xr:uid="{00000000-0005-0000-0000-0000780C0000}"/>
    <cellStyle name="clsData 2 5 5" xfId="3194" xr:uid="{00000000-0005-0000-0000-0000790C0000}"/>
    <cellStyle name="clsData 2 5 5 2" xfId="3195" xr:uid="{00000000-0005-0000-0000-00007A0C0000}"/>
    <cellStyle name="clsData 2 5 6" xfId="3196" xr:uid="{00000000-0005-0000-0000-00007B0C0000}"/>
    <cellStyle name="clsData 2 6" xfId="3197" xr:uid="{00000000-0005-0000-0000-00007C0C0000}"/>
    <cellStyle name="clsData 2 6 2" xfId="3198" xr:uid="{00000000-0005-0000-0000-00007D0C0000}"/>
    <cellStyle name="clsData 2 6 2 2" xfId="3199" xr:uid="{00000000-0005-0000-0000-00007E0C0000}"/>
    <cellStyle name="clsData 2 6 3" xfId="3200" xr:uid="{00000000-0005-0000-0000-00007F0C0000}"/>
    <cellStyle name="clsData 2 6 3 2" xfId="3201" xr:uid="{00000000-0005-0000-0000-0000800C0000}"/>
    <cellStyle name="clsData 2 6 4" xfId="3202" xr:uid="{00000000-0005-0000-0000-0000810C0000}"/>
    <cellStyle name="clsData 2 7" xfId="3203" xr:uid="{00000000-0005-0000-0000-0000820C0000}"/>
    <cellStyle name="clsData 2 7 2" xfId="3204" xr:uid="{00000000-0005-0000-0000-0000830C0000}"/>
    <cellStyle name="clsData 2 7 2 2" xfId="3205" xr:uid="{00000000-0005-0000-0000-0000840C0000}"/>
    <cellStyle name="clsData 2 7 3" xfId="3206" xr:uid="{00000000-0005-0000-0000-0000850C0000}"/>
    <cellStyle name="clsData 2 7 3 2" xfId="3207" xr:uid="{00000000-0005-0000-0000-0000860C0000}"/>
    <cellStyle name="clsData 2 7 4" xfId="3208" xr:uid="{00000000-0005-0000-0000-0000870C0000}"/>
    <cellStyle name="clsData 2 8" xfId="3209" xr:uid="{00000000-0005-0000-0000-0000880C0000}"/>
    <cellStyle name="clsData 2 8 2" xfId="3210" xr:uid="{00000000-0005-0000-0000-0000890C0000}"/>
    <cellStyle name="clsData 2 9" xfId="3211" xr:uid="{00000000-0005-0000-0000-00008A0C0000}"/>
    <cellStyle name="clsData 2 9 2" xfId="3212" xr:uid="{00000000-0005-0000-0000-00008B0C0000}"/>
    <cellStyle name="clsData 3" xfId="3213" xr:uid="{00000000-0005-0000-0000-00008C0C0000}"/>
    <cellStyle name="clsData 3 2" xfId="3214" xr:uid="{00000000-0005-0000-0000-00008D0C0000}"/>
    <cellStyle name="clsData 3 2 2" xfId="3215" xr:uid="{00000000-0005-0000-0000-00008E0C0000}"/>
    <cellStyle name="clsData 3 2 2 2" xfId="3216" xr:uid="{00000000-0005-0000-0000-00008F0C0000}"/>
    <cellStyle name="clsData 3 2 2 2 2" xfId="3217" xr:uid="{00000000-0005-0000-0000-0000900C0000}"/>
    <cellStyle name="clsData 3 2 2 3" xfId="3218" xr:uid="{00000000-0005-0000-0000-0000910C0000}"/>
    <cellStyle name="clsData 3 2 2 3 2" xfId="3219" xr:uid="{00000000-0005-0000-0000-0000920C0000}"/>
    <cellStyle name="clsData 3 2 2 4" xfId="3220" xr:uid="{00000000-0005-0000-0000-0000930C0000}"/>
    <cellStyle name="clsData 3 2 3" xfId="3221" xr:uid="{00000000-0005-0000-0000-0000940C0000}"/>
    <cellStyle name="clsData 3 2 3 2" xfId="3222" xr:uid="{00000000-0005-0000-0000-0000950C0000}"/>
    <cellStyle name="clsData 3 2 4" xfId="3223" xr:uid="{00000000-0005-0000-0000-0000960C0000}"/>
    <cellStyle name="clsData 3 2 4 2" xfId="3224" xr:uid="{00000000-0005-0000-0000-0000970C0000}"/>
    <cellStyle name="clsData 3 2 5" xfId="3225" xr:uid="{00000000-0005-0000-0000-0000980C0000}"/>
    <cellStyle name="clsData 3 2 5 2" xfId="3226" xr:uid="{00000000-0005-0000-0000-0000990C0000}"/>
    <cellStyle name="clsData 3 2 6" xfId="3227" xr:uid="{00000000-0005-0000-0000-00009A0C0000}"/>
    <cellStyle name="clsData 3 3" xfId="3228" xr:uid="{00000000-0005-0000-0000-00009B0C0000}"/>
    <cellStyle name="clsData 3 3 2" xfId="3229" xr:uid="{00000000-0005-0000-0000-00009C0C0000}"/>
    <cellStyle name="clsData 3 3 2 2" xfId="3230" xr:uid="{00000000-0005-0000-0000-00009D0C0000}"/>
    <cellStyle name="clsData 3 3 3" xfId="3231" xr:uid="{00000000-0005-0000-0000-00009E0C0000}"/>
    <cellStyle name="clsData 3 3 3 2" xfId="3232" xr:uid="{00000000-0005-0000-0000-00009F0C0000}"/>
    <cellStyle name="clsData 3 3 4" xfId="3233" xr:uid="{00000000-0005-0000-0000-0000A00C0000}"/>
    <cellStyle name="clsData 3 4" xfId="3234" xr:uid="{00000000-0005-0000-0000-0000A10C0000}"/>
    <cellStyle name="clsData 3 4 2" xfId="3235" xr:uid="{00000000-0005-0000-0000-0000A20C0000}"/>
    <cellStyle name="clsData 3 4 2 2" xfId="3236" xr:uid="{00000000-0005-0000-0000-0000A30C0000}"/>
    <cellStyle name="clsData 3 4 3" xfId="3237" xr:uid="{00000000-0005-0000-0000-0000A40C0000}"/>
    <cellStyle name="clsData 3 4 3 2" xfId="3238" xr:uid="{00000000-0005-0000-0000-0000A50C0000}"/>
    <cellStyle name="clsData 3 4 4" xfId="3239" xr:uid="{00000000-0005-0000-0000-0000A60C0000}"/>
    <cellStyle name="clsData 3 5" xfId="3240" xr:uid="{00000000-0005-0000-0000-0000A70C0000}"/>
    <cellStyle name="clsData 3 5 2" xfId="3241" xr:uid="{00000000-0005-0000-0000-0000A80C0000}"/>
    <cellStyle name="clsData 3 6" xfId="3242" xr:uid="{00000000-0005-0000-0000-0000A90C0000}"/>
    <cellStyle name="clsData 3 6 2" xfId="3243" xr:uid="{00000000-0005-0000-0000-0000AA0C0000}"/>
    <cellStyle name="clsData 3 7" xfId="3244" xr:uid="{00000000-0005-0000-0000-0000AB0C0000}"/>
    <cellStyle name="clsData 3 7 2" xfId="3245" xr:uid="{00000000-0005-0000-0000-0000AC0C0000}"/>
    <cellStyle name="clsData 3 8" xfId="3246" xr:uid="{00000000-0005-0000-0000-0000AD0C0000}"/>
    <cellStyle name="clsData 4" xfId="3247" xr:uid="{00000000-0005-0000-0000-0000AE0C0000}"/>
    <cellStyle name="clsData 4 2" xfId="3248" xr:uid="{00000000-0005-0000-0000-0000AF0C0000}"/>
    <cellStyle name="clsData 4 2 2" xfId="3249" xr:uid="{00000000-0005-0000-0000-0000B00C0000}"/>
    <cellStyle name="clsData 4 2 2 2" xfId="3250" xr:uid="{00000000-0005-0000-0000-0000B10C0000}"/>
    <cellStyle name="clsData 4 2 3" xfId="3251" xr:uid="{00000000-0005-0000-0000-0000B20C0000}"/>
    <cellStyle name="clsData 4 2 3 2" xfId="3252" xr:uid="{00000000-0005-0000-0000-0000B30C0000}"/>
    <cellStyle name="clsData 4 2 4" xfId="3253" xr:uid="{00000000-0005-0000-0000-0000B40C0000}"/>
    <cellStyle name="clsData 4 3" xfId="3254" xr:uid="{00000000-0005-0000-0000-0000B50C0000}"/>
    <cellStyle name="clsData 4 3 2" xfId="3255" xr:uid="{00000000-0005-0000-0000-0000B60C0000}"/>
    <cellStyle name="clsData 4 4" xfId="3256" xr:uid="{00000000-0005-0000-0000-0000B70C0000}"/>
    <cellStyle name="clsData 4 4 2" xfId="3257" xr:uid="{00000000-0005-0000-0000-0000B80C0000}"/>
    <cellStyle name="clsData 4 5" xfId="3258" xr:uid="{00000000-0005-0000-0000-0000B90C0000}"/>
    <cellStyle name="clsData 5" xfId="3259" xr:uid="{00000000-0005-0000-0000-0000BA0C0000}"/>
    <cellStyle name="clsData 5 2" xfId="3260" xr:uid="{00000000-0005-0000-0000-0000BB0C0000}"/>
    <cellStyle name="clsData 5 2 2" xfId="3261" xr:uid="{00000000-0005-0000-0000-0000BC0C0000}"/>
    <cellStyle name="clsData 5 2 2 2" xfId="3262" xr:uid="{00000000-0005-0000-0000-0000BD0C0000}"/>
    <cellStyle name="clsData 5 2 3" xfId="3263" xr:uid="{00000000-0005-0000-0000-0000BE0C0000}"/>
    <cellStyle name="clsData 5 2 3 2" xfId="3264" xr:uid="{00000000-0005-0000-0000-0000BF0C0000}"/>
    <cellStyle name="clsData 5 2 4" xfId="3265" xr:uid="{00000000-0005-0000-0000-0000C00C0000}"/>
    <cellStyle name="clsData 5 3" xfId="3266" xr:uid="{00000000-0005-0000-0000-0000C10C0000}"/>
    <cellStyle name="clsData 5 3 2" xfId="3267" xr:uid="{00000000-0005-0000-0000-0000C20C0000}"/>
    <cellStyle name="clsData 5 4" xfId="3268" xr:uid="{00000000-0005-0000-0000-0000C30C0000}"/>
    <cellStyle name="clsData 5 4 2" xfId="3269" xr:uid="{00000000-0005-0000-0000-0000C40C0000}"/>
    <cellStyle name="clsData 5 5" xfId="3270" xr:uid="{00000000-0005-0000-0000-0000C50C0000}"/>
    <cellStyle name="clsData 6" xfId="3271" xr:uid="{00000000-0005-0000-0000-0000C60C0000}"/>
    <cellStyle name="clsData 6 2" xfId="3272" xr:uid="{00000000-0005-0000-0000-0000C70C0000}"/>
    <cellStyle name="clsData 6 2 2" xfId="3273" xr:uid="{00000000-0005-0000-0000-0000C80C0000}"/>
    <cellStyle name="clsData 6 2 2 2" xfId="3274" xr:uid="{00000000-0005-0000-0000-0000C90C0000}"/>
    <cellStyle name="clsData 6 2 3" xfId="3275" xr:uid="{00000000-0005-0000-0000-0000CA0C0000}"/>
    <cellStyle name="clsData 6 2 3 2" xfId="3276" xr:uid="{00000000-0005-0000-0000-0000CB0C0000}"/>
    <cellStyle name="clsData 6 2 4" xfId="3277" xr:uid="{00000000-0005-0000-0000-0000CC0C0000}"/>
    <cellStyle name="clsData 6 3" xfId="3278" xr:uid="{00000000-0005-0000-0000-0000CD0C0000}"/>
    <cellStyle name="clsData 6 3 2" xfId="3279" xr:uid="{00000000-0005-0000-0000-0000CE0C0000}"/>
    <cellStyle name="clsData 6 4" xfId="3280" xr:uid="{00000000-0005-0000-0000-0000CF0C0000}"/>
    <cellStyle name="clsData 6 4 2" xfId="3281" xr:uid="{00000000-0005-0000-0000-0000D00C0000}"/>
    <cellStyle name="clsData 6 5" xfId="3282" xr:uid="{00000000-0005-0000-0000-0000D10C0000}"/>
    <cellStyle name="clsData 6 5 2" xfId="3283" xr:uid="{00000000-0005-0000-0000-0000D20C0000}"/>
    <cellStyle name="clsData 6 6" xfId="3284" xr:uid="{00000000-0005-0000-0000-0000D30C0000}"/>
    <cellStyle name="clsData 7" xfId="3285" xr:uid="{00000000-0005-0000-0000-0000D40C0000}"/>
    <cellStyle name="clsData 7 2" xfId="3286" xr:uid="{00000000-0005-0000-0000-0000D50C0000}"/>
    <cellStyle name="clsData 7 2 2" xfId="3287" xr:uid="{00000000-0005-0000-0000-0000D60C0000}"/>
    <cellStyle name="clsData 7 3" xfId="3288" xr:uid="{00000000-0005-0000-0000-0000D70C0000}"/>
    <cellStyle name="clsData 7 3 2" xfId="3289" xr:uid="{00000000-0005-0000-0000-0000D80C0000}"/>
    <cellStyle name="clsData 7 4" xfId="3290" xr:uid="{00000000-0005-0000-0000-0000D90C0000}"/>
    <cellStyle name="clsData 8" xfId="3291" xr:uid="{00000000-0005-0000-0000-0000DA0C0000}"/>
    <cellStyle name="clsData 8 2" xfId="3292" xr:uid="{00000000-0005-0000-0000-0000DB0C0000}"/>
    <cellStyle name="clsData 8 2 2" xfId="3293" xr:uid="{00000000-0005-0000-0000-0000DC0C0000}"/>
    <cellStyle name="clsData 8 3" xfId="3294" xr:uid="{00000000-0005-0000-0000-0000DD0C0000}"/>
    <cellStyle name="clsData 8 3 2" xfId="3295" xr:uid="{00000000-0005-0000-0000-0000DE0C0000}"/>
    <cellStyle name="clsData 8 4" xfId="3296" xr:uid="{00000000-0005-0000-0000-0000DF0C0000}"/>
    <cellStyle name="clsData 9" xfId="3297" xr:uid="{00000000-0005-0000-0000-0000E00C0000}"/>
    <cellStyle name="clsData 9 2" xfId="3298" xr:uid="{00000000-0005-0000-0000-0000E10C0000}"/>
    <cellStyle name="clsDataPrezn1" xfId="3299" xr:uid="{00000000-0005-0000-0000-0000E20C0000}"/>
    <cellStyle name="clsDataPrezn1 10" xfId="3300" xr:uid="{00000000-0005-0000-0000-0000E30C0000}"/>
    <cellStyle name="clsDataPrezn1 11" xfId="3301" xr:uid="{00000000-0005-0000-0000-0000E40C0000}"/>
    <cellStyle name="clsDataPrezn1 12" xfId="3302" xr:uid="{00000000-0005-0000-0000-0000E50C0000}"/>
    <cellStyle name="clsDataPrezn1 13" xfId="3303" xr:uid="{00000000-0005-0000-0000-0000E60C0000}"/>
    <cellStyle name="clsDataPrezn1 2" xfId="3304" xr:uid="{00000000-0005-0000-0000-0000E70C0000}"/>
    <cellStyle name="clsDataPrezn1 2 2" xfId="3305" xr:uid="{00000000-0005-0000-0000-0000E80C0000}"/>
    <cellStyle name="clsDataPrezn1 2 2 2" xfId="3306" xr:uid="{00000000-0005-0000-0000-0000E90C0000}"/>
    <cellStyle name="clsDataPrezn1 2 2 2 2" xfId="3307" xr:uid="{00000000-0005-0000-0000-0000EA0C0000}"/>
    <cellStyle name="clsDataPrezn1 2 2 3" xfId="3308" xr:uid="{00000000-0005-0000-0000-0000EB0C0000}"/>
    <cellStyle name="clsDataPrezn1 2 2 3 2" xfId="3309" xr:uid="{00000000-0005-0000-0000-0000EC0C0000}"/>
    <cellStyle name="clsDataPrezn1 2 2 4" xfId="3310" xr:uid="{00000000-0005-0000-0000-0000ED0C0000}"/>
    <cellStyle name="clsDataPrezn1 2 3" xfId="3311" xr:uid="{00000000-0005-0000-0000-0000EE0C0000}"/>
    <cellStyle name="clsDataPrezn1 2 3 2" xfId="3312" xr:uid="{00000000-0005-0000-0000-0000EF0C0000}"/>
    <cellStyle name="clsDataPrezn1 2 4" xfId="3313" xr:uid="{00000000-0005-0000-0000-0000F00C0000}"/>
    <cellStyle name="clsDataPrezn1 2 4 2" xfId="3314" xr:uid="{00000000-0005-0000-0000-0000F10C0000}"/>
    <cellStyle name="clsDataPrezn1 2 5" xfId="3315" xr:uid="{00000000-0005-0000-0000-0000F20C0000}"/>
    <cellStyle name="clsDataPrezn1 3" xfId="3316" xr:uid="{00000000-0005-0000-0000-0000F30C0000}"/>
    <cellStyle name="clsDataPrezn1 3 2" xfId="3317" xr:uid="{00000000-0005-0000-0000-0000F40C0000}"/>
    <cellStyle name="clsDataPrezn1 3 2 2" xfId="3318" xr:uid="{00000000-0005-0000-0000-0000F50C0000}"/>
    <cellStyle name="clsDataPrezn1 3 2 2 2" xfId="3319" xr:uid="{00000000-0005-0000-0000-0000F60C0000}"/>
    <cellStyle name="clsDataPrezn1 3 2 3" xfId="3320" xr:uid="{00000000-0005-0000-0000-0000F70C0000}"/>
    <cellStyle name="clsDataPrezn1 3 2 3 2" xfId="3321" xr:uid="{00000000-0005-0000-0000-0000F80C0000}"/>
    <cellStyle name="clsDataPrezn1 3 2 4" xfId="3322" xr:uid="{00000000-0005-0000-0000-0000F90C0000}"/>
    <cellStyle name="clsDataPrezn1 3 3" xfId="3323" xr:uid="{00000000-0005-0000-0000-0000FA0C0000}"/>
    <cellStyle name="clsDataPrezn1 3 3 2" xfId="3324" xr:uid="{00000000-0005-0000-0000-0000FB0C0000}"/>
    <cellStyle name="clsDataPrezn1 3 4" xfId="3325" xr:uid="{00000000-0005-0000-0000-0000FC0C0000}"/>
    <cellStyle name="clsDataPrezn1 3 4 2" xfId="3326" xr:uid="{00000000-0005-0000-0000-0000FD0C0000}"/>
    <cellStyle name="clsDataPrezn1 3 5" xfId="3327" xr:uid="{00000000-0005-0000-0000-0000FE0C0000}"/>
    <cellStyle name="clsDataPrezn1 4" xfId="3328" xr:uid="{00000000-0005-0000-0000-0000FF0C0000}"/>
    <cellStyle name="clsDataPrezn1 4 2" xfId="3329" xr:uid="{00000000-0005-0000-0000-0000000D0000}"/>
    <cellStyle name="clsDataPrezn1 4 2 2" xfId="3330" xr:uid="{00000000-0005-0000-0000-0000010D0000}"/>
    <cellStyle name="clsDataPrezn1 4 2 2 2" xfId="3331" xr:uid="{00000000-0005-0000-0000-0000020D0000}"/>
    <cellStyle name="clsDataPrezn1 4 2 3" xfId="3332" xr:uid="{00000000-0005-0000-0000-0000030D0000}"/>
    <cellStyle name="clsDataPrezn1 4 2 3 2" xfId="3333" xr:uid="{00000000-0005-0000-0000-0000040D0000}"/>
    <cellStyle name="clsDataPrezn1 4 2 4" xfId="3334" xr:uid="{00000000-0005-0000-0000-0000050D0000}"/>
    <cellStyle name="clsDataPrezn1 4 3" xfId="3335" xr:uid="{00000000-0005-0000-0000-0000060D0000}"/>
    <cellStyle name="clsDataPrezn1 4 3 2" xfId="3336" xr:uid="{00000000-0005-0000-0000-0000070D0000}"/>
    <cellStyle name="clsDataPrezn1 4 4" xfId="3337" xr:uid="{00000000-0005-0000-0000-0000080D0000}"/>
    <cellStyle name="clsDataPrezn1 4 4 2" xfId="3338" xr:uid="{00000000-0005-0000-0000-0000090D0000}"/>
    <cellStyle name="clsDataPrezn1 4 5" xfId="3339" xr:uid="{00000000-0005-0000-0000-00000A0D0000}"/>
    <cellStyle name="clsDataPrezn1 4 5 2" xfId="3340" xr:uid="{00000000-0005-0000-0000-00000B0D0000}"/>
    <cellStyle name="clsDataPrezn1 4 6" xfId="3341" xr:uid="{00000000-0005-0000-0000-00000C0D0000}"/>
    <cellStyle name="clsDataPrezn1 5" xfId="3342" xr:uid="{00000000-0005-0000-0000-00000D0D0000}"/>
    <cellStyle name="clsDataPrezn1 5 2" xfId="3343" xr:uid="{00000000-0005-0000-0000-00000E0D0000}"/>
    <cellStyle name="clsDataPrezn1 5 2 2" xfId="3344" xr:uid="{00000000-0005-0000-0000-00000F0D0000}"/>
    <cellStyle name="clsDataPrezn1 5 3" xfId="3345" xr:uid="{00000000-0005-0000-0000-0000100D0000}"/>
    <cellStyle name="clsDataPrezn1 5 3 2" xfId="3346" xr:uid="{00000000-0005-0000-0000-0000110D0000}"/>
    <cellStyle name="clsDataPrezn1 5 4" xfId="3347" xr:uid="{00000000-0005-0000-0000-0000120D0000}"/>
    <cellStyle name="clsDataPrezn1 6" xfId="3348" xr:uid="{00000000-0005-0000-0000-0000130D0000}"/>
    <cellStyle name="clsDataPrezn1 6 2" xfId="3349" xr:uid="{00000000-0005-0000-0000-0000140D0000}"/>
    <cellStyle name="clsDataPrezn1 6 2 2" xfId="3350" xr:uid="{00000000-0005-0000-0000-0000150D0000}"/>
    <cellStyle name="clsDataPrezn1 6 3" xfId="3351" xr:uid="{00000000-0005-0000-0000-0000160D0000}"/>
    <cellStyle name="clsDataPrezn1 6 3 2" xfId="3352" xr:uid="{00000000-0005-0000-0000-0000170D0000}"/>
    <cellStyle name="clsDataPrezn1 6 4" xfId="3353" xr:uid="{00000000-0005-0000-0000-0000180D0000}"/>
    <cellStyle name="clsDataPrezn1 7" xfId="3354" xr:uid="{00000000-0005-0000-0000-0000190D0000}"/>
    <cellStyle name="clsDataPrezn1 7 2" xfId="3355" xr:uid="{00000000-0005-0000-0000-00001A0D0000}"/>
    <cellStyle name="clsDataPrezn1 8" xfId="3356" xr:uid="{00000000-0005-0000-0000-00001B0D0000}"/>
    <cellStyle name="clsDataPrezn1 8 2" xfId="3357" xr:uid="{00000000-0005-0000-0000-00001C0D0000}"/>
    <cellStyle name="clsDataPrezn1 9" xfId="3358" xr:uid="{00000000-0005-0000-0000-00001D0D0000}"/>
    <cellStyle name="clsDataPrezn1 9 2" xfId="3359" xr:uid="{00000000-0005-0000-0000-00001E0D0000}"/>
    <cellStyle name="clsDataPrezn3" xfId="3360" xr:uid="{00000000-0005-0000-0000-00001F0D0000}"/>
    <cellStyle name="clsDataPrezn3 10" xfId="3361" xr:uid="{00000000-0005-0000-0000-0000200D0000}"/>
    <cellStyle name="clsDataPrezn3 11" xfId="3362" xr:uid="{00000000-0005-0000-0000-0000210D0000}"/>
    <cellStyle name="clsDataPrezn3 12" xfId="3363" xr:uid="{00000000-0005-0000-0000-0000220D0000}"/>
    <cellStyle name="clsDataPrezn3 13" xfId="3364" xr:uid="{00000000-0005-0000-0000-0000230D0000}"/>
    <cellStyle name="clsDataPrezn3 2" xfId="3365" xr:uid="{00000000-0005-0000-0000-0000240D0000}"/>
    <cellStyle name="clsDataPrezn3 2 2" xfId="3366" xr:uid="{00000000-0005-0000-0000-0000250D0000}"/>
    <cellStyle name="clsDataPrezn3 2 2 2" xfId="3367" xr:uid="{00000000-0005-0000-0000-0000260D0000}"/>
    <cellStyle name="clsDataPrezn3 2 2 2 2" xfId="3368" xr:uid="{00000000-0005-0000-0000-0000270D0000}"/>
    <cellStyle name="clsDataPrezn3 2 2 3" xfId="3369" xr:uid="{00000000-0005-0000-0000-0000280D0000}"/>
    <cellStyle name="clsDataPrezn3 2 2 3 2" xfId="3370" xr:uid="{00000000-0005-0000-0000-0000290D0000}"/>
    <cellStyle name="clsDataPrezn3 2 2 4" xfId="3371" xr:uid="{00000000-0005-0000-0000-00002A0D0000}"/>
    <cellStyle name="clsDataPrezn3 2 3" xfId="3372" xr:uid="{00000000-0005-0000-0000-00002B0D0000}"/>
    <cellStyle name="clsDataPrezn3 2 3 2" xfId="3373" xr:uid="{00000000-0005-0000-0000-00002C0D0000}"/>
    <cellStyle name="clsDataPrezn3 2 4" xfId="3374" xr:uid="{00000000-0005-0000-0000-00002D0D0000}"/>
    <cellStyle name="clsDataPrezn3 2 4 2" xfId="3375" xr:uid="{00000000-0005-0000-0000-00002E0D0000}"/>
    <cellStyle name="clsDataPrezn3 2 5" xfId="3376" xr:uid="{00000000-0005-0000-0000-00002F0D0000}"/>
    <cellStyle name="clsDataPrezn3 3" xfId="3377" xr:uid="{00000000-0005-0000-0000-0000300D0000}"/>
    <cellStyle name="clsDataPrezn3 3 2" xfId="3378" xr:uid="{00000000-0005-0000-0000-0000310D0000}"/>
    <cellStyle name="clsDataPrezn3 3 2 2" xfId="3379" xr:uid="{00000000-0005-0000-0000-0000320D0000}"/>
    <cellStyle name="clsDataPrezn3 3 2 2 2" xfId="3380" xr:uid="{00000000-0005-0000-0000-0000330D0000}"/>
    <cellStyle name="clsDataPrezn3 3 2 3" xfId="3381" xr:uid="{00000000-0005-0000-0000-0000340D0000}"/>
    <cellStyle name="clsDataPrezn3 3 2 3 2" xfId="3382" xr:uid="{00000000-0005-0000-0000-0000350D0000}"/>
    <cellStyle name="clsDataPrezn3 3 2 4" xfId="3383" xr:uid="{00000000-0005-0000-0000-0000360D0000}"/>
    <cellStyle name="clsDataPrezn3 3 3" xfId="3384" xr:uid="{00000000-0005-0000-0000-0000370D0000}"/>
    <cellStyle name="clsDataPrezn3 3 3 2" xfId="3385" xr:uid="{00000000-0005-0000-0000-0000380D0000}"/>
    <cellStyle name="clsDataPrezn3 3 4" xfId="3386" xr:uid="{00000000-0005-0000-0000-0000390D0000}"/>
    <cellStyle name="clsDataPrezn3 3 4 2" xfId="3387" xr:uid="{00000000-0005-0000-0000-00003A0D0000}"/>
    <cellStyle name="clsDataPrezn3 3 5" xfId="3388" xr:uid="{00000000-0005-0000-0000-00003B0D0000}"/>
    <cellStyle name="clsDataPrezn3 4" xfId="3389" xr:uid="{00000000-0005-0000-0000-00003C0D0000}"/>
    <cellStyle name="clsDataPrezn3 4 2" xfId="3390" xr:uid="{00000000-0005-0000-0000-00003D0D0000}"/>
    <cellStyle name="clsDataPrezn3 4 2 2" xfId="3391" xr:uid="{00000000-0005-0000-0000-00003E0D0000}"/>
    <cellStyle name="clsDataPrezn3 4 2 2 2" xfId="3392" xr:uid="{00000000-0005-0000-0000-00003F0D0000}"/>
    <cellStyle name="clsDataPrezn3 4 2 3" xfId="3393" xr:uid="{00000000-0005-0000-0000-0000400D0000}"/>
    <cellStyle name="clsDataPrezn3 4 2 3 2" xfId="3394" xr:uid="{00000000-0005-0000-0000-0000410D0000}"/>
    <cellStyle name="clsDataPrezn3 4 2 4" xfId="3395" xr:uid="{00000000-0005-0000-0000-0000420D0000}"/>
    <cellStyle name="clsDataPrezn3 4 3" xfId="3396" xr:uid="{00000000-0005-0000-0000-0000430D0000}"/>
    <cellStyle name="clsDataPrezn3 4 3 2" xfId="3397" xr:uid="{00000000-0005-0000-0000-0000440D0000}"/>
    <cellStyle name="clsDataPrezn3 4 4" xfId="3398" xr:uid="{00000000-0005-0000-0000-0000450D0000}"/>
    <cellStyle name="clsDataPrezn3 4 4 2" xfId="3399" xr:uid="{00000000-0005-0000-0000-0000460D0000}"/>
    <cellStyle name="clsDataPrezn3 4 5" xfId="3400" xr:uid="{00000000-0005-0000-0000-0000470D0000}"/>
    <cellStyle name="clsDataPrezn3 4 5 2" xfId="3401" xr:uid="{00000000-0005-0000-0000-0000480D0000}"/>
    <cellStyle name="clsDataPrezn3 4 6" xfId="3402" xr:uid="{00000000-0005-0000-0000-0000490D0000}"/>
    <cellStyle name="clsDataPrezn3 5" xfId="3403" xr:uid="{00000000-0005-0000-0000-00004A0D0000}"/>
    <cellStyle name="clsDataPrezn3 5 2" xfId="3404" xr:uid="{00000000-0005-0000-0000-00004B0D0000}"/>
    <cellStyle name="clsDataPrezn3 5 2 2" xfId="3405" xr:uid="{00000000-0005-0000-0000-00004C0D0000}"/>
    <cellStyle name="clsDataPrezn3 5 3" xfId="3406" xr:uid="{00000000-0005-0000-0000-00004D0D0000}"/>
    <cellStyle name="clsDataPrezn3 5 3 2" xfId="3407" xr:uid="{00000000-0005-0000-0000-00004E0D0000}"/>
    <cellStyle name="clsDataPrezn3 5 4" xfId="3408" xr:uid="{00000000-0005-0000-0000-00004F0D0000}"/>
    <cellStyle name="clsDataPrezn3 6" xfId="3409" xr:uid="{00000000-0005-0000-0000-0000500D0000}"/>
    <cellStyle name="clsDataPrezn3 6 2" xfId="3410" xr:uid="{00000000-0005-0000-0000-0000510D0000}"/>
    <cellStyle name="clsDataPrezn3 6 2 2" xfId="3411" xr:uid="{00000000-0005-0000-0000-0000520D0000}"/>
    <cellStyle name="clsDataPrezn3 6 3" xfId="3412" xr:uid="{00000000-0005-0000-0000-0000530D0000}"/>
    <cellStyle name="clsDataPrezn3 6 3 2" xfId="3413" xr:uid="{00000000-0005-0000-0000-0000540D0000}"/>
    <cellStyle name="clsDataPrezn3 6 4" xfId="3414" xr:uid="{00000000-0005-0000-0000-0000550D0000}"/>
    <cellStyle name="clsDataPrezn3 7" xfId="3415" xr:uid="{00000000-0005-0000-0000-0000560D0000}"/>
    <cellStyle name="clsDataPrezn3 7 2" xfId="3416" xr:uid="{00000000-0005-0000-0000-0000570D0000}"/>
    <cellStyle name="clsDataPrezn3 8" xfId="3417" xr:uid="{00000000-0005-0000-0000-0000580D0000}"/>
    <cellStyle name="clsDataPrezn3 8 2" xfId="3418" xr:uid="{00000000-0005-0000-0000-0000590D0000}"/>
    <cellStyle name="clsDataPrezn3 9" xfId="3419" xr:uid="{00000000-0005-0000-0000-00005A0D0000}"/>
    <cellStyle name="clsDataPrezn3 9 2" xfId="3420" xr:uid="{00000000-0005-0000-0000-00005B0D0000}"/>
    <cellStyle name="clsDataPrezn4" xfId="3421" xr:uid="{00000000-0005-0000-0000-00005C0D0000}"/>
    <cellStyle name="clsDataPrezn4 10" xfId="3422" xr:uid="{00000000-0005-0000-0000-00005D0D0000}"/>
    <cellStyle name="clsDataPrezn4 11" xfId="3423" xr:uid="{00000000-0005-0000-0000-00005E0D0000}"/>
    <cellStyle name="clsDataPrezn4 12" xfId="3424" xr:uid="{00000000-0005-0000-0000-00005F0D0000}"/>
    <cellStyle name="clsDataPrezn4 13" xfId="3425" xr:uid="{00000000-0005-0000-0000-0000600D0000}"/>
    <cellStyle name="clsDataPrezn4 2" xfId="3426" xr:uid="{00000000-0005-0000-0000-0000610D0000}"/>
    <cellStyle name="clsDataPrezn4 2 2" xfId="3427" xr:uid="{00000000-0005-0000-0000-0000620D0000}"/>
    <cellStyle name="clsDataPrezn4 2 2 2" xfId="3428" xr:uid="{00000000-0005-0000-0000-0000630D0000}"/>
    <cellStyle name="clsDataPrezn4 2 2 2 2" xfId="3429" xr:uid="{00000000-0005-0000-0000-0000640D0000}"/>
    <cellStyle name="clsDataPrezn4 2 2 3" xfId="3430" xr:uid="{00000000-0005-0000-0000-0000650D0000}"/>
    <cellStyle name="clsDataPrezn4 2 2 3 2" xfId="3431" xr:uid="{00000000-0005-0000-0000-0000660D0000}"/>
    <cellStyle name="clsDataPrezn4 2 2 4" xfId="3432" xr:uid="{00000000-0005-0000-0000-0000670D0000}"/>
    <cellStyle name="clsDataPrezn4 2 3" xfId="3433" xr:uid="{00000000-0005-0000-0000-0000680D0000}"/>
    <cellStyle name="clsDataPrezn4 2 3 2" xfId="3434" xr:uid="{00000000-0005-0000-0000-0000690D0000}"/>
    <cellStyle name="clsDataPrezn4 2 4" xfId="3435" xr:uid="{00000000-0005-0000-0000-00006A0D0000}"/>
    <cellStyle name="clsDataPrezn4 2 4 2" xfId="3436" xr:uid="{00000000-0005-0000-0000-00006B0D0000}"/>
    <cellStyle name="clsDataPrezn4 2 5" xfId="3437" xr:uid="{00000000-0005-0000-0000-00006C0D0000}"/>
    <cellStyle name="clsDataPrezn4 3" xfId="3438" xr:uid="{00000000-0005-0000-0000-00006D0D0000}"/>
    <cellStyle name="clsDataPrezn4 3 2" xfId="3439" xr:uid="{00000000-0005-0000-0000-00006E0D0000}"/>
    <cellStyle name="clsDataPrezn4 3 2 2" xfId="3440" xr:uid="{00000000-0005-0000-0000-00006F0D0000}"/>
    <cellStyle name="clsDataPrezn4 3 2 2 2" xfId="3441" xr:uid="{00000000-0005-0000-0000-0000700D0000}"/>
    <cellStyle name="clsDataPrezn4 3 2 3" xfId="3442" xr:uid="{00000000-0005-0000-0000-0000710D0000}"/>
    <cellStyle name="clsDataPrezn4 3 2 3 2" xfId="3443" xr:uid="{00000000-0005-0000-0000-0000720D0000}"/>
    <cellStyle name="clsDataPrezn4 3 2 4" xfId="3444" xr:uid="{00000000-0005-0000-0000-0000730D0000}"/>
    <cellStyle name="clsDataPrezn4 3 3" xfId="3445" xr:uid="{00000000-0005-0000-0000-0000740D0000}"/>
    <cellStyle name="clsDataPrezn4 3 3 2" xfId="3446" xr:uid="{00000000-0005-0000-0000-0000750D0000}"/>
    <cellStyle name="clsDataPrezn4 3 4" xfId="3447" xr:uid="{00000000-0005-0000-0000-0000760D0000}"/>
    <cellStyle name="clsDataPrezn4 3 4 2" xfId="3448" xr:uid="{00000000-0005-0000-0000-0000770D0000}"/>
    <cellStyle name="clsDataPrezn4 3 5" xfId="3449" xr:uid="{00000000-0005-0000-0000-0000780D0000}"/>
    <cellStyle name="clsDataPrezn4 4" xfId="3450" xr:uid="{00000000-0005-0000-0000-0000790D0000}"/>
    <cellStyle name="clsDataPrezn4 4 2" xfId="3451" xr:uid="{00000000-0005-0000-0000-00007A0D0000}"/>
    <cellStyle name="clsDataPrezn4 4 2 2" xfId="3452" xr:uid="{00000000-0005-0000-0000-00007B0D0000}"/>
    <cellStyle name="clsDataPrezn4 4 2 2 2" xfId="3453" xr:uid="{00000000-0005-0000-0000-00007C0D0000}"/>
    <cellStyle name="clsDataPrezn4 4 2 3" xfId="3454" xr:uid="{00000000-0005-0000-0000-00007D0D0000}"/>
    <cellStyle name="clsDataPrezn4 4 2 3 2" xfId="3455" xr:uid="{00000000-0005-0000-0000-00007E0D0000}"/>
    <cellStyle name="clsDataPrezn4 4 2 4" xfId="3456" xr:uid="{00000000-0005-0000-0000-00007F0D0000}"/>
    <cellStyle name="clsDataPrezn4 4 3" xfId="3457" xr:uid="{00000000-0005-0000-0000-0000800D0000}"/>
    <cellStyle name="clsDataPrezn4 4 3 2" xfId="3458" xr:uid="{00000000-0005-0000-0000-0000810D0000}"/>
    <cellStyle name="clsDataPrezn4 4 4" xfId="3459" xr:uid="{00000000-0005-0000-0000-0000820D0000}"/>
    <cellStyle name="clsDataPrezn4 4 4 2" xfId="3460" xr:uid="{00000000-0005-0000-0000-0000830D0000}"/>
    <cellStyle name="clsDataPrezn4 4 5" xfId="3461" xr:uid="{00000000-0005-0000-0000-0000840D0000}"/>
    <cellStyle name="clsDataPrezn4 4 5 2" xfId="3462" xr:uid="{00000000-0005-0000-0000-0000850D0000}"/>
    <cellStyle name="clsDataPrezn4 4 6" xfId="3463" xr:uid="{00000000-0005-0000-0000-0000860D0000}"/>
    <cellStyle name="clsDataPrezn4 5" xfId="3464" xr:uid="{00000000-0005-0000-0000-0000870D0000}"/>
    <cellStyle name="clsDataPrezn4 5 2" xfId="3465" xr:uid="{00000000-0005-0000-0000-0000880D0000}"/>
    <cellStyle name="clsDataPrezn4 5 2 2" xfId="3466" xr:uid="{00000000-0005-0000-0000-0000890D0000}"/>
    <cellStyle name="clsDataPrezn4 5 3" xfId="3467" xr:uid="{00000000-0005-0000-0000-00008A0D0000}"/>
    <cellStyle name="clsDataPrezn4 5 3 2" xfId="3468" xr:uid="{00000000-0005-0000-0000-00008B0D0000}"/>
    <cellStyle name="clsDataPrezn4 5 4" xfId="3469" xr:uid="{00000000-0005-0000-0000-00008C0D0000}"/>
    <cellStyle name="clsDataPrezn4 6" xfId="3470" xr:uid="{00000000-0005-0000-0000-00008D0D0000}"/>
    <cellStyle name="clsDataPrezn4 6 2" xfId="3471" xr:uid="{00000000-0005-0000-0000-00008E0D0000}"/>
    <cellStyle name="clsDataPrezn4 6 2 2" xfId="3472" xr:uid="{00000000-0005-0000-0000-00008F0D0000}"/>
    <cellStyle name="clsDataPrezn4 6 3" xfId="3473" xr:uid="{00000000-0005-0000-0000-0000900D0000}"/>
    <cellStyle name="clsDataPrezn4 6 3 2" xfId="3474" xr:uid="{00000000-0005-0000-0000-0000910D0000}"/>
    <cellStyle name="clsDataPrezn4 6 4" xfId="3475" xr:uid="{00000000-0005-0000-0000-0000920D0000}"/>
    <cellStyle name="clsDataPrezn4 7" xfId="3476" xr:uid="{00000000-0005-0000-0000-0000930D0000}"/>
    <cellStyle name="clsDataPrezn4 7 2" xfId="3477" xr:uid="{00000000-0005-0000-0000-0000940D0000}"/>
    <cellStyle name="clsDataPrezn4 8" xfId="3478" xr:uid="{00000000-0005-0000-0000-0000950D0000}"/>
    <cellStyle name="clsDataPrezn4 8 2" xfId="3479" xr:uid="{00000000-0005-0000-0000-0000960D0000}"/>
    <cellStyle name="clsDataPrezn4 9" xfId="3480" xr:uid="{00000000-0005-0000-0000-0000970D0000}"/>
    <cellStyle name="clsDataPrezn4 9 2" xfId="3481" xr:uid="{00000000-0005-0000-0000-0000980D0000}"/>
    <cellStyle name="clsDataPrezn5" xfId="3482" xr:uid="{00000000-0005-0000-0000-0000990D0000}"/>
    <cellStyle name="clsDataPrezn5 10" xfId="3483" xr:uid="{00000000-0005-0000-0000-00009A0D0000}"/>
    <cellStyle name="clsDataPrezn5 11" xfId="3484" xr:uid="{00000000-0005-0000-0000-00009B0D0000}"/>
    <cellStyle name="clsDataPrezn5 12" xfId="3485" xr:uid="{00000000-0005-0000-0000-00009C0D0000}"/>
    <cellStyle name="clsDataPrezn5 13" xfId="3486" xr:uid="{00000000-0005-0000-0000-00009D0D0000}"/>
    <cellStyle name="clsDataPrezn5 2" xfId="3487" xr:uid="{00000000-0005-0000-0000-00009E0D0000}"/>
    <cellStyle name="clsDataPrezn5 2 2" xfId="3488" xr:uid="{00000000-0005-0000-0000-00009F0D0000}"/>
    <cellStyle name="clsDataPrezn5 2 2 2" xfId="3489" xr:uid="{00000000-0005-0000-0000-0000A00D0000}"/>
    <cellStyle name="clsDataPrezn5 2 2 2 2" xfId="3490" xr:uid="{00000000-0005-0000-0000-0000A10D0000}"/>
    <cellStyle name="clsDataPrezn5 2 2 3" xfId="3491" xr:uid="{00000000-0005-0000-0000-0000A20D0000}"/>
    <cellStyle name="clsDataPrezn5 2 2 3 2" xfId="3492" xr:uid="{00000000-0005-0000-0000-0000A30D0000}"/>
    <cellStyle name="clsDataPrezn5 2 2 4" xfId="3493" xr:uid="{00000000-0005-0000-0000-0000A40D0000}"/>
    <cellStyle name="clsDataPrezn5 2 3" xfId="3494" xr:uid="{00000000-0005-0000-0000-0000A50D0000}"/>
    <cellStyle name="clsDataPrezn5 2 3 2" xfId="3495" xr:uid="{00000000-0005-0000-0000-0000A60D0000}"/>
    <cellStyle name="clsDataPrezn5 2 4" xfId="3496" xr:uid="{00000000-0005-0000-0000-0000A70D0000}"/>
    <cellStyle name="clsDataPrezn5 2 4 2" xfId="3497" xr:uid="{00000000-0005-0000-0000-0000A80D0000}"/>
    <cellStyle name="clsDataPrezn5 2 5" xfId="3498" xr:uid="{00000000-0005-0000-0000-0000A90D0000}"/>
    <cellStyle name="clsDataPrezn5 3" xfId="3499" xr:uid="{00000000-0005-0000-0000-0000AA0D0000}"/>
    <cellStyle name="clsDataPrezn5 3 2" xfId="3500" xr:uid="{00000000-0005-0000-0000-0000AB0D0000}"/>
    <cellStyle name="clsDataPrezn5 3 2 2" xfId="3501" xr:uid="{00000000-0005-0000-0000-0000AC0D0000}"/>
    <cellStyle name="clsDataPrezn5 3 2 2 2" xfId="3502" xr:uid="{00000000-0005-0000-0000-0000AD0D0000}"/>
    <cellStyle name="clsDataPrezn5 3 2 3" xfId="3503" xr:uid="{00000000-0005-0000-0000-0000AE0D0000}"/>
    <cellStyle name="clsDataPrezn5 3 2 3 2" xfId="3504" xr:uid="{00000000-0005-0000-0000-0000AF0D0000}"/>
    <cellStyle name="clsDataPrezn5 3 2 4" xfId="3505" xr:uid="{00000000-0005-0000-0000-0000B00D0000}"/>
    <cellStyle name="clsDataPrezn5 3 3" xfId="3506" xr:uid="{00000000-0005-0000-0000-0000B10D0000}"/>
    <cellStyle name="clsDataPrezn5 3 3 2" xfId="3507" xr:uid="{00000000-0005-0000-0000-0000B20D0000}"/>
    <cellStyle name="clsDataPrezn5 3 4" xfId="3508" xr:uid="{00000000-0005-0000-0000-0000B30D0000}"/>
    <cellStyle name="clsDataPrezn5 3 4 2" xfId="3509" xr:uid="{00000000-0005-0000-0000-0000B40D0000}"/>
    <cellStyle name="clsDataPrezn5 3 5" xfId="3510" xr:uid="{00000000-0005-0000-0000-0000B50D0000}"/>
    <cellStyle name="clsDataPrezn5 4" xfId="3511" xr:uid="{00000000-0005-0000-0000-0000B60D0000}"/>
    <cellStyle name="clsDataPrezn5 4 2" xfId="3512" xr:uid="{00000000-0005-0000-0000-0000B70D0000}"/>
    <cellStyle name="clsDataPrezn5 4 2 2" xfId="3513" xr:uid="{00000000-0005-0000-0000-0000B80D0000}"/>
    <cellStyle name="clsDataPrezn5 4 2 2 2" xfId="3514" xr:uid="{00000000-0005-0000-0000-0000B90D0000}"/>
    <cellStyle name="clsDataPrezn5 4 2 3" xfId="3515" xr:uid="{00000000-0005-0000-0000-0000BA0D0000}"/>
    <cellStyle name="clsDataPrezn5 4 2 3 2" xfId="3516" xr:uid="{00000000-0005-0000-0000-0000BB0D0000}"/>
    <cellStyle name="clsDataPrezn5 4 2 4" xfId="3517" xr:uid="{00000000-0005-0000-0000-0000BC0D0000}"/>
    <cellStyle name="clsDataPrezn5 4 3" xfId="3518" xr:uid="{00000000-0005-0000-0000-0000BD0D0000}"/>
    <cellStyle name="clsDataPrezn5 4 3 2" xfId="3519" xr:uid="{00000000-0005-0000-0000-0000BE0D0000}"/>
    <cellStyle name="clsDataPrezn5 4 4" xfId="3520" xr:uid="{00000000-0005-0000-0000-0000BF0D0000}"/>
    <cellStyle name="clsDataPrezn5 4 4 2" xfId="3521" xr:uid="{00000000-0005-0000-0000-0000C00D0000}"/>
    <cellStyle name="clsDataPrezn5 4 5" xfId="3522" xr:uid="{00000000-0005-0000-0000-0000C10D0000}"/>
    <cellStyle name="clsDataPrezn5 4 5 2" xfId="3523" xr:uid="{00000000-0005-0000-0000-0000C20D0000}"/>
    <cellStyle name="clsDataPrezn5 4 6" xfId="3524" xr:uid="{00000000-0005-0000-0000-0000C30D0000}"/>
    <cellStyle name="clsDataPrezn5 5" xfId="3525" xr:uid="{00000000-0005-0000-0000-0000C40D0000}"/>
    <cellStyle name="clsDataPrezn5 5 2" xfId="3526" xr:uid="{00000000-0005-0000-0000-0000C50D0000}"/>
    <cellStyle name="clsDataPrezn5 5 2 2" xfId="3527" xr:uid="{00000000-0005-0000-0000-0000C60D0000}"/>
    <cellStyle name="clsDataPrezn5 5 3" xfId="3528" xr:uid="{00000000-0005-0000-0000-0000C70D0000}"/>
    <cellStyle name="clsDataPrezn5 5 3 2" xfId="3529" xr:uid="{00000000-0005-0000-0000-0000C80D0000}"/>
    <cellStyle name="clsDataPrezn5 5 4" xfId="3530" xr:uid="{00000000-0005-0000-0000-0000C90D0000}"/>
    <cellStyle name="clsDataPrezn5 6" xfId="3531" xr:uid="{00000000-0005-0000-0000-0000CA0D0000}"/>
    <cellStyle name="clsDataPrezn5 6 2" xfId="3532" xr:uid="{00000000-0005-0000-0000-0000CB0D0000}"/>
    <cellStyle name="clsDataPrezn5 6 2 2" xfId="3533" xr:uid="{00000000-0005-0000-0000-0000CC0D0000}"/>
    <cellStyle name="clsDataPrezn5 6 3" xfId="3534" xr:uid="{00000000-0005-0000-0000-0000CD0D0000}"/>
    <cellStyle name="clsDataPrezn5 6 3 2" xfId="3535" xr:uid="{00000000-0005-0000-0000-0000CE0D0000}"/>
    <cellStyle name="clsDataPrezn5 6 4" xfId="3536" xr:uid="{00000000-0005-0000-0000-0000CF0D0000}"/>
    <cellStyle name="clsDataPrezn5 7" xfId="3537" xr:uid="{00000000-0005-0000-0000-0000D00D0000}"/>
    <cellStyle name="clsDataPrezn5 7 2" xfId="3538" xr:uid="{00000000-0005-0000-0000-0000D10D0000}"/>
    <cellStyle name="clsDataPrezn5 8" xfId="3539" xr:uid="{00000000-0005-0000-0000-0000D20D0000}"/>
    <cellStyle name="clsDataPrezn5 8 2" xfId="3540" xr:uid="{00000000-0005-0000-0000-0000D30D0000}"/>
    <cellStyle name="clsDataPrezn5 9" xfId="3541" xr:uid="{00000000-0005-0000-0000-0000D40D0000}"/>
    <cellStyle name="clsDataPrezn5 9 2" xfId="3542" xr:uid="{00000000-0005-0000-0000-0000D50D0000}"/>
    <cellStyle name="clsDataPrezn6" xfId="3543" xr:uid="{00000000-0005-0000-0000-0000D60D0000}"/>
    <cellStyle name="clsDataPrezn6 10" xfId="3544" xr:uid="{00000000-0005-0000-0000-0000D70D0000}"/>
    <cellStyle name="clsDataPrezn6 11" xfId="3545" xr:uid="{00000000-0005-0000-0000-0000D80D0000}"/>
    <cellStyle name="clsDataPrezn6 12" xfId="3546" xr:uid="{00000000-0005-0000-0000-0000D90D0000}"/>
    <cellStyle name="clsDataPrezn6 13" xfId="3547" xr:uid="{00000000-0005-0000-0000-0000DA0D0000}"/>
    <cellStyle name="clsDataPrezn6 2" xfId="3548" xr:uid="{00000000-0005-0000-0000-0000DB0D0000}"/>
    <cellStyle name="clsDataPrezn6 2 2" xfId="3549" xr:uid="{00000000-0005-0000-0000-0000DC0D0000}"/>
    <cellStyle name="clsDataPrezn6 2 2 2" xfId="3550" xr:uid="{00000000-0005-0000-0000-0000DD0D0000}"/>
    <cellStyle name="clsDataPrezn6 2 2 2 2" xfId="3551" xr:uid="{00000000-0005-0000-0000-0000DE0D0000}"/>
    <cellStyle name="clsDataPrezn6 2 2 3" xfId="3552" xr:uid="{00000000-0005-0000-0000-0000DF0D0000}"/>
    <cellStyle name="clsDataPrezn6 2 2 3 2" xfId="3553" xr:uid="{00000000-0005-0000-0000-0000E00D0000}"/>
    <cellStyle name="clsDataPrezn6 2 2 4" xfId="3554" xr:uid="{00000000-0005-0000-0000-0000E10D0000}"/>
    <cellStyle name="clsDataPrezn6 2 3" xfId="3555" xr:uid="{00000000-0005-0000-0000-0000E20D0000}"/>
    <cellStyle name="clsDataPrezn6 2 3 2" xfId="3556" xr:uid="{00000000-0005-0000-0000-0000E30D0000}"/>
    <cellStyle name="clsDataPrezn6 2 4" xfId="3557" xr:uid="{00000000-0005-0000-0000-0000E40D0000}"/>
    <cellStyle name="clsDataPrezn6 2 4 2" xfId="3558" xr:uid="{00000000-0005-0000-0000-0000E50D0000}"/>
    <cellStyle name="clsDataPrezn6 2 5" xfId="3559" xr:uid="{00000000-0005-0000-0000-0000E60D0000}"/>
    <cellStyle name="clsDataPrezn6 3" xfId="3560" xr:uid="{00000000-0005-0000-0000-0000E70D0000}"/>
    <cellStyle name="clsDataPrezn6 3 2" xfId="3561" xr:uid="{00000000-0005-0000-0000-0000E80D0000}"/>
    <cellStyle name="clsDataPrezn6 3 2 2" xfId="3562" xr:uid="{00000000-0005-0000-0000-0000E90D0000}"/>
    <cellStyle name="clsDataPrezn6 3 2 2 2" xfId="3563" xr:uid="{00000000-0005-0000-0000-0000EA0D0000}"/>
    <cellStyle name="clsDataPrezn6 3 2 3" xfId="3564" xr:uid="{00000000-0005-0000-0000-0000EB0D0000}"/>
    <cellStyle name="clsDataPrezn6 3 2 3 2" xfId="3565" xr:uid="{00000000-0005-0000-0000-0000EC0D0000}"/>
    <cellStyle name="clsDataPrezn6 3 2 4" xfId="3566" xr:uid="{00000000-0005-0000-0000-0000ED0D0000}"/>
    <cellStyle name="clsDataPrezn6 3 3" xfId="3567" xr:uid="{00000000-0005-0000-0000-0000EE0D0000}"/>
    <cellStyle name="clsDataPrezn6 3 3 2" xfId="3568" xr:uid="{00000000-0005-0000-0000-0000EF0D0000}"/>
    <cellStyle name="clsDataPrezn6 3 4" xfId="3569" xr:uid="{00000000-0005-0000-0000-0000F00D0000}"/>
    <cellStyle name="clsDataPrezn6 3 4 2" xfId="3570" xr:uid="{00000000-0005-0000-0000-0000F10D0000}"/>
    <cellStyle name="clsDataPrezn6 3 5" xfId="3571" xr:uid="{00000000-0005-0000-0000-0000F20D0000}"/>
    <cellStyle name="clsDataPrezn6 4" xfId="3572" xr:uid="{00000000-0005-0000-0000-0000F30D0000}"/>
    <cellStyle name="clsDataPrezn6 4 2" xfId="3573" xr:uid="{00000000-0005-0000-0000-0000F40D0000}"/>
    <cellStyle name="clsDataPrezn6 4 2 2" xfId="3574" xr:uid="{00000000-0005-0000-0000-0000F50D0000}"/>
    <cellStyle name="clsDataPrezn6 4 2 2 2" xfId="3575" xr:uid="{00000000-0005-0000-0000-0000F60D0000}"/>
    <cellStyle name="clsDataPrezn6 4 2 3" xfId="3576" xr:uid="{00000000-0005-0000-0000-0000F70D0000}"/>
    <cellStyle name="clsDataPrezn6 4 2 3 2" xfId="3577" xr:uid="{00000000-0005-0000-0000-0000F80D0000}"/>
    <cellStyle name="clsDataPrezn6 4 2 4" xfId="3578" xr:uid="{00000000-0005-0000-0000-0000F90D0000}"/>
    <cellStyle name="clsDataPrezn6 4 3" xfId="3579" xr:uid="{00000000-0005-0000-0000-0000FA0D0000}"/>
    <cellStyle name="clsDataPrezn6 4 3 2" xfId="3580" xr:uid="{00000000-0005-0000-0000-0000FB0D0000}"/>
    <cellStyle name="clsDataPrezn6 4 4" xfId="3581" xr:uid="{00000000-0005-0000-0000-0000FC0D0000}"/>
    <cellStyle name="clsDataPrezn6 4 4 2" xfId="3582" xr:uid="{00000000-0005-0000-0000-0000FD0D0000}"/>
    <cellStyle name="clsDataPrezn6 4 5" xfId="3583" xr:uid="{00000000-0005-0000-0000-0000FE0D0000}"/>
    <cellStyle name="clsDataPrezn6 4 5 2" xfId="3584" xr:uid="{00000000-0005-0000-0000-0000FF0D0000}"/>
    <cellStyle name="clsDataPrezn6 4 6" xfId="3585" xr:uid="{00000000-0005-0000-0000-0000000E0000}"/>
    <cellStyle name="clsDataPrezn6 5" xfId="3586" xr:uid="{00000000-0005-0000-0000-0000010E0000}"/>
    <cellStyle name="clsDataPrezn6 5 2" xfId="3587" xr:uid="{00000000-0005-0000-0000-0000020E0000}"/>
    <cellStyle name="clsDataPrezn6 5 2 2" xfId="3588" xr:uid="{00000000-0005-0000-0000-0000030E0000}"/>
    <cellStyle name="clsDataPrezn6 5 3" xfId="3589" xr:uid="{00000000-0005-0000-0000-0000040E0000}"/>
    <cellStyle name="clsDataPrezn6 5 3 2" xfId="3590" xr:uid="{00000000-0005-0000-0000-0000050E0000}"/>
    <cellStyle name="clsDataPrezn6 5 4" xfId="3591" xr:uid="{00000000-0005-0000-0000-0000060E0000}"/>
    <cellStyle name="clsDataPrezn6 6" xfId="3592" xr:uid="{00000000-0005-0000-0000-0000070E0000}"/>
    <cellStyle name="clsDataPrezn6 6 2" xfId="3593" xr:uid="{00000000-0005-0000-0000-0000080E0000}"/>
    <cellStyle name="clsDataPrezn6 6 2 2" xfId="3594" xr:uid="{00000000-0005-0000-0000-0000090E0000}"/>
    <cellStyle name="clsDataPrezn6 6 3" xfId="3595" xr:uid="{00000000-0005-0000-0000-00000A0E0000}"/>
    <cellStyle name="clsDataPrezn6 6 3 2" xfId="3596" xr:uid="{00000000-0005-0000-0000-00000B0E0000}"/>
    <cellStyle name="clsDataPrezn6 6 4" xfId="3597" xr:uid="{00000000-0005-0000-0000-00000C0E0000}"/>
    <cellStyle name="clsDataPrezn6 7" xfId="3598" xr:uid="{00000000-0005-0000-0000-00000D0E0000}"/>
    <cellStyle name="clsDataPrezn6 7 2" xfId="3599" xr:uid="{00000000-0005-0000-0000-00000E0E0000}"/>
    <cellStyle name="clsDataPrezn6 8" xfId="3600" xr:uid="{00000000-0005-0000-0000-00000F0E0000}"/>
    <cellStyle name="clsDataPrezn6 8 2" xfId="3601" xr:uid="{00000000-0005-0000-0000-0000100E0000}"/>
    <cellStyle name="clsDataPrezn6 9" xfId="3602" xr:uid="{00000000-0005-0000-0000-0000110E0000}"/>
    <cellStyle name="clsDataPrezn6 9 2" xfId="3603" xr:uid="{00000000-0005-0000-0000-0000120E0000}"/>
    <cellStyle name="clsDefault" xfId="3604" xr:uid="{00000000-0005-0000-0000-0000130E0000}"/>
    <cellStyle name="clsDefault 2" xfId="3605" xr:uid="{00000000-0005-0000-0000-0000140E0000}"/>
    <cellStyle name="clsDefault 2 2" xfId="3606" xr:uid="{00000000-0005-0000-0000-0000150E0000}"/>
    <cellStyle name="clsDefault 2 2 2" xfId="3607" xr:uid="{00000000-0005-0000-0000-0000160E0000}"/>
    <cellStyle name="clsDefault 2 2 3" xfId="3608" xr:uid="{00000000-0005-0000-0000-0000170E0000}"/>
    <cellStyle name="clsDefault 2 2 4" xfId="3609" xr:uid="{00000000-0005-0000-0000-0000180E0000}"/>
    <cellStyle name="clsDefault 2 2 5" xfId="3610" xr:uid="{00000000-0005-0000-0000-0000190E0000}"/>
    <cellStyle name="clsDefault 2 3" xfId="3611" xr:uid="{00000000-0005-0000-0000-00001A0E0000}"/>
    <cellStyle name="clsDefault 2 4" xfId="3612" xr:uid="{00000000-0005-0000-0000-00001B0E0000}"/>
    <cellStyle name="clsDefault 2 5" xfId="3613" xr:uid="{00000000-0005-0000-0000-00001C0E0000}"/>
    <cellStyle name="clsDefault 2 6" xfId="3614" xr:uid="{00000000-0005-0000-0000-00001D0E0000}"/>
    <cellStyle name="clsDefault 2 7" xfId="3615" xr:uid="{00000000-0005-0000-0000-00001E0E0000}"/>
    <cellStyle name="clsDefault 2_20120313_final_participating_bonds_mar2012_interest_calc" xfId="3616" xr:uid="{00000000-0005-0000-0000-00001F0E0000}"/>
    <cellStyle name="clsDefault 3" xfId="3617" xr:uid="{00000000-0005-0000-0000-0000200E0000}"/>
    <cellStyle name="clsDefault 3 2" xfId="3618" xr:uid="{00000000-0005-0000-0000-0000210E0000}"/>
    <cellStyle name="clsDefault 3 3" xfId="3619" xr:uid="{00000000-0005-0000-0000-0000220E0000}"/>
    <cellStyle name="clsDefault 3 4" xfId="3620" xr:uid="{00000000-0005-0000-0000-0000230E0000}"/>
    <cellStyle name="clsDefault 3 5" xfId="3621" xr:uid="{00000000-0005-0000-0000-0000240E0000}"/>
    <cellStyle name="clsDefault 4" xfId="3622" xr:uid="{00000000-0005-0000-0000-0000250E0000}"/>
    <cellStyle name="clsDefault 5" xfId="3623" xr:uid="{00000000-0005-0000-0000-0000260E0000}"/>
    <cellStyle name="clsDefault 6" xfId="3624" xr:uid="{00000000-0005-0000-0000-0000270E0000}"/>
    <cellStyle name="clsDefault 7" xfId="3625" xr:uid="{00000000-0005-0000-0000-0000280E0000}"/>
    <cellStyle name="clsDefault 8" xfId="3626" xr:uid="{00000000-0005-0000-0000-0000290E0000}"/>
    <cellStyle name="clsDefault_2011-10-03 DSA EL with PSI Oct" xfId="3627" xr:uid="{00000000-0005-0000-0000-00002A0E0000}"/>
    <cellStyle name="clsFooter" xfId="3628" xr:uid="{00000000-0005-0000-0000-00002B0E0000}"/>
    <cellStyle name="clsFooter 10" xfId="3629" xr:uid="{00000000-0005-0000-0000-00002C0E0000}"/>
    <cellStyle name="clsFooter 10 2" xfId="3630" xr:uid="{00000000-0005-0000-0000-00002D0E0000}"/>
    <cellStyle name="clsFooter 11" xfId="3631" xr:uid="{00000000-0005-0000-0000-00002E0E0000}"/>
    <cellStyle name="clsFooter 11 2" xfId="3632" xr:uid="{00000000-0005-0000-0000-00002F0E0000}"/>
    <cellStyle name="clsFooter 12" xfId="3633" xr:uid="{00000000-0005-0000-0000-0000300E0000}"/>
    <cellStyle name="clsFooter 13" xfId="3634" xr:uid="{00000000-0005-0000-0000-0000310E0000}"/>
    <cellStyle name="clsFooter 14" xfId="3635" xr:uid="{00000000-0005-0000-0000-0000320E0000}"/>
    <cellStyle name="clsFooter 15" xfId="3636" xr:uid="{00000000-0005-0000-0000-0000330E0000}"/>
    <cellStyle name="clsFooter 16" xfId="3637" xr:uid="{00000000-0005-0000-0000-0000340E0000}"/>
    <cellStyle name="clsFooter 2" xfId="3638" xr:uid="{00000000-0005-0000-0000-0000350E0000}"/>
    <cellStyle name="clsFooter 2 10" xfId="3639" xr:uid="{00000000-0005-0000-0000-0000360E0000}"/>
    <cellStyle name="clsFooter 2 10 2" xfId="3640" xr:uid="{00000000-0005-0000-0000-0000370E0000}"/>
    <cellStyle name="clsFooter 2 11" xfId="3641" xr:uid="{00000000-0005-0000-0000-0000380E0000}"/>
    <cellStyle name="clsFooter 2 2" xfId="3642" xr:uid="{00000000-0005-0000-0000-0000390E0000}"/>
    <cellStyle name="clsFooter 2 2 2" xfId="3643" xr:uid="{00000000-0005-0000-0000-00003A0E0000}"/>
    <cellStyle name="clsFooter 2 2 2 2" xfId="3644" xr:uid="{00000000-0005-0000-0000-00003B0E0000}"/>
    <cellStyle name="clsFooter 2 2 2 2 2" xfId="3645" xr:uid="{00000000-0005-0000-0000-00003C0E0000}"/>
    <cellStyle name="clsFooter 2 2 2 2 2 2" xfId="3646" xr:uid="{00000000-0005-0000-0000-00003D0E0000}"/>
    <cellStyle name="clsFooter 2 2 2 2 3" xfId="3647" xr:uid="{00000000-0005-0000-0000-00003E0E0000}"/>
    <cellStyle name="clsFooter 2 2 2 2 3 2" xfId="3648" xr:uid="{00000000-0005-0000-0000-00003F0E0000}"/>
    <cellStyle name="clsFooter 2 2 2 2 4" xfId="3649" xr:uid="{00000000-0005-0000-0000-0000400E0000}"/>
    <cellStyle name="clsFooter 2 2 2 3" xfId="3650" xr:uid="{00000000-0005-0000-0000-0000410E0000}"/>
    <cellStyle name="clsFooter 2 2 2 3 2" xfId="3651" xr:uid="{00000000-0005-0000-0000-0000420E0000}"/>
    <cellStyle name="clsFooter 2 2 2 4" xfId="3652" xr:uid="{00000000-0005-0000-0000-0000430E0000}"/>
    <cellStyle name="clsFooter 2 2 2 4 2" xfId="3653" xr:uid="{00000000-0005-0000-0000-0000440E0000}"/>
    <cellStyle name="clsFooter 2 2 2 5" xfId="3654" xr:uid="{00000000-0005-0000-0000-0000450E0000}"/>
    <cellStyle name="clsFooter 2 2 2 5 2" xfId="3655" xr:uid="{00000000-0005-0000-0000-0000460E0000}"/>
    <cellStyle name="clsFooter 2 2 2 6" xfId="3656" xr:uid="{00000000-0005-0000-0000-0000470E0000}"/>
    <cellStyle name="clsFooter 2 2 3" xfId="3657" xr:uid="{00000000-0005-0000-0000-0000480E0000}"/>
    <cellStyle name="clsFooter 2 2 3 2" xfId="3658" xr:uid="{00000000-0005-0000-0000-0000490E0000}"/>
    <cellStyle name="clsFooter 2 2 3 2 2" xfId="3659" xr:uid="{00000000-0005-0000-0000-00004A0E0000}"/>
    <cellStyle name="clsFooter 2 2 3 3" xfId="3660" xr:uid="{00000000-0005-0000-0000-00004B0E0000}"/>
    <cellStyle name="clsFooter 2 2 3 3 2" xfId="3661" xr:uid="{00000000-0005-0000-0000-00004C0E0000}"/>
    <cellStyle name="clsFooter 2 2 3 4" xfId="3662" xr:uid="{00000000-0005-0000-0000-00004D0E0000}"/>
    <cellStyle name="clsFooter 2 2 4" xfId="3663" xr:uid="{00000000-0005-0000-0000-00004E0E0000}"/>
    <cellStyle name="clsFooter 2 2 4 2" xfId="3664" xr:uid="{00000000-0005-0000-0000-00004F0E0000}"/>
    <cellStyle name="clsFooter 2 2 4 2 2" xfId="3665" xr:uid="{00000000-0005-0000-0000-0000500E0000}"/>
    <cellStyle name="clsFooter 2 2 4 3" xfId="3666" xr:uid="{00000000-0005-0000-0000-0000510E0000}"/>
    <cellStyle name="clsFooter 2 2 4 3 2" xfId="3667" xr:uid="{00000000-0005-0000-0000-0000520E0000}"/>
    <cellStyle name="clsFooter 2 2 4 4" xfId="3668" xr:uid="{00000000-0005-0000-0000-0000530E0000}"/>
    <cellStyle name="clsFooter 2 2 5" xfId="3669" xr:uid="{00000000-0005-0000-0000-0000540E0000}"/>
    <cellStyle name="clsFooter 2 2 5 2" xfId="3670" xr:uid="{00000000-0005-0000-0000-0000550E0000}"/>
    <cellStyle name="clsFooter 2 2 6" xfId="3671" xr:uid="{00000000-0005-0000-0000-0000560E0000}"/>
    <cellStyle name="clsFooter 2 2 6 2" xfId="3672" xr:uid="{00000000-0005-0000-0000-0000570E0000}"/>
    <cellStyle name="clsFooter 2 2 7" xfId="3673" xr:uid="{00000000-0005-0000-0000-0000580E0000}"/>
    <cellStyle name="clsFooter 2 2 7 2" xfId="3674" xr:uid="{00000000-0005-0000-0000-0000590E0000}"/>
    <cellStyle name="clsFooter 2 2 8" xfId="3675" xr:uid="{00000000-0005-0000-0000-00005A0E0000}"/>
    <cellStyle name="clsFooter 2 3" xfId="3676" xr:uid="{00000000-0005-0000-0000-00005B0E0000}"/>
    <cellStyle name="clsFooter 2 3 2" xfId="3677" xr:uid="{00000000-0005-0000-0000-00005C0E0000}"/>
    <cellStyle name="clsFooter 2 3 2 2" xfId="3678" xr:uid="{00000000-0005-0000-0000-00005D0E0000}"/>
    <cellStyle name="clsFooter 2 3 2 2 2" xfId="3679" xr:uid="{00000000-0005-0000-0000-00005E0E0000}"/>
    <cellStyle name="clsFooter 2 3 2 3" xfId="3680" xr:uid="{00000000-0005-0000-0000-00005F0E0000}"/>
    <cellStyle name="clsFooter 2 3 2 3 2" xfId="3681" xr:uid="{00000000-0005-0000-0000-0000600E0000}"/>
    <cellStyle name="clsFooter 2 3 2 4" xfId="3682" xr:uid="{00000000-0005-0000-0000-0000610E0000}"/>
    <cellStyle name="clsFooter 2 3 3" xfId="3683" xr:uid="{00000000-0005-0000-0000-0000620E0000}"/>
    <cellStyle name="clsFooter 2 3 3 2" xfId="3684" xr:uid="{00000000-0005-0000-0000-0000630E0000}"/>
    <cellStyle name="clsFooter 2 3 4" xfId="3685" xr:uid="{00000000-0005-0000-0000-0000640E0000}"/>
    <cellStyle name="clsFooter 2 3 4 2" xfId="3686" xr:uid="{00000000-0005-0000-0000-0000650E0000}"/>
    <cellStyle name="clsFooter 2 3 5" xfId="3687" xr:uid="{00000000-0005-0000-0000-0000660E0000}"/>
    <cellStyle name="clsFooter 2 4" xfId="3688" xr:uid="{00000000-0005-0000-0000-0000670E0000}"/>
    <cellStyle name="clsFooter 2 4 2" xfId="3689" xr:uid="{00000000-0005-0000-0000-0000680E0000}"/>
    <cellStyle name="clsFooter 2 4 2 2" xfId="3690" xr:uid="{00000000-0005-0000-0000-0000690E0000}"/>
    <cellStyle name="clsFooter 2 4 2 2 2" xfId="3691" xr:uid="{00000000-0005-0000-0000-00006A0E0000}"/>
    <cellStyle name="clsFooter 2 4 2 3" xfId="3692" xr:uid="{00000000-0005-0000-0000-00006B0E0000}"/>
    <cellStyle name="clsFooter 2 4 2 3 2" xfId="3693" xr:uid="{00000000-0005-0000-0000-00006C0E0000}"/>
    <cellStyle name="clsFooter 2 4 2 4" xfId="3694" xr:uid="{00000000-0005-0000-0000-00006D0E0000}"/>
    <cellStyle name="clsFooter 2 4 3" xfId="3695" xr:uid="{00000000-0005-0000-0000-00006E0E0000}"/>
    <cellStyle name="clsFooter 2 4 3 2" xfId="3696" xr:uid="{00000000-0005-0000-0000-00006F0E0000}"/>
    <cellStyle name="clsFooter 2 4 4" xfId="3697" xr:uid="{00000000-0005-0000-0000-0000700E0000}"/>
    <cellStyle name="clsFooter 2 4 4 2" xfId="3698" xr:uid="{00000000-0005-0000-0000-0000710E0000}"/>
    <cellStyle name="clsFooter 2 4 5" xfId="3699" xr:uid="{00000000-0005-0000-0000-0000720E0000}"/>
    <cellStyle name="clsFooter 2 5" xfId="3700" xr:uid="{00000000-0005-0000-0000-0000730E0000}"/>
    <cellStyle name="clsFooter 2 5 2" xfId="3701" xr:uid="{00000000-0005-0000-0000-0000740E0000}"/>
    <cellStyle name="clsFooter 2 5 2 2" xfId="3702" xr:uid="{00000000-0005-0000-0000-0000750E0000}"/>
    <cellStyle name="clsFooter 2 5 2 2 2" xfId="3703" xr:uid="{00000000-0005-0000-0000-0000760E0000}"/>
    <cellStyle name="clsFooter 2 5 2 3" xfId="3704" xr:uid="{00000000-0005-0000-0000-0000770E0000}"/>
    <cellStyle name="clsFooter 2 5 2 3 2" xfId="3705" xr:uid="{00000000-0005-0000-0000-0000780E0000}"/>
    <cellStyle name="clsFooter 2 5 2 4" xfId="3706" xr:uid="{00000000-0005-0000-0000-0000790E0000}"/>
    <cellStyle name="clsFooter 2 5 3" xfId="3707" xr:uid="{00000000-0005-0000-0000-00007A0E0000}"/>
    <cellStyle name="clsFooter 2 5 3 2" xfId="3708" xr:uid="{00000000-0005-0000-0000-00007B0E0000}"/>
    <cellStyle name="clsFooter 2 5 4" xfId="3709" xr:uid="{00000000-0005-0000-0000-00007C0E0000}"/>
    <cellStyle name="clsFooter 2 5 4 2" xfId="3710" xr:uid="{00000000-0005-0000-0000-00007D0E0000}"/>
    <cellStyle name="clsFooter 2 5 5" xfId="3711" xr:uid="{00000000-0005-0000-0000-00007E0E0000}"/>
    <cellStyle name="clsFooter 2 5 5 2" xfId="3712" xr:uid="{00000000-0005-0000-0000-00007F0E0000}"/>
    <cellStyle name="clsFooter 2 5 6" xfId="3713" xr:uid="{00000000-0005-0000-0000-0000800E0000}"/>
    <cellStyle name="clsFooter 2 6" xfId="3714" xr:uid="{00000000-0005-0000-0000-0000810E0000}"/>
    <cellStyle name="clsFooter 2 6 2" xfId="3715" xr:uid="{00000000-0005-0000-0000-0000820E0000}"/>
    <cellStyle name="clsFooter 2 6 2 2" xfId="3716" xr:uid="{00000000-0005-0000-0000-0000830E0000}"/>
    <cellStyle name="clsFooter 2 6 3" xfId="3717" xr:uid="{00000000-0005-0000-0000-0000840E0000}"/>
    <cellStyle name="clsFooter 2 6 3 2" xfId="3718" xr:uid="{00000000-0005-0000-0000-0000850E0000}"/>
    <cellStyle name="clsFooter 2 6 4" xfId="3719" xr:uid="{00000000-0005-0000-0000-0000860E0000}"/>
    <cellStyle name="clsFooter 2 7" xfId="3720" xr:uid="{00000000-0005-0000-0000-0000870E0000}"/>
    <cellStyle name="clsFooter 2 7 2" xfId="3721" xr:uid="{00000000-0005-0000-0000-0000880E0000}"/>
    <cellStyle name="clsFooter 2 7 2 2" xfId="3722" xr:uid="{00000000-0005-0000-0000-0000890E0000}"/>
    <cellStyle name="clsFooter 2 7 3" xfId="3723" xr:uid="{00000000-0005-0000-0000-00008A0E0000}"/>
    <cellStyle name="clsFooter 2 7 3 2" xfId="3724" xr:uid="{00000000-0005-0000-0000-00008B0E0000}"/>
    <cellStyle name="clsFooter 2 7 4" xfId="3725" xr:uid="{00000000-0005-0000-0000-00008C0E0000}"/>
    <cellStyle name="clsFooter 2 8" xfId="3726" xr:uid="{00000000-0005-0000-0000-00008D0E0000}"/>
    <cellStyle name="clsFooter 2 8 2" xfId="3727" xr:uid="{00000000-0005-0000-0000-00008E0E0000}"/>
    <cellStyle name="clsFooter 2 9" xfId="3728" xr:uid="{00000000-0005-0000-0000-00008F0E0000}"/>
    <cellStyle name="clsFooter 2 9 2" xfId="3729" xr:uid="{00000000-0005-0000-0000-0000900E0000}"/>
    <cellStyle name="clsFooter 3" xfId="3730" xr:uid="{00000000-0005-0000-0000-0000910E0000}"/>
    <cellStyle name="clsFooter 3 2" xfId="3731" xr:uid="{00000000-0005-0000-0000-0000920E0000}"/>
    <cellStyle name="clsFooter 3 2 2" xfId="3732" xr:uid="{00000000-0005-0000-0000-0000930E0000}"/>
    <cellStyle name="clsFooter 3 2 2 2" xfId="3733" xr:uid="{00000000-0005-0000-0000-0000940E0000}"/>
    <cellStyle name="clsFooter 3 2 2 2 2" xfId="3734" xr:uid="{00000000-0005-0000-0000-0000950E0000}"/>
    <cellStyle name="clsFooter 3 2 2 3" xfId="3735" xr:uid="{00000000-0005-0000-0000-0000960E0000}"/>
    <cellStyle name="clsFooter 3 2 2 3 2" xfId="3736" xr:uid="{00000000-0005-0000-0000-0000970E0000}"/>
    <cellStyle name="clsFooter 3 2 2 4" xfId="3737" xr:uid="{00000000-0005-0000-0000-0000980E0000}"/>
    <cellStyle name="clsFooter 3 2 3" xfId="3738" xr:uid="{00000000-0005-0000-0000-0000990E0000}"/>
    <cellStyle name="clsFooter 3 2 3 2" xfId="3739" xr:uid="{00000000-0005-0000-0000-00009A0E0000}"/>
    <cellStyle name="clsFooter 3 2 4" xfId="3740" xr:uid="{00000000-0005-0000-0000-00009B0E0000}"/>
    <cellStyle name="clsFooter 3 2 4 2" xfId="3741" xr:uid="{00000000-0005-0000-0000-00009C0E0000}"/>
    <cellStyle name="clsFooter 3 2 5" xfId="3742" xr:uid="{00000000-0005-0000-0000-00009D0E0000}"/>
    <cellStyle name="clsFooter 3 2 5 2" xfId="3743" xr:uid="{00000000-0005-0000-0000-00009E0E0000}"/>
    <cellStyle name="clsFooter 3 2 6" xfId="3744" xr:uid="{00000000-0005-0000-0000-00009F0E0000}"/>
    <cellStyle name="clsFooter 3 3" xfId="3745" xr:uid="{00000000-0005-0000-0000-0000A00E0000}"/>
    <cellStyle name="clsFooter 3 3 2" xfId="3746" xr:uid="{00000000-0005-0000-0000-0000A10E0000}"/>
    <cellStyle name="clsFooter 3 3 2 2" xfId="3747" xr:uid="{00000000-0005-0000-0000-0000A20E0000}"/>
    <cellStyle name="clsFooter 3 3 3" xfId="3748" xr:uid="{00000000-0005-0000-0000-0000A30E0000}"/>
    <cellStyle name="clsFooter 3 3 3 2" xfId="3749" xr:uid="{00000000-0005-0000-0000-0000A40E0000}"/>
    <cellStyle name="clsFooter 3 3 4" xfId="3750" xr:uid="{00000000-0005-0000-0000-0000A50E0000}"/>
    <cellStyle name="clsFooter 3 4" xfId="3751" xr:uid="{00000000-0005-0000-0000-0000A60E0000}"/>
    <cellStyle name="clsFooter 3 4 2" xfId="3752" xr:uid="{00000000-0005-0000-0000-0000A70E0000}"/>
    <cellStyle name="clsFooter 3 4 2 2" xfId="3753" xr:uid="{00000000-0005-0000-0000-0000A80E0000}"/>
    <cellStyle name="clsFooter 3 4 3" xfId="3754" xr:uid="{00000000-0005-0000-0000-0000A90E0000}"/>
    <cellStyle name="clsFooter 3 4 3 2" xfId="3755" xr:uid="{00000000-0005-0000-0000-0000AA0E0000}"/>
    <cellStyle name="clsFooter 3 4 4" xfId="3756" xr:uid="{00000000-0005-0000-0000-0000AB0E0000}"/>
    <cellStyle name="clsFooter 3 5" xfId="3757" xr:uid="{00000000-0005-0000-0000-0000AC0E0000}"/>
    <cellStyle name="clsFooter 3 5 2" xfId="3758" xr:uid="{00000000-0005-0000-0000-0000AD0E0000}"/>
    <cellStyle name="clsFooter 3 6" xfId="3759" xr:uid="{00000000-0005-0000-0000-0000AE0E0000}"/>
    <cellStyle name="clsFooter 3 6 2" xfId="3760" xr:uid="{00000000-0005-0000-0000-0000AF0E0000}"/>
    <cellStyle name="clsFooter 3 7" xfId="3761" xr:uid="{00000000-0005-0000-0000-0000B00E0000}"/>
    <cellStyle name="clsFooter 3 7 2" xfId="3762" xr:uid="{00000000-0005-0000-0000-0000B10E0000}"/>
    <cellStyle name="clsFooter 3 8" xfId="3763" xr:uid="{00000000-0005-0000-0000-0000B20E0000}"/>
    <cellStyle name="clsFooter 4" xfId="3764" xr:uid="{00000000-0005-0000-0000-0000B30E0000}"/>
    <cellStyle name="clsFooter 4 2" xfId="3765" xr:uid="{00000000-0005-0000-0000-0000B40E0000}"/>
    <cellStyle name="clsFooter 4 2 2" xfId="3766" xr:uid="{00000000-0005-0000-0000-0000B50E0000}"/>
    <cellStyle name="clsFooter 4 2 2 2" xfId="3767" xr:uid="{00000000-0005-0000-0000-0000B60E0000}"/>
    <cellStyle name="clsFooter 4 2 3" xfId="3768" xr:uid="{00000000-0005-0000-0000-0000B70E0000}"/>
    <cellStyle name="clsFooter 4 2 3 2" xfId="3769" xr:uid="{00000000-0005-0000-0000-0000B80E0000}"/>
    <cellStyle name="clsFooter 4 2 4" xfId="3770" xr:uid="{00000000-0005-0000-0000-0000B90E0000}"/>
    <cellStyle name="clsFooter 4 3" xfId="3771" xr:uid="{00000000-0005-0000-0000-0000BA0E0000}"/>
    <cellStyle name="clsFooter 4 3 2" xfId="3772" xr:uid="{00000000-0005-0000-0000-0000BB0E0000}"/>
    <cellStyle name="clsFooter 4 4" xfId="3773" xr:uid="{00000000-0005-0000-0000-0000BC0E0000}"/>
    <cellStyle name="clsFooter 4 4 2" xfId="3774" xr:uid="{00000000-0005-0000-0000-0000BD0E0000}"/>
    <cellStyle name="clsFooter 4 5" xfId="3775" xr:uid="{00000000-0005-0000-0000-0000BE0E0000}"/>
    <cellStyle name="clsFooter 5" xfId="3776" xr:uid="{00000000-0005-0000-0000-0000BF0E0000}"/>
    <cellStyle name="clsFooter 5 2" xfId="3777" xr:uid="{00000000-0005-0000-0000-0000C00E0000}"/>
    <cellStyle name="clsFooter 5 2 2" xfId="3778" xr:uid="{00000000-0005-0000-0000-0000C10E0000}"/>
    <cellStyle name="clsFooter 5 2 2 2" xfId="3779" xr:uid="{00000000-0005-0000-0000-0000C20E0000}"/>
    <cellStyle name="clsFooter 5 2 3" xfId="3780" xr:uid="{00000000-0005-0000-0000-0000C30E0000}"/>
    <cellStyle name="clsFooter 5 2 3 2" xfId="3781" xr:uid="{00000000-0005-0000-0000-0000C40E0000}"/>
    <cellStyle name="clsFooter 5 2 4" xfId="3782" xr:uid="{00000000-0005-0000-0000-0000C50E0000}"/>
    <cellStyle name="clsFooter 5 3" xfId="3783" xr:uid="{00000000-0005-0000-0000-0000C60E0000}"/>
    <cellStyle name="clsFooter 5 3 2" xfId="3784" xr:uid="{00000000-0005-0000-0000-0000C70E0000}"/>
    <cellStyle name="clsFooter 5 4" xfId="3785" xr:uid="{00000000-0005-0000-0000-0000C80E0000}"/>
    <cellStyle name="clsFooter 5 4 2" xfId="3786" xr:uid="{00000000-0005-0000-0000-0000C90E0000}"/>
    <cellStyle name="clsFooter 5 5" xfId="3787" xr:uid="{00000000-0005-0000-0000-0000CA0E0000}"/>
    <cellStyle name="clsFooter 6" xfId="3788" xr:uid="{00000000-0005-0000-0000-0000CB0E0000}"/>
    <cellStyle name="clsFooter 6 2" xfId="3789" xr:uid="{00000000-0005-0000-0000-0000CC0E0000}"/>
    <cellStyle name="clsFooter 6 2 2" xfId="3790" xr:uid="{00000000-0005-0000-0000-0000CD0E0000}"/>
    <cellStyle name="clsFooter 6 2 2 2" xfId="3791" xr:uid="{00000000-0005-0000-0000-0000CE0E0000}"/>
    <cellStyle name="clsFooter 6 2 3" xfId="3792" xr:uid="{00000000-0005-0000-0000-0000CF0E0000}"/>
    <cellStyle name="clsFooter 6 2 3 2" xfId="3793" xr:uid="{00000000-0005-0000-0000-0000D00E0000}"/>
    <cellStyle name="clsFooter 6 2 4" xfId="3794" xr:uid="{00000000-0005-0000-0000-0000D10E0000}"/>
    <cellStyle name="clsFooter 6 3" xfId="3795" xr:uid="{00000000-0005-0000-0000-0000D20E0000}"/>
    <cellStyle name="clsFooter 6 3 2" xfId="3796" xr:uid="{00000000-0005-0000-0000-0000D30E0000}"/>
    <cellStyle name="clsFooter 6 4" xfId="3797" xr:uid="{00000000-0005-0000-0000-0000D40E0000}"/>
    <cellStyle name="clsFooter 6 4 2" xfId="3798" xr:uid="{00000000-0005-0000-0000-0000D50E0000}"/>
    <cellStyle name="clsFooter 6 5" xfId="3799" xr:uid="{00000000-0005-0000-0000-0000D60E0000}"/>
    <cellStyle name="clsFooter 6 5 2" xfId="3800" xr:uid="{00000000-0005-0000-0000-0000D70E0000}"/>
    <cellStyle name="clsFooter 6 6" xfId="3801" xr:uid="{00000000-0005-0000-0000-0000D80E0000}"/>
    <cellStyle name="clsFooter 7" xfId="3802" xr:uid="{00000000-0005-0000-0000-0000D90E0000}"/>
    <cellStyle name="clsFooter 7 2" xfId="3803" xr:uid="{00000000-0005-0000-0000-0000DA0E0000}"/>
    <cellStyle name="clsFooter 7 2 2" xfId="3804" xr:uid="{00000000-0005-0000-0000-0000DB0E0000}"/>
    <cellStyle name="clsFooter 7 3" xfId="3805" xr:uid="{00000000-0005-0000-0000-0000DC0E0000}"/>
    <cellStyle name="clsFooter 7 3 2" xfId="3806" xr:uid="{00000000-0005-0000-0000-0000DD0E0000}"/>
    <cellStyle name="clsFooter 7 4" xfId="3807" xr:uid="{00000000-0005-0000-0000-0000DE0E0000}"/>
    <cellStyle name="clsFooter 8" xfId="3808" xr:uid="{00000000-0005-0000-0000-0000DF0E0000}"/>
    <cellStyle name="clsFooter 8 2" xfId="3809" xr:uid="{00000000-0005-0000-0000-0000E00E0000}"/>
    <cellStyle name="clsFooter 8 2 2" xfId="3810" xr:uid="{00000000-0005-0000-0000-0000E10E0000}"/>
    <cellStyle name="clsFooter 8 3" xfId="3811" xr:uid="{00000000-0005-0000-0000-0000E20E0000}"/>
    <cellStyle name="clsFooter 8 3 2" xfId="3812" xr:uid="{00000000-0005-0000-0000-0000E30E0000}"/>
    <cellStyle name="clsFooter 8 4" xfId="3813" xr:uid="{00000000-0005-0000-0000-0000E40E0000}"/>
    <cellStyle name="clsFooter 9" xfId="3814" xr:uid="{00000000-0005-0000-0000-0000E50E0000}"/>
    <cellStyle name="clsFooter 9 2" xfId="3815" xr:uid="{00000000-0005-0000-0000-0000E60E0000}"/>
    <cellStyle name="clsIndexTableData" xfId="3816" xr:uid="{00000000-0005-0000-0000-0000E70E0000}"/>
    <cellStyle name="clsIndexTableData 2" xfId="3817" xr:uid="{00000000-0005-0000-0000-0000E80E0000}"/>
    <cellStyle name="clsIndexTableData 2 2" xfId="3818" xr:uid="{00000000-0005-0000-0000-0000E90E0000}"/>
    <cellStyle name="clsIndexTableData 2 3" xfId="3819" xr:uid="{00000000-0005-0000-0000-0000EA0E0000}"/>
    <cellStyle name="clsIndexTableData 2 4" xfId="3820" xr:uid="{00000000-0005-0000-0000-0000EB0E0000}"/>
    <cellStyle name="clsIndexTableData 2 5" xfId="3821" xr:uid="{00000000-0005-0000-0000-0000EC0E0000}"/>
    <cellStyle name="clsIndexTableData 3" xfId="3822" xr:uid="{00000000-0005-0000-0000-0000ED0E0000}"/>
    <cellStyle name="clsIndexTableData 4" xfId="3823" xr:uid="{00000000-0005-0000-0000-0000EE0E0000}"/>
    <cellStyle name="clsIndexTableData 5" xfId="3824" xr:uid="{00000000-0005-0000-0000-0000EF0E0000}"/>
    <cellStyle name="clsIndexTableData 6" xfId="3825" xr:uid="{00000000-0005-0000-0000-0000F00E0000}"/>
    <cellStyle name="clsIndexTableData 7" xfId="3826" xr:uid="{00000000-0005-0000-0000-0000F10E0000}"/>
    <cellStyle name="clsIndexTableHdr" xfId="3827" xr:uid="{00000000-0005-0000-0000-0000F20E0000}"/>
    <cellStyle name="clsIndexTableHdr 2" xfId="3828" xr:uid="{00000000-0005-0000-0000-0000F30E0000}"/>
    <cellStyle name="clsIndexTableHdr 2 2" xfId="3829" xr:uid="{00000000-0005-0000-0000-0000F40E0000}"/>
    <cellStyle name="clsIndexTableHdr 2 3" xfId="3830" xr:uid="{00000000-0005-0000-0000-0000F50E0000}"/>
    <cellStyle name="clsIndexTableHdr 2 4" xfId="3831" xr:uid="{00000000-0005-0000-0000-0000F60E0000}"/>
    <cellStyle name="clsIndexTableHdr 2 5" xfId="3832" xr:uid="{00000000-0005-0000-0000-0000F70E0000}"/>
    <cellStyle name="clsIndexTableHdr 3" xfId="3833" xr:uid="{00000000-0005-0000-0000-0000F80E0000}"/>
    <cellStyle name="clsIndexTableHdr 4" xfId="3834" xr:uid="{00000000-0005-0000-0000-0000F90E0000}"/>
    <cellStyle name="clsIndexTableHdr 5" xfId="3835" xr:uid="{00000000-0005-0000-0000-0000FA0E0000}"/>
    <cellStyle name="clsIndexTableHdr 6" xfId="3836" xr:uid="{00000000-0005-0000-0000-0000FB0E0000}"/>
    <cellStyle name="clsIndexTableHdr 7" xfId="3837" xr:uid="{00000000-0005-0000-0000-0000FC0E0000}"/>
    <cellStyle name="clsIndexTableTitle" xfId="3838" xr:uid="{00000000-0005-0000-0000-0000FD0E0000}"/>
    <cellStyle name="clsIndexTableTitle 10" xfId="3839" xr:uid="{00000000-0005-0000-0000-0000FE0E0000}"/>
    <cellStyle name="clsIndexTableTitle 10 2" xfId="3840" xr:uid="{00000000-0005-0000-0000-0000FF0E0000}"/>
    <cellStyle name="clsIndexTableTitle 11" xfId="3841" xr:uid="{00000000-0005-0000-0000-0000000F0000}"/>
    <cellStyle name="clsIndexTableTitle 11 2" xfId="3842" xr:uid="{00000000-0005-0000-0000-0000010F0000}"/>
    <cellStyle name="clsIndexTableTitle 12" xfId="3843" xr:uid="{00000000-0005-0000-0000-0000020F0000}"/>
    <cellStyle name="clsIndexTableTitle 13" xfId="3844" xr:uid="{00000000-0005-0000-0000-0000030F0000}"/>
    <cellStyle name="clsIndexTableTitle 14" xfId="3845" xr:uid="{00000000-0005-0000-0000-0000040F0000}"/>
    <cellStyle name="clsIndexTableTitle 15" xfId="3846" xr:uid="{00000000-0005-0000-0000-0000050F0000}"/>
    <cellStyle name="clsIndexTableTitle 16" xfId="3847" xr:uid="{00000000-0005-0000-0000-0000060F0000}"/>
    <cellStyle name="clsIndexTableTitle 2" xfId="3848" xr:uid="{00000000-0005-0000-0000-0000070F0000}"/>
    <cellStyle name="clsIndexTableTitle 2 10" xfId="3849" xr:uid="{00000000-0005-0000-0000-0000080F0000}"/>
    <cellStyle name="clsIndexTableTitle 2 10 2" xfId="3850" xr:uid="{00000000-0005-0000-0000-0000090F0000}"/>
    <cellStyle name="clsIndexTableTitle 2 11" xfId="3851" xr:uid="{00000000-0005-0000-0000-00000A0F0000}"/>
    <cellStyle name="clsIndexTableTitle 2 2" xfId="3852" xr:uid="{00000000-0005-0000-0000-00000B0F0000}"/>
    <cellStyle name="clsIndexTableTitle 2 2 2" xfId="3853" xr:uid="{00000000-0005-0000-0000-00000C0F0000}"/>
    <cellStyle name="clsIndexTableTitle 2 2 2 2" xfId="3854" xr:uid="{00000000-0005-0000-0000-00000D0F0000}"/>
    <cellStyle name="clsIndexTableTitle 2 2 2 2 2" xfId="3855" xr:uid="{00000000-0005-0000-0000-00000E0F0000}"/>
    <cellStyle name="clsIndexTableTitle 2 2 2 2 2 2" xfId="3856" xr:uid="{00000000-0005-0000-0000-00000F0F0000}"/>
    <cellStyle name="clsIndexTableTitle 2 2 2 2 3" xfId="3857" xr:uid="{00000000-0005-0000-0000-0000100F0000}"/>
    <cellStyle name="clsIndexTableTitle 2 2 2 2 3 2" xfId="3858" xr:uid="{00000000-0005-0000-0000-0000110F0000}"/>
    <cellStyle name="clsIndexTableTitle 2 2 2 2 4" xfId="3859" xr:uid="{00000000-0005-0000-0000-0000120F0000}"/>
    <cellStyle name="clsIndexTableTitle 2 2 2 3" xfId="3860" xr:uid="{00000000-0005-0000-0000-0000130F0000}"/>
    <cellStyle name="clsIndexTableTitle 2 2 2 3 2" xfId="3861" xr:uid="{00000000-0005-0000-0000-0000140F0000}"/>
    <cellStyle name="clsIndexTableTitle 2 2 2 4" xfId="3862" xr:uid="{00000000-0005-0000-0000-0000150F0000}"/>
    <cellStyle name="clsIndexTableTitle 2 2 2 4 2" xfId="3863" xr:uid="{00000000-0005-0000-0000-0000160F0000}"/>
    <cellStyle name="clsIndexTableTitle 2 2 2 5" xfId="3864" xr:uid="{00000000-0005-0000-0000-0000170F0000}"/>
    <cellStyle name="clsIndexTableTitle 2 2 2 5 2" xfId="3865" xr:uid="{00000000-0005-0000-0000-0000180F0000}"/>
    <cellStyle name="clsIndexTableTitle 2 2 2 6" xfId="3866" xr:uid="{00000000-0005-0000-0000-0000190F0000}"/>
    <cellStyle name="clsIndexTableTitle 2 2 3" xfId="3867" xr:uid="{00000000-0005-0000-0000-00001A0F0000}"/>
    <cellStyle name="clsIndexTableTitle 2 2 3 2" xfId="3868" xr:uid="{00000000-0005-0000-0000-00001B0F0000}"/>
    <cellStyle name="clsIndexTableTitle 2 2 3 2 2" xfId="3869" xr:uid="{00000000-0005-0000-0000-00001C0F0000}"/>
    <cellStyle name="clsIndexTableTitle 2 2 3 3" xfId="3870" xr:uid="{00000000-0005-0000-0000-00001D0F0000}"/>
    <cellStyle name="clsIndexTableTitle 2 2 3 3 2" xfId="3871" xr:uid="{00000000-0005-0000-0000-00001E0F0000}"/>
    <cellStyle name="clsIndexTableTitle 2 2 3 4" xfId="3872" xr:uid="{00000000-0005-0000-0000-00001F0F0000}"/>
    <cellStyle name="clsIndexTableTitle 2 2 4" xfId="3873" xr:uid="{00000000-0005-0000-0000-0000200F0000}"/>
    <cellStyle name="clsIndexTableTitle 2 2 4 2" xfId="3874" xr:uid="{00000000-0005-0000-0000-0000210F0000}"/>
    <cellStyle name="clsIndexTableTitle 2 2 4 2 2" xfId="3875" xr:uid="{00000000-0005-0000-0000-0000220F0000}"/>
    <cellStyle name="clsIndexTableTitle 2 2 4 3" xfId="3876" xr:uid="{00000000-0005-0000-0000-0000230F0000}"/>
    <cellStyle name="clsIndexTableTitle 2 2 4 3 2" xfId="3877" xr:uid="{00000000-0005-0000-0000-0000240F0000}"/>
    <cellStyle name="clsIndexTableTitle 2 2 4 4" xfId="3878" xr:uid="{00000000-0005-0000-0000-0000250F0000}"/>
    <cellStyle name="clsIndexTableTitle 2 2 5" xfId="3879" xr:uid="{00000000-0005-0000-0000-0000260F0000}"/>
    <cellStyle name="clsIndexTableTitle 2 2 5 2" xfId="3880" xr:uid="{00000000-0005-0000-0000-0000270F0000}"/>
    <cellStyle name="clsIndexTableTitle 2 2 6" xfId="3881" xr:uid="{00000000-0005-0000-0000-0000280F0000}"/>
    <cellStyle name="clsIndexTableTitle 2 2 6 2" xfId="3882" xr:uid="{00000000-0005-0000-0000-0000290F0000}"/>
    <cellStyle name="clsIndexTableTitle 2 2 7" xfId="3883" xr:uid="{00000000-0005-0000-0000-00002A0F0000}"/>
    <cellStyle name="clsIndexTableTitle 2 2 7 2" xfId="3884" xr:uid="{00000000-0005-0000-0000-00002B0F0000}"/>
    <cellStyle name="clsIndexTableTitle 2 2 8" xfId="3885" xr:uid="{00000000-0005-0000-0000-00002C0F0000}"/>
    <cellStyle name="clsIndexTableTitle 2 3" xfId="3886" xr:uid="{00000000-0005-0000-0000-00002D0F0000}"/>
    <cellStyle name="clsIndexTableTitle 2 3 2" xfId="3887" xr:uid="{00000000-0005-0000-0000-00002E0F0000}"/>
    <cellStyle name="clsIndexTableTitle 2 3 2 2" xfId="3888" xr:uid="{00000000-0005-0000-0000-00002F0F0000}"/>
    <cellStyle name="clsIndexTableTitle 2 3 2 2 2" xfId="3889" xr:uid="{00000000-0005-0000-0000-0000300F0000}"/>
    <cellStyle name="clsIndexTableTitle 2 3 2 3" xfId="3890" xr:uid="{00000000-0005-0000-0000-0000310F0000}"/>
    <cellStyle name="clsIndexTableTitle 2 3 2 3 2" xfId="3891" xr:uid="{00000000-0005-0000-0000-0000320F0000}"/>
    <cellStyle name="clsIndexTableTitle 2 3 2 4" xfId="3892" xr:uid="{00000000-0005-0000-0000-0000330F0000}"/>
    <cellStyle name="clsIndexTableTitle 2 3 3" xfId="3893" xr:uid="{00000000-0005-0000-0000-0000340F0000}"/>
    <cellStyle name="clsIndexTableTitle 2 3 3 2" xfId="3894" xr:uid="{00000000-0005-0000-0000-0000350F0000}"/>
    <cellStyle name="clsIndexTableTitle 2 3 4" xfId="3895" xr:uid="{00000000-0005-0000-0000-0000360F0000}"/>
    <cellStyle name="clsIndexTableTitle 2 3 4 2" xfId="3896" xr:uid="{00000000-0005-0000-0000-0000370F0000}"/>
    <cellStyle name="clsIndexTableTitle 2 3 5" xfId="3897" xr:uid="{00000000-0005-0000-0000-0000380F0000}"/>
    <cellStyle name="clsIndexTableTitle 2 4" xfId="3898" xr:uid="{00000000-0005-0000-0000-0000390F0000}"/>
    <cellStyle name="clsIndexTableTitle 2 4 2" xfId="3899" xr:uid="{00000000-0005-0000-0000-00003A0F0000}"/>
    <cellStyle name="clsIndexTableTitle 2 4 2 2" xfId="3900" xr:uid="{00000000-0005-0000-0000-00003B0F0000}"/>
    <cellStyle name="clsIndexTableTitle 2 4 2 2 2" xfId="3901" xr:uid="{00000000-0005-0000-0000-00003C0F0000}"/>
    <cellStyle name="clsIndexTableTitle 2 4 2 3" xfId="3902" xr:uid="{00000000-0005-0000-0000-00003D0F0000}"/>
    <cellStyle name="clsIndexTableTitle 2 4 2 3 2" xfId="3903" xr:uid="{00000000-0005-0000-0000-00003E0F0000}"/>
    <cellStyle name="clsIndexTableTitle 2 4 2 4" xfId="3904" xr:uid="{00000000-0005-0000-0000-00003F0F0000}"/>
    <cellStyle name="clsIndexTableTitle 2 4 3" xfId="3905" xr:uid="{00000000-0005-0000-0000-0000400F0000}"/>
    <cellStyle name="clsIndexTableTitle 2 4 3 2" xfId="3906" xr:uid="{00000000-0005-0000-0000-0000410F0000}"/>
    <cellStyle name="clsIndexTableTitle 2 4 4" xfId="3907" xr:uid="{00000000-0005-0000-0000-0000420F0000}"/>
    <cellStyle name="clsIndexTableTitle 2 4 4 2" xfId="3908" xr:uid="{00000000-0005-0000-0000-0000430F0000}"/>
    <cellStyle name="clsIndexTableTitle 2 4 5" xfId="3909" xr:uid="{00000000-0005-0000-0000-0000440F0000}"/>
    <cellStyle name="clsIndexTableTitle 2 5" xfId="3910" xr:uid="{00000000-0005-0000-0000-0000450F0000}"/>
    <cellStyle name="clsIndexTableTitle 2 5 2" xfId="3911" xr:uid="{00000000-0005-0000-0000-0000460F0000}"/>
    <cellStyle name="clsIndexTableTitle 2 5 2 2" xfId="3912" xr:uid="{00000000-0005-0000-0000-0000470F0000}"/>
    <cellStyle name="clsIndexTableTitle 2 5 2 2 2" xfId="3913" xr:uid="{00000000-0005-0000-0000-0000480F0000}"/>
    <cellStyle name="clsIndexTableTitle 2 5 2 3" xfId="3914" xr:uid="{00000000-0005-0000-0000-0000490F0000}"/>
    <cellStyle name="clsIndexTableTitle 2 5 2 3 2" xfId="3915" xr:uid="{00000000-0005-0000-0000-00004A0F0000}"/>
    <cellStyle name="clsIndexTableTitle 2 5 2 4" xfId="3916" xr:uid="{00000000-0005-0000-0000-00004B0F0000}"/>
    <cellStyle name="clsIndexTableTitle 2 5 3" xfId="3917" xr:uid="{00000000-0005-0000-0000-00004C0F0000}"/>
    <cellStyle name="clsIndexTableTitle 2 5 3 2" xfId="3918" xr:uid="{00000000-0005-0000-0000-00004D0F0000}"/>
    <cellStyle name="clsIndexTableTitle 2 5 4" xfId="3919" xr:uid="{00000000-0005-0000-0000-00004E0F0000}"/>
    <cellStyle name="clsIndexTableTitle 2 5 4 2" xfId="3920" xr:uid="{00000000-0005-0000-0000-00004F0F0000}"/>
    <cellStyle name="clsIndexTableTitle 2 5 5" xfId="3921" xr:uid="{00000000-0005-0000-0000-0000500F0000}"/>
    <cellStyle name="clsIndexTableTitle 2 5 5 2" xfId="3922" xr:uid="{00000000-0005-0000-0000-0000510F0000}"/>
    <cellStyle name="clsIndexTableTitle 2 5 6" xfId="3923" xr:uid="{00000000-0005-0000-0000-0000520F0000}"/>
    <cellStyle name="clsIndexTableTitle 2 6" xfId="3924" xr:uid="{00000000-0005-0000-0000-0000530F0000}"/>
    <cellStyle name="clsIndexTableTitle 2 6 2" xfId="3925" xr:uid="{00000000-0005-0000-0000-0000540F0000}"/>
    <cellStyle name="clsIndexTableTitle 2 6 2 2" xfId="3926" xr:uid="{00000000-0005-0000-0000-0000550F0000}"/>
    <cellStyle name="clsIndexTableTitle 2 6 3" xfId="3927" xr:uid="{00000000-0005-0000-0000-0000560F0000}"/>
    <cellStyle name="clsIndexTableTitle 2 6 3 2" xfId="3928" xr:uid="{00000000-0005-0000-0000-0000570F0000}"/>
    <cellStyle name="clsIndexTableTitle 2 6 4" xfId="3929" xr:uid="{00000000-0005-0000-0000-0000580F0000}"/>
    <cellStyle name="clsIndexTableTitle 2 7" xfId="3930" xr:uid="{00000000-0005-0000-0000-0000590F0000}"/>
    <cellStyle name="clsIndexTableTitle 2 7 2" xfId="3931" xr:uid="{00000000-0005-0000-0000-00005A0F0000}"/>
    <cellStyle name="clsIndexTableTitle 2 7 2 2" xfId="3932" xr:uid="{00000000-0005-0000-0000-00005B0F0000}"/>
    <cellStyle name="clsIndexTableTitle 2 7 3" xfId="3933" xr:uid="{00000000-0005-0000-0000-00005C0F0000}"/>
    <cellStyle name="clsIndexTableTitle 2 7 3 2" xfId="3934" xr:uid="{00000000-0005-0000-0000-00005D0F0000}"/>
    <cellStyle name="clsIndexTableTitle 2 7 4" xfId="3935" xr:uid="{00000000-0005-0000-0000-00005E0F0000}"/>
    <cellStyle name="clsIndexTableTitle 2 8" xfId="3936" xr:uid="{00000000-0005-0000-0000-00005F0F0000}"/>
    <cellStyle name="clsIndexTableTitle 2 8 2" xfId="3937" xr:uid="{00000000-0005-0000-0000-0000600F0000}"/>
    <cellStyle name="clsIndexTableTitle 2 9" xfId="3938" xr:uid="{00000000-0005-0000-0000-0000610F0000}"/>
    <cellStyle name="clsIndexTableTitle 2 9 2" xfId="3939" xr:uid="{00000000-0005-0000-0000-0000620F0000}"/>
    <cellStyle name="clsIndexTableTitle 3" xfId="3940" xr:uid="{00000000-0005-0000-0000-0000630F0000}"/>
    <cellStyle name="clsIndexTableTitle 3 2" xfId="3941" xr:uid="{00000000-0005-0000-0000-0000640F0000}"/>
    <cellStyle name="clsIndexTableTitle 3 2 2" xfId="3942" xr:uid="{00000000-0005-0000-0000-0000650F0000}"/>
    <cellStyle name="clsIndexTableTitle 3 2 2 2" xfId="3943" xr:uid="{00000000-0005-0000-0000-0000660F0000}"/>
    <cellStyle name="clsIndexTableTitle 3 2 2 2 2" xfId="3944" xr:uid="{00000000-0005-0000-0000-0000670F0000}"/>
    <cellStyle name="clsIndexTableTitle 3 2 2 3" xfId="3945" xr:uid="{00000000-0005-0000-0000-0000680F0000}"/>
    <cellStyle name="clsIndexTableTitle 3 2 2 3 2" xfId="3946" xr:uid="{00000000-0005-0000-0000-0000690F0000}"/>
    <cellStyle name="clsIndexTableTitle 3 2 2 4" xfId="3947" xr:uid="{00000000-0005-0000-0000-00006A0F0000}"/>
    <cellStyle name="clsIndexTableTitle 3 2 3" xfId="3948" xr:uid="{00000000-0005-0000-0000-00006B0F0000}"/>
    <cellStyle name="clsIndexTableTitle 3 2 3 2" xfId="3949" xr:uid="{00000000-0005-0000-0000-00006C0F0000}"/>
    <cellStyle name="clsIndexTableTitle 3 2 4" xfId="3950" xr:uid="{00000000-0005-0000-0000-00006D0F0000}"/>
    <cellStyle name="clsIndexTableTitle 3 2 4 2" xfId="3951" xr:uid="{00000000-0005-0000-0000-00006E0F0000}"/>
    <cellStyle name="clsIndexTableTitle 3 2 5" xfId="3952" xr:uid="{00000000-0005-0000-0000-00006F0F0000}"/>
    <cellStyle name="clsIndexTableTitle 3 2 5 2" xfId="3953" xr:uid="{00000000-0005-0000-0000-0000700F0000}"/>
    <cellStyle name="clsIndexTableTitle 3 2 6" xfId="3954" xr:uid="{00000000-0005-0000-0000-0000710F0000}"/>
    <cellStyle name="clsIndexTableTitle 3 3" xfId="3955" xr:uid="{00000000-0005-0000-0000-0000720F0000}"/>
    <cellStyle name="clsIndexTableTitle 3 3 2" xfId="3956" xr:uid="{00000000-0005-0000-0000-0000730F0000}"/>
    <cellStyle name="clsIndexTableTitle 3 3 2 2" xfId="3957" xr:uid="{00000000-0005-0000-0000-0000740F0000}"/>
    <cellStyle name="clsIndexTableTitle 3 3 3" xfId="3958" xr:uid="{00000000-0005-0000-0000-0000750F0000}"/>
    <cellStyle name="clsIndexTableTitle 3 3 3 2" xfId="3959" xr:uid="{00000000-0005-0000-0000-0000760F0000}"/>
    <cellStyle name="clsIndexTableTitle 3 3 4" xfId="3960" xr:uid="{00000000-0005-0000-0000-0000770F0000}"/>
    <cellStyle name="clsIndexTableTitle 3 4" xfId="3961" xr:uid="{00000000-0005-0000-0000-0000780F0000}"/>
    <cellStyle name="clsIndexTableTitle 3 4 2" xfId="3962" xr:uid="{00000000-0005-0000-0000-0000790F0000}"/>
    <cellStyle name="clsIndexTableTitle 3 4 2 2" xfId="3963" xr:uid="{00000000-0005-0000-0000-00007A0F0000}"/>
    <cellStyle name="clsIndexTableTitle 3 4 3" xfId="3964" xr:uid="{00000000-0005-0000-0000-00007B0F0000}"/>
    <cellStyle name="clsIndexTableTitle 3 4 3 2" xfId="3965" xr:uid="{00000000-0005-0000-0000-00007C0F0000}"/>
    <cellStyle name="clsIndexTableTitle 3 4 4" xfId="3966" xr:uid="{00000000-0005-0000-0000-00007D0F0000}"/>
    <cellStyle name="clsIndexTableTitle 3 5" xfId="3967" xr:uid="{00000000-0005-0000-0000-00007E0F0000}"/>
    <cellStyle name="clsIndexTableTitle 3 5 2" xfId="3968" xr:uid="{00000000-0005-0000-0000-00007F0F0000}"/>
    <cellStyle name="clsIndexTableTitle 3 6" xfId="3969" xr:uid="{00000000-0005-0000-0000-0000800F0000}"/>
    <cellStyle name="clsIndexTableTitle 3 6 2" xfId="3970" xr:uid="{00000000-0005-0000-0000-0000810F0000}"/>
    <cellStyle name="clsIndexTableTitle 3 7" xfId="3971" xr:uid="{00000000-0005-0000-0000-0000820F0000}"/>
    <cellStyle name="clsIndexTableTitle 3 7 2" xfId="3972" xr:uid="{00000000-0005-0000-0000-0000830F0000}"/>
    <cellStyle name="clsIndexTableTitle 3 8" xfId="3973" xr:uid="{00000000-0005-0000-0000-0000840F0000}"/>
    <cellStyle name="clsIndexTableTitle 4" xfId="3974" xr:uid="{00000000-0005-0000-0000-0000850F0000}"/>
    <cellStyle name="clsIndexTableTitle 4 2" xfId="3975" xr:uid="{00000000-0005-0000-0000-0000860F0000}"/>
    <cellStyle name="clsIndexTableTitle 4 2 2" xfId="3976" xr:uid="{00000000-0005-0000-0000-0000870F0000}"/>
    <cellStyle name="clsIndexTableTitle 4 2 2 2" xfId="3977" xr:uid="{00000000-0005-0000-0000-0000880F0000}"/>
    <cellStyle name="clsIndexTableTitle 4 2 3" xfId="3978" xr:uid="{00000000-0005-0000-0000-0000890F0000}"/>
    <cellStyle name="clsIndexTableTitle 4 2 3 2" xfId="3979" xr:uid="{00000000-0005-0000-0000-00008A0F0000}"/>
    <cellStyle name="clsIndexTableTitle 4 2 4" xfId="3980" xr:uid="{00000000-0005-0000-0000-00008B0F0000}"/>
    <cellStyle name="clsIndexTableTitle 4 3" xfId="3981" xr:uid="{00000000-0005-0000-0000-00008C0F0000}"/>
    <cellStyle name="clsIndexTableTitle 4 3 2" xfId="3982" xr:uid="{00000000-0005-0000-0000-00008D0F0000}"/>
    <cellStyle name="clsIndexTableTitle 4 4" xfId="3983" xr:uid="{00000000-0005-0000-0000-00008E0F0000}"/>
    <cellStyle name="clsIndexTableTitle 4 4 2" xfId="3984" xr:uid="{00000000-0005-0000-0000-00008F0F0000}"/>
    <cellStyle name="clsIndexTableTitle 4 5" xfId="3985" xr:uid="{00000000-0005-0000-0000-0000900F0000}"/>
    <cellStyle name="clsIndexTableTitle 5" xfId="3986" xr:uid="{00000000-0005-0000-0000-0000910F0000}"/>
    <cellStyle name="clsIndexTableTitle 5 2" xfId="3987" xr:uid="{00000000-0005-0000-0000-0000920F0000}"/>
    <cellStyle name="clsIndexTableTitle 5 2 2" xfId="3988" xr:uid="{00000000-0005-0000-0000-0000930F0000}"/>
    <cellStyle name="clsIndexTableTitle 5 2 2 2" xfId="3989" xr:uid="{00000000-0005-0000-0000-0000940F0000}"/>
    <cellStyle name="clsIndexTableTitle 5 2 3" xfId="3990" xr:uid="{00000000-0005-0000-0000-0000950F0000}"/>
    <cellStyle name="clsIndexTableTitle 5 2 3 2" xfId="3991" xr:uid="{00000000-0005-0000-0000-0000960F0000}"/>
    <cellStyle name="clsIndexTableTitle 5 2 4" xfId="3992" xr:uid="{00000000-0005-0000-0000-0000970F0000}"/>
    <cellStyle name="clsIndexTableTitle 5 3" xfId="3993" xr:uid="{00000000-0005-0000-0000-0000980F0000}"/>
    <cellStyle name="clsIndexTableTitle 5 3 2" xfId="3994" xr:uid="{00000000-0005-0000-0000-0000990F0000}"/>
    <cellStyle name="clsIndexTableTitle 5 4" xfId="3995" xr:uid="{00000000-0005-0000-0000-00009A0F0000}"/>
    <cellStyle name="clsIndexTableTitle 5 4 2" xfId="3996" xr:uid="{00000000-0005-0000-0000-00009B0F0000}"/>
    <cellStyle name="clsIndexTableTitle 5 5" xfId="3997" xr:uid="{00000000-0005-0000-0000-00009C0F0000}"/>
    <cellStyle name="clsIndexTableTitle 6" xfId="3998" xr:uid="{00000000-0005-0000-0000-00009D0F0000}"/>
    <cellStyle name="clsIndexTableTitle 6 2" xfId="3999" xr:uid="{00000000-0005-0000-0000-00009E0F0000}"/>
    <cellStyle name="clsIndexTableTitle 6 2 2" xfId="4000" xr:uid="{00000000-0005-0000-0000-00009F0F0000}"/>
    <cellStyle name="clsIndexTableTitle 6 2 2 2" xfId="4001" xr:uid="{00000000-0005-0000-0000-0000A00F0000}"/>
    <cellStyle name="clsIndexTableTitle 6 2 3" xfId="4002" xr:uid="{00000000-0005-0000-0000-0000A10F0000}"/>
    <cellStyle name="clsIndexTableTitle 6 2 3 2" xfId="4003" xr:uid="{00000000-0005-0000-0000-0000A20F0000}"/>
    <cellStyle name="clsIndexTableTitle 6 2 4" xfId="4004" xr:uid="{00000000-0005-0000-0000-0000A30F0000}"/>
    <cellStyle name="clsIndexTableTitle 6 3" xfId="4005" xr:uid="{00000000-0005-0000-0000-0000A40F0000}"/>
    <cellStyle name="clsIndexTableTitle 6 3 2" xfId="4006" xr:uid="{00000000-0005-0000-0000-0000A50F0000}"/>
    <cellStyle name="clsIndexTableTitle 6 4" xfId="4007" xr:uid="{00000000-0005-0000-0000-0000A60F0000}"/>
    <cellStyle name="clsIndexTableTitle 6 4 2" xfId="4008" xr:uid="{00000000-0005-0000-0000-0000A70F0000}"/>
    <cellStyle name="clsIndexTableTitle 6 5" xfId="4009" xr:uid="{00000000-0005-0000-0000-0000A80F0000}"/>
    <cellStyle name="clsIndexTableTitle 6 5 2" xfId="4010" xr:uid="{00000000-0005-0000-0000-0000A90F0000}"/>
    <cellStyle name="clsIndexTableTitle 6 6" xfId="4011" xr:uid="{00000000-0005-0000-0000-0000AA0F0000}"/>
    <cellStyle name="clsIndexTableTitle 7" xfId="4012" xr:uid="{00000000-0005-0000-0000-0000AB0F0000}"/>
    <cellStyle name="clsIndexTableTitle 7 2" xfId="4013" xr:uid="{00000000-0005-0000-0000-0000AC0F0000}"/>
    <cellStyle name="clsIndexTableTitle 7 2 2" xfId="4014" xr:uid="{00000000-0005-0000-0000-0000AD0F0000}"/>
    <cellStyle name="clsIndexTableTitle 7 3" xfId="4015" xr:uid="{00000000-0005-0000-0000-0000AE0F0000}"/>
    <cellStyle name="clsIndexTableTitle 7 3 2" xfId="4016" xr:uid="{00000000-0005-0000-0000-0000AF0F0000}"/>
    <cellStyle name="clsIndexTableTitle 7 4" xfId="4017" xr:uid="{00000000-0005-0000-0000-0000B00F0000}"/>
    <cellStyle name="clsIndexTableTitle 8" xfId="4018" xr:uid="{00000000-0005-0000-0000-0000B10F0000}"/>
    <cellStyle name="clsIndexTableTitle 8 2" xfId="4019" xr:uid="{00000000-0005-0000-0000-0000B20F0000}"/>
    <cellStyle name="clsIndexTableTitle 8 2 2" xfId="4020" xr:uid="{00000000-0005-0000-0000-0000B30F0000}"/>
    <cellStyle name="clsIndexTableTitle 8 3" xfId="4021" xr:uid="{00000000-0005-0000-0000-0000B40F0000}"/>
    <cellStyle name="clsIndexTableTitle 8 3 2" xfId="4022" xr:uid="{00000000-0005-0000-0000-0000B50F0000}"/>
    <cellStyle name="clsIndexTableTitle 8 4" xfId="4023" xr:uid="{00000000-0005-0000-0000-0000B60F0000}"/>
    <cellStyle name="clsIndexTableTitle 9" xfId="4024" xr:uid="{00000000-0005-0000-0000-0000B70F0000}"/>
    <cellStyle name="clsIndexTableTitle 9 2" xfId="4025" xr:uid="{00000000-0005-0000-0000-0000B80F0000}"/>
    <cellStyle name="clsMRVData" xfId="4026" xr:uid="{00000000-0005-0000-0000-0000B90F0000}"/>
    <cellStyle name="clsMRVData 10" xfId="4027" xr:uid="{00000000-0005-0000-0000-0000BA0F0000}"/>
    <cellStyle name="clsMRVData 10 2" xfId="4028" xr:uid="{00000000-0005-0000-0000-0000BB0F0000}"/>
    <cellStyle name="clsMRVData 11" xfId="4029" xr:uid="{00000000-0005-0000-0000-0000BC0F0000}"/>
    <cellStyle name="clsMRVData 11 2" xfId="4030" xr:uid="{00000000-0005-0000-0000-0000BD0F0000}"/>
    <cellStyle name="clsMRVData 12" xfId="4031" xr:uid="{00000000-0005-0000-0000-0000BE0F0000}"/>
    <cellStyle name="clsMRVData 13" xfId="4032" xr:uid="{00000000-0005-0000-0000-0000BF0F0000}"/>
    <cellStyle name="clsMRVData 14" xfId="4033" xr:uid="{00000000-0005-0000-0000-0000C00F0000}"/>
    <cellStyle name="clsMRVData 15" xfId="4034" xr:uid="{00000000-0005-0000-0000-0000C10F0000}"/>
    <cellStyle name="clsMRVData 16" xfId="4035" xr:uid="{00000000-0005-0000-0000-0000C20F0000}"/>
    <cellStyle name="clsMRVData 2" xfId="4036" xr:uid="{00000000-0005-0000-0000-0000C30F0000}"/>
    <cellStyle name="clsMRVData 2 10" xfId="4037" xr:uid="{00000000-0005-0000-0000-0000C40F0000}"/>
    <cellStyle name="clsMRVData 2 10 2" xfId="4038" xr:uid="{00000000-0005-0000-0000-0000C50F0000}"/>
    <cellStyle name="clsMRVData 2 11" xfId="4039" xr:uid="{00000000-0005-0000-0000-0000C60F0000}"/>
    <cellStyle name="clsMRVData 2 2" xfId="4040" xr:uid="{00000000-0005-0000-0000-0000C70F0000}"/>
    <cellStyle name="clsMRVData 2 2 2" xfId="4041" xr:uid="{00000000-0005-0000-0000-0000C80F0000}"/>
    <cellStyle name="clsMRVData 2 2 2 2" xfId="4042" xr:uid="{00000000-0005-0000-0000-0000C90F0000}"/>
    <cellStyle name="clsMRVData 2 2 2 2 2" xfId="4043" xr:uid="{00000000-0005-0000-0000-0000CA0F0000}"/>
    <cellStyle name="clsMRVData 2 2 2 2 2 2" xfId="4044" xr:uid="{00000000-0005-0000-0000-0000CB0F0000}"/>
    <cellStyle name="clsMRVData 2 2 2 2 3" xfId="4045" xr:uid="{00000000-0005-0000-0000-0000CC0F0000}"/>
    <cellStyle name="clsMRVData 2 2 2 2 3 2" xfId="4046" xr:uid="{00000000-0005-0000-0000-0000CD0F0000}"/>
    <cellStyle name="clsMRVData 2 2 2 2 4" xfId="4047" xr:uid="{00000000-0005-0000-0000-0000CE0F0000}"/>
    <cellStyle name="clsMRVData 2 2 2 3" xfId="4048" xr:uid="{00000000-0005-0000-0000-0000CF0F0000}"/>
    <cellStyle name="clsMRVData 2 2 2 3 2" xfId="4049" xr:uid="{00000000-0005-0000-0000-0000D00F0000}"/>
    <cellStyle name="clsMRVData 2 2 2 4" xfId="4050" xr:uid="{00000000-0005-0000-0000-0000D10F0000}"/>
    <cellStyle name="clsMRVData 2 2 2 4 2" xfId="4051" xr:uid="{00000000-0005-0000-0000-0000D20F0000}"/>
    <cellStyle name="clsMRVData 2 2 2 5" xfId="4052" xr:uid="{00000000-0005-0000-0000-0000D30F0000}"/>
    <cellStyle name="clsMRVData 2 2 2 5 2" xfId="4053" xr:uid="{00000000-0005-0000-0000-0000D40F0000}"/>
    <cellStyle name="clsMRVData 2 2 2 6" xfId="4054" xr:uid="{00000000-0005-0000-0000-0000D50F0000}"/>
    <cellStyle name="clsMRVData 2 2 3" xfId="4055" xr:uid="{00000000-0005-0000-0000-0000D60F0000}"/>
    <cellStyle name="clsMRVData 2 2 3 2" xfId="4056" xr:uid="{00000000-0005-0000-0000-0000D70F0000}"/>
    <cellStyle name="clsMRVData 2 2 3 2 2" xfId="4057" xr:uid="{00000000-0005-0000-0000-0000D80F0000}"/>
    <cellStyle name="clsMRVData 2 2 3 3" xfId="4058" xr:uid="{00000000-0005-0000-0000-0000D90F0000}"/>
    <cellStyle name="clsMRVData 2 2 3 3 2" xfId="4059" xr:uid="{00000000-0005-0000-0000-0000DA0F0000}"/>
    <cellStyle name="clsMRVData 2 2 3 4" xfId="4060" xr:uid="{00000000-0005-0000-0000-0000DB0F0000}"/>
    <cellStyle name="clsMRVData 2 2 4" xfId="4061" xr:uid="{00000000-0005-0000-0000-0000DC0F0000}"/>
    <cellStyle name="clsMRVData 2 2 4 2" xfId="4062" xr:uid="{00000000-0005-0000-0000-0000DD0F0000}"/>
    <cellStyle name="clsMRVData 2 2 4 2 2" xfId="4063" xr:uid="{00000000-0005-0000-0000-0000DE0F0000}"/>
    <cellStyle name="clsMRVData 2 2 4 3" xfId="4064" xr:uid="{00000000-0005-0000-0000-0000DF0F0000}"/>
    <cellStyle name="clsMRVData 2 2 4 3 2" xfId="4065" xr:uid="{00000000-0005-0000-0000-0000E00F0000}"/>
    <cellStyle name="clsMRVData 2 2 4 4" xfId="4066" xr:uid="{00000000-0005-0000-0000-0000E10F0000}"/>
    <cellStyle name="clsMRVData 2 2 5" xfId="4067" xr:uid="{00000000-0005-0000-0000-0000E20F0000}"/>
    <cellStyle name="clsMRVData 2 2 5 2" xfId="4068" xr:uid="{00000000-0005-0000-0000-0000E30F0000}"/>
    <cellStyle name="clsMRVData 2 2 6" xfId="4069" xr:uid="{00000000-0005-0000-0000-0000E40F0000}"/>
    <cellStyle name="clsMRVData 2 2 6 2" xfId="4070" xr:uid="{00000000-0005-0000-0000-0000E50F0000}"/>
    <cellStyle name="clsMRVData 2 2 7" xfId="4071" xr:uid="{00000000-0005-0000-0000-0000E60F0000}"/>
    <cellStyle name="clsMRVData 2 2 7 2" xfId="4072" xr:uid="{00000000-0005-0000-0000-0000E70F0000}"/>
    <cellStyle name="clsMRVData 2 2 8" xfId="4073" xr:uid="{00000000-0005-0000-0000-0000E80F0000}"/>
    <cellStyle name="clsMRVData 2 3" xfId="4074" xr:uid="{00000000-0005-0000-0000-0000E90F0000}"/>
    <cellStyle name="clsMRVData 2 3 2" xfId="4075" xr:uid="{00000000-0005-0000-0000-0000EA0F0000}"/>
    <cellStyle name="clsMRVData 2 3 2 2" xfId="4076" xr:uid="{00000000-0005-0000-0000-0000EB0F0000}"/>
    <cellStyle name="clsMRVData 2 3 2 2 2" xfId="4077" xr:uid="{00000000-0005-0000-0000-0000EC0F0000}"/>
    <cellStyle name="clsMRVData 2 3 2 3" xfId="4078" xr:uid="{00000000-0005-0000-0000-0000ED0F0000}"/>
    <cellStyle name="clsMRVData 2 3 2 3 2" xfId="4079" xr:uid="{00000000-0005-0000-0000-0000EE0F0000}"/>
    <cellStyle name="clsMRVData 2 3 2 4" xfId="4080" xr:uid="{00000000-0005-0000-0000-0000EF0F0000}"/>
    <cellStyle name="clsMRVData 2 3 3" xfId="4081" xr:uid="{00000000-0005-0000-0000-0000F00F0000}"/>
    <cellStyle name="clsMRVData 2 3 3 2" xfId="4082" xr:uid="{00000000-0005-0000-0000-0000F10F0000}"/>
    <cellStyle name="clsMRVData 2 3 4" xfId="4083" xr:uid="{00000000-0005-0000-0000-0000F20F0000}"/>
    <cellStyle name="clsMRVData 2 3 4 2" xfId="4084" xr:uid="{00000000-0005-0000-0000-0000F30F0000}"/>
    <cellStyle name="clsMRVData 2 3 5" xfId="4085" xr:uid="{00000000-0005-0000-0000-0000F40F0000}"/>
    <cellStyle name="clsMRVData 2 4" xfId="4086" xr:uid="{00000000-0005-0000-0000-0000F50F0000}"/>
    <cellStyle name="clsMRVData 2 4 2" xfId="4087" xr:uid="{00000000-0005-0000-0000-0000F60F0000}"/>
    <cellStyle name="clsMRVData 2 4 2 2" xfId="4088" xr:uid="{00000000-0005-0000-0000-0000F70F0000}"/>
    <cellStyle name="clsMRVData 2 4 2 2 2" xfId="4089" xr:uid="{00000000-0005-0000-0000-0000F80F0000}"/>
    <cellStyle name="clsMRVData 2 4 2 3" xfId="4090" xr:uid="{00000000-0005-0000-0000-0000F90F0000}"/>
    <cellStyle name="clsMRVData 2 4 2 3 2" xfId="4091" xr:uid="{00000000-0005-0000-0000-0000FA0F0000}"/>
    <cellStyle name="clsMRVData 2 4 2 4" xfId="4092" xr:uid="{00000000-0005-0000-0000-0000FB0F0000}"/>
    <cellStyle name="clsMRVData 2 4 3" xfId="4093" xr:uid="{00000000-0005-0000-0000-0000FC0F0000}"/>
    <cellStyle name="clsMRVData 2 4 3 2" xfId="4094" xr:uid="{00000000-0005-0000-0000-0000FD0F0000}"/>
    <cellStyle name="clsMRVData 2 4 4" xfId="4095" xr:uid="{00000000-0005-0000-0000-0000FE0F0000}"/>
    <cellStyle name="clsMRVData 2 4 4 2" xfId="4096" xr:uid="{00000000-0005-0000-0000-0000FF0F0000}"/>
    <cellStyle name="clsMRVData 2 4 5" xfId="4097" xr:uid="{00000000-0005-0000-0000-000000100000}"/>
    <cellStyle name="clsMRVData 2 5" xfId="4098" xr:uid="{00000000-0005-0000-0000-000001100000}"/>
    <cellStyle name="clsMRVData 2 5 2" xfId="4099" xr:uid="{00000000-0005-0000-0000-000002100000}"/>
    <cellStyle name="clsMRVData 2 5 2 2" xfId="4100" xr:uid="{00000000-0005-0000-0000-000003100000}"/>
    <cellStyle name="clsMRVData 2 5 2 2 2" xfId="4101" xr:uid="{00000000-0005-0000-0000-000004100000}"/>
    <cellStyle name="clsMRVData 2 5 2 3" xfId="4102" xr:uid="{00000000-0005-0000-0000-000005100000}"/>
    <cellStyle name="clsMRVData 2 5 2 3 2" xfId="4103" xr:uid="{00000000-0005-0000-0000-000006100000}"/>
    <cellStyle name="clsMRVData 2 5 2 4" xfId="4104" xr:uid="{00000000-0005-0000-0000-000007100000}"/>
    <cellStyle name="clsMRVData 2 5 3" xfId="4105" xr:uid="{00000000-0005-0000-0000-000008100000}"/>
    <cellStyle name="clsMRVData 2 5 3 2" xfId="4106" xr:uid="{00000000-0005-0000-0000-000009100000}"/>
    <cellStyle name="clsMRVData 2 5 4" xfId="4107" xr:uid="{00000000-0005-0000-0000-00000A100000}"/>
    <cellStyle name="clsMRVData 2 5 4 2" xfId="4108" xr:uid="{00000000-0005-0000-0000-00000B100000}"/>
    <cellStyle name="clsMRVData 2 5 5" xfId="4109" xr:uid="{00000000-0005-0000-0000-00000C100000}"/>
    <cellStyle name="clsMRVData 2 5 5 2" xfId="4110" xr:uid="{00000000-0005-0000-0000-00000D100000}"/>
    <cellStyle name="clsMRVData 2 5 6" xfId="4111" xr:uid="{00000000-0005-0000-0000-00000E100000}"/>
    <cellStyle name="clsMRVData 2 6" xfId="4112" xr:uid="{00000000-0005-0000-0000-00000F100000}"/>
    <cellStyle name="clsMRVData 2 6 2" xfId="4113" xr:uid="{00000000-0005-0000-0000-000010100000}"/>
    <cellStyle name="clsMRVData 2 6 2 2" xfId="4114" xr:uid="{00000000-0005-0000-0000-000011100000}"/>
    <cellStyle name="clsMRVData 2 6 3" xfId="4115" xr:uid="{00000000-0005-0000-0000-000012100000}"/>
    <cellStyle name="clsMRVData 2 6 3 2" xfId="4116" xr:uid="{00000000-0005-0000-0000-000013100000}"/>
    <cellStyle name="clsMRVData 2 6 4" xfId="4117" xr:uid="{00000000-0005-0000-0000-000014100000}"/>
    <cellStyle name="clsMRVData 2 7" xfId="4118" xr:uid="{00000000-0005-0000-0000-000015100000}"/>
    <cellStyle name="clsMRVData 2 7 2" xfId="4119" xr:uid="{00000000-0005-0000-0000-000016100000}"/>
    <cellStyle name="clsMRVData 2 7 2 2" xfId="4120" xr:uid="{00000000-0005-0000-0000-000017100000}"/>
    <cellStyle name="clsMRVData 2 7 3" xfId="4121" xr:uid="{00000000-0005-0000-0000-000018100000}"/>
    <cellStyle name="clsMRVData 2 7 3 2" xfId="4122" xr:uid="{00000000-0005-0000-0000-000019100000}"/>
    <cellStyle name="clsMRVData 2 7 4" xfId="4123" xr:uid="{00000000-0005-0000-0000-00001A100000}"/>
    <cellStyle name="clsMRVData 2 8" xfId="4124" xr:uid="{00000000-0005-0000-0000-00001B100000}"/>
    <cellStyle name="clsMRVData 2 8 2" xfId="4125" xr:uid="{00000000-0005-0000-0000-00001C100000}"/>
    <cellStyle name="clsMRVData 2 9" xfId="4126" xr:uid="{00000000-0005-0000-0000-00001D100000}"/>
    <cellStyle name="clsMRVData 2 9 2" xfId="4127" xr:uid="{00000000-0005-0000-0000-00001E100000}"/>
    <cellStyle name="clsMRVData 3" xfId="4128" xr:uid="{00000000-0005-0000-0000-00001F100000}"/>
    <cellStyle name="clsMRVData 3 2" xfId="4129" xr:uid="{00000000-0005-0000-0000-000020100000}"/>
    <cellStyle name="clsMRVData 3 2 2" xfId="4130" xr:uid="{00000000-0005-0000-0000-000021100000}"/>
    <cellStyle name="clsMRVData 3 2 2 2" xfId="4131" xr:uid="{00000000-0005-0000-0000-000022100000}"/>
    <cellStyle name="clsMRVData 3 2 2 2 2" xfId="4132" xr:uid="{00000000-0005-0000-0000-000023100000}"/>
    <cellStyle name="clsMRVData 3 2 2 3" xfId="4133" xr:uid="{00000000-0005-0000-0000-000024100000}"/>
    <cellStyle name="clsMRVData 3 2 2 3 2" xfId="4134" xr:uid="{00000000-0005-0000-0000-000025100000}"/>
    <cellStyle name="clsMRVData 3 2 2 4" xfId="4135" xr:uid="{00000000-0005-0000-0000-000026100000}"/>
    <cellStyle name="clsMRVData 3 2 3" xfId="4136" xr:uid="{00000000-0005-0000-0000-000027100000}"/>
    <cellStyle name="clsMRVData 3 2 3 2" xfId="4137" xr:uid="{00000000-0005-0000-0000-000028100000}"/>
    <cellStyle name="clsMRVData 3 2 4" xfId="4138" xr:uid="{00000000-0005-0000-0000-000029100000}"/>
    <cellStyle name="clsMRVData 3 2 4 2" xfId="4139" xr:uid="{00000000-0005-0000-0000-00002A100000}"/>
    <cellStyle name="clsMRVData 3 2 5" xfId="4140" xr:uid="{00000000-0005-0000-0000-00002B100000}"/>
    <cellStyle name="clsMRVData 3 2 5 2" xfId="4141" xr:uid="{00000000-0005-0000-0000-00002C100000}"/>
    <cellStyle name="clsMRVData 3 2 6" xfId="4142" xr:uid="{00000000-0005-0000-0000-00002D100000}"/>
    <cellStyle name="clsMRVData 3 3" xfId="4143" xr:uid="{00000000-0005-0000-0000-00002E100000}"/>
    <cellStyle name="clsMRVData 3 3 2" xfId="4144" xr:uid="{00000000-0005-0000-0000-00002F100000}"/>
    <cellStyle name="clsMRVData 3 3 2 2" xfId="4145" xr:uid="{00000000-0005-0000-0000-000030100000}"/>
    <cellStyle name="clsMRVData 3 3 3" xfId="4146" xr:uid="{00000000-0005-0000-0000-000031100000}"/>
    <cellStyle name="clsMRVData 3 3 3 2" xfId="4147" xr:uid="{00000000-0005-0000-0000-000032100000}"/>
    <cellStyle name="clsMRVData 3 3 4" xfId="4148" xr:uid="{00000000-0005-0000-0000-000033100000}"/>
    <cellStyle name="clsMRVData 3 4" xfId="4149" xr:uid="{00000000-0005-0000-0000-000034100000}"/>
    <cellStyle name="clsMRVData 3 4 2" xfId="4150" xr:uid="{00000000-0005-0000-0000-000035100000}"/>
    <cellStyle name="clsMRVData 3 4 2 2" xfId="4151" xr:uid="{00000000-0005-0000-0000-000036100000}"/>
    <cellStyle name="clsMRVData 3 4 3" xfId="4152" xr:uid="{00000000-0005-0000-0000-000037100000}"/>
    <cellStyle name="clsMRVData 3 4 3 2" xfId="4153" xr:uid="{00000000-0005-0000-0000-000038100000}"/>
    <cellStyle name="clsMRVData 3 4 4" xfId="4154" xr:uid="{00000000-0005-0000-0000-000039100000}"/>
    <cellStyle name="clsMRVData 3 5" xfId="4155" xr:uid="{00000000-0005-0000-0000-00003A100000}"/>
    <cellStyle name="clsMRVData 3 5 2" xfId="4156" xr:uid="{00000000-0005-0000-0000-00003B100000}"/>
    <cellStyle name="clsMRVData 3 6" xfId="4157" xr:uid="{00000000-0005-0000-0000-00003C100000}"/>
    <cellStyle name="clsMRVData 3 6 2" xfId="4158" xr:uid="{00000000-0005-0000-0000-00003D100000}"/>
    <cellStyle name="clsMRVData 3 7" xfId="4159" xr:uid="{00000000-0005-0000-0000-00003E100000}"/>
    <cellStyle name="clsMRVData 3 7 2" xfId="4160" xr:uid="{00000000-0005-0000-0000-00003F100000}"/>
    <cellStyle name="clsMRVData 3 8" xfId="4161" xr:uid="{00000000-0005-0000-0000-000040100000}"/>
    <cellStyle name="clsMRVData 4" xfId="4162" xr:uid="{00000000-0005-0000-0000-000041100000}"/>
    <cellStyle name="clsMRVData 4 2" xfId="4163" xr:uid="{00000000-0005-0000-0000-000042100000}"/>
    <cellStyle name="clsMRVData 4 2 2" xfId="4164" xr:uid="{00000000-0005-0000-0000-000043100000}"/>
    <cellStyle name="clsMRVData 4 2 2 2" xfId="4165" xr:uid="{00000000-0005-0000-0000-000044100000}"/>
    <cellStyle name="clsMRVData 4 2 3" xfId="4166" xr:uid="{00000000-0005-0000-0000-000045100000}"/>
    <cellStyle name="clsMRVData 4 2 3 2" xfId="4167" xr:uid="{00000000-0005-0000-0000-000046100000}"/>
    <cellStyle name="clsMRVData 4 2 4" xfId="4168" xr:uid="{00000000-0005-0000-0000-000047100000}"/>
    <cellStyle name="clsMRVData 4 3" xfId="4169" xr:uid="{00000000-0005-0000-0000-000048100000}"/>
    <cellStyle name="clsMRVData 4 3 2" xfId="4170" xr:uid="{00000000-0005-0000-0000-000049100000}"/>
    <cellStyle name="clsMRVData 4 4" xfId="4171" xr:uid="{00000000-0005-0000-0000-00004A100000}"/>
    <cellStyle name="clsMRVData 4 4 2" xfId="4172" xr:uid="{00000000-0005-0000-0000-00004B100000}"/>
    <cellStyle name="clsMRVData 4 5" xfId="4173" xr:uid="{00000000-0005-0000-0000-00004C100000}"/>
    <cellStyle name="clsMRVData 5" xfId="4174" xr:uid="{00000000-0005-0000-0000-00004D100000}"/>
    <cellStyle name="clsMRVData 5 2" xfId="4175" xr:uid="{00000000-0005-0000-0000-00004E100000}"/>
    <cellStyle name="clsMRVData 5 2 2" xfId="4176" xr:uid="{00000000-0005-0000-0000-00004F100000}"/>
    <cellStyle name="clsMRVData 5 2 2 2" xfId="4177" xr:uid="{00000000-0005-0000-0000-000050100000}"/>
    <cellStyle name="clsMRVData 5 2 3" xfId="4178" xr:uid="{00000000-0005-0000-0000-000051100000}"/>
    <cellStyle name="clsMRVData 5 2 3 2" xfId="4179" xr:uid="{00000000-0005-0000-0000-000052100000}"/>
    <cellStyle name="clsMRVData 5 2 4" xfId="4180" xr:uid="{00000000-0005-0000-0000-000053100000}"/>
    <cellStyle name="clsMRVData 5 3" xfId="4181" xr:uid="{00000000-0005-0000-0000-000054100000}"/>
    <cellStyle name="clsMRVData 5 3 2" xfId="4182" xr:uid="{00000000-0005-0000-0000-000055100000}"/>
    <cellStyle name="clsMRVData 5 4" xfId="4183" xr:uid="{00000000-0005-0000-0000-000056100000}"/>
    <cellStyle name="clsMRVData 5 4 2" xfId="4184" xr:uid="{00000000-0005-0000-0000-000057100000}"/>
    <cellStyle name="clsMRVData 5 5" xfId="4185" xr:uid="{00000000-0005-0000-0000-000058100000}"/>
    <cellStyle name="clsMRVData 6" xfId="4186" xr:uid="{00000000-0005-0000-0000-000059100000}"/>
    <cellStyle name="clsMRVData 6 2" xfId="4187" xr:uid="{00000000-0005-0000-0000-00005A100000}"/>
    <cellStyle name="clsMRVData 6 2 2" xfId="4188" xr:uid="{00000000-0005-0000-0000-00005B100000}"/>
    <cellStyle name="clsMRVData 6 2 2 2" xfId="4189" xr:uid="{00000000-0005-0000-0000-00005C100000}"/>
    <cellStyle name="clsMRVData 6 2 3" xfId="4190" xr:uid="{00000000-0005-0000-0000-00005D100000}"/>
    <cellStyle name="clsMRVData 6 2 3 2" xfId="4191" xr:uid="{00000000-0005-0000-0000-00005E100000}"/>
    <cellStyle name="clsMRVData 6 2 4" xfId="4192" xr:uid="{00000000-0005-0000-0000-00005F100000}"/>
    <cellStyle name="clsMRVData 6 3" xfId="4193" xr:uid="{00000000-0005-0000-0000-000060100000}"/>
    <cellStyle name="clsMRVData 6 3 2" xfId="4194" xr:uid="{00000000-0005-0000-0000-000061100000}"/>
    <cellStyle name="clsMRVData 6 4" xfId="4195" xr:uid="{00000000-0005-0000-0000-000062100000}"/>
    <cellStyle name="clsMRVData 6 4 2" xfId="4196" xr:uid="{00000000-0005-0000-0000-000063100000}"/>
    <cellStyle name="clsMRVData 6 5" xfId="4197" xr:uid="{00000000-0005-0000-0000-000064100000}"/>
    <cellStyle name="clsMRVData 6 5 2" xfId="4198" xr:uid="{00000000-0005-0000-0000-000065100000}"/>
    <cellStyle name="clsMRVData 6 6" xfId="4199" xr:uid="{00000000-0005-0000-0000-000066100000}"/>
    <cellStyle name="clsMRVData 7" xfId="4200" xr:uid="{00000000-0005-0000-0000-000067100000}"/>
    <cellStyle name="clsMRVData 7 2" xfId="4201" xr:uid="{00000000-0005-0000-0000-000068100000}"/>
    <cellStyle name="clsMRVData 7 2 2" xfId="4202" xr:uid="{00000000-0005-0000-0000-000069100000}"/>
    <cellStyle name="clsMRVData 7 3" xfId="4203" xr:uid="{00000000-0005-0000-0000-00006A100000}"/>
    <cellStyle name="clsMRVData 7 3 2" xfId="4204" xr:uid="{00000000-0005-0000-0000-00006B100000}"/>
    <cellStyle name="clsMRVData 7 4" xfId="4205" xr:uid="{00000000-0005-0000-0000-00006C100000}"/>
    <cellStyle name="clsMRVData 8" xfId="4206" xr:uid="{00000000-0005-0000-0000-00006D100000}"/>
    <cellStyle name="clsMRVData 8 2" xfId="4207" xr:uid="{00000000-0005-0000-0000-00006E100000}"/>
    <cellStyle name="clsMRVData 8 2 2" xfId="4208" xr:uid="{00000000-0005-0000-0000-00006F100000}"/>
    <cellStyle name="clsMRVData 8 3" xfId="4209" xr:uid="{00000000-0005-0000-0000-000070100000}"/>
    <cellStyle name="clsMRVData 8 3 2" xfId="4210" xr:uid="{00000000-0005-0000-0000-000071100000}"/>
    <cellStyle name="clsMRVData 8 4" xfId="4211" xr:uid="{00000000-0005-0000-0000-000072100000}"/>
    <cellStyle name="clsMRVData 9" xfId="4212" xr:uid="{00000000-0005-0000-0000-000073100000}"/>
    <cellStyle name="clsMRVData 9 2" xfId="4213" xr:uid="{00000000-0005-0000-0000-000074100000}"/>
    <cellStyle name="clsMRVDataPrezn1" xfId="4214" xr:uid="{00000000-0005-0000-0000-000075100000}"/>
    <cellStyle name="clsMRVDataPrezn1 10" xfId="4215" xr:uid="{00000000-0005-0000-0000-000076100000}"/>
    <cellStyle name="clsMRVDataPrezn1 11" xfId="4216" xr:uid="{00000000-0005-0000-0000-000077100000}"/>
    <cellStyle name="clsMRVDataPrezn1 12" xfId="4217" xr:uid="{00000000-0005-0000-0000-000078100000}"/>
    <cellStyle name="clsMRVDataPrezn1 13" xfId="4218" xr:uid="{00000000-0005-0000-0000-000079100000}"/>
    <cellStyle name="clsMRVDataPrezn1 2" xfId="4219" xr:uid="{00000000-0005-0000-0000-00007A100000}"/>
    <cellStyle name="clsMRVDataPrezn1 2 2" xfId="4220" xr:uid="{00000000-0005-0000-0000-00007B100000}"/>
    <cellStyle name="clsMRVDataPrezn1 2 2 2" xfId="4221" xr:uid="{00000000-0005-0000-0000-00007C100000}"/>
    <cellStyle name="clsMRVDataPrezn1 2 2 2 2" xfId="4222" xr:uid="{00000000-0005-0000-0000-00007D100000}"/>
    <cellStyle name="clsMRVDataPrezn1 2 2 3" xfId="4223" xr:uid="{00000000-0005-0000-0000-00007E100000}"/>
    <cellStyle name="clsMRVDataPrezn1 2 2 3 2" xfId="4224" xr:uid="{00000000-0005-0000-0000-00007F100000}"/>
    <cellStyle name="clsMRVDataPrezn1 2 2 4" xfId="4225" xr:uid="{00000000-0005-0000-0000-000080100000}"/>
    <cellStyle name="clsMRVDataPrezn1 2 3" xfId="4226" xr:uid="{00000000-0005-0000-0000-000081100000}"/>
    <cellStyle name="clsMRVDataPrezn1 2 3 2" xfId="4227" xr:uid="{00000000-0005-0000-0000-000082100000}"/>
    <cellStyle name="clsMRVDataPrezn1 2 4" xfId="4228" xr:uid="{00000000-0005-0000-0000-000083100000}"/>
    <cellStyle name="clsMRVDataPrezn1 2 4 2" xfId="4229" xr:uid="{00000000-0005-0000-0000-000084100000}"/>
    <cellStyle name="clsMRVDataPrezn1 2 5" xfId="4230" xr:uid="{00000000-0005-0000-0000-000085100000}"/>
    <cellStyle name="clsMRVDataPrezn1 3" xfId="4231" xr:uid="{00000000-0005-0000-0000-000086100000}"/>
    <cellStyle name="clsMRVDataPrezn1 3 2" xfId="4232" xr:uid="{00000000-0005-0000-0000-000087100000}"/>
    <cellStyle name="clsMRVDataPrezn1 3 2 2" xfId="4233" xr:uid="{00000000-0005-0000-0000-000088100000}"/>
    <cellStyle name="clsMRVDataPrezn1 3 2 2 2" xfId="4234" xr:uid="{00000000-0005-0000-0000-000089100000}"/>
    <cellStyle name="clsMRVDataPrezn1 3 2 3" xfId="4235" xr:uid="{00000000-0005-0000-0000-00008A100000}"/>
    <cellStyle name="clsMRVDataPrezn1 3 2 3 2" xfId="4236" xr:uid="{00000000-0005-0000-0000-00008B100000}"/>
    <cellStyle name="clsMRVDataPrezn1 3 2 4" xfId="4237" xr:uid="{00000000-0005-0000-0000-00008C100000}"/>
    <cellStyle name="clsMRVDataPrezn1 3 3" xfId="4238" xr:uid="{00000000-0005-0000-0000-00008D100000}"/>
    <cellStyle name="clsMRVDataPrezn1 3 3 2" xfId="4239" xr:uid="{00000000-0005-0000-0000-00008E100000}"/>
    <cellStyle name="clsMRVDataPrezn1 3 4" xfId="4240" xr:uid="{00000000-0005-0000-0000-00008F100000}"/>
    <cellStyle name="clsMRVDataPrezn1 3 4 2" xfId="4241" xr:uid="{00000000-0005-0000-0000-000090100000}"/>
    <cellStyle name="clsMRVDataPrezn1 3 5" xfId="4242" xr:uid="{00000000-0005-0000-0000-000091100000}"/>
    <cellStyle name="clsMRVDataPrezn1 4" xfId="4243" xr:uid="{00000000-0005-0000-0000-000092100000}"/>
    <cellStyle name="clsMRVDataPrezn1 4 2" xfId="4244" xr:uid="{00000000-0005-0000-0000-000093100000}"/>
    <cellStyle name="clsMRVDataPrezn1 4 2 2" xfId="4245" xr:uid="{00000000-0005-0000-0000-000094100000}"/>
    <cellStyle name="clsMRVDataPrezn1 4 2 2 2" xfId="4246" xr:uid="{00000000-0005-0000-0000-000095100000}"/>
    <cellStyle name="clsMRVDataPrezn1 4 2 3" xfId="4247" xr:uid="{00000000-0005-0000-0000-000096100000}"/>
    <cellStyle name="clsMRVDataPrezn1 4 2 3 2" xfId="4248" xr:uid="{00000000-0005-0000-0000-000097100000}"/>
    <cellStyle name="clsMRVDataPrezn1 4 2 4" xfId="4249" xr:uid="{00000000-0005-0000-0000-000098100000}"/>
    <cellStyle name="clsMRVDataPrezn1 4 3" xfId="4250" xr:uid="{00000000-0005-0000-0000-000099100000}"/>
    <cellStyle name="clsMRVDataPrezn1 4 3 2" xfId="4251" xr:uid="{00000000-0005-0000-0000-00009A100000}"/>
    <cellStyle name="clsMRVDataPrezn1 4 4" xfId="4252" xr:uid="{00000000-0005-0000-0000-00009B100000}"/>
    <cellStyle name="clsMRVDataPrezn1 4 4 2" xfId="4253" xr:uid="{00000000-0005-0000-0000-00009C100000}"/>
    <cellStyle name="clsMRVDataPrezn1 4 5" xfId="4254" xr:uid="{00000000-0005-0000-0000-00009D100000}"/>
    <cellStyle name="clsMRVDataPrezn1 4 5 2" xfId="4255" xr:uid="{00000000-0005-0000-0000-00009E100000}"/>
    <cellStyle name="clsMRVDataPrezn1 4 6" xfId="4256" xr:uid="{00000000-0005-0000-0000-00009F100000}"/>
    <cellStyle name="clsMRVDataPrezn1 5" xfId="4257" xr:uid="{00000000-0005-0000-0000-0000A0100000}"/>
    <cellStyle name="clsMRVDataPrezn1 5 2" xfId="4258" xr:uid="{00000000-0005-0000-0000-0000A1100000}"/>
    <cellStyle name="clsMRVDataPrezn1 5 2 2" xfId="4259" xr:uid="{00000000-0005-0000-0000-0000A2100000}"/>
    <cellStyle name="clsMRVDataPrezn1 5 3" xfId="4260" xr:uid="{00000000-0005-0000-0000-0000A3100000}"/>
    <cellStyle name="clsMRVDataPrezn1 5 3 2" xfId="4261" xr:uid="{00000000-0005-0000-0000-0000A4100000}"/>
    <cellStyle name="clsMRVDataPrezn1 5 4" xfId="4262" xr:uid="{00000000-0005-0000-0000-0000A5100000}"/>
    <cellStyle name="clsMRVDataPrezn1 6" xfId="4263" xr:uid="{00000000-0005-0000-0000-0000A6100000}"/>
    <cellStyle name="clsMRVDataPrezn1 6 2" xfId="4264" xr:uid="{00000000-0005-0000-0000-0000A7100000}"/>
    <cellStyle name="clsMRVDataPrezn1 6 2 2" xfId="4265" xr:uid="{00000000-0005-0000-0000-0000A8100000}"/>
    <cellStyle name="clsMRVDataPrezn1 6 3" xfId="4266" xr:uid="{00000000-0005-0000-0000-0000A9100000}"/>
    <cellStyle name="clsMRVDataPrezn1 6 3 2" xfId="4267" xr:uid="{00000000-0005-0000-0000-0000AA100000}"/>
    <cellStyle name="clsMRVDataPrezn1 6 4" xfId="4268" xr:uid="{00000000-0005-0000-0000-0000AB100000}"/>
    <cellStyle name="clsMRVDataPrezn1 7" xfId="4269" xr:uid="{00000000-0005-0000-0000-0000AC100000}"/>
    <cellStyle name="clsMRVDataPrezn1 7 2" xfId="4270" xr:uid="{00000000-0005-0000-0000-0000AD100000}"/>
    <cellStyle name="clsMRVDataPrezn1 8" xfId="4271" xr:uid="{00000000-0005-0000-0000-0000AE100000}"/>
    <cellStyle name="clsMRVDataPrezn1 8 2" xfId="4272" xr:uid="{00000000-0005-0000-0000-0000AF100000}"/>
    <cellStyle name="clsMRVDataPrezn1 9" xfId="4273" xr:uid="{00000000-0005-0000-0000-0000B0100000}"/>
    <cellStyle name="clsMRVDataPrezn1 9 2" xfId="4274" xr:uid="{00000000-0005-0000-0000-0000B1100000}"/>
    <cellStyle name="clsMRVDataPrezn3" xfId="4275" xr:uid="{00000000-0005-0000-0000-0000B2100000}"/>
    <cellStyle name="clsMRVDataPrezn3 10" xfId="4276" xr:uid="{00000000-0005-0000-0000-0000B3100000}"/>
    <cellStyle name="clsMRVDataPrezn3 11" xfId="4277" xr:uid="{00000000-0005-0000-0000-0000B4100000}"/>
    <cellStyle name="clsMRVDataPrezn3 12" xfId="4278" xr:uid="{00000000-0005-0000-0000-0000B5100000}"/>
    <cellStyle name="clsMRVDataPrezn3 13" xfId="4279" xr:uid="{00000000-0005-0000-0000-0000B6100000}"/>
    <cellStyle name="clsMRVDataPrezn3 2" xfId="4280" xr:uid="{00000000-0005-0000-0000-0000B7100000}"/>
    <cellStyle name="clsMRVDataPrezn3 2 2" xfId="4281" xr:uid="{00000000-0005-0000-0000-0000B8100000}"/>
    <cellStyle name="clsMRVDataPrezn3 2 2 2" xfId="4282" xr:uid="{00000000-0005-0000-0000-0000B9100000}"/>
    <cellStyle name="clsMRVDataPrezn3 2 2 2 2" xfId="4283" xr:uid="{00000000-0005-0000-0000-0000BA100000}"/>
    <cellStyle name="clsMRVDataPrezn3 2 2 3" xfId="4284" xr:uid="{00000000-0005-0000-0000-0000BB100000}"/>
    <cellStyle name="clsMRVDataPrezn3 2 2 3 2" xfId="4285" xr:uid="{00000000-0005-0000-0000-0000BC100000}"/>
    <cellStyle name="clsMRVDataPrezn3 2 2 4" xfId="4286" xr:uid="{00000000-0005-0000-0000-0000BD100000}"/>
    <cellStyle name="clsMRVDataPrezn3 2 3" xfId="4287" xr:uid="{00000000-0005-0000-0000-0000BE100000}"/>
    <cellStyle name="clsMRVDataPrezn3 2 3 2" xfId="4288" xr:uid="{00000000-0005-0000-0000-0000BF100000}"/>
    <cellStyle name="clsMRVDataPrezn3 2 4" xfId="4289" xr:uid="{00000000-0005-0000-0000-0000C0100000}"/>
    <cellStyle name="clsMRVDataPrezn3 2 4 2" xfId="4290" xr:uid="{00000000-0005-0000-0000-0000C1100000}"/>
    <cellStyle name="clsMRVDataPrezn3 2 5" xfId="4291" xr:uid="{00000000-0005-0000-0000-0000C2100000}"/>
    <cellStyle name="clsMRVDataPrezn3 3" xfId="4292" xr:uid="{00000000-0005-0000-0000-0000C3100000}"/>
    <cellStyle name="clsMRVDataPrezn3 3 2" xfId="4293" xr:uid="{00000000-0005-0000-0000-0000C4100000}"/>
    <cellStyle name="clsMRVDataPrezn3 3 2 2" xfId="4294" xr:uid="{00000000-0005-0000-0000-0000C5100000}"/>
    <cellStyle name="clsMRVDataPrezn3 3 2 2 2" xfId="4295" xr:uid="{00000000-0005-0000-0000-0000C6100000}"/>
    <cellStyle name="clsMRVDataPrezn3 3 2 3" xfId="4296" xr:uid="{00000000-0005-0000-0000-0000C7100000}"/>
    <cellStyle name="clsMRVDataPrezn3 3 2 3 2" xfId="4297" xr:uid="{00000000-0005-0000-0000-0000C8100000}"/>
    <cellStyle name="clsMRVDataPrezn3 3 2 4" xfId="4298" xr:uid="{00000000-0005-0000-0000-0000C9100000}"/>
    <cellStyle name="clsMRVDataPrezn3 3 3" xfId="4299" xr:uid="{00000000-0005-0000-0000-0000CA100000}"/>
    <cellStyle name="clsMRVDataPrezn3 3 3 2" xfId="4300" xr:uid="{00000000-0005-0000-0000-0000CB100000}"/>
    <cellStyle name="clsMRVDataPrezn3 3 4" xfId="4301" xr:uid="{00000000-0005-0000-0000-0000CC100000}"/>
    <cellStyle name="clsMRVDataPrezn3 3 4 2" xfId="4302" xr:uid="{00000000-0005-0000-0000-0000CD100000}"/>
    <cellStyle name="clsMRVDataPrezn3 3 5" xfId="4303" xr:uid="{00000000-0005-0000-0000-0000CE100000}"/>
    <cellStyle name="clsMRVDataPrezn3 4" xfId="4304" xr:uid="{00000000-0005-0000-0000-0000CF100000}"/>
    <cellStyle name="clsMRVDataPrezn3 4 2" xfId="4305" xr:uid="{00000000-0005-0000-0000-0000D0100000}"/>
    <cellStyle name="clsMRVDataPrezn3 4 2 2" xfId="4306" xr:uid="{00000000-0005-0000-0000-0000D1100000}"/>
    <cellStyle name="clsMRVDataPrezn3 4 2 2 2" xfId="4307" xr:uid="{00000000-0005-0000-0000-0000D2100000}"/>
    <cellStyle name="clsMRVDataPrezn3 4 2 3" xfId="4308" xr:uid="{00000000-0005-0000-0000-0000D3100000}"/>
    <cellStyle name="clsMRVDataPrezn3 4 2 3 2" xfId="4309" xr:uid="{00000000-0005-0000-0000-0000D4100000}"/>
    <cellStyle name="clsMRVDataPrezn3 4 2 4" xfId="4310" xr:uid="{00000000-0005-0000-0000-0000D5100000}"/>
    <cellStyle name="clsMRVDataPrezn3 4 3" xfId="4311" xr:uid="{00000000-0005-0000-0000-0000D6100000}"/>
    <cellStyle name="clsMRVDataPrezn3 4 3 2" xfId="4312" xr:uid="{00000000-0005-0000-0000-0000D7100000}"/>
    <cellStyle name="clsMRVDataPrezn3 4 4" xfId="4313" xr:uid="{00000000-0005-0000-0000-0000D8100000}"/>
    <cellStyle name="clsMRVDataPrezn3 4 4 2" xfId="4314" xr:uid="{00000000-0005-0000-0000-0000D9100000}"/>
    <cellStyle name="clsMRVDataPrezn3 4 5" xfId="4315" xr:uid="{00000000-0005-0000-0000-0000DA100000}"/>
    <cellStyle name="clsMRVDataPrezn3 4 5 2" xfId="4316" xr:uid="{00000000-0005-0000-0000-0000DB100000}"/>
    <cellStyle name="clsMRVDataPrezn3 4 6" xfId="4317" xr:uid="{00000000-0005-0000-0000-0000DC100000}"/>
    <cellStyle name="clsMRVDataPrezn3 5" xfId="4318" xr:uid="{00000000-0005-0000-0000-0000DD100000}"/>
    <cellStyle name="clsMRVDataPrezn3 5 2" xfId="4319" xr:uid="{00000000-0005-0000-0000-0000DE100000}"/>
    <cellStyle name="clsMRVDataPrezn3 5 2 2" xfId="4320" xr:uid="{00000000-0005-0000-0000-0000DF100000}"/>
    <cellStyle name="clsMRVDataPrezn3 5 3" xfId="4321" xr:uid="{00000000-0005-0000-0000-0000E0100000}"/>
    <cellStyle name="clsMRVDataPrezn3 5 3 2" xfId="4322" xr:uid="{00000000-0005-0000-0000-0000E1100000}"/>
    <cellStyle name="clsMRVDataPrezn3 5 4" xfId="4323" xr:uid="{00000000-0005-0000-0000-0000E2100000}"/>
    <cellStyle name="clsMRVDataPrezn3 6" xfId="4324" xr:uid="{00000000-0005-0000-0000-0000E3100000}"/>
    <cellStyle name="clsMRVDataPrezn3 6 2" xfId="4325" xr:uid="{00000000-0005-0000-0000-0000E4100000}"/>
    <cellStyle name="clsMRVDataPrezn3 6 2 2" xfId="4326" xr:uid="{00000000-0005-0000-0000-0000E5100000}"/>
    <cellStyle name="clsMRVDataPrezn3 6 3" xfId="4327" xr:uid="{00000000-0005-0000-0000-0000E6100000}"/>
    <cellStyle name="clsMRVDataPrezn3 6 3 2" xfId="4328" xr:uid="{00000000-0005-0000-0000-0000E7100000}"/>
    <cellStyle name="clsMRVDataPrezn3 6 4" xfId="4329" xr:uid="{00000000-0005-0000-0000-0000E8100000}"/>
    <cellStyle name="clsMRVDataPrezn3 7" xfId="4330" xr:uid="{00000000-0005-0000-0000-0000E9100000}"/>
    <cellStyle name="clsMRVDataPrezn3 7 2" xfId="4331" xr:uid="{00000000-0005-0000-0000-0000EA100000}"/>
    <cellStyle name="clsMRVDataPrezn3 8" xfId="4332" xr:uid="{00000000-0005-0000-0000-0000EB100000}"/>
    <cellStyle name="clsMRVDataPrezn3 8 2" xfId="4333" xr:uid="{00000000-0005-0000-0000-0000EC100000}"/>
    <cellStyle name="clsMRVDataPrezn3 9" xfId="4334" xr:uid="{00000000-0005-0000-0000-0000ED100000}"/>
    <cellStyle name="clsMRVDataPrezn3 9 2" xfId="4335" xr:uid="{00000000-0005-0000-0000-0000EE100000}"/>
    <cellStyle name="clsMRVDataPrezn4" xfId="4336" xr:uid="{00000000-0005-0000-0000-0000EF100000}"/>
    <cellStyle name="clsMRVDataPrezn4 10" xfId="4337" xr:uid="{00000000-0005-0000-0000-0000F0100000}"/>
    <cellStyle name="clsMRVDataPrezn4 11" xfId="4338" xr:uid="{00000000-0005-0000-0000-0000F1100000}"/>
    <cellStyle name="clsMRVDataPrezn4 12" xfId="4339" xr:uid="{00000000-0005-0000-0000-0000F2100000}"/>
    <cellStyle name="clsMRVDataPrezn4 13" xfId="4340" xr:uid="{00000000-0005-0000-0000-0000F3100000}"/>
    <cellStyle name="clsMRVDataPrezn4 2" xfId="4341" xr:uid="{00000000-0005-0000-0000-0000F4100000}"/>
    <cellStyle name="clsMRVDataPrezn4 2 2" xfId="4342" xr:uid="{00000000-0005-0000-0000-0000F5100000}"/>
    <cellStyle name="clsMRVDataPrezn4 2 2 2" xfId="4343" xr:uid="{00000000-0005-0000-0000-0000F6100000}"/>
    <cellStyle name="clsMRVDataPrezn4 2 2 2 2" xfId="4344" xr:uid="{00000000-0005-0000-0000-0000F7100000}"/>
    <cellStyle name="clsMRVDataPrezn4 2 2 3" xfId="4345" xr:uid="{00000000-0005-0000-0000-0000F8100000}"/>
    <cellStyle name="clsMRVDataPrezn4 2 2 3 2" xfId="4346" xr:uid="{00000000-0005-0000-0000-0000F9100000}"/>
    <cellStyle name="clsMRVDataPrezn4 2 2 4" xfId="4347" xr:uid="{00000000-0005-0000-0000-0000FA100000}"/>
    <cellStyle name="clsMRVDataPrezn4 2 3" xfId="4348" xr:uid="{00000000-0005-0000-0000-0000FB100000}"/>
    <cellStyle name="clsMRVDataPrezn4 2 3 2" xfId="4349" xr:uid="{00000000-0005-0000-0000-0000FC100000}"/>
    <cellStyle name="clsMRVDataPrezn4 2 4" xfId="4350" xr:uid="{00000000-0005-0000-0000-0000FD100000}"/>
    <cellStyle name="clsMRVDataPrezn4 2 4 2" xfId="4351" xr:uid="{00000000-0005-0000-0000-0000FE100000}"/>
    <cellStyle name="clsMRVDataPrezn4 2 5" xfId="4352" xr:uid="{00000000-0005-0000-0000-0000FF100000}"/>
    <cellStyle name="clsMRVDataPrezn4 3" xfId="4353" xr:uid="{00000000-0005-0000-0000-000000110000}"/>
    <cellStyle name="clsMRVDataPrezn4 3 2" xfId="4354" xr:uid="{00000000-0005-0000-0000-000001110000}"/>
    <cellStyle name="clsMRVDataPrezn4 3 2 2" xfId="4355" xr:uid="{00000000-0005-0000-0000-000002110000}"/>
    <cellStyle name="clsMRVDataPrezn4 3 2 2 2" xfId="4356" xr:uid="{00000000-0005-0000-0000-000003110000}"/>
    <cellStyle name="clsMRVDataPrezn4 3 2 3" xfId="4357" xr:uid="{00000000-0005-0000-0000-000004110000}"/>
    <cellStyle name="clsMRVDataPrezn4 3 2 3 2" xfId="4358" xr:uid="{00000000-0005-0000-0000-000005110000}"/>
    <cellStyle name="clsMRVDataPrezn4 3 2 4" xfId="4359" xr:uid="{00000000-0005-0000-0000-000006110000}"/>
    <cellStyle name="clsMRVDataPrezn4 3 3" xfId="4360" xr:uid="{00000000-0005-0000-0000-000007110000}"/>
    <cellStyle name="clsMRVDataPrezn4 3 3 2" xfId="4361" xr:uid="{00000000-0005-0000-0000-000008110000}"/>
    <cellStyle name="clsMRVDataPrezn4 3 4" xfId="4362" xr:uid="{00000000-0005-0000-0000-000009110000}"/>
    <cellStyle name="clsMRVDataPrezn4 3 4 2" xfId="4363" xr:uid="{00000000-0005-0000-0000-00000A110000}"/>
    <cellStyle name="clsMRVDataPrezn4 3 5" xfId="4364" xr:uid="{00000000-0005-0000-0000-00000B110000}"/>
    <cellStyle name="clsMRVDataPrezn4 4" xfId="4365" xr:uid="{00000000-0005-0000-0000-00000C110000}"/>
    <cellStyle name="clsMRVDataPrezn4 4 2" xfId="4366" xr:uid="{00000000-0005-0000-0000-00000D110000}"/>
    <cellStyle name="clsMRVDataPrezn4 4 2 2" xfId="4367" xr:uid="{00000000-0005-0000-0000-00000E110000}"/>
    <cellStyle name="clsMRVDataPrezn4 4 2 2 2" xfId="4368" xr:uid="{00000000-0005-0000-0000-00000F110000}"/>
    <cellStyle name="clsMRVDataPrezn4 4 2 3" xfId="4369" xr:uid="{00000000-0005-0000-0000-000010110000}"/>
    <cellStyle name="clsMRVDataPrezn4 4 2 3 2" xfId="4370" xr:uid="{00000000-0005-0000-0000-000011110000}"/>
    <cellStyle name="clsMRVDataPrezn4 4 2 4" xfId="4371" xr:uid="{00000000-0005-0000-0000-000012110000}"/>
    <cellStyle name="clsMRVDataPrezn4 4 3" xfId="4372" xr:uid="{00000000-0005-0000-0000-000013110000}"/>
    <cellStyle name="clsMRVDataPrezn4 4 3 2" xfId="4373" xr:uid="{00000000-0005-0000-0000-000014110000}"/>
    <cellStyle name="clsMRVDataPrezn4 4 4" xfId="4374" xr:uid="{00000000-0005-0000-0000-000015110000}"/>
    <cellStyle name="clsMRVDataPrezn4 4 4 2" xfId="4375" xr:uid="{00000000-0005-0000-0000-000016110000}"/>
    <cellStyle name="clsMRVDataPrezn4 4 5" xfId="4376" xr:uid="{00000000-0005-0000-0000-000017110000}"/>
    <cellStyle name="clsMRVDataPrezn4 4 5 2" xfId="4377" xr:uid="{00000000-0005-0000-0000-000018110000}"/>
    <cellStyle name="clsMRVDataPrezn4 4 6" xfId="4378" xr:uid="{00000000-0005-0000-0000-000019110000}"/>
    <cellStyle name="clsMRVDataPrezn4 5" xfId="4379" xr:uid="{00000000-0005-0000-0000-00001A110000}"/>
    <cellStyle name="clsMRVDataPrezn4 5 2" xfId="4380" xr:uid="{00000000-0005-0000-0000-00001B110000}"/>
    <cellStyle name="clsMRVDataPrezn4 5 2 2" xfId="4381" xr:uid="{00000000-0005-0000-0000-00001C110000}"/>
    <cellStyle name="clsMRVDataPrezn4 5 3" xfId="4382" xr:uid="{00000000-0005-0000-0000-00001D110000}"/>
    <cellStyle name="clsMRVDataPrezn4 5 3 2" xfId="4383" xr:uid="{00000000-0005-0000-0000-00001E110000}"/>
    <cellStyle name="clsMRVDataPrezn4 5 4" xfId="4384" xr:uid="{00000000-0005-0000-0000-00001F110000}"/>
    <cellStyle name="clsMRVDataPrezn4 6" xfId="4385" xr:uid="{00000000-0005-0000-0000-000020110000}"/>
    <cellStyle name="clsMRVDataPrezn4 6 2" xfId="4386" xr:uid="{00000000-0005-0000-0000-000021110000}"/>
    <cellStyle name="clsMRVDataPrezn4 6 2 2" xfId="4387" xr:uid="{00000000-0005-0000-0000-000022110000}"/>
    <cellStyle name="clsMRVDataPrezn4 6 3" xfId="4388" xr:uid="{00000000-0005-0000-0000-000023110000}"/>
    <cellStyle name="clsMRVDataPrezn4 6 3 2" xfId="4389" xr:uid="{00000000-0005-0000-0000-000024110000}"/>
    <cellStyle name="clsMRVDataPrezn4 6 4" xfId="4390" xr:uid="{00000000-0005-0000-0000-000025110000}"/>
    <cellStyle name="clsMRVDataPrezn4 7" xfId="4391" xr:uid="{00000000-0005-0000-0000-000026110000}"/>
    <cellStyle name="clsMRVDataPrezn4 7 2" xfId="4392" xr:uid="{00000000-0005-0000-0000-000027110000}"/>
    <cellStyle name="clsMRVDataPrezn4 8" xfId="4393" xr:uid="{00000000-0005-0000-0000-000028110000}"/>
    <cellStyle name="clsMRVDataPrezn4 8 2" xfId="4394" xr:uid="{00000000-0005-0000-0000-000029110000}"/>
    <cellStyle name="clsMRVDataPrezn4 9" xfId="4395" xr:uid="{00000000-0005-0000-0000-00002A110000}"/>
    <cellStyle name="clsMRVDataPrezn4 9 2" xfId="4396" xr:uid="{00000000-0005-0000-0000-00002B110000}"/>
    <cellStyle name="clsMRVDataPrezn5" xfId="4397" xr:uid="{00000000-0005-0000-0000-00002C110000}"/>
    <cellStyle name="clsMRVDataPrezn5 10" xfId="4398" xr:uid="{00000000-0005-0000-0000-00002D110000}"/>
    <cellStyle name="clsMRVDataPrezn5 11" xfId="4399" xr:uid="{00000000-0005-0000-0000-00002E110000}"/>
    <cellStyle name="clsMRVDataPrezn5 12" xfId="4400" xr:uid="{00000000-0005-0000-0000-00002F110000}"/>
    <cellStyle name="clsMRVDataPrezn5 13" xfId="4401" xr:uid="{00000000-0005-0000-0000-000030110000}"/>
    <cellStyle name="clsMRVDataPrezn5 2" xfId="4402" xr:uid="{00000000-0005-0000-0000-000031110000}"/>
    <cellStyle name="clsMRVDataPrezn5 2 2" xfId="4403" xr:uid="{00000000-0005-0000-0000-000032110000}"/>
    <cellStyle name="clsMRVDataPrezn5 2 2 2" xfId="4404" xr:uid="{00000000-0005-0000-0000-000033110000}"/>
    <cellStyle name="clsMRVDataPrezn5 2 2 2 2" xfId="4405" xr:uid="{00000000-0005-0000-0000-000034110000}"/>
    <cellStyle name="clsMRVDataPrezn5 2 2 3" xfId="4406" xr:uid="{00000000-0005-0000-0000-000035110000}"/>
    <cellStyle name="clsMRVDataPrezn5 2 2 3 2" xfId="4407" xr:uid="{00000000-0005-0000-0000-000036110000}"/>
    <cellStyle name="clsMRVDataPrezn5 2 2 4" xfId="4408" xr:uid="{00000000-0005-0000-0000-000037110000}"/>
    <cellStyle name="clsMRVDataPrezn5 2 3" xfId="4409" xr:uid="{00000000-0005-0000-0000-000038110000}"/>
    <cellStyle name="clsMRVDataPrezn5 2 3 2" xfId="4410" xr:uid="{00000000-0005-0000-0000-000039110000}"/>
    <cellStyle name="clsMRVDataPrezn5 2 4" xfId="4411" xr:uid="{00000000-0005-0000-0000-00003A110000}"/>
    <cellStyle name="clsMRVDataPrezn5 2 4 2" xfId="4412" xr:uid="{00000000-0005-0000-0000-00003B110000}"/>
    <cellStyle name="clsMRVDataPrezn5 2 5" xfId="4413" xr:uid="{00000000-0005-0000-0000-00003C110000}"/>
    <cellStyle name="clsMRVDataPrezn5 3" xfId="4414" xr:uid="{00000000-0005-0000-0000-00003D110000}"/>
    <cellStyle name="clsMRVDataPrezn5 3 2" xfId="4415" xr:uid="{00000000-0005-0000-0000-00003E110000}"/>
    <cellStyle name="clsMRVDataPrezn5 3 2 2" xfId="4416" xr:uid="{00000000-0005-0000-0000-00003F110000}"/>
    <cellStyle name="clsMRVDataPrezn5 3 2 2 2" xfId="4417" xr:uid="{00000000-0005-0000-0000-000040110000}"/>
    <cellStyle name="clsMRVDataPrezn5 3 2 3" xfId="4418" xr:uid="{00000000-0005-0000-0000-000041110000}"/>
    <cellStyle name="clsMRVDataPrezn5 3 2 3 2" xfId="4419" xr:uid="{00000000-0005-0000-0000-000042110000}"/>
    <cellStyle name="clsMRVDataPrezn5 3 2 4" xfId="4420" xr:uid="{00000000-0005-0000-0000-000043110000}"/>
    <cellStyle name="clsMRVDataPrezn5 3 3" xfId="4421" xr:uid="{00000000-0005-0000-0000-000044110000}"/>
    <cellStyle name="clsMRVDataPrezn5 3 3 2" xfId="4422" xr:uid="{00000000-0005-0000-0000-000045110000}"/>
    <cellStyle name="clsMRVDataPrezn5 3 4" xfId="4423" xr:uid="{00000000-0005-0000-0000-000046110000}"/>
    <cellStyle name="clsMRVDataPrezn5 3 4 2" xfId="4424" xr:uid="{00000000-0005-0000-0000-000047110000}"/>
    <cellStyle name="clsMRVDataPrezn5 3 5" xfId="4425" xr:uid="{00000000-0005-0000-0000-000048110000}"/>
    <cellStyle name="clsMRVDataPrezn5 4" xfId="4426" xr:uid="{00000000-0005-0000-0000-000049110000}"/>
    <cellStyle name="clsMRVDataPrezn5 4 2" xfId="4427" xr:uid="{00000000-0005-0000-0000-00004A110000}"/>
    <cellStyle name="clsMRVDataPrezn5 4 2 2" xfId="4428" xr:uid="{00000000-0005-0000-0000-00004B110000}"/>
    <cellStyle name="clsMRVDataPrezn5 4 2 2 2" xfId="4429" xr:uid="{00000000-0005-0000-0000-00004C110000}"/>
    <cellStyle name="clsMRVDataPrezn5 4 2 3" xfId="4430" xr:uid="{00000000-0005-0000-0000-00004D110000}"/>
    <cellStyle name="clsMRVDataPrezn5 4 2 3 2" xfId="4431" xr:uid="{00000000-0005-0000-0000-00004E110000}"/>
    <cellStyle name="clsMRVDataPrezn5 4 2 4" xfId="4432" xr:uid="{00000000-0005-0000-0000-00004F110000}"/>
    <cellStyle name="clsMRVDataPrezn5 4 3" xfId="4433" xr:uid="{00000000-0005-0000-0000-000050110000}"/>
    <cellStyle name="clsMRVDataPrezn5 4 3 2" xfId="4434" xr:uid="{00000000-0005-0000-0000-000051110000}"/>
    <cellStyle name="clsMRVDataPrezn5 4 4" xfId="4435" xr:uid="{00000000-0005-0000-0000-000052110000}"/>
    <cellStyle name="clsMRVDataPrezn5 4 4 2" xfId="4436" xr:uid="{00000000-0005-0000-0000-000053110000}"/>
    <cellStyle name="clsMRVDataPrezn5 4 5" xfId="4437" xr:uid="{00000000-0005-0000-0000-000054110000}"/>
    <cellStyle name="clsMRVDataPrezn5 4 5 2" xfId="4438" xr:uid="{00000000-0005-0000-0000-000055110000}"/>
    <cellStyle name="clsMRVDataPrezn5 4 6" xfId="4439" xr:uid="{00000000-0005-0000-0000-000056110000}"/>
    <cellStyle name="clsMRVDataPrezn5 5" xfId="4440" xr:uid="{00000000-0005-0000-0000-000057110000}"/>
    <cellStyle name="clsMRVDataPrezn5 5 2" xfId="4441" xr:uid="{00000000-0005-0000-0000-000058110000}"/>
    <cellStyle name="clsMRVDataPrezn5 5 2 2" xfId="4442" xr:uid="{00000000-0005-0000-0000-000059110000}"/>
    <cellStyle name="clsMRVDataPrezn5 5 3" xfId="4443" xr:uid="{00000000-0005-0000-0000-00005A110000}"/>
    <cellStyle name="clsMRVDataPrezn5 5 3 2" xfId="4444" xr:uid="{00000000-0005-0000-0000-00005B110000}"/>
    <cellStyle name="clsMRVDataPrezn5 5 4" xfId="4445" xr:uid="{00000000-0005-0000-0000-00005C110000}"/>
    <cellStyle name="clsMRVDataPrezn5 6" xfId="4446" xr:uid="{00000000-0005-0000-0000-00005D110000}"/>
    <cellStyle name="clsMRVDataPrezn5 6 2" xfId="4447" xr:uid="{00000000-0005-0000-0000-00005E110000}"/>
    <cellStyle name="clsMRVDataPrezn5 6 2 2" xfId="4448" xr:uid="{00000000-0005-0000-0000-00005F110000}"/>
    <cellStyle name="clsMRVDataPrezn5 6 3" xfId="4449" xr:uid="{00000000-0005-0000-0000-000060110000}"/>
    <cellStyle name="clsMRVDataPrezn5 6 3 2" xfId="4450" xr:uid="{00000000-0005-0000-0000-000061110000}"/>
    <cellStyle name="clsMRVDataPrezn5 6 4" xfId="4451" xr:uid="{00000000-0005-0000-0000-000062110000}"/>
    <cellStyle name="clsMRVDataPrezn5 7" xfId="4452" xr:uid="{00000000-0005-0000-0000-000063110000}"/>
    <cellStyle name="clsMRVDataPrezn5 7 2" xfId="4453" xr:uid="{00000000-0005-0000-0000-000064110000}"/>
    <cellStyle name="clsMRVDataPrezn5 8" xfId="4454" xr:uid="{00000000-0005-0000-0000-000065110000}"/>
    <cellStyle name="clsMRVDataPrezn5 8 2" xfId="4455" xr:uid="{00000000-0005-0000-0000-000066110000}"/>
    <cellStyle name="clsMRVDataPrezn5 9" xfId="4456" xr:uid="{00000000-0005-0000-0000-000067110000}"/>
    <cellStyle name="clsMRVDataPrezn5 9 2" xfId="4457" xr:uid="{00000000-0005-0000-0000-000068110000}"/>
    <cellStyle name="clsMRVDataPrezn6" xfId="4458" xr:uid="{00000000-0005-0000-0000-000069110000}"/>
    <cellStyle name="clsMRVDataPrezn6 10" xfId="4459" xr:uid="{00000000-0005-0000-0000-00006A110000}"/>
    <cellStyle name="clsMRVDataPrezn6 11" xfId="4460" xr:uid="{00000000-0005-0000-0000-00006B110000}"/>
    <cellStyle name="clsMRVDataPrezn6 12" xfId="4461" xr:uid="{00000000-0005-0000-0000-00006C110000}"/>
    <cellStyle name="clsMRVDataPrezn6 13" xfId="4462" xr:uid="{00000000-0005-0000-0000-00006D110000}"/>
    <cellStyle name="clsMRVDataPrezn6 2" xfId="4463" xr:uid="{00000000-0005-0000-0000-00006E110000}"/>
    <cellStyle name="clsMRVDataPrezn6 2 2" xfId="4464" xr:uid="{00000000-0005-0000-0000-00006F110000}"/>
    <cellStyle name="clsMRVDataPrezn6 2 2 2" xfId="4465" xr:uid="{00000000-0005-0000-0000-000070110000}"/>
    <cellStyle name="clsMRVDataPrezn6 2 2 2 2" xfId="4466" xr:uid="{00000000-0005-0000-0000-000071110000}"/>
    <cellStyle name="clsMRVDataPrezn6 2 2 3" xfId="4467" xr:uid="{00000000-0005-0000-0000-000072110000}"/>
    <cellStyle name="clsMRVDataPrezn6 2 2 3 2" xfId="4468" xr:uid="{00000000-0005-0000-0000-000073110000}"/>
    <cellStyle name="clsMRVDataPrezn6 2 2 4" xfId="4469" xr:uid="{00000000-0005-0000-0000-000074110000}"/>
    <cellStyle name="clsMRVDataPrezn6 2 3" xfId="4470" xr:uid="{00000000-0005-0000-0000-000075110000}"/>
    <cellStyle name="clsMRVDataPrezn6 2 3 2" xfId="4471" xr:uid="{00000000-0005-0000-0000-000076110000}"/>
    <cellStyle name="clsMRVDataPrezn6 2 4" xfId="4472" xr:uid="{00000000-0005-0000-0000-000077110000}"/>
    <cellStyle name="clsMRVDataPrezn6 2 4 2" xfId="4473" xr:uid="{00000000-0005-0000-0000-000078110000}"/>
    <cellStyle name="clsMRVDataPrezn6 2 5" xfId="4474" xr:uid="{00000000-0005-0000-0000-000079110000}"/>
    <cellStyle name="clsMRVDataPrezn6 3" xfId="4475" xr:uid="{00000000-0005-0000-0000-00007A110000}"/>
    <cellStyle name="clsMRVDataPrezn6 3 2" xfId="4476" xr:uid="{00000000-0005-0000-0000-00007B110000}"/>
    <cellStyle name="clsMRVDataPrezn6 3 2 2" xfId="4477" xr:uid="{00000000-0005-0000-0000-00007C110000}"/>
    <cellStyle name="clsMRVDataPrezn6 3 2 2 2" xfId="4478" xr:uid="{00000000-0005-0000-0000-00007D110000}"/>
    <cellStyle name="clsMRVDataPrezn6 3 2 3" xfId="4479" xr:uid="{00000000-0005-0000-0000-00007E110000}"/>
    <cellStyle name="clsMRVDataPrezn6 3 2 3 2" xfId="4480" xr:uid="{00000000-0005-0000-0000-00007F110000}"/>
    <cellStyle name="clsMRVDataPrezn6 3 2 4" xfId="4481" xr:uid="{00000000-0005-0000-0000-000080110000}"/>
    <cellStyle name="clsMRVDataPrezn6 3 3" xfId="4482" xr:uid="{00000000-0005-0000-0000-000081110000}"/>
    <cellStyle name="clsMRVDataPrezn6 3 3 2" xfId="4483" xr:uid="{00000000-0005-0000-0000-000082110000}"/>
    <cellStyle name="clsMRVDataPrezn6 3 4" xfId="4484" xr:uid="{00000000-0005-0000-0000-000083110000}"/>
    <cellStyle name="clsMRVDataPrezn6 3 4 2" xfId="4485" xr:uid="{00000000-0005-0000-0000-000084110000}"/>
    <cellStyle name="clsMRVDataPrezn6 3 5" xfId="4486" xr:uid="{00000000-0005-0000-0000-000085110000}"/>
    <cellStyle name="clsMRVDataPrezn6 4" xfId="4487" xr:uid="{00000000-0005-0000-0000-000086110000}"/>
    <cellStyle name="clsMRVDataPrezn6 4 2" xfId="4488" xr:uid="{00000000-0005-0000-0000-000087110000}"/>
    <cellStyle name="clsMRVDataPrezn6 4 2 2" xfId="4489" xr:uid="{00000000-0005-0000-0000-000088110000}"/>
    <cellStyle name="clsMRVDataPrezn6 4 2 2 2" xfId="4490" xr:uid="{00000000-0005-0000-0000-000089110000}"/>
    <cellStyle name="clsMRVDataPrezn6 4 2 3" xfId="4491" xr:uid="{00000000-0005-0000-0000-00008A110000}"/>
    <cellStyle name="clsMRVDataPrezn6 4 2 3 2" xfId="4492" xr:uid="{00000000-0005-0000-0000-00008B110000}"/>
    <cellStyle name="clsMRVDataPrezn6 4 2 4" xfId="4493" xr:uid="{00000000-0005-0000-0000-00008C110000}"/>
    <cellStyle name="clsMRVDataPrezn6 4 3" xfId="4494" xr:uid="{00000000-0005-0000-0000-00008D110000}"/>
    <cellStyle name="clsMRVDataPrezn6 4 3 2" xfId="4495" xr:uid="{00000000-0005-0000-0000-00008E110000}"/>
    <cellStyle name="clsMRVDataPrezn6 4 4" xfId="4496" xr:uid="{00000000-0005-0000-0000-00008F110000}"/>
    <cellStyle name="clsMRVDataPrezn6 4 4 2" xfId="4497" xr:uid="{00000000-0005-0000-0000-000090110000}"/>
    <cellStyle name="clsMRVDataPrezn6 4 5" xfId="4498" xr:uid="{00000000-0005-0000-0000-000091110000}"/>
    <cellStyle name="clsMRVDataPrezn6 4 5 2" xfId="4499" xr:uid="{00000000-0005-0000-0000-000092110000}"/>
    <cellStyle name="clsMRVDataPrezn6 4 6" xfId="4500" xr:uid="{00000000-0005-0000-0000-000093110000}"/>
    <cellStyle name="clsMRVDataPrezn6 5" xfId="4501" xr:uid="{00000000-0005-0000-0000-000094110000}"/>
    <cellStyle name="clsMRVDataPrezn6 5 2" xfId="4502" xr:uid="{00000000-0005-0000-0000-000095110000}"/>
    <cellStyle name="clsMRVDataPrezn6 5 2 2" xfId="4503" xr:uid="{00000000-0005-0000-0000-000096110000}"/>
    <cellStyle name="clsMRVDataPrezn6 5 3" xfId="4504" xr:uid="{00000000-0005-0000-0000-000097110000}"/>
    <cellStyle name="clsMRVDataPrezn6 5 3 2" xfId="4505" xr:uid="{00000000-0005-0000-0000-000098110000}"/>
    <cellStyle name="clsMRVDataPrezn6 5 4" xfId="4506" xr:uid="{00000000-0005-0000-0000-000099110000}"/>
    <cellStyle name="clsMRVDataPrezn6 6" xfId="4507" xr:uid="{00000000-0005-0000-0000-00009A110000}"/>
    <cellStyle name="clsMRVDataPrezn6 6 2" xfId="4508" xr:uid="{00000000-0005-0000-0000-00009B110000}"/>
    <cellStyle name="clsMRVDataPrezn6 6 2 2" xfId="4509" xr:uid="{00000000-0005-0000-0000-00009C110000}"/>
    <cellStyle name="clsMRVDataPrezn6 6 3" xfId="4510" xr:uid="{00000000-0005-0000-0000-00009D110000}"/>
    <cellStyle name="clsMRVDataPrezn6 6 3 2" xfId="4511" xr:uid="{00000000-0005-0000-0000-00009E110000}"/>
    <cellStyle name="clsMRVDataPrezn6 6 4" xfId="4512" xr:uid="{00000000-0005-0000-0000-00009F110000}"/>
    <cellStyle name="clsMRVDataPrezn6 7" xfId="4513" xr:uid="{00000000-0005-0000-0000-0000A0110000}"/>
    <cellStyle name="clsMRVDataPrezn6 7 2" xfId="4514" xr:uid="{00000000-0005-0000-0000-0000A1110000}"/>
    <cellStyle name="clsMRVDataPrezn6 8" xfId="4515" xr:uid="{00000000-0005-0000-0000-0000A2110000}"/>
    <cellStyle name="clsMRVDataPrezn6 8 2" xfId="4516" xr:uid="{00000000-0005-0000-0000-0000A3110000}"/>
    <cellStyle name="clsMRVDataPrezn6 9" xfId="4517" xr:uid="{00000000-0005-0000-0000-0000A4110000}"/>
    <cellStyle name="clsMRVDataPrezn6 9 2" xfId="4518" xr:uid="{00000000-0005-0000-0000-0000A5110000}"/>
    <cellStyle name="clsReportFooter" xfId="4519" xr:uid="{00000000-0005-0000-0000-0000A6110000}"/>
    <cellStyle name="clsReportFooter 10" xfId="4520" xr:uid="{00000000-0005-0000-0000-0000A7110000}"/>
    <cellStyle name="clsReportFooter 10 2" xfId="4521" xr:uid="{00000000-0005-0000-0000-0000A8110000}"/>
    <cellStyle name="clsReportFooter 11" xfId="4522" xr:uid="{00000000-0005-0000-0000-0000A9110000}"/>
    <cellStyle name="clsReportFooter 11 2" xfId="4523" xr:uid="{00000000-0005-0000-0000-0000AA110000}"/>
    <cellStyle name="clsReportFooter 12" xfId="4524" xr:uid="{00000000-0005-0000-0000-0000AB110000}"/>
    <cellStyle name="clsReportFooter 13" xfId="4525" xr:uid="{00000000-0005-0000-0000-0000AC110000}"/>
    <cellStyle name="clsReportFooter 14" xfId="4526" xr:uid="{00000000-0005-0000-0000-0000AD110000}"/>
    <cellStyle name="clsReportFooter 15" xfId="4527" xr:uid="{00000000-0005-0000-0000-0000AE110000}"/>
    <cellStyle name="clsReportFooter 16" xfId="4528" xr:uid="{00000000-0005-0000-0000-0000AF110000}"/>
    <cellStyle name="clsReportFooter 2" xfId="4529" xr:uid="{00000000-0005-0000-0000-0000B0110000}"/>
    <cellStyle name="clsReportFooter 2 10" xfId="4530" xr:uid="{00000000-0005-0000-0000-0000B1110000}"/>
    <cellStyle name="clsReportFooter 2 10 2" xfId="4531" xr:uid="{00000000-0005-0000-0000-0000B2110000}"/>
    <cellStyle name="clsReportFooter 2 11" xfId="4532" xr:uid="{00000000-0005-0000-0000-0000B3110000}"/>
    <cellStyle name="clsReportFooter 2 2" xfId="4533" xr:uid="{00000000-0005-0000-0000-0000B4110000}"/>
    <cellStyle name="clsReportFooter 2 2 2" xfId="4534" xr:uid="{00000000-0005-0000-0000-0000B5110000}"/>
    <cellStyle name="clsReportFooter 2 2 2 2" xfId="4535" xr:uid="{00000000-0005-0000-0000-0000B6110000}"/>
    <cellStyle name="clsReportFooter 2 2 2 2 2" xfId="4536" xr:uid="{00000000-0005-0000-0000-0000B7110000}"/>
    <cellStyle name="clsReportFooter 2 2 2 2 2 2" xfId="4537" xr:uid="{00000000-0005-0000-0000-0000B8110000}"/>
    <cellStyle name="clsReportFooter 2 2 2 2 3" xfId="4538" xr:uid="{00000000-0005-0000-0000-0000B9110000}"/>
    <cellStyle name="clsReportFooter 2 2 2 2 3 2" xfId="4539" xr:uid="{00000000-0005-0000-0000-0000BA110000}"/>
    <cellStyle name="clsReportFooter 2 2 2 2 4" xfId="4540" xr:uid="{00000000-0005-0000-0000-0000BB110000}"/>
    <cellStyle name="clsReportFooter 2 2 2 3" xfId="4541" xr:uid="{00000000-0005-0000-0000-0000BC110000}"/>
    <cellStyle name="clsReportFooter 2 2 2 3 2" xfId="4542" xr:uid="{00000000-0005-0000-0000-0000BD110000}"/>
    <cellStyle name="clsReportFooter 2 2 2 4" xfId="4543" xr:uid="{00000000-0005-0000-0000-0000BE110000}"/>
    <cellStyle name="clsReportFooter 2 2 2 4 2" xfId="4544" xr:uid="{00000000-0005-0000-0000-0000BF110000}"/>
    <cellStyle name="clsReportFooter 2 2 2 5" xfId="4545" xr:uid="{00000000-0005-0000-0000-0000C0110000}"/>
    <cellStyle name="clsReportFooter 2 2 2 5 2" xfId="4546" xr:uid="{00000000-0005-0000-0000-0000C1110000}"/>
    <cellStyle name="clsReportFooter 2 2 2 6" xfId="4547" xr:uid="{00000000-0005-0000-0000-0000C2110000}"/>
    <cellStyle name="clsReportFooter 2 2 3" xfId="4548" xr:uid="{00000000-0005-0000-0000-0000C3110000}"/>
    <cellStyle name="clsReportFooter 2 2 3 2" xfId="4549" xr:uid="{00000000-0005-0000-0000-0000C4110000}"/>
    <cellStyle name="clsReportFooter 2 2 3 2 2" xfId="4550" xr:uid="{00000000-0005-0000-0000-0000C5110000}"/>
    <cellStyle name="clsReportFooter 2 2 3 3" xfId="4551" xr:uid="{00000000-0005-0000-0000-0000C6110000}"/>
    <cellStyle name="clsReportFooter 2 2 3 3 2" xfId="4552" xr:uid="{00000000-0005-0000-0000-0000C7110000}"/>
    <cellStyle name="clsReportFooter 2 2 3 4" xfId="4553" xr:uid="{00000000-0005-0000-0000-0000C8110000}"/>
    <cellStyle name="clsReportFooter 2 2 4" xfId="4554" xr:uid="{00000000-0005-0000-0000-0000C9110000}"/>
    <cellStyle name="clsReportFooter 2 2 4 2" xfId="4555" xr:uid="{00000000-0005-0000-0000-0000CA110000}"/>
    <cellStyle name="clsReportFooter 2 2 4 2 2" xfId="4556" xr:uid="{00000000-0005-0000-0000-0000CB110000}"/>
    <cellStyle name="clsReportFooter 2 2 4 3" xfId="4557" xr:uid="{00000000-0005-0000-0000-0000CC110000}"/>
    <cellStyle name="clsReportFooter 2 2 4 3 2" xfId="4558" xr:uid="{00000000-0005-0000-0000-0000CD110000}"/>
    <cellStyle name="clsReportFooter 2 2 4 4" xfId="4559" xr:uid="{00000000-0005-0000-0000-0000CE110000}"/>
    <cellStyle name="clsReportFooter 2 2 5" xfId="4560" xr:uid="{00000000-0005-0000-0000-0000CF110000}"/>
    <cellStyle name="clsReportFooter 2 2 5 2" xfId="4561" xr:uid="{00000000-0005-0000-0000-0000D0110000}"/>
    <cellStyle name="clsReportFooter 2 2 6" xfId="4562" xr:uid="{00000000-0005-0000-0000-0000D1110000}"/>
    <cellStyle name="clsReportFooter 2 2 6 2" xfId="4563" xr:uid="{00000000-0005-0000-0000-0000D2110000}"/>
    <cellStyle name="clsReportFooter 2 2 7" xfId="4564" xr:uid="{00000000-0005-0000-0000-0000D3110000}"/>
    <cellStyle name="clsReportFooter 2 2 7 2" xfId="4565" xr:uid="{00000000-0005-0000-0000-0000D4110000}"/>
    <cellStyle name="clsReportFooter 2 2 8" xfId="4566" xr:uid="{00000000-0005-0000-0000-0000D5110000}"/>
    <cellStyle name="clsReportFooter 2 3" xfId="4567" xr:uid="{00000000-0005-0000-0000-0000D6110000}"/>
    <cellStyle name="clsReportFooter 2 3 2" xfId="4568" xr:uid="{00000000-0005-0000-0000-0000D7110000}"/>
    <cellStyle name="clsReportFooter 2 3 2 2" xfId="4569" xr:uid="{00000000-0005-0000-0000-0000D8110000}"/>
    <cellStyle name="clsReportFooter 2 3 2 2 2" xfId="4570" xr:uid="{00000000-0005-0000-0000-0000D9110000}"/>
    <cellStyle name="clsReportFooter 2 3 2 3" xfId="4571" xr:uid="{00000000-0005-0000-0000-0000DA110000}"/>
    <cellStyle name="clsReportFooter 2 3 2 3 2" xfId="4572" xr:uid="{00000000-0005-0000-0000-0000DB110000}"/>
    <cellStyle name="clsReportFooter 2 3 2 4" xfId="4573" xr:uid="{00000000-0005-0000-0000-0000DC110000}"/>
    <cellStyle name="clsReportFooter 2 3 3" xfId="4574" xr:uid="{00000000-0005-0000-0000-0000DD110000}"/>
    <cellStyle name="clsReportFooter 2 3 3 2" xfId="4575" xr:uid="{00000000-0005-0000-0000-0000DE110000}"/>
    <cellStyle name="clsReportFooter 2 3 4" xfId="4576" xr:uid="{00000000-0005-0000-0000-0000DF110000}"/>
    <cellStyle name="clsReportFooter 2 3 4 2" xfId="4577" xr:uid="{00000000-0005-0000-0000-0000E0110000}"/>
    <cellStyle name="clsReportFooter 2 3 5" xfId="4578" xr:uid="{00000000-0005-0000-0000-0000E1110000}"/>
    <cellStyle name="clsReportFooter 2 4" xfId="4579" xr:uid="{00000000-0005-0000-0000-0000E2110000}"/>
    <cellStyle name="clsReportFooter 2 4 2" xfId="4580" xr:uid="{00000000-0005-0000-0000-0000E3110000}"/>
    <cellStyle name="clsReportFooter 2 4 2 2" xfId="4581" xr:uid="{00000000-0005-0000-0000-0000E4110000}"/>
    <cellStyle name="clsReportFooter 2 4 2 2 2" xfId="4582" xr:uid="{00000000-0005-0000-0000-0000E5110000}"/>
    <cellStyle name="clsReportFooter 2 4 2 3" xfId="4583" xr:uid="{00000000-0005-0000-0000-0000E6110000}"/>
    <cellStyle name="clsReportFooter 2 4 2 3 2" xfId="4584" xr:uid="{00000000-0005-0000-0000-0000E7110000}"/>
    <cellStyle name="clsReportFooter 2 4 2 4" xfId="4585" xr:uid="{00000000-0005-0000-0000-0000E8110000}"/>
    <cellStyle name="clsReportFooter 2 4 3" xfId="4586" xr:uid="{00000000-0005-0000-0000-0000E9110000}"/>
    <cellStyle name="clsReportFooter 2 4 3 2" xfId="4587" xr:uid="{00000000-0005-0000-0000-0000EA110000}"/>
    <cellStyle name="clsReportFooter 2 4 4" xfId="4588" xr:uid="{00000000-0005-0000-0000-0000EB110000}"/>
    <cellStyle name="clsReportFooter 2 4 4 2" xfId="4589" xr:uid="{00000000-0005-0000-0000-0000EC110000}"/>
    <cellStyle name="clsReportFooter 2 4 5" xfId="4590" xr:uid="{00000000-0005-0000-0000-0000ED110000}"/>
    <cellStyle name="clsReportFooter 2 5" xfId="4591" xr:uid="{00000000-0005-0000-0000-0000EE110000}"/>
    <cellStyle name="clsReportFooter 2 5 2" xfId="4592" xr:uid="{00000000-0005-0000-0000-0000EF110000}"/>
    <cellStyle name="clsReportFooter 2 5 2 2" xfId="4593" xr:uid="{00000000-0005-0000-0000-0000F0110000}"/>
    <cellStyle name="clsReportFooter 2 5 2 2 2" xfId="4594" xr:uid="{00000000-0005-0000-0000-0000F1110000}"/>
    <cellStyle name="clsReportFooter 2 5 2 3" xfId="4595" xr:uid="{00000000-0005-0000-0000-0000F2110000}"/>
    <cellStyle name="clsReportFooter 2 5 2 3 2" xfId="4596" xr:uid="{00000000-0005-0000-0000-0000F3110000}"/>
    <cellStyle name="clsReportFooter 2 5 2 4" xfId="4597" xr:uid="{00000000-0005-0000-0000-0000F4110000}"/>
    <cellStyle name="clsReportFooter 2 5 3" xfId="4598" xr:uid="{00000000-0005-0000-0000-0000F5110000}"/>
    <cellStyle name="clsReportFooter 2 5 3 2" xfId="4599" xr:uid="{00000000-0005-0000-0000-0000F6110000}"/>
    <cellStyle name="clsReportFooter 2 5 4" xfId="4600" xr:uid="{00000000-0005-0000-0000-0000F7110000}"/>
    <cellStyle name="clsReportFooter 2 5 4 2" xfId="4601" xr:uid="{00000000-0005-0000-0000-0000F8110000}"/>
    <cellStyle name="clsReportFooter 2 5 5" xfId="4602" xr:uid="{00000000-0005-0000-0000-0000F9110000}"/>
    <cellStyle name="clsReportFooter 2 5 5 2" xfId="4603" xr:uid="{00000000-0005-0000-0000-0000FA110000}"/>
    <cellStyle name="clsReportFooter 2 5 6" xfId="4604" xr:uid="{00000000-0005-0000-0000-0000FB110000}"/>
    <cellStyle name="clsReportFooter 2 6" xfId="4605" xr:uid="{00000000-0005-0000-0000-0000FC110000}"/>
    <cellStyle name="clsReportFooter 2 6 2" xfId="4606" xr:uid="{00000000-0005-0000-0000-0000FD110000}"/>
    <cellStyle name="clsReportFooter 2 6 2 2" xfId="4607" xr:uid="{00000000-0005-0000-0000-0000FE110000}"/>
    <cellStyle name="clsReportFooter 2 6 3" xfId="4608" xr:uid="{00000000-0005-0000-0000-0000FF110000}"/>
    <cellStyle name="clsReportFooter 2 6 3 2" xfId="4609" xr:uid="{00000000-0005-0000-0000-000000120000}"/>
    <cellStyle name="clsReportFooter 2 6 4" xfId="4610" xr:uid="{00000000-0005-0000-0000-000001120000}"/>
    <cellStyle name="clsReportFooter 2 7" xfId="4611" xr:uid="{00000000-0005-0000-0000-000002120000}"/>
    <cellStyle name="clsReportFooter 2 7 2" xfId="4612" xr:uid="{00000000-0005-0000-0000-000003120000}"/>
    <cellStyle name="clsReportFooter 2 7 2 2" xfId="4613" xr:uid="{00000000-0005-0000-0000-000004120000}"/>
    <cellStyle name="clsReportFooter 2 7 3" xfId="4614" xr:uid="{00000000-0005-0000-0000-000005120000}"/>
    <cellStyle name="clsReportFooter 2 7 3 2" xfId="4615" xr:uid="{00000000-0005-0000-0000-000006120000}"/>
    <cellStyle name="clsReportFooter 2 7 4" xfId="4616" xr:uid="{00000000-0005-0000-0000-000007120000}"/>
    <cellStyle name="clsReportFooter 2 8" xfId="4617" xr:uid="{00000000-0005-0000-0000-000008120000}"/>
    <cellStyle name="clsReportFooter 2 8 2" xfId="4618" xr:uid="{00000000-0005-0000-0000-000009120000}"/>
    <cellStyle name="clsReportFooter 2 9" xfId="4619" xr:uid="{00000000-0005-0000-0000-00000A120000}"/>
    <cellStyle name="clsReportFooter 2 9 2" xfId="4620" xr:uid="{00000000-0005-0000-0000-00000B120000}"/>
    <cellStyle name="clsReportFooter 3" xfId="4621" xr:uid="{00000000-0005-0000-0000-00000C120000}"/>
    <cellStyle name="clsReportFooter 3 2" xfId="4622" xr:uid="{00000000-0005-0000-0000-00000D120000}"/>
    <cellStyle name="clsReportFooter 3 2 2" xfId="4623" xr:uid="{00000000-0005-0000-0000-00000E120000}"/>
    <cellStyle name="clsReportFooter 3 2 2 2" xfId="4624" xr:uid="{00000000-0005-0000-0000-00000F120000}"/>
    <cellStyle name="clsReportFooter 3 2 2 2 2" xfId="4625" xr:uid="{00000000-0005-0000-0000-000010120000}"/>
    <cellStyle name="clsReportFooter 3 2 2 3" xfId="4626" xr:uid="{00000000-0005-0000-0000-000011120000}"/>
    <cellStyle name="clsReportFooter 3 2 2 3 2" xfId="4627" xr:uid="{00000000-0005-0000-0000-000012120000}"/>
    <cellStyle name="clsReportFooter 3 2 2 4" xfId="4628" xr:uid="{00000000-0005-0000-0000-000013120000}"/>
    <cellStyle name="clsReportFooter 3 2 3" xfId="4629" xr:uid="{00000000-0005-0000-0000-000014120000}"/>
    <cellStyle name="clsReportFooter 3 2 3 2" xfId="4630" xr:uid="{00000000-0005-0000-0000-000015120000}"/>
    <cellStyle name="clsReportFooter 3 2 4" xfId="4631" xr:uid="{00000000-0005-0000-0000-000016120000}"/>
    <cellStyle name="clsReportFooter 3 2 4 2" xfId="4632" xr:uid="{00000000-0005-0000-0000-000017120000}"/>
    <cellStyle name="clsReportFooter 3 2 5" xfId="4633" xr:uid="{00000000-0005-0000-0000-000018120000}"/>
    <cellStyle name="clsReportFooter 3 2 5 2" xfId="4634" xr:uid="{00000000-0005-0000-0000-000019120000}"/>
    <cellStyle name="clsReportFooter 3 2 6" xfId="4635" xr:uid="{00000000-0005-0000-0000-00001A120000}"/>
    <cellStyle name="clsReportFooter 3 3" xfId="4636" xr:uid="{00000000-0005-0000-0000-00001B120000}"/>
    <cellStyle name="clsReportFooter 3 3 2" xfId="4637" xr:uid="{00000000-0005-0000-0000-00001C120000}"/>
    <cellStyle name="clsReportFooter 3 3 2 2" xfId="4638" xr:uid="{00000000-0005-0000-0000-00001D120000}"/>
    <cellStyle name="clsReportFooter 3 3 3" xfId="4639" xr:uid="{00000000-0005-0000-0000-00001E120000}"/>
    <cellStyle name="clsReportFooter 3 3 3 2" xfId="4640" xr:uid="{00000000-0005-0000-0000-00001F120000}"/>
    <cellStyle name="clsReportFooter 3 3 4" xfId="4641" xr:uid="{00000000-0005-0000-0000-000020120000}"/>
    <cellStyle name="clsReportFooter 3 4" xfId="4642" xr:uid="{00000000-0005-0000-0000-000021120000}"/>
    <cellStyle name="clsReportFooter 3 4 2" xfId="4643" xr:uid="{00000000-0005-0000-0000-000022120000}"/>
    <cellStyle name="clsReportFooter 3 4 2 2" xfId="4644" xr:uid="{00000000-0005-0000-0000-000023120000}"/>
    <cellStyle name="clsReportFooter 3 4 3" xfId="4645" xr:uid="{00000000-0005-0000-0000-000024120000}"/>
    <cellStyle name="clsReportFooter 3 4 3 2" xfId="4646" xr:uid="{00000000-0005-0000-0000-000025120000}"/>
    <cellStyle name="clsReportFooter 3 4 4" xfId="4647" xr:uid="{00000000-0005-0000-0000-000026120000}"/>
    <cellStyle name="clsReportFooter 3 5" xfId="4648" xr:uid="{00000000-0005-0000-0000-000027120000}"/>
    <cellStyle name="clsReportFooter 3 5 2" xfId="4649" xr:uid="{00000000-0005-0000-0000-000028120000}"/>
    <cellStyle name="clsReportFooter 3 6" xfId="4650" xr:uid="{00000000-0005-0000-0000-000029120000}"/>
    <cellStyle name="clsReportFooter 3 6 2" xfId="4651" xr:uid="{00000000-0005-0000-0000-00002A120000}"/>
    <cellStyle name="clsReportFooter 3 7" xfId="4652" xr:uid="{00000000-0005-0000-0000-00002B120000}"/>
    <cellStyle name="clsReportFooter 3 7 2" xfId="4653" xr:uid="{00000000-0005-0000-0000-00002C120000}"/>
    <cellStyle name="clsReportFooter 3 8" xfId="4654" xr:uid="{00000000-0005-0000-0000-00002D120000}"/>
    <cellStyle name="clsReportFooter 4" xfId="4655" xr:uid="{00000000-0005-0000-0000-00002E120000}"/>
    <cellStyle name="clsReportFooter 4 2" xfId="4656" xr:uid="{00000000-0005-0000-0000-00002F120000}"/>
    <cellStyle name="clsReportFooter 4 2 2" xfId="4657" xr:uid="{00000000-0005-0000-0000-000030120000}"/>
    <cellStyle name="clsReportFooter 4 2 2 2" xfId="4658" xr:uid="{00000000-0005-0000-0000-000031120000}"/>
    <cellStyle name="clsReportFooter 4 2 3" xfId="4659" xr:uid="{00000000-0005-0000-0000-000032120000}"/>
    <cellStyle name="clsReportFooter 4 2 3 2" xfId="4660" xr:uid="{00000000-0005-0000-0000-000033120000}"/>
    <cellStyle name="clsReportFooter 4 2 4" xfId="4661" xr:uid="{00000000-0005-0000-0000-000034120000}"/>
    <cellStyle name="clsReportFooter 4 3" xfId="4662" xr:uid="{00000000-0005-0000-0000-000035120000}"/>
    <cellStyle name="clsReportFooter 4 3 2" xfId="4663" xr:uid="{00000000-0005-0000-0000-000036120000}"/>
    <cellStyle name="clsReportFooter 4 4" xfId="4664" xr:uid="{00000000-0005-0000-0000-000037120000}"/>
    <cellStyle name="clsReportFooter 4 4 2" xfId="4665" xr:uid="{00000000-0005-0000-0000-000038120000}"/>
    <cellStyle name="clsReportFooter 4 5" xfId="4666" xr:uid="{00000000-0005-0000-0000-000039120000}"/>
    <cellStyle name="clsReportFooter 5" xfId="4667" xr:uid="{00000000-0005-0000-0000-00003A120000}"/>
    <cellStyle name="clsReportFooter 5 2" xfId="4668" xr:uid="{00000000-0005-0000-0000-00003B120000}"/>
    <cellStyle name="clsReportFooter 5 2 2" xfId="4669" xr:uid="{00000000-0005-0000-0000-00003C120000}"/>
    <cellStyle name="clsReportFooter 5 2 2 2" xfId="4670" xr:uid="{00000000-0005-0000-0000-00003D120000}"/>
    <cellStyle name="clsReportFooter 5 2 3" xfId="4671" xr:uid="{00000000-0005-0000-0000-00003E120000}"/>
    <cellStyle name="clsReportFooter 5 2 3 2" xfId="4672" xr:uid="{00000000-0005-0000-0000-00003F120000}"/>
    <cellStyle name="clsReportFooter 5 2 4" xfId="4673" xr:uid="{00000000-0005-0000-0000-000040120000}"/>
    <cellStyle name="clsReportFooter 5 3" xfId="4674" xr:uid="{00000000-0005-0000-0000-000041120000}"/>
    <cellStyle name="clsReportFooter 5 3 2" xfId="4675" xr:uid="{00000000-0005-0000-0000-000042120000}"/>
    <cellStyle name="clsReportFooter 5 4" xfId="4676" xr:uid="{00000000-0005-0000-0000-000043120000}"/>
    <cellStyle name="clsReportFooter 5 4 2" xfId="4677" xr:uid="{00000000-0005-0000-0000-000044120000}"/>
    <cellStyle name="clsReportFooter 5 5" xfId="4678" xr:uid="{00000000-0005-0000-0000-000045120000}"/>
    <cellStyle name="clsReportFooter 6" xfId="4679" xr:uid="{00000000-0005-0000-0000-000046120000}"/>
    <cellStyle name="clsReportFooter 6 2" xfId="4680" xr:uid="{00000000-0005-0000-0000-000047120000}"/>
    <cellStyle name="clsReportFooter 6 2 2" xfId="4681" xr:uid="{00000000-0005-0000-0000-000048120000}"/>
    <cellStyle name="clsReportFooter 6 2 2 2" xfId="4682" xr:uid="{00000000-0005-0000-0000-000049120000}"/>
    <cellStyle name="clsReportFooter 6 2 3" xfId="4683" xr:uid="{00000000-0005-0000-0000-00004A120000}"/>
    <cellStyle name="clsReportFooter 6 2 3 2" xfId="4684" xr:uid="{00000000-0005-0000-0000-00004B120000}"/>
    <cellStyle name="clsReportFooter 6 2 4" xfId="4685" xr:uid="{00000000-0005-0000-0000-00004C120000}"/>
    <cellStyle name="clsReportFooter 6 3" xfId="4686" xr:uid="{00000000-0005-0000-0000-00004D120000}"/>
    <cellStyle name="clsReportFooter 6 3 2" xfId="4687" xr:uid="{00000000-0005-0000-0000-00004E120000}"/>
    <cellStyle name="clsReportFooter 6 4" xfId="4688" xr:uid="{00000000-0005-0000-0000-00004F120000}"/>
    <cellStyle name="clsReportFooter 6 4 2" xfId="4689" xr:uid="{00000000-0005-0000-0000-000050120000}"/>
    <cellStyle name="clsReportFooter 6 5" xfId="4690" xr:uid="{00000000-0005-0000-0000-000051120000}"/>
    <cellStyle name="clsReportFooter 6 5 2" xfId="4691" xr:uid="{00000000-0005-0000-0000-000052120000}"/>
    <cellStyle name="clsReportFooter 6 6" xfId="4692" xr:uid="{00000000-0005-0000-0000-000053120000}"/>
    <cellStyle name="clsReportFooter 7" xfId="4693" xr:uid="{00000000-0005-0000-0000-000054120000}"/>
    <cellStyle name="clsReportFooter 7 2" xfId="4694" xr:uid="{00000000-0005-0000-0000-000055120000}"/>
    <cellStyle name="clsReportFooter 7 2 2" xfId="4695" xr:uid="{00000000-0005-0000-0000-000056120000}"/>
    <cellStyle name="clsReportFooter 7 3" xfId="4696" xr:uid="{00000000-0005-0000-0000-000057120000}"/>
    <cellStyle name="clsReportFooter 7 3 2" xfId="4697" xr:uid="{00000000-0005-0000-0000-000058120000}"/>
    <cellStyle name="clsReportFooter 7 4" xfId="4698" xr:uid="{00000000-0005-0000-0000-000059120000}"/>
    <cellStyle name="clsReportFooter 8" xfId="4699" xr:uid="{00000000-0005-0000-0000-00005A120000}"/>
    <cellStyle name="clsReportFooter 8 2" xfId="4700" xr:uid="{00000000-0005-0000-0000-00005B120000}"/>
    <cellStyle name="clsReportFooter 8 2 2" xfId="4701" xr:uid="{00000000-0005-0000-0000-00005C120000}"/>
    <cellStyle name="clsReportFooter 8 3" xfId="4702" xr:uid="{00000000-0005-0000-0000-00005D120000}"/>
    <cellStyle name="clsReportFooter 8 3 2" xfId="4703" xr:uid="{00000000-0005-0000-0000-00005E120000}"/>
    <cellStyle name="clsReportFooter 8 4" xfId="4704" xr:uid="{00000000-0005-0000-0000-00005F120000}"/>
    <cellStyle name="clsReportFooter 9" xfId="4705" xr:uid="{00000000-0005-0000-0000-000060120000}"/>
    <cellStyle name="clsReportFooter 9 2" xfId="4706" xr:uid="{00000000-0005-0000-0000-000061120000}"/>
    <cellStyle name="clsReportHeader" xfId="4707" xr:uid="{00000000-0005-0000-0000-000062120000}"/>
    <cellStyle name="clsReportHeader 10" xfId="4708" xr:uid="{00000000-0005-0000-0000-000063120000}"/>
    <cellStyle name="clsReportHeader 10 2" xfId="4709" xr:uid="{00000000-0005-0000-0000-000064120000}"/>
    <cellStyle name="clsReportHeader 11" xfId="4710" xr:uid="{00000000-0005-0000-0000-000065120000}"/>
    <cellStyle name="clsReportHeader 11 2" xfId="4711" xr:uid="{00000000-0005-0000-0000-000066120000}"/>
    <cellStyle name="clsReportHeader 12" xfId="4712" xr:uid="{00000000-0005-0000-0000-000067120000}"/>
    <cellStyle name="clsReportHeader 13" xfId="4713" xr:uid="{00000000-0005-0000-0000-000068120000}"/>
    <cellStyle name="clsReportHeader 14" xfId="4714" xr:uid="{00000000-0005-0000-0000-000069120000}"/>
    <cellStyle name="clsReportHeader 15" xfId="4715" xr:uid="{00000000-0005-0000-0000-00006A120000}"/>
    <cellStyle name="clsReportHeader 16" xfId="4716" xr:uid="{00000000-0005-0000-0000-00006B120000}"/>
    <cellStyle name="clsReportHeader 2" xfId="4717" xr:uid="{00000000-0005-0000-0000-00006C120000}"/>
    <cellStyle name="clsReportHeader 2 10" xfId="4718" xr:uid="{00000000-0005-0000-0000-00006D120000}"/>
    <cellStyle name="clsReportHeader 2 10 2" xfId="4719" xr:uid="{00000000-0005-0000-0000-00006E120000}"/>
    <cellStyle name="clsReportHeader 2 11" xfId="4720" xr:uid="{00000000-0005-0000-0000-00006F120000}"/>
    <cellStyle name="clsReportHeader 2 2" xfId="4721" xr:uid="{00000000-0005-0000-0000-000070120000}"/>
    <cellStyle name="clsReportHeader 2 2 2" xfId="4722" xr:uid="{00000000-0005-0000-0000-000071120000}"/>
    <cellStyle name="clsReportHeader 2 2 2 2" xfId="4723" xr:uid="{00000000-0005-0000-0000-000072120000}"/>
    <cellStyle name="clsReportHeader 2 2 2 2 2" xfId="4724" xr:uid="{00000000-0005-0000-0000-000073120000}"/>
    <cellStyle name="clsReportHeader 2 2 2 2 2 2" xfId="4725" xr:uid="{00000000-0005-0000-0000-000074120000}"/>
    <cellStyle name="clsReportHeader 2 2 2 2 3" xfId="4726" xr:uid="{00000000-0005-0000-0000-000075120000}"/>
    <cellStyle name="clsReportHeader 2 2 2 2 3 2" xfId="4727" xr:uid="{00000000-0005-0000-0000-000076120000}"/>
    <cellStyle name="clsReportHeader 2 2 2 2 4" xfId="4728" xr:uid="{00000000-0005-0000-0000-000077120000}"/>
    <cellStyle name="clsReportHeader 2 2 2 3" xfId="4729" xr:uid="{00000000-0005-0000-0000-000078120000}"/>
    <cellStyle name="clsReportHeader 2 2 2 3 2" xfId="4730" xr:uid="{00000000-0005-0000-0000-000079120000}"/>
    <cellStyle name="clsReportHeader 2 2 2 4" xfId="4731" xr:uid="{00000000-0005-0000-0000-00007A120000}"/>
    <cellStyle name="clsReportHeader 2 2 2 4 2" xfId="4732" xr:uid="{00000000-0005-0000-0000-00007B120000}"/>
    <cellStyle name="clsReportHeader 2 2 2 5" xfId="4733" xr:uid="{00000000-0005-0000-0000-00007C120000}"/>
    <cellStyle name="clsReportHeader 2 2 2 5 2" xfId="4734" xr:uid="{00000000-0005-0000-0000-00007D120000}"/>
    <cellStyle name="clsReportHeader 2 2 2 6" xfId="4735" xr:uid="{00000000-0005-0000-0000-00007E120000}"/>
    <cellStyle name="clsReportHeader 2 2 3" xfId="4736" xr:uid="{00000000-0005-0000-0000-00007F120000}"/>
    <cellStyle name="clsReportHeader 2 2 3 2" xfId="4737" xr:uid="{00000000-0005-0000-0000-000080120000}"/>
    <cellStyle name="clsReportHeader 2 2 3 2 2" xfId="4738" xr:uid="{00000000-0005-0000-0000-000081120000}"/>
    <cellStyle name="clsReportHeader 2 2 3 3" xfId="4739" xr:uid="{00000000-0005-0000-0000-000082120000}"/>
    <cellStyle name="clsReportHeader 2 2 3 3 2" xfId="4740" xr:uid="{00000000-0005-0000-0000-000083120000}"/>
    <cellStyle name="clsReportHeader 2 2 3 4" xfId="4741" xr:uid="{00000000-0005-0000-0000-000084120000}"/>
    <cellStyle name="clsReportHeader 2 2 4" xfId="4742" xr:uid="{00000000-0005-0000-0000-000085120000}"/>
    <cellStyle name="clsReportHeader 2 2 4 2" xfId="4743" xr:uid="{00000000-0005-0000-0000-000086120000}"/>
    <cellStyle name="clsReportHeader 2 2 4 2 2" xfId="4744" xr:uid="{00000000-0005-0000-0000-000087120000}"/>
    <cellStyle name="clsReportHeader 2 2 4 3" xfId="4745" xr:uid="{00000000-0005-0000-0000-000088120000}"/>
    <cellStyle name="clsReportHeader 2 2 4 3 2" xfId="4746" xr:uid="{00000000-0005-0000-0000-000089120000}"/>
    <cellStyle name="clsReportHeader 2 2 4 4" xfId="4747" xr:uid="{00000000-0005-0000-0000-00008A120000}"/>
    <cellStyle name="clsReportHeader 2 2 5" xfId="4748" xr:uid="{00000000-0005-0000-0000-00008B120000}"/>
    <cellStyle name="clsReportHeader 2 2 5 2" xfId="4749" xr:uid="{00000000-0005-0000-0000-00008C120000}"/>
    <cellStyle name="clsReportHeader 2 2 6" xfId="4750" xr:uid="{00000000-0005-0000-0000-00008D120000}"/>
    <cellStyle name="clsReportHeader 2 2 6 2" xfId="4751" xr:uid="{00000000-0005-0000-0000-00008E120000}"/>
    <cellStyle name="clsReportHeader 2 2 7" xfId="4752" xr:uid="{00000000-0005-0000-0000-00008F120000}"/>
    <cellStyle name="clsReportHeader 2 2 7 2" xfId="4753" xr:uid="{00000000-0005-0000-0000-000090120000}"/>
    <cellStyle name="clsReportHeader 2 2 8" xfId="4754" xr:uid="{00000000-0005-0000-0000-000091120000}"/>
    <cellStyle name="clsReportHeader 2 3" xfId="4755" xr:uid="{00000000-0005-0000-0000-000092120000}"/>
    <cellStyle name="clsReportHeader 2 3 2" xfId="4756" xr:uid="{00000000-0005-0000-0000-000093120000}"/>
    <cellStyle name="clsReportHeader 2 3 2 2" xfId="4757" xr:uid="{00000000-0005-0000-0000-000094120000}"/>
    <cellStyle name="clsReportHeader 2 3 2 2 2" xfId="4758" xr:uid="{00000000-0005-0000-0000-000095120000}"/>
    <cellStyle name="clsReportHeader 2 3 2 3" xfId="4759" xr:uid="{00000000-0005-0000-0000-000096120000}"/>
    <cellStyle name="clsReportHeader 2 3 2 3 2" xfId="4760" xr:uid="{00000000-0005-0000-0000-000097120000}"/>
    <cellStyle name="clsReportHeader 2 3 2 4" xfId="4761" xr:uid="{00000000-0005-0000-0000-000098120000}"/>
    <cellStyle name="clsReportHeader 2 3 3" xfId="4762" xr:uid="{00000000-0005-0000-0000-000099120000}"/>
    <cellStyle name="clsReportHeader 2 3 3 2" xfId="4763" xr:uid="{00000000-0005-0000-0000-00009A120000}"/>
    <cellStyle name="clsReportHeader 2 3 4" xfId="4764" xr:uid="{00000000-0005-0000-0000-00009B120000}"/>
    <cellStyle name="clsReportHeader 2 3 4 2" xfId="4765" xr:uid="{00000000-0005-0000-0000-00009C120000}"/>
    <cellStyle name="clsReportHeader 2 3 5" xfId="4766" xr:uid="{00000000-0005-0000-0000-00009D120000}"/>
    <cellStyle name="clsReportHeader 2 4" xfId="4767" xr:uid="{00000000-0005-0000-0000-00009E120000}"/>
    <cellStyle name="clsReportHeader 2 4 2" xfId="4768" xr:uid="{00000000-0005-0000-0000-00009F120000}"/>
    <cellStyle name="clsReportHeader 2 4 2 2" xfId="4769" xr:uid="{00000000-0005-0000-0000-0000A0120000}"/>
    <cellStyle name="clsReportHeader 2 4 2 2 2" xfId="4770" xr:uid="{00000000-0005-0000-0000-0000A1120000}"/>
    <cellStyle name="clsReportHeader 2 4 2 3" xfId="4771" xr:uid="{00000000-0005-0000-0000-0000A2120000}"/>
    <cellStyle name="clsReportHeader 2 4 2 3 2" xfId="4772" xr:uid="{00000000-0005-0000-0000-0000A3120000}"/>
    <cellStyle name="clsReportHeader 2 4 2 4" xfId="4773" xr:uid="{00000000-0005-0000-0000-0000A4120000}"/>
    <cellStyle name="clsReportHeader 2 4 3" xfId="4774" xr:uid="{00000000-0005-0000-0000-0000A5120000}"/>
    <cellStyle name="clsReportHeader 2 4 3 2" xfId="4775" xr:uid="{00000000-0005-0000-0000-0000A6120000}"/>
    <cellStyle name="clsReportHeader 2 4 4" xfId="4776" xr:uid="{00000000-0005-0000-0000-0000A7120000}"/>
    <cellStyle name="clsReportHeader 2 4 4 2" xfId="4777" xr:uid="{00000000-0005-0000-0000-0000A8120000}"/>
    <cellStyle name="clsReportHeader 2 4 5" xfId="4778" xr:uid="{00000000-0005-0000-0000-0000A9120000}"/>
    <cellStyle name="clsReportHeader 2 5" xfId="4779" xr:uid="{00000000-0005-0000-0000-0000AA120000}"/>
    <cellStyle name="clsReportHeader 2 5 2" xfId="4780" xr:uid="{00000000-0005-0000-0000-0000AB120000}"/>
    <cellStyle name="clsReportHeader 2 5 2 2" xfId="4781" xr:uid="{00000000-0005-0000-0000-0000AC120000}"/>
    <cellStyle name="clsReportHeader 2 5 2 2 2" xfId="4782" xr:uid="{00000000-0005-0000-0000-0000AD120000}"/>
    <cellStyle name="clsReportHeader 2 5 2 3" xfId="4783" xr:uid="{00000000-0005-0000-0000-0000AE120000}"/>
    <cellStyle name="clsReportHeader 2 5 2 3 2" xfId="4784" xr:uid="{00000000-0005-0000-0000-0000AF120000}"/>
    <cellStyle name="clsReportHeader 2 5 2 4" xfId="4785" xr:uid="{00000000-0005-0000-0000-0000B0120000}"/>
    <cellStyle name="clsReportHeader 2 5 3" xfId="4786" xr:uid="{00000000-0005-0000-0000-0000B1120000}"/>
    <cellStyle name="clsReportHeader 2 5 3 2" xfId="4787" xr:uid="{00000000-0005-0000-0000-0000B2120000}"/>
    <cellStyle name="clsReportHeader 2 5 4" xfId="4788" xr:uid="{00000000-0005-0000-0000-0000B3120000}"/>
    <cellStyle name="clsReportHeader 2 5 4 2" xfId="4789" xr:uid="{00000000-0005-0000-0000-0000B4120000}"/>
    <cellStyle name="clsReportHeader 2 5 5" xfId="4790" xr:uid="{00000000-0005-0000-0000-0000B5120000}"/>
    <cellStyle name="clsReportHeader 2 5 5 2" xfId="4791" xr:uid="{00000000-0005-0000-0000-0000B6120000}"/>
    <cellStyle name="clsReportHeader 2 5 6" xfId="4792" xr:uid="{00000000-0005-0000-0000-0000B7120000}"/>
    <cellStyle name="clsReportHeader 2 6" xfId="4793" xr:uid="{00000000-0005-0000-0000-0000B8120000}"/>
    <cellStyle name="clsReportHeader 2 6 2" xfId="4794" xr:uid="{00000000-0005-0000-0000-0000B9120000}"/>
    <cellStyle name="clsReportHeader 2 6 2 2" xfId="4795" xr:uid="{00000000-0005-0000-0000-0000BA120000}"/>
    <cellStyle name="clsReportHeader 2 6 3" xfId="4796" xr:uid="{00000000-0005-0000-0000-0000BB120000}"/>
    <cellStyle name="clsReportHeader 2 6 3 2" xfId="4797" xr:uid="{00000000-0005-0000-0000-0000BC120000}"/>
    <cellStyle name="clsReportHeader 2 6 4" xfId="4798" xr:uid="{00000000-0005-0000-0000-0000BD120000}"/>
    <cellStyle name="clsReportHeader 2 7" xfId="4799" xr:uid="{00000000-0005-0000-0000-0000BE120000}"/>
    <cellStyle name="clsReportHeader 2 7 2" xfId="4800" xr:uid="{00000000-0005-0000-0000-0000BF120000}"/>
    <cellStyle name="clsReportHeader 2 7 2 2" xfId="4801" xr:uid="{00000000-0005-0000-0000-0000C0120000}"/>
    <cellStyle name="clsReportHeader 2 7 3" xfId="4802" xr:uid="{00000000-0005-0000-0000-0000C1120000}"/>
    <cellStyle name="clsReportHeader 2 7 3 2" xfId="4803" xr:uid="{00000000-0005-0000-0000-0000C2120000}"/>
    <cellStyle name="clsReportHeader 2 7 4" xfId="4804" xr:uid="{00000000-0005-0000-0000-0000C3120000}"/>
    <cellStyle name="clsReportHeader 2 8" xfId="4805" xr:uid="{00000000-0005-0000-0000-0000C4120000}"/>
    <cellStyle name="clsReportHeader 2 8 2" xfId="4806" xr:uid="{00000000-0005-0000-0000-0000C5120000}"/>
    <cellStyle name="clsReportHeader 2 9" xfId="4807" xr:uid="{00000000-0005-0000-0000-0000C6120000}"/>
    <cellStyle name="clsReportHeader 2 9 2" xfId="4808" xr:uid="{00000000-0005-0000-0000-0000C7120000}"/>
    <cellStyle name="clsReportHeader 3" xfId="4809" xr:uid="{00000000-0005-0000-0000-0000C8120000}"/>
    <cellStyle name="clsReportHeader 3 2" xfId="4810" xr:uid="{00000000-0005-0000-0000-0000C9120000}"/>
    <cellStyle name="clsReportHeader 3 2 2" xfId="4811" xr:uid="{00000000-0005-0000-0000-0000CA120000}"/>
    <cellStyle name="clsReportHeader 3 2 2 2" xfId="4812" xr:uid="{00000000-0005-0000-0000-0000CB120000}"/>
    <cellStyle name="clsReportHeader 3 2 2 2 2" xfId="4813" xr:uid="{00000000-0005-0000-0000-0000CC120000}"/>
    <cellStyle name="clsReportHeader 3 2 2 3" xfId="4814" xr:uid="{00000000-0005-0000-0000-0000CD120000}"/>
    <cellStyle name="clsReportHeader 3 2 2 3 2" xfId="4815" xr:uid="{00000000-0005-0000-0000-0000CE120000}"/>
    <cellStyle name="clsReportHeader 3 2 2 4" xfId="4816" xr:uid="{00000000-0005-0000-0000-0000CF120000}"/>
    <cellStyle name="clsReportHeader 3 2 3" xfId="4817" xr:uid="{00000000-0005-0000-0000-0000D0120000}"/>
    <cellStyle name="clsReportHeader 3 2 3 2" xfId="4818" xr:uid="{00000000-0005-0000-0000-0000D1120000}"/>
    <cellStyle name="clsReportHeader 3 2 4" xfId="4819" xr:uid="{00000000-0005-0000-0000-0000D2120000}"/>
    <cellStyle name="clsReportHeader 3 2 4 2" xfId="4820" xr:uid="{00000000-0005-0000-0000-0000D3120000}"/>
    <cellStyle name="clsReportHeader 3 2 5" xfId="4821" xr:uid="{00000000-0005-0000-0000-0000D4120000}"/>
    <cellStyle name="clsReportHeader 3 2 5 2" xfId="4822" xr:uid="{00000000-0005-0000-0000-0000D5120000}"/>
    <cellStyle name="clsReportHeader 3 2 6" xfId="4823" xr:uid="{00000000-0005-0000-0000-0000D6120000}"/>
    <cellStyle name="clsReportHeader 3 3" xfId="4824" xr:uid="{00000000-0005-0000-0000-0000D7120000}"/>
    <cellStyle name="clsReportHeader 3 3 2" xfId="4825" xr:uid="{00000000-0005-0000-0000-0000D8120000}"/>
    <cellStyle name="clsReportHeader 3 3 2 2" xfId="4826" xr:uid="{00000000-0005-0000-0000-0000D9120000}"/>
    <cellStyle name="clsReportHeader 3 3 3" xfId="4827" xr:uid="{00000000-0005-0000-0000-0000DA120000}"/>
    <cellStyle name="clsReportHeader 3 3 3 2" xfId="4828" xr:uid="{00000000-0005-0000-0000-0000DB120000}"/>
    <cellStyle name="clsReportHeader 3 3 4" xfId="4829" xr:uid="{00000000-0005-0000-0000-0000DC120000}"/>
    <cellStyle name="clsReportHeader 3 4" xfId="4830" xr:uid="{00000000-0005-0000-0000-0000DD120000}"/>
    <cellStyle name="clsReportHeader 3 4 2" xfId="4831" xr:uid="{00000000-0005-0000-0000-0000DE120000}"/>
    <cellStyle name="clsReportHeader 3 4 2 2" xfId="4832" xr:uid="{00000000-0005-0000-0000-0000DF120000}"/>
    <cellStyle name="clsReportHeader 3 4 3" xfId="4833" xr:uid="{00000000-0005-0000-0000-0000E0120000}"/>
    <cellStyle name="clsReportHeader 3 4 3 2" xfId="4834" xr:uid="{00000000-0005-0000-0000-0000E1120000}"/>
    <cellStyle name="clsReportHeader 3 4 4" xfId="4835" xr:uid="{00000000-0005-0000-0000-0000E2120000}"/>
    <cellStyle name="clsReportHeader 3 5" xfId="4836" xr:uid="{00000000-0005-0000-0000-0000E3120000}"/>
    <cellStyle name="clsReportHeader 3 5 2" xfId="4837" xr:uid="{00000000-0005-0000-0000-0000E4120000}"/>
    <cellStyle name="clsReportHeader 3 6" xfId="4838" xr:uid="{00000000-0005-0000-0000-0000E5120000}"/>
    <cellStyle name="clsReportHeader 3 6 2" xfId="4839" xr:uid="{00000000-0005-0000-0000-0000E6120000}"/>
    <cellStyle name="clsReportHeader 3 7" xfId="4840" xr:uid="{00000000-0005-0000-0000-0000E7120000}"/>
    <cellStyle name="clsReportHeader 3 7 2" xfId="4841" xr:uid="{00000000-0005-0000-0000-0000E8120000}"/>
    <cellStyle name="clsReportHeader 3 8" xfId="4842" xr:uid="{00000000-0005-0000-0000-0000E9120000}"/>
    <cellStyle name="clsReportHeader 4" xfId="4843" xr:uid="{00000000-0005-0000-0000-0000EA120000}"/>
    <cellStyle name="clsReportHeader 4 2" xfId="4844" xr:uid="{00000000-0005-0000-0000-0000EB120000}"/>
    <cellStyle name="clsReportHeader 4 2 2" xfId="4845" xr:uid="{00000000-0005-0000-0000-0000EC120000}"/>
    <cellStyle name="clsReportHeader 4 2 2 2" xfId="4846" xr:uid="{00000000-0005-0000-0000-0000ED120000}"/>
    <cellStyle name="clsReportHeader 4 2 3" xfId="4847" xr:uid="{00000000-0005-0000-0000-0000EE120000}"/>
    <cellStyle name="clsReportHeader 4 2 3 2" xfId="4848" xr:uid="{00000000-0005-0000-0000-0000EF120000}"/>
    <cellStyle name="clsReportHeader 4 2 4" xfId="4849" xr:uid="{00000000-0005-0000-0000-0000F0120000}"/>
    <cellStyle name="clsReportHeader 4 3" xfId="4850" xr:uid="{00000000-0005-0000-0000-0000F1120000}"/>
    <cellStyle name="clsReportHeader 4 3 2" xfId="4851" xr:uid="{00000000-0005-0000-0000-0000F2120000}"/>
    <cellStyle name="clsReportHeader 4 4" xfId="4852" xr:uid="{00000000-0005-0000-0000-0000F3120000}"/>
    <cellStyle name="clsReportHeader 4 4 2" xfId="4853" xr:uid="{00000000-0005-0000-0000-0000F4120000}"/>
    <cellStyle name="clsReportHeader 4 5" xfId="4854" xr:uid="{00000000-0005-0000-0000-0000F5120000}"/>
    <cellStyle name="clsReportHeader 5" xfId="4855" xr:uid="{00000000-0005-0000-0000-0000F6120000}"/>
    <cellStyle name="clsReportHeader 5 2" xfId="4856" xr:uid="{00000000-0005-0000-0000-0000F7120000}"/>
    <cellStyle name="clsReportHeader 5 2 2" xfId="4857" xr:uid="{00000000-0005-0000-0000-0000F8120000}"/>
    <cellStyle name="clsReportHeader 5 2 2 2" xfId="4858" xr:uid="{00000000-0005-0000-0000-0000F9120000}"/>
    <cellStyle name="clsReportHeader 5 2 3" xfId="4859" xr:uid="{00000000-0005-0000-0000-0000FA120000}"/>
    <cellStyle name="clsReportHeader 5 2 3 2" xfId="4860" xr:uid="{00000000-0005-0000-0000-0000FB120000}"/>
    <cellStyle name="clsReportHeader 5 2 4" xfId="4861" xr:uid="{00000000-0005-0000-0000-0000FC120000}"/>
    <cellStyle name="clsReportHeader 5 3" xfId="4862" xr:uid="{00000000-0005-0000-0000-0000FD120000}"/>
    <cellStyle name="clsReportHeader 5 3 2" xfId="4863" xr:uid="{00000000-0005-0000-0000-0000FE120000}"/>
    <cellStyle name="clsReportHeader 5 4" xfId="4864" xr:uid="{00000000-0005-0000-0000-0000FF120000}"/>
    <cellStyle name="clsReportHeader 5 4 2" xfId="4865" xr:uid="{00000000-0005-0000-0000-000000130000}"/>
    <cellStyle name="clsReportHeader 5 5" xfId="4866" xr:uid="{00000000-0005-0000-0000-000001130000}"/>
    <cellStyle name="clsReportHeader 6" xfId="4867" xr:uid="{00000000-0005-0000-0000-000002130000}"/>
    <cellStyle name="clsReportHeader 6 2" xfId="4868" xr:uid="{00000000-0005-0000-0000-000003130000}"/>
    <cellStyle name="clsReportHeader 6 2 2" xfId="4869" xr:uid="{00000000-0005-0000-0000-000004130000}"/>
    <cellStyle name="clsReportHeader 6 2 2 2" xfId="4870" xr:uid="{00000000-0005-0000-0000-000005130000}"/>
    <cellStyle name="clsReportHeader 6 2 3" xfId="4871" xr:uid="{00000000-0005-0000-0000-000006130000}"/>
    <cellStyle name="clsReportHeader 6 2 3 2" xfId="4872" xr:uid="{00000000-0005-0000-0000-000007130000}"/>
    <cellStyle name="clsReportHeader 6 2 4" xfId="4873" xr:uid="{00000000-0005-0000-0000-000008130000}"/>
    <cellStyle name="clsReportHeader 6 3" xfId="4874" xr:uid="{00000000-0005-0000-0000-000009130000}"/>
    <cellStyle name="clsReportHeader 6 3 2" xfId="4875" xr:uid="{00000000-0005-0000-0000-00000A130000}"/>
    <cellStyle name="clsReportHeader 6 4" xfId="4876" xr:uid="{00000000-0005-0000-0000-00000B130000}"/>
    <cellStyle name="clsReportHeader 6 4 2" xfId="4877" xr:uid="{00000000-0005-0000-0000-00000C130000}"/>
    <cellStyle name="clsReportHeader 6 5" xfId="4878" xr:uid="{00000000-0005-0000-0000-00000D130000}"/>
    <cellStyle name="clsReportHeader 6 5 2" xfId="4879" xr:uid="{00000000-0005-0000-0000-00000E130000}"/>
    <cellStyle name="clsReportHeader 6 6" xfId="4880" xr:uid="{00000000-0005-0000-0000-00000F130000}"/>
    <cellStyle name="clsReportHeader 7" xfId="4881" xr:uid="{00000000-0005-0000-0000-000010130000}"/>
    <cellStyle name="clsReportHeader 7 2" xfId="4882" xr:uid="{00000000-0005-0000-0000-000011130000}"/>
    <cellStyle name="clsReportHeader 7 2 2" xfId="4883" xr:uid="{00000000-0005-0000-0000-000012130000}"/>
    <cellStyle name="clsReportHeader 7 3" xfId="4884" xr:uid="{00000000-0005-0000-0000-000013130000}"/>
    <cellStyle name="clsReportHeader 7 3 2" xfId="4885" xr:uid="{00000000-0005-0000-0000-000014130000}"/>
    <cellStyle name="clsReportHeader 7 4" xfId="4886" xr:uid="{00000000-0005-0000-0000-000015130000}"/>
    <cellStyle name="clsReportHeader 8" xfId="4887" xr:uid="{00000000-0005-0000-0000-000016130000}"/>
    <cellStyle name="clsReportHeader 8 2" xfId="4888" xr:uid="{00000000-0005-0000-0000-000017130000}"/>
    <cellStyle name="clsReportHeader 8 2 2" xfId="4889" xr:uid="{00000000-0005-0000-0000-000018130000}"/>
    <cellStyle name="clsReportHeader 8 3" xfId="4890" xr:uid="{00000000-0005-0000-0000-000019130000}"/>
    <cellStyle name="clsReportHeader 8 3 2" xfId="4891" xr:uid="{00000000-0005-0000-0000-00001A130000}"/>
    <cellStyle name="clsReportHeader 8 4" xfId="4892" xr:uid="{00000000-0005-0000-0000-00001B130000}"/>
    <cellStyle name="clsReportHeader 9" xfId="4893" xr:uid="{00000000-0005-0000-0000-00001C130000}"/>
    <cellStyle name="clsReportHeader 9 2" xfId="4894" xr:uid="{00000000-0005-0000-0000-00001D130000}"/>
    <cellStyle name="clsRowHeader" xfId="4895" xr:uid="{00000000-0005-0000-0000-00001E130000}"/>
    <cellStyle name="clsRowHeader 10" xfId="4896" xr:uid="{00000000-0005-0000-0000-00001F130000}"/>
    <cellStyle name="clsRowHeader 10 2" xfId="4897" xr:uid="{00000000-0005-0000-0000-000020130000}"/>
    <cellStyle name="clsRowHeader 11" xfId="4898" xr:uid="{00000000-0005-0000-0000-000021130000}"/>
    <cellStyle name="clsRowHeader 11 2" xfId="4899" xr:uid="{00000000-0005-0000-0000-000022130000}"/>
    <cellStyle name="clsRowHeader 12" xfId="4900" xr:uid="{00000000-0005-0000-0000-000023130000}"/>
    <cellStyle name="clsRowHeader 13" xfId="4901" xr:uid="{00000000-0005-0000-0000-000024130000}"/>
    <cellStyle name="clsRowHeader 14" xfId="4902" xr:uid="{00000000-0005-0000-0000-000025130000}"/>
    <cellStyle name="clsRowHeader 15" xfId="4903" xr:uid="{00000000-0005-0000-0000-000026130000}"/>
    <cellStyle name="clsRowHeader 16" xfId="4904" xr:uid="{00000000-0005-0000-0000-000027130000}"/>
    <cellStyle name="clsRowHeader 2" xfId="4905" xr:uid="{00000000-0005-0000-0000-000028130000}"/>
    <cellStyle name="clsRowHeader 2 10" xfId="4906" xr:uid="{00000000-0005-0000-0000-000029130000}"/>
    <cellStyle name="clsRowHeader 2 10 2" xfId="4907" xr:uid="{00000000-0005-0000-0000-00002A130000}"/>
    <cellStyle name="clsRowHeader 2 11" xfId="4908" xr:uid="{00000000-0005-0000-0000-00002B130000}"/>
    <cellStyle name="clsRowHeader 2 2" xfId="4909" xr:uid="{00000000-0005-0000-0000-00002C130000}"/>
    <cellStyle name="clsRowHeader 2 2 2" xfId="4910" xr:uid="{00000000-0005-0000-0000-00002D130000}"/>
    <cellStyle name="clsRowHeader 2 2 2 2" xfId="4911" xr:uid="{00000000-0005-0000-0000-00002E130000}"/>
    <cellStyle name="clsRowHeader 2 2 2 2 2" xfId="4912" xr:uid="{00000000-0005-0000-0000-00002F130000}"/>
    <cellStyle name="clsRowHeader 2 2 2 2 2 2" xfId="4913" xr:uid="{00000000-0005-0000-0000-000030130000}"/>
    <cellStyle name="clsRowHeader 2 2 2 2 3" xfId="4914" xr:uid="{00000000-0005-0000-0000-000031130000}"/>
    <cellStyle name="clsRowHeader 2 2 2 2 3 2" xfId="4915" xr:uid="{00000000-0005-0000-0000-000032130000}"/>
    <cellStyle name="clsRowHeader 2 2 2 2 4" xfId="4916" xr:uid="{00000000-0005-0000-0000-000033130000}"/>
    <cellStyle name="clsRowHeader 2 2 2 3" xfId="4917" xr:uid="{00000000-0005-0000-0000-000034130000}"/>
    <cellStyle name="clsRowHeader 2 2 2 3 2" xfId="4918" xr:uid="{00000000-0005-0000-0000-000035130000}"/>
    <cellStyle name="clsRowHeader 2 2 2 4" xfId="4919" xr:uid="{00000000-0005-0000-0000-000036130000}"/>
    <cellStyle name="clsRowHeader 2 2 2 4 2" xfId="4920" xr:uid="{00000000-0005-0000-0000-000037130000}"/>
    <cellStyle name="clsRowHeader 2 2 2 5" xfId="4921" xr:uid="{00000000-0005-0000-0000-000038130000}"/>
    <cellStyle name="clsRowHeader 2 2 2 5 2" xfId="4922" xr:uid="{00000000-0005-0000-0000-000039130000}"/>
    <cellStyle name="clsRowHeader 2 2 2 6" xfId="4923" xr:uid="{00000000-0005-0000-0000-00003A130000}"/>
    <cellStyle name="clsRowHeader 2 2 3" xfId="4924" xr:uid="{00000000-0005-0000-0000-00003B130000}"/>
    <cellStyle name="clsRowHeader 2 2 3 2" xfId="4925" xr:uid="{00000000-0005-0000-0000-00003C130000}"/>
    <cellStyle name="clsRowHeader 2 2 3 2 2" xfId="4926" xr:uid="{00000000-0005-0000-0000-00003D130000}"/>
    <cellStyle name="clsRowHeader 2 2 3 3" xfId="4927" xr:uid="{00000000-0005-0000-0000-00003E130000}"/>
    <cellStyle name="clsRowHeader 2 2 3 3 2" xfId="4928" xr:uid="{00000000-0005-0000-0000-00003F130000}"/>
    <cellStyle name="clsRowHeader 2 2 3 4" xfId="4929" xr:uid="{00000000-0005-0000-0000-000040130000}"/>
    <cellStyle name="clsRowHeader 2 2 4" xfId="4930" xr:uid="{00000000-0005-0000-0000-000041130000}"/>
    <cellStyle name="clsRowHeader 2 2 4 2" xfId="4931" xr:uid="{00000000-0005-0000-0000-000042130000}"/>
    <cellStyle name="clsRowHeader 2 2 4 2 2" xfId="4932" xr:uid="{00000000-0005-0000-0000-000043130000}"/>
    <cellStyle name="clsRowHeader 2 2 4 3" xfId="4933" xr:uid="{00000000-0005-0000-0000-000044130000}"/>
    <cellStyle name="clsRowHeader 2 2 4 3 2" xfId="4934" xr:uid="{00000000-0005-0000-0000-000045130000}"/>
    <cellStyle name="clsRowHeader 2 2 4 4" xfId="4935" xr:uid="{00000000-0005-0000-0000-000046130000}"/>
    <cellStyle name="clsRowHeader 2 2 5" xfId="4936" xr:uid="{00000000-0005-0000-0000-000047130000}"/>
    <cellStyle name="clsRowHeader 2 2 5 2" xfId="4937" xr:uid="{00000000-0005-0000-0000-000048130000}"/>
    <cellStyle name="clsRowHeader 2 2 6" xfId="4938" xr:uid="{00000000-0005-0000-0000-000049130000}"/>
    <cellStyle name="clsRowHeader 2 2 6 2" xfId="4939" xr:uid="{00000000-0005-0000-0000-00004A130000}"/>
    <cellStyle name="clsRowHeader 2 2 7" xfId="4940" xr:uid="{00000000-0005-0000-0000-00004B130000}"/>
    <cellStyle name="clsRowHeader 2 2 7 2" xfId="4941" xr:uid="{00000000-0005-0000-0000-00004C130000}"/>
    <cellStyle name="clsRowHeader 2 2 8" xfId="4942" xr:uid="{00000000-0005-0000-0000-00004D130000}"/>
    <cellStyle name="clsRowHeader 2 3" xfId="4943" xr:uid="{00000000-0005-0000-0000-00004E130000}"/>
    <cellStyle name="clsRowHeader 2 3 2" xfId="4944" xr:uid="{00000000-0005-0000-0000-00004F130000}"/>
    <cellStyle name="clsRowHeader 2 3 2 2" xfId="4945" xr:uid="{00000000-0005-0000-0000-000050130000}"/>
    <cellStyle name="clsRowHeader 2 3 2 2 2" xfId="4946" xr:uid="{00000000-0005-0000-0000-000051130000}"/>
    <cellStyle name="clsRowHeader 2 3 2 3" xfId="4947" xr:uid="{00000000-0005-0000-0000-000052130000}"/>
    <cellStyle name="clsRowHeader 2 3 2 3 2" xfId="4948" xr:uid="{00000000-0005-0000-0000-000053130000}"/>
    <cellStyle name="clsRowHeader 2 3 2 4" xfId="4949" xr:uid="{00000000-0005-0000-0000-000054130000}"/>
    <cellStyle name="clsRowHeader 2 3 3" xfId="4950" xr:uid="{00000000-0005-0000-0000-000055130000}"/>
    <cellStyle name="clsRowHeader 2 3 3 2" xfId="4951" xr:uid="{00000000-0005-0000-0000-000056130000}"/>
    <cellStyle name="clsRowHeader 2 3 4" xfId="4952" xr:uid="{00000000-0005-0000-0000-000057130000}"/>
    <cellStyle name="clsRowHeader 2 3 4 2" xfId="4953" xr:uid="{00000000-0005-0000-0000-000058130000}"/>
    <cellStyle name="clsRowHeader 2 3 5" xfId="4954" xr:uid="{00000000-0005-0000-0000-000059130000}"/>
    <cellStyle name="clsRowHeader 2 4" xfId="4955" xr:uid="{00000000-0005-0000-0000-00005A130000}"/>
    <cellStyle name="clsRowHeader 2 4 2" xfId="4956" xr:uid="{00000000-0005-0000-0000-00005B130000}"/>
    <cellStyle name="clsRowHeader 2 4 2 2" xfId="4957" xr:uid="{00000000-0005-0000-0000-00005C130000}"/>
    <cellStyle name="clsRowHeader 2 4 2 2 2" xfId="4958" xr:uid="{00000000-0005-0000-0000-00005D130000}"/>
    <cellStyle name="clsRowHeader 2 4 2 3" xfId="4959" xr:uid="{00000000-0005-0000-0000-00005E130000}"/>
    <cellStyle name="clsRowHeader 2 4 2 3 2" xfId="4960" xr:uid="{00000000-0005-0000-0000-00005F130000}"/>
    <cellStyle name="clsRowHeader 2 4 2 4" xfId="4961" xr:uid="{00000000-0005-0000-0000-000060130000}"/>
    <cellStyle name="clsRowHeader 2 4 3" xfId="4962" xr:uid="{00000000-0005-0000-0000-000061130000}"/>
    <cellStyle name="clsRowHeader 2 4 3 2" xfId="4963" xr:uid="{00000000-0005-0000-0000-000062130000}"/>
    <cellStyle name="clsRowHeader 2 4 4" xfId="4964" xr:uid="{00000000-0005-0000-0000-000063130000}"/>
    <cellStyle name="clsRowHeader 2 4 4 2" xfId="4965" xr:uid="{00000000-0005-0000-0000-000064130000}"/>
    <cellStyle name="clsRowHeader 2 4 5" xfId="4966" xr:uid="{00000000-0005-0000-0000-000065130000}"/>
    <cellStyle name="clsRowHeader 2 5" xfId="4967" xr:uid="{00000000-0005-0000-0000-000066130000}"/>
    <cellStyle name="clsRowHeader 2 5 2" xfId="4968" xr:uid="{00000000-0005-0000-0000-000067130000}"/>
    <cellStyle name="clsRowHeader 2 5 2 2" xfId="4969" xr:uid="{00000000-0005-0000-0000-000068130000}"/>
    <cellStyle name="clsRowHeader 2 5 2 2 2" xfId="4970" xr:uid="{00000000-0005-0000-0000-000069130000}"/>
    <cellStyle name="clsRowHeader 2 5 2 3" xfId="4971" xr:uid="{00000000-0005-0000-0000-00006A130000}"/>
    <cellStyle name="clsRowHeader 2 5 2 3 2" xfId="4972" xr:uid="{00000000-0005-0000-0000-00006B130000}"/>
    <cellStyle name="clsRowHeader 2 5 2 4" xfId="4973" xr:uid="{00000000-0005-0000-0000-00006C130000}"/>
    <cellStyle name="clsRowHeader 2 5 3" xfId="4974" xr:uid="{00000000-0005-0000-0000-00006D130000}"/>
    <cellStyle name="clsRowHeader 2 5 3 2" xfId="4975" xr:uid="{00000000-0005-0000-0000-00006E130000}"/>
    <cellStyle name="clsRowHeader 2 5 4" xfId="4976" xr:uid="{00000000-0005-0000-0000-00006F130000}"/>
    <cellStyle name="clsRowHeader 2 5 4 2" xfId="4977" xr:uid="{00000000-0005-0000-0000-000070130000}"/>
    <cellStyle name="clsRowHeader 2 5 5" xfId="4978" xr:uid="{00000000-0005-0000-0000-000071130000}"/>
    <cellStyle name="clsRowHeader 2 5 5 2" xfId="4979" xr:uid="{00000000-0005-0000-0000-000072130000}"/>
    <cellStyle name="clsRowHeader 2 5 6" xfId="4980" xr:uid="{00000000-0005-0000-0000-000073130000}"/>
    <cellStyle name="clsRowHeader 2 6" xfId="4981" xr:uid="{00000000-0005-0000-0000-000074130000}"/>
    <cellStyle name="clsRowHeader 2 6 2" xfId="4982" xr:uid="{00000000-0005-0000-0000-000075130000}"/>
    <cellStyle name="clsRowHeader 2 6 2 2" xfId="4983" xr:uid="{00000000-0005-0000-0000-000076130000}"/>
    <cellStyle name="clsRowHeader 2 6 3" xfId="4984" xr:uid="{00000000-0005-0000-0000-000077130000}"/>
    <cellStyle name="clsRowHeader 2 6 3 2" xfId="4985" xr:uid="{00000000-0005-0000-0000-000078130000}"/>
    <cellStyle name="clsRowHeader 2 6 4" xfId="4986" xr:uid="{00000000-0005-0000-0000-000079130000}"/>
    <cellStyle name="clsRowHeader 2 7" xfId="4987" xr:uid="{00000000-0005-0000-0000-00007A130000}"/>
    <cellStyle name="clsRowHeader 2 7 2" xfId="4988" xr:uid="{00000000-0005-0000-0000-00007B130000}"/>
    <cellStyle name="clsRowHeader 2 7 2 2" xfId="4989" xr:uid="{00000000-0005-0000-0000-00007C130000}"/>
    <cellStyle name="clsRowHeader 2 7 3" xfId="4990" xr:uid="{00000000-0005-0000-0000-00007D130000}"/>
    <cellStyle name="clsRowHeader 2 7 3 2" xfId="4991" xr:uid="{00000000-0005-0000-0000-00007E130000}"/>
    <cellStyle name="clsRowHeader 2 7 4" xfId="4992" xr:uid="{00000000-0005-0000-0000-00007F130000}"/>
    <cellStyle name="clsRowHeader 2 8" xfId="4993" xr:uid="{00000000-0005-0000-0000-000080130000}"/>
    <cellStyle name="clsRowHeader 2 8 2" xfId="4994" xr:uid="{00000000-0005-0000-0000-000081130000}"/>
    <cellStyle name="clsRowHeader 2 9" xfId="4995" xr:uid="{00000000-0005-0000-0000-000082130000}"/>
    <cellStyle name="clsRowHeader 2 9 2" xfId="4996" xr:uid="{00000000-0005-0000-0000-000083130000}"/>
    <cellStyle name="clsRowHeader 3" xfId="4997" xr:uid="{00000000-0005-0000-0000-000084130000}"/>
    <cellStyle name="clsRowHeader 3 2" xfId="4998" xr:uid="{00000000-0005-0000-0000-000085130000}"/>
    <cellStyle name="clsRowHeader 3 2 2" xfId="4999" xr:uid="{00000000-0005-0000-0000-000086130000}"/>
    <cellStyle name="clsRowHeader 3 2 2 2" xfId="5000" xr:uid="{00000000-0005-0000-0000-000087130000}"/>
    <cellStyle name="clsRowHeader 3 2 2 2 2" xfId="5001" xr:uid="{00000000-0005-0000-0000-000088130000}"/>
    <cellStyle name="clsRowHeader 3 2 2 3" xfId="5002" xr:uid="{00000000-0005-0000-0000-000089130000}"/>
    <cellStyle name="clsRowHeader 3 2 2 3 2" xfId="5003" xr:uid="{00000000-0005-0000-0000-00008A130000}"/>
    <cellStyle name="clsRowHeader 3 2 2 4" xfId="5004" xr:uid="{00000000-0005-0000-0000-00008B130000}"/>
    <cellStyle name="clsRowHeader 3 2 3" xfId="5005" xr:uid="{00000000-0005-0000-0000-00008C130000}"/>
    <cellStyle name="clsRowHeader 3 2 3 2" xfId="5006" xr:uid="{00000000-0005-0000-0000-00008D130000}"/>
    <cellStyle name="clsRowHeader 3 2 4" xfId="5007" xr:uid="{00000000-0005-0000-0000-00008E130000}"/>
    <cellStyle name="clsRowHeader 3 2 4 2" xfId="5008" xr:uid="{00000000-0005-0000-0000-00008F130000}"/>
    <cellStyle name="clsRowHeader 3 2 5" xfId="5009" xr:uid="{00000000-0005-0000-0000-000090130000}"/>
    <cellStyle name="clsRowHeader 3 2 5 2" xfId="5010" xr:uid="{00000000-0005-0000-0000-000091130000}"/>
    <cellStyle name="clsRowHeader 3 2 6" xfId="5011" xr:uid="{00000000-0005-0000-0000-000092130000}"/>
    <cellStyle name="clsRowHeader 3 3" xfId="5012" xr:uid="{00000000-0005-0000-0000-000093130000}"/>
    <cellStyle name="clsRowHeader 3 3 2" xfId="5013" xr:uid="{00000000-0005-0000-0000-000094130000}"/>
    <cellStyle name="clsRowHeader 3 3 2 2" xfId="5014" xr:uid="{00000000-0005-0000-0000-000095130000}"/>
    <cellStyle name="clsRowHeader 3 3 3" xfId="5015" xr:uid="{00000000-0005-0000-0000-000096130000}"/>
    <cellStyle name="clsRowHeader 3 3 3 2" xfId="5016" xr:uid="{00000000-0005-0000-0000-000097130000}"/>
    <cellStyle name="clsRowHeader 3 3 4" xfId="5017" xr:uid="{00000000-0005-0000-0000-000098130000}"/>
    <cellStyle name="clsRowHeader 3 4" xfId="5018" xr:uid="{00000000-0005-0000-0000-000099130000}"/>
    <cellStyle name="clsRowHeader 3 4 2" xfId="5019" xr:uid="{00000000-0005-0000-0000-00009A130000}"/>
    <cellStyle name="clsRowHeader 3 4 2 2" xfId="5020" xr:uid="{00000000-0005-0000-0000-00009B130000}"/>
    <cellStyle name="clsRowHeader 3 4 3" xfId="5021" xr:uid="{00000000-0005-0000-0000-00009C130000}"/>
    <cellStyle name="clsRowHeader 3 4 3 2" xfId="5022" xr:uid="{00000000-0005-0000-0000-00009D130000}"/>
    <cellStyle name="clsRowHeader 3 4 4" xfId="5023" xr:uid="{00000000-0005-0000-0000-00009E130000}"/>
    <cellStyle name="clsRowHeader 3 5" xfId="5024" xr:uid="{00000000-0005-0000-0000-00009F130000}"/>
    <cellStyle name="clsRowHeader 3 5 2" xfId="5025" xr:uid="{00000000-0005-0000-0000-0000A0130000}"/>
    <cellStyle name="clsRowHeader 3 6" xfId="5026" xr:uid="{00000000-0005-0000-0000-0000A1130000}"/>
    <cellStyle name="clsRowHeader 3 6 2" xfId="5027" xr:uid="{00000000-0005-0000-0000-0000A2130000}"/>
    <cellStyle name="clsRowHeader 3 7" xfId="5028" xr:uid="{00000000-0005-0000-0000-0000A3130000}"/>
    <cellStyle name="clsRowHeader 3 7 2" xfId="5029" xr:uid="{00000000-0005-0000-0000-0000A4130000}"/>
    <cellStyle name="clsRowHeader 3 8" xfId="5030" xr:uid="{00000000-0005-0000-0000-0000A5130000}"/>
    <cellStyle name="clsRowHeader 4" xfId="5031" xr:uid="{00000000-0005-0000-0000-0000A6130000}"/>
    <cellStyle name="clsRowHeader 4 2" xfId="5032" xr:uid="{00000000-0005-0000-0000-0000A7130000}"/>
    <cellStyle name="clsRowHeader 4 2 2" xfId="5033" xr:uid="{00000000-0005-0000-0000-0000A8130000}"/>
    <cellStyle name="clsRowHeader 4 2 2 2" xfId="5034" xr:uid="{00000000-0005-0000-0000-0000A9130000}"/>
    <cellStyle name="clsRowHeader 4 2 3" xfId="5035" xr:uid="{00000000-0005-0000-0000-0000AA130000}"/>
    <cellStyle name="clsRowHeader 4 2 3 2" xfId="5036" xr:uid="{00000000-0005-0000-0000-0000AB130000}"/>
    <cellStyle name="clsRowHeader 4 2 4" xfId="5037" xr:uid="{00000000-0005-0000-0000-0000AC130000}"/>
    <cellStyle name="clsRowHeader 4 3" xfId="5038" xr:uid="{00000000-0005-0000-0000-0000AD130000}"/>
    <cellStyle name="clsRowHeader 4 3 2" xfId="5039" xr:uid="{00000000-0005-0000-0000-0000AE130000}"/>
    <cellStyle name="clsRowHeader 4 4" xfId="5040" xr:uid="{00000000-0005-0000-0000-0000AF130000}"/>
    <cellStyle name="clsRowHeader 4 4 2" xfId="5041" xr:uid="{00000000-0005-0000-0000-0000B0130000}"/>
    <cellStyle name="clsRowHeader 4 5" xfId="5042" xr:uid="{00000000-0005-0000-0000-0000B1130000}"/>
    <cellStyle name="clsRowHeader 5" xfId="5043" xr:uid="{00000000-0005-0000-0000-0000B2130000}"/>
    <cellStyle name="clsRowHeader 5 2" xfId="5044" xr:uid="{00000000-0005-0000-0000-0000B3130000}"/>
    <cellStyle name="clsRowHeader 5 2 2" xfId="5045" xr:uid="{00000000-0005-0000-0000-0000B4130000}"/>
    <cellStyle name="clsRowHeader 5 2 2 2" xfId="5046" xr:uid="{00000000-0005-0000-0000-0000B5130000}"/>
    <cellStyle name="clsRowHeader 5 2 3" xfId="5047" xr:uid="{00000000-0005-0000-0000-0000B6130000}"/>
    <cellStyle name="clsRowHeader 5 2 3 2" xfId="5048" xr:uid="{00000000-0005-0000-0000-0000B7130000}"/>
    <cellStyle name="clsRowHeader 5 2 4" xfId="5049" xr:uid="{00000000-0005-0000-0000-0000B8130000}"/>
    <cellStyle name="clsRowHeader 5 3" xfId="5050" xr:uid="{00000000-0005-0000-0000-0000B9130000}"/>
    <cellStyle name="clsRowHeader 5 3 2" xfId="5051" xr:uid="{00000000-0005-0000-0000-0000BA130000}"/>
    <cellStyle name="clsRowHeader 5 4" xfId="5052" xr:uid="{00000000-0005-0000-0000-0000BB130000}"/>
    <cellStyle name="clsRowHeader 5 4 2" xfId="5053" xr:uid="{00000000-0005-0000-0000-0000BC130000}"/>
    <cellStyle name="clsRowHeader 5 5" xfId="5054" xr:uid="{00000000-0005-0000-0000-0000BD130000}"/>
    <cellStyle name="clsRowHeader 6" xfId="5055" xr:uid="{00000000-0005-0000-0000-0000BE130000}"/>
    <cellStyle name="clsRowHeader 6 2" xfId="5056" xr:uid="{00000000-0005-0000-0000-0000BF130000}"/>
    <cellStyle name="clsRowHeader 6 2 2" xfId="5057" xr:uid="{00000000-0005-0000-0000-0000C0130000}"/>
    <cellStyle name="clsRowHeader 6 2 2 2" xfId="5058" xr:uid="{00000000-0005-0000-0000-0000C1130000}"/>
    <cellStyle name="clsRowHeader 6 2 3" xfId="5059" xr:uid="{00000000-0005-0000-0000-0000C2130000}"/>
    <cellStyle name="clsRowHeader 6 2 3 2" xfId="5060" xr:uid="{00000000-0005-0000-0000-0000C3130000}"/>
    <cellStyle name="clsRowHeader 6 2 4" xfId="5061" xr:uid="{00000000-0005-0000-0000-0000C4130000}"/>
    <cellStyle name="clsRowHeader 6 3" xfId="5062" xr:uid="{00000000-0005-0000-0000-0000C5130000}"/>
    <cellStyle name="clsRowHeader 6 3 2" xfId="5063" xr:uid="{00000000-0005-0000-0000-0000C6130000}"/>
    <cellStyle name="clsRowHeader 6 4" xfId="5064" xr:uid="{00000000-0005-0000-0000-0000C7130000}"/>
    <cellStyle name="clsRowHeader 6 4 2" xfId="5065" xr:uid="{00000000-0005-0000-0000-0000C8130000}"/>
    <cellStyle name="clsRowHeader 6 5" xfId="5066" xr:uid="{00000000-0005-0000-0000-0000C9130000}"/>
    <cellStyle name="clsRowHeader 6 5 2" xfId="5067" xr:uid="{00000000-0005-0000-0000-0000CA130000}"/>
    <cellStyle name="clsRowHeader 6 6" xfId="5068" xr:uid="{00000000-0005-0000-0000-0000CB130000}"/>
    <cellStyle name="clsRowHeader 7" xfId="5069" xr:uid="{00000000-0005-0000-0000-0000CC130000}"/>
    <cellStyle name="clsRowHeader 7 2" xfId="5070" xr:uid="{00000000-0005-0000-0000-0000CD130000}"/>
    <cellStyle name="clsRowHeader 7 2 2" xfId="5071" xr:uid="{00000000-0005-0000-0000-0000CE130000}"/>
    <cellStyle name="clsRowHeader 7 3" xfId="5072" xr:uid="{00000000-0005-0000-0000-0000CF130000}"/>
    <cellStyle name="clsRowHeader 7 3 2" xfId="5073" xr:uid="{00000000-0005-0000-0000-0000D0130000}"/>
    <cellStyle name="clsRowHeader 7 4" xfId="5074" xr:uid="{00000000-0005-0000-0000-0000D1130000}"/>
    <cellStyle name="clsRowHeader 8" xfId="5075" xr:uid="{00000000-0005-0000-0000-0000D2130000}"/>
    <cellStyle name="clsRowHeader 8 2" xfId="5076" xr:uid="{00000000-0005-0000-0000-0000D3130000}"/>
    <cellStyle name="clsRowHeader 8 2 2" xfId="5077" xr:uid="{00000000-0005-0000-0000-0000D4130000}"/>
    <cellStyle name="clsRowHeader 8 3" xfId="5078" xr:uid="{00000000-0005-0000-0000-0000D5130000}"/>
    <cellStyle name="clsRowHeader 8 3 2" xfId="5079" xr:uid="{00000000-0005-0000-0000-0000D6130000}"/>
    <cellStyle name="clsRowHeader 8 4" xfId="5080" xr:uid="{00000000-0005-0000-0000-0000D7130000}"/>
    <cellStyle name="clsRowHeader 9" xfId="5081" xr:uid="{00000000-0005-0000-0000-0000D8130000}"/>
    <cellStyle name="clsRowHeader 9 2" xfId="5082" xr:uid="{00000000-0005-0000-0000-0000D9130000}"/>
    <cellStyle name="clsScale" xfId="5083" xr:uid="{00000000-0005-0000-0000-0000DA130000}"/>
    <cellStyle name="clsScale 2" xfId="5084" xr:uid="{00000000-0005-0000-0000-0000DB130000}"/>
    <cellStyle name="clsScale 2 2" xfId="5085" xr:uid="{00000000-0005-0000-0000-0000DC130000}"/>
    <cellStyle name="clsScale 2 3" xfId="5086" xr:uid="{00000000-0005-0000-0000-0000DD130000}"/>
    <cellStyle name="clsScale 2 4" xfId="5087" xr:uid="{00000000-0005-0000-0000-0000DE130000}"/>
    <cellStyle name="clsScale 2 5" xfId="5088" xr:uid="{00000000-0005-0000-0000-0000DF130000}"/>
    <cellStyle name="clsScale 3" xfId="5089" xr:uid="{00000000-0005-0000-0000-0000E0130000}"/>
    <cellStyle name="clsScale 4" xfId="5090" xr:uid="{00000000-0005-0000-0000-0000E1130000}"/>
    <cellStyle name="clsScale 5" xfId="5091" xr:uid="{00000000-0005-0000-0000-0000E2130000}"/>
    <cellStyle name="clsScale 6" xfId="5092" xr:uid="{00000000-0005-0000-0000-0000E3130000}"/>
    <cellStyle name="clsScale 7" xfId="5093" xr:uid="{00000000-0005-0000-0000-0000E4130000}"/>
    <cellStyle name="clsSection" xfId="5094" xr:uid="{00000000-0005-0000-0000-0000E5130000}"/>
    <cellStyle name="clsSection 10" xfId="5095" xr:uid="{00000000-0005-0000-0000-0000E6130000}"/>
    <cellStyle name="clsSection 10 2" xfId="5096" xr:uid="{00000000-0005-0000-0000-0000E7130000}"/>
    <cellStyle name="clsSection 11" xfId="5097" xr:uid="{00000000-0005-0000-0000-0000E8130000}"/>
    <cellStyle name="clsSection 11 2" xfId="5098" xr:uid="{00000000-0005-0000-0000-0000E9130000}"/>
    <cellStyle name="clsSection 12" xfId="5099" xr:uid="{00000000-0005-0000-0000-0000EA130000}"/>
    <cellStyle name="clsSection 13" xfId="5100" xr:uid="{00000000-0005-0000-0000-0000EB130000}"/>
    <cellStyle name="clsSection 14" xfId="5101" xr:uid="{00000000-0005-0000-0000-0000EC130000}"/>
    <cellStyle name="clsSection 15" xfId="5102" xr:uid="{00000000-0005-0000-0000-0000ED130000}"/>
    <cellStyle name="clsSection 16" xfId="5103" xr:uid="{00000000-0005-0000-0000-0000EE130000}"/>
    <cellStyle name="clsSection 2" xfId="5104" xr:uid="{00000000-0005-0000-0000-0000EF130000}"/>
    <cellStyle name="clsSection 2 10" xfId="5105" xr:uid="{00000000-0005-0000-0000-0000F0130000}"/>
    <cellStyle name="clsSection 2 10 2" xfId="5106" xr:uid="{00000000-0005-0000-0000-0000F1130000}"/>
    <cellStyle name="clsSection 2 11" xfId="5107" xr:uid="{00000000-0005-0000-0000-0000F2130000}"/>
    <cellStyle name="clsSection 2 2" xfId="5108" xr:uid="{00000000-0005-0000-0000-0000F3130000}"/>
    <cellStyle name="clsSection 2 2 2" xfId="5109" xr:uid="{00000000-0005-0000-0000-0000F4130000}"/>
    <cellStyle name="clsSection 2 2 2 2" xfId="5110" xr:uid="{00000000-0005-0000-0000-0000F5130000}"/>
    <cellStyle name="clsSection 2 2 2 2 2" xfId="5111" xr:uid="{00000000-0005-0000-0000-0000F6130000}"/>
    <cellStyle name="clsSection 2 2 2 2 2 2" xfId="5112" xr:uid="{00000000-0005-0000-0000-0000F7130000}"/>
    <cellStyle name="clsSection 2 2 2 2 3" xfId="5113" xr:uid="{00000000-0005-0000-0000-0000F8130000}"/>
    <cellStyle name="clsSection 2 2 2 2 3 2" xfId="5114" xr:uid="{00000000-0005-0000-0000-0000F9130000}"/>
    <cellStyle name="clsSection 2 2 2 2 4" xfId="5115" xr:uid="{00000000-0005-0000-0000-0000FA130000}"/>
    <cellStyle name="clsSection 2 2 2 3" xfId="5116" xr:uid="{00000000-0005-0000-0000-0000FB130000}"/>
    <cellStyle name="clsSection 2 2 2 3 2" xfId="5117" xr:uid="{00000000-0005-0000-0000-0000FC130000}"/>
    <cellStyle name="clsSection 2 2 2 4" xfId="5118" xr:uid="{00000000-0005-0000-0000-0000FD130000}"/>
    <cellStyle name="clsSection 2 2 2 4 2" xfId="5119" xr:uid="{00000000-0005-0000-0000-0000FE130000}"/>
    <cellStyle name="clsSection 2 2 2 5" xfId="5120" xr:uid="{00000000-0005-0000-0000-0000FF130000}"/>
    <cellStyle name="clsSection 2 2 2 5 2" xfId="5121" xr:uid="{00000000-0005-0000-0000-000000140000}"/>
    <cellStyle name="clsSection 2 2 2 6" xfId="5122" xr:uid="{00000000-0005-0000-0000-000001140000}"/>
    <cellStyle name="clsSection 2 2 3" xfId="5123" xr:uid="{00000000-0005-0000-0000-000002140000}"/>
    <cellStyle name="clsSection 2 2 3 2" xfId="5124" xr:uid="{00000000-0005-0000-0000-000003140000}"/>
    <cellStyle name="clsSection 2 2 3 2 2" xfId="5125" xr:uid="{00000000-0005-0000-0000-000004140000}"/>
    <cellStyle name="clsSection 2 2 3 3" xfId="5126" xr:uid="{00000000-0005-0000-0000-000005140000}"/>
    <cellStyle name="clsSection 2 2 3 3 2" xfId="5127" xr:uid="{00000000-0005-0000-0000-000006140000}"/>
    <cellStyle name="clsSection 2 2 3 4" xfId="5128" xr:uid="{00000000-0005-0000-0000-000007140000}"/>
    <cellStyle name="clsSection 2 2 4" xfId="5129" xr:uid="{00000000-0005-0000-0000-000008140000}"/>
    <cellStyle name="clsSection 2 2 4 2" xfId="5130" xr:uid="{00000000-0005-0000-0000-000009140000}"/>
    <cellStyle name="clsSection 2 2 4 2 2" xfId="5131" xr:uid="{00000000-0005-0000-0000-00000A140000}"/>
    <cellStyle name="clsSection 2 2 4 3" xfId="5132" xr:uid="{00000000-0005-0000-0000-00000B140000}"/>
    <cellStyle name="clsSection 2 2 4 3 2" xfId="5133" xr:uid="{00000000-0005-0000-0000-00000C140000}"/>
    <cellStyle name="clsSection 2 2 4 4" xfId="5134" xr:uid="{00000000-0005-0000-0000-00000D140000}"/>
    <cellStyle name="clsSection 2 2 5" xfId="5135" xr:uid="{00000000-0005-0000-0000-00000E140000}"/>
    <cellStyle name="clsSection 2 2 5 2" xfId="5136" xr:uid="{00000000-0005-0000-0000-00000F140000}"/>
    <cellStyle name="clsSection 2 2 6" xfId="5137" xr:uid="{00000000-0005-0000-0000-000010140000}"/>
    <cellStyle name="clsSection 2 2 6 2" xfId="5138" xr:uid="{00000000-0005-0000-0000-000011140000}"/>
    <cellStyle name="clsSection 2 2 7" xfId="5139" xr:uid="{00000000-0005-0000-0000-000012140000}"/>
    <cellStyle name="clsSection 2 2 7 2" xfId="5140" xr:uid="{00000000-0005-0000-0000-000013140000}"/>
    <cellStyle name="clsSection 2 2 8" xfId="5141" xr:uid="{00000000-0005-0000-0000-000014140000}"/>
    <cellStyle name="clsSection 2 3" xfId="5142" xr:uid="{00000000-0005-0000-0000-000015140000}"/>
    <cellStyle name="clsSection 2 3 2" xfId="5143" xr:uid="{00000000-0005-0000-0000-000016140000}"/>
    <cellStyle name="clsSection 2 3 2 2" xfId="5144" xr:uid="{00000000-0005-0000-0000-000017140000}"/>
    <cellStyle name="clsSection 2 3 2 2 2" xfId="5145" xr:uid="{00000000-0005-0000-0000-000018140000}"/>
    <cellStyle name="clsSection 2 3 2 3" xfId="5146" xr:uid="{00000000-0005-0000-0000-000019140000}"/>
    <cellStyle name="clsSection 2 3 2 3 2" xfId="5147" xr:uid="{00000000-0005-0000-0000-00001A140000}"/>
    <cellStyle name="clsSection 2 3 2 4" xfId="5148" xr:uid="{00000000-0005-0000-0000-00001B140000}"/>
    <cellStyle name="clsSection 2 3 3" xfId="5149" xr:uid="{00000000-0005-0000-0000-00001C140000}"/>
    <cellStyle name="clsSection 2 3 3 2" xfId="5150" xr:uid="{00000000-0005-0000-0000-00001D140000}"/>
    <cellStyle name="clsSection 2 3 4" xfId="5151" xr:uid="{00000000-0005-0000-0000-00001E140000}"/>
    <cellStyle name="clsSection 2 3 4 2" xfId="5152" xr:uid="{00000000-0005-0000-0000-00001F140000}"/>
    <cellStyle name="clsSection 2 3 5" xfId="5153" xr:uid="{00000000-0005-0000-0000-000020140000}"/>
    <cellStyle name="clsSection 2 4" xfId="5154" xr:uid="{00000000-0005-0000-0000-000021140000}"/>
    <cellStyle name="clsSection 2 4 2" xfId="5155" xr:uid="{00000000-0005-0000-0000-000022140000}"/>
    <cellStyle name="clsSection 2 4 2 2" xfId="5156" xr:uid="{00000000-0005-0000-0000-000023140000}"/>
    <cellStyle name="clsSection 2 4 2 2 2" xfId="5157" xr:uid="{00000000-0005-0000-0000-000024140000}"/>
    <cellStyle name="clsSection 2 4 2 3" xfId="5158" xr:uid="{00000000-0005-0000-0000-000025140000}"/>
    <cellStyle name="clsSection 2 4 2 3 2" xfId="5159" xr:uid="{00000000-0005-0000-0000-000026140000}"/>
    <cellStyle name="clsSection 2 4 2 4" xfId="5160" xr:uid="{00000000-0005-0000-0000-000027140000}"/>
    <cellStyle name="clsSection 2 4 3" xfId="5161" xr:uid="{00000000-0005-0000-0000-000028140000}"/>
    <cellStyle name="clsSection 2 4 3 2" xfId="5162" xr:uid="{00000000-0005-0000-0000-000029140000}"/>
    <cellStyle name="clsSection 2 4 4" xfId="5163" xr:uid="{00000000-0005-0000-0000-00002A140000}"/>
    <cellStyle name="clsSection 2 4 4 2" xfId="5164" xr:uid="{00000000-0005-0000-0000-00002B140000}"/>
    <cellStyle name="clsSection 2 4 5" xfId="5165" xr:uid="{00000000-0005-0000-0000-00002C140000}"/>
    <cellStyle name="clsSection 2 5" xfId="5166" xr:uid="{00000000-0005-0000-0000-00002D140000}"/>
    <cellStyle name="clsSection 2 5 2" xfId="5167" xr:uid="{00000000-0005-0000-0000-00002E140000}"/>
    <cellStyle name="clsSection 2 5 2 2" xfId="5168" xr:uid="{00000000-0005-0000-0000-00002F140000}"/>
    <cellStyle name="clsSection 2 5 2 2 2" xfId="5169" xr:uid="{00000000-0005-0000-0000-000030140000}"/>
    <cellStyle name="clsSection 2 5 2 3" xfId="5170" xr:uid="{00000000-0005-0000-0000-000031140000}"/>
    <cellStyle name="clsSection 2 5 2 3 2" xfId="5171" xr:uid="{00000000-0005-0000-0000-000032140000}"/>
    <cellStyle name="clsSection 2 5 2 4" xfId="5172" xr:uid="{00000000-0005-0000-0000-000033140000}"/>
    <cellStyle name="clsSection 2 5 3" xfId="5173" xr:uid="{00000000-0005-0000-0000-000034140000}"/>
    <cellStyle name="clsSection 2 5 3 2" xfId="5174" xr:uid="{00000000-0005-0000-0000-000035140000}"/>
    <cellStyle name="clsSection 2 5 4" xfId="5175" xr:uid="{00000000-0005-0000-0000-000036140000}"/>
    <cellStyle name="clsSection 2 5 4 2" xfId="5176" xr:uid="{00000000-0005-0000-0000-000037140000}"/>
    <cellStyle name="clsSection 2 5 5" xfId="5177" xr:uid="{00000000-0005-0000-0000-000038140000}"/>
    <cellStyle name="clsSection 2 5 5 2" xfId="5178" xr:uid="{00000000-0005-0000-0000-000039140000}"/>
    <cellStyle name="clsSection 2 5 6" xfId="5179" xr:uid="{00000000-0005-0000-0000-00003A140000}"/>
    <cellStyle name="clsSection 2 6" xfId="5180" xr:uid="{00000000-0005-0000-0000-00003B140000}"/>
    <cellStyle name="clsSection 2 6 2" xfId="5181" xr:uid="{00000000-0005-0000-0000-00003C140000}"/>
    <cellStyle name="clsSection 2 6 2 2" xfId="5182" xr:uid="{00000000-0005-0000-0000-00003D140000}"/>
    <cellStyle name="clsSection 2 6 3" xfId="5183" xr:uid="{00000000-0005-0000-0000-00003E140000}"/>
    <cellStyle name="clsSection 2 6 3 2" xfId="5184" xr:uid="{00000000-0005-0000-0000-00003F140000}"/>
    <cellStyle name="clsSection 2 6 4" xfId="5185" xr:uid="{00000000-0005-0000-0000-000040140000}"/>
    <cellStyle name="clsSection 2 7" xfId="5186" xr:uid="{00000000-0005-0000-0000-000041140000}"/>
    <cellStyle name="clsSection 2 7 2" xfId="5187" xr:uid="{00000000-0005-0000-0000-000042140000}"/>
    <cellStyle name="clsSection 2 7 2 2" xfId="5188" xr:uid="{00000000-0005-0000-0000-000043140000}"/>
    <cellStyle name="clsSection 2 7 3" xfId="5189" xr:uid="{00000000-0005-0000-0000-000044140000}"/>
    <cellStyle name="clsSection 2 7 3 2" xfId="5190" xr:uid="{00000000-0005-0000-0000-000045140000}"/>
    <cellStyle name="clsSection 2 7 4" xfId="5191" xr:uid="{00000000-0005-0000-0000-000046140000}"/>
    <cellStyle name="clsSection 2 8" xfId="5192" xr:uid="{00000000-0005-0000-0000-000047140000}"/>
    <cellStyle name="clsSection 2 8 2" xfId="5193" xr:uid="{00000000-0005-0000-0000-000048140000}"/>
    <cellStyle name="clsSection 2 9" xfId="5194" xr:uid="{00000000-0005-0000-0000-000049140000}"/>
    <cellStyle name="clsSection 2 9 2" xfId="5195" xr:uid="{00000000-0005-0000-0000-00004A140000}"/>
    <cellStyle name="clsSection 3" xfId="5196" xr:uid="{00000000-0005-0000-0000-00004B140000}"/>
    <cellStyle name="clsSection 3 2" xfId="5197" xr:uid="{00000000-0005-0000-0000-00004C140000}"/>
    <cellStyle name="clsSection 3 2 2" xfId="5198" xr:uid="{00000000-0005-0000-0000-00004D140000}"/>
    <cellStyle name="clsSection 3 2 2 2" xfId="5199" xr:uid="{00000000-0005-0000-0000-00004E140000}"/>
    <cellStyle name="clsSection 3 2 2 2 2" xfId="5200" xr:uid="{00000000-0005-0000-0000-00004F140000}"/>
    <cellStyle name="clsSection 3 2 2 3" xfId="5201" xr:uid="{00000000-0005-0000-0000-000050140000}"/>
    <cellStyle name="clsSection 3 2 2 3 2" xfId="5202" xr:uid="{00000000-0005-0000-0000-000051140000}"/>
    <cellStyle name="clsSection 3 2 2 4" xfId="5203" xr:uid="{00000000-0005-0000-0000-000052140000}"/>
    <cellStyle name="clsSection 3 2 3" xfId="5204" xr:uid="{00000000-0005-0000-0000-000053140000}"/>
    <cellStyle name="clsSection 3 2 3 2" xfId="5205" xr:uid="{00000000-0005-0000-0000-000054140000}"/>
    <cellStyle name="clsSection 3 2 4" xfId="5206" xr:uid="{00000000-0005-0000-0000-000055140000}"/>
    <cellStyle name="clsSection 3 2 4 2" xfId="5207" xr:uid="{00000000-0005-0000-0000-000056140000}"/>
    <cellStyle name="clsSection 3 2 5" xfId="5208" xr:uid="{00000000-0005-0000-0000-000057140000}"/>
    <cellStyle name="clsSection 3 2 5 2" xfId="5209" xr:uid="{00000000-0005-0000-0000-000058140000}"/>
    <cellStyle name="clsSection 3 2 6" xfId="5210" xr:uid="{00000000-0005-0000-0000-000059140000}"/>
    <cellStyle name="clsSection 3 3" xfId="5211" xr:uid="{00000000-0005-0000-0000-00005A140000}"/>
    <cellStyle name="clsSection 3 3 2" xfId="5212" xr:uid="{00000000-0005-0000-0000-00005B140000}"/>
    <cellStyle name="clsSection 3 3 2 2" xfId="5213" xr:uid="{00000000-0005-0000-0000-00005C140000}"/>
    <cellStyle name="clsSection 3 3 3" xfId="5214" xr:uid="{00000000-0005-0000-0000-00005D140000}"/>
    <cellStyle name="clsSection 3 3 3 2" xfId="5215" xr:uid="{00000000-0005-0000-0000-00005E140000}"/>
    <cellStyle name="clsSection 3 3 4" xfId="5216" xr:uid="{00000000-0005-0000-0000-00005F140000}"/>
    <cellStyle name="clsSection 3 4" xfId="5217" xr:uid="{00000000-0005-0000-0000-000060140000}"/>
    <cellStyle name="clsSection 3 4 2" xfId="5218" xr:uid="{00000000-0005-0000-0000-000061140000}"/>
    <cellStyle name="clsSection 3 4 2 2" xfId="5219" xr:uid="{00000000-0005-0000-0000-000062140000}"/>
    <cellStyle name="clsSection 3 4 3" xfId="5220" xr:uid="{00000000-0005-0000-0000-000063140000}"/>
    <cellStyle name="clsSection 3 4 3 2" xfId="5221" xr:uid="{00000000-0005-0000-0000-000064140000}"/>
    <cellStyle name="clsSection 3 4 4" xfId="5222" xr:uid="{00000000-0005-0000-0000-000065140000}"/>
    <cellStyle name="clsSection 3 5" xfId="5223" xr:uid="{00000000-0005-0000-0000-000066140000}"/>
    <cellStyle name="clsSection 3 5 2" xfId="5224" xr:uid="{00000000-0005-0000-0000-000067140000}"/>
    <cellStyle name="clsSection 3 6" xfId="5225" xr:uid="{00000000-0005-0000-0000-000068140000}"/>
    <cellStyle name="clsSection 3 6 2" xfId="5226" xr:uid="{00000000-0005-0000-0000-000069140000}"/>
    <cellStyle name="clsSection 3 7" xfId="5227" xr:uid="{00000000-0005-0000-0000-00006A140000}"/>
    <cellStyle name="clsSection 3 7 2" xfId="5228" xr:uid="{00000000-0005-0000-0000-00006B140000}"/>
    <cellStyle name="clsSection 3 8" xfId="5229" xr:uid="{00000000-0005-0000-0000-00006C140000}"/>
    <cellStyle name="clsSection 4" xfId="5230" xr:uid="{00000000-0005-0000-0000-00006D140000}"/>
    <cellStyle name="clsSection 4 2" xfId="5231" xr:uid="{00000000-0005-0000-0000-00006E140000}"/>
    <cellStyle name="clsSection 4 2 2" xfId="5232" xr:uid="{00000000-0005-0000-0000-00006F140000}"/>
    <cellStyle name="clsSection 4 2 2 2" xfId="5233" xr:uid="{00000000-0005-0000-0000-000070140000}"/>
    <cellStyle name="clsSection 4 2 3" xfId="5234" xr:uid="{00000000-0005-0000-0000-000071140000}"/>
    <cellStyle name="clsSection 4 2 3 2" xfId="5235" xr:uid="{00000000-0005-0000-0000-000072140000}"/>
    <cellStyle name="clsSection 4 2 4" xfId="5236" xr:uid="{00000000-0005-0000-0000-000073140000}"/>
    <cellStyle name="clsSection 4 3" xfId="5237" xr:uid="{00000000-0005-0000-0000-000074140000}"/>
    <cellStyle name="clsSection 4 3 2" xfId="5238" xr:uid="{00000000-0005-0000-0000-000075140000}"/>
    <cellStyle name="clsSection 4 4" xfId="5239" xr:uid="{00000000-0005-0000-0000-000076140000}"/>
    <cellStyle name="clsSection 4 4 2" xfId="5240" xr:uid="{00000000-0005-0000-0000-000077140000}"/>
    <cellStyle name="clsSection 4 5" xfId="5241" xr:uid="{00000000-0005-0000-0000-000078140000}"/>
    <cellStyle name="clsSection 5" xfId="5242" xr:uid="{00000000-0005-0000-0000-000079140000}"/>
    <cellStyle name="clsSection 5 2" xfId="5243" xr:uid="{00000000-0005-0000-0000-00007A140000}"/>
    <cellStyle name="clsSection 5 2 2" xfId="5244" xr:uid="{00000000-0005-0000-0000-00007B140000}"/>
    <cellStyle name="clsSection 5 2 2 2" xfId="5245" xr:uid="{00000000-0005-0000-0000-00007C140000}"/>
    <cellStyle name="clsSection 5 2 3" xfId="5246" xr:uid="{00000000-0005-0000-0000-00007D140000}"/>
    <cellStyle name="clsSection 5 2 3 2" xfId="5247" xr:uid="{00000000-0005-0000-0000-00007E140000}"/>
    <cellStyle name="clsSection 5 2 4" xfId="5248" xr:uid="{00000000-0005-0000-0000-00007F140000}"/>
    <cellStyle name="clsSection 5 3" xfId="5249" xr:uid="{00000000-0005-0000-0000-000080140000}"/>
    <cellStyle name="clsSection 5 3 2" xfId="5250" xr:uid="{00000000-0005-0000-0000-000081140000}"/>
    <cellStyle name="clsSection 5 4" xfId="5251" xr:uid="{00000000-0005-0000-0000-000082140000}"/>
    <cellStyle name="clsSection 5 4 2" xfId="5252" xr:uid="{00000000-0005-0000-0000-000083140000}"/>
    <cellStyle name="clsSection 5 5" xfId="5253" xr:uid="{00000000-0005-0000-0000-000084140000}"/>
    <cellStyle name="clsSection 6" xfId="5254" xr:uid="{00000000-0005-0000-0000-000085140000}"/>
    <cellStyle name="clsSection 6 2" xfId="5255" xr:uid="{00000000-0005-0000-0000-000086140000}"/>
    <cellStyle name="clsSection 6 2 2" xfId="5256" xr:uid="{00000000-0005-0000-0000-000087140000}"/>
    <cellStyle name="clsSection 6 2 2 2" xfId="5257" xr:uid="{00000000-0005-0000-0000-000088140000}"/>
    <cellStyle name="clsSection 6 2 3" xfId="5258" xr:uid="{00000000-0005-0000-0000-000089140000}"/>
    <cellStyle name="clsSection 6 2 3 2" xfId="5259" xr:uid="{00000000-0005-0000-0000-00008A140000}"/>
    <cellStyle name="clsSection 6 2 4" xfId="5260" xr:uid="{00000000-0005-0000-0000-00008B140000}"/>
    <cellStyle name="clsSection 6 3" xfId="5261" xr:uid="{00000000-0005-0000-0000-00008C140000}"/>
    <cellStyle name="clsSection 6 3 2" xfId="5262" xr:uid="{00000000-0005-0000-0000-00008D140000}"/>
    <cellStyle name="clsSection 6 4" xfId="5263" xr:uid="{00000000-0005-0000-0000-00008E140000}"/>
    <cellStyle name="clsSection 6 4 2" xfId="5264" xr:uid="{00000000-0005-0000-0000-00008F140000}"/>
    <cellStyle name="clsSection 6 5" xfId="5265" xr:uid="{00000000-0005-0000-0000-000090140000}"/>
    <cellStyle name="clsSection 6 5 2" xfId="5266" xr:uid="{00000000-0005-0000-0000-000091140000}"/>
    <cellStyle name="clsSection 6 6" xfId="5267" xr:uid="{00000000-0005-0000-0000-000092140000}"/>
    <cellStyle name="clsSection 7" xfId="5268" xr:uid="{00000000-0005-0000-0000-000093140000}"/>
    <cellStyle name="clsSection 7 2" xfId="5269" xr:uid="{00000000-0005-0000-0000-000094140000}"/>
    <cellStyle name="clsSection 7 2 2" xfId="5270" xr:uid="{00000000-0005-0000-0000-000095140000}"/>
    <cellStyle name="clsSection 7 3" xfId="5271" xr:uid="{00000000-0005-0000-0000-000096140000}"/>
    <cellStyle name="clsSection 7 3 2" xfId="5272" xr:uid="{00000000-0005-0000-0000-000097140000}"/>
    <cellStyle name="clsSection 7 4" xfId="5273" xr:uid="{00000000-0005-0000-0000-000098140000}"/>
    <cellStyle name="clsSection 8" xfId="5274" xr:uid="{00000000-0005-0000-0000-000099140000}"/>
    <cellStyle name="clsSection 8 2" xfId="5275" xr:uid="{00000000-0005-0000-0000-00009A140000}"/>
    <cellStyle name="clsSection 8 2 2" xfId="5276" xr:uid="{00000000-0005-0000-0000-00009B140000}"/>
    <cellStyle name="clsSection 8 3" xfId="5277" xr:uid="{00000000-0005-0000-0000-00009C140000}"/>
    <cellStyle name="clsSection 8 3 2" xfId="5278" xr:uid="{00000000-0005-0000-0000-00009D140000}"/>
    <cellStyle name="clsSection 8 4" xfId="5279" xr:uid="{00000000-0005-0000-0000-00009E140000}"/>
    <cellStyle name="clsSection 9" xfId="5280" xr:uid="{00000000-0005-0000-0000-00009F140000}"/>
    <cellStyle name="clsSection 9 2" xfId="5281" xr:uid="{00000000-0005-0000-0000-0000A0140000}"/>
    <cellStyle name="Comma  - Style1" xfId="5282" xr:uid="{00000000-0005-0000-0000-0000A1140000}"/>
    <cellStyle name="Comma  - Style2" xfId="5283" xr:uid="{00000000-0005-0000-0000-0000A2140000}"/>
    <cellStyle name="Comma  - Style3" xfId="5284" xr:uid="{00000000-0005-0000-0000-0000A3140000}"/>
    <cellStyle name="Comma  - Style4" xfId="5285" xr:uid="{00000000-0005-0000-0000-0000A4140000}"/>
    <cellStyle name="Comma  - Style5" xfId="5286" xr:uid="{00000000-0005-0000-0000-0000A5140000}"/>
    <cellStyle name="Comma  - Style6" xfId="5287" xr:uid="{00000000-0005-0000-0000-0000A6140000}"/>
    <cellStyle name="Comma  - Style7" xfId="5288" xr:uid="{00000000-0005-0000-0000-0000A7140000}"/>
    <cellStyle name="Comma  - Style8" xfId="5289" xr:uid="{00000000-0005-0000-0000-0000A8140000}"/>
    <cellStyle name="Comma 10" xfId="5290" xr:uid="{00000000-0005-0000-0000-0000A9140000}"/>
    <cellStyle name="Comma 10 2" xfId="5291" xr:uid="{00000000-0005-0000-0000-0000AA140000}"/>
    <cellStyle name="Comma 10 2 2" xfId="5292" xr:uid="{00000000-0005-0000-0000-0000AB140000}"/>
    <cellStyle name="Comma 10 2 3" xfId="5293" xr:uid="{00000000-0005-0000-0000-0000AC140000}"/>
    <cellStyle name="Comma 10 2 4" xfId="5294" xr:uid="{00000000-0005-0000-0000-0000AD140000}"/>
    <cellStyle name="Comma 10 3" xfId="5295" xr:uid="{00000000-0005-0000-0000-0000AE140000}"/>
    <cellStyle name="Comma 10 4" xfId="5296" xr:uid="{00000000-0005-0000-0000-0000AF140000}"/>
    <cellStyle name="Comma 10_GGB DomLaw Results" xfId="5297" xr:uid="{00000000-0005-0000-0000-0000B0140000}"/>
    <cellStyle name="Comma 11" xfId="5298" xr:uid="{00000000-0005-0000-0000-0000B1140000}"/>
    <cellStyle name="Comma 11 2" xfId="5299" xr:uid="{00000000-0005-0000-0000-0000B2140000}"/>
    <cellStyle name="Comma 11 3" xfId="5300" xr:uid="{00000000-0005-0000-0000-0000B3140000}"/>
    <cellStyle name="Comma 12" xfId="5301" xr:uid="{00000000-0005-0000-0000-0000B4140000}"/>
    <cellStyle name="Comma 13" xfId="5302" xr:uid="{00000000-0005-0000-0000-0000B5140000}"/>
    <cellStyle name="Comma 14" xfId="5303" xr:uid="{00000000-0005-0000-0000-0000B6140000}"/>
    <cellStyle name="Comma 15" xfId="5304" xr:uid="{00000000-0005-0000-0000-0000B7140000}"/>
    <cellStyle name="Comma 16" xfId="5305" xr:uid="{00000000-0005-0000-0000-0000B8140000}"/>
    <cellStyle name="Comma 17" xfId="5306" xr:uid="{00000000-0005-0000-0000-0000B9140000}"/>
    <cellStyle name="Comma 18" xfId="5307" xr:uid="{00000000-0005-0000-0000-0000BA140000}"/>
    <cellStyle name="Comma 19" xfId="5308" xr:uid="{00000000-0005-0000-0000-0000BB140000}"/>
    <cellStyle name="Comma 2" xfId="5309" xr:uid="{00000000-0005-0000-0000-0000BC140000}"/>
    <cellStyle name="Comma 2 10" xfId="5310" xr:uid="{00000000-0005-0000-0000-0000BD140000}"/>
    <cellStyle name="Comma 2 11" xfId="5311" xr:uid="{00000000-0005-0000-0000-0000BE140000}"/>
    <cellStyle name="Comma 2 2" xfId="5312" xr:uid="{00000000-0005-0000-0000-0000BF140000}"/>
    <cellStyle name="Comma 2 2 2" xfId="5313" xr:uid="{00000000-0005-0000-0000-0000C0140000}"/>
    <cellStyle name="Comma 2 2 3" xfId="5314" xr:uid="{00000000-0005-0000-0000-0000C1140000}"/>
    <cellStyle name="Comma 2 3" xfId="5315" xr:uid="{00000000-0005-0000-0000-0000C2140000}"/>
    <cellStyle name="Comma 2 3 2" xfId="5316" xr:uid="{00000000-0005-0000-0000-0000C3140000}"/>
    <cellStyle name="Comma 2 3 3" xfId="5317" xr:uid="{00000000-0005-0000-0000-0000C4140000}"/>
    <cellStyle name="Comma 2 4" xfId="5318" xr:uid="{00000000-0005-0000-0000-0000C5140000}"/>
    <cellStyle name="Comma 2 5" xfId="5319" xr:uid="{00000000-0005-0000-0000-0000C6140000}"/>
    <cellStyle name="Comma 2 5 2" xfId="5320" xr:uid="{00000000-0005-0000-0000-0000C7140000}"/>
    <cellStyle name="Comma 2 5 2 2" xfId="5321" xr:uid="{00000000-0005-0000-0000-0000C8140000}"/>
    <cellStyle name="Comma 2 5 3" xfId="5322" xr:uid="{00000000-0005-0000-0000-0000C9140000}"/>
    <cellStyle name="Comma 2 5 3 2" xfId="5323" xr:uid="{00000000-0005-0000-0000-0000CA140000}"/>
    <cellStyle name="Comma 2 5 4" xfId="5324" xr:uid="{00000000-0005-0000-0000-0000CB140000}"/>
    <cellStyle name="Comma 2 6" xfId="5325" xr:uid="{00000000-0005-0000-0000-0000CC140000}"/>
    <cellStyle name="Comma 2 6 2" xfId="5326" xr:uid="{00000000-0005-0000-0000-0000CD140000}"/>
    <cellStyle name="Comma 2 7" xfId="5327" xr:uid="{00000000-0005-0000-0000-0000CE140000}"/>
    <cellStyle name="Comma 2 7 2" xfId="5328" xr:uid="{00000000-0005-0000-0000-0000CF140000}"/>
    <cellStyle name="Comma 2 8" xfId="5329" xr:uid="{00000000-0005-0000-0000-0000D0140000}"/>
    <cellStyle name="Comma 2 9" xfId="5330" xr:uid="{00000000-0005-0000-0000-0000D1140000}"/>
    <cellStyle name="Comma 2_16 may_Interest bill 2011-2015" xfId="5331" xr:uid="{00000000-0005-0000-0000-0000D2140000}"/>
    <cellStyle name="Comma 20" xfId="5332" xr:uid="{00000000-0005-0000-0000-0000D3140000}"/>
    <cellStyle name="Comma 21" xfId="5333" xr:uid="{00000000-0005-0000-0000-0000D4140000}"/>
    <cellStyle name="Comma 22" xfId="5334" xr:uid="{00000000-0005-0000-0000-0000D5140000}"/>
    <cellStyle name="Comma 23" xfId="5335" xr:uid="{00000000-0005-0000-0000-0000D6140000}"/>
    <cellStyle name="Comma 24" xfId="5336" xr:uid="{00000000-0005-0000-0000-0000D7140000}"/>
    <cellStyle name="Comma 25" xfId="5337" xr:uid="{00000000-0005-0000-0000-0000D8140000}"/>
    <cellStyle name="Comma 26" xfId="5338" xr:uid="{00000000-0005-0000-0000-0000D9140000}"/>
    <cellStyle name="Comma 27" xfId="5339" xr:uid="{00000000-0005-0000-0000-0000DA140000}"/>
    <cellStyle name="Comma 28" xfId="5340" xr:uid="{00000000-0005-0000-0000-0000DB140000}"/>
    <cellStyle name="Comma 29" xfId="5341" xr:uid="{00000000-0005-0000-0000-0000DC140000}"/>
    <cellStyle name="Comma 3" xfId="5342" xr:uid="{00000000-0005-0000-0000-0000DD140000}"/>
    <cellStyle name="Comma 3 10" xfId="5343" xr:uid="{00000000-0005-0000-0000-0000DE140000}"/>
    <cellStyle name="Comma 3 10 2" xfId="5344" xr:uid="{00000000-0005-0000-0000-0000DF140000}"/>
    <cellStyle name="Comma 3 10 2 2" xfId="5345" xr:uid="{00000000-0005-0000-0000-0000E0140000}"/>
    <cellStyle name="Comma 3 10 3" xfId="5346" xr:uid="{00000000-0005-0000-0000-0000E1140000}"/>
    <cellStyle name="Comma 3 11" xfId="5347" xr:uid="{00000000-0005-0000-0000-0000E2140000}"/>
    <cellStyle name="Comma 3 11 2" xfId="5348" xr:uid="{00000000-0005-0000-0000-0000E3140000}"/>
    <cellStyle name="Comma 3 12" xfId="5349" xr:uid="{00000000-0005-0000-0000-0000E4140000}"/>
    <cellStyle name="Comma 3 13" xfId="5350" xr:uid="{00000000-0005-0000-0000-0000E5140000}"/>
    <cellStyle name="Comma 3 14" xfId="5351" xr:uid="{00000000-0005-0000-0000-0000E6140000}"/>
    <cellStyle name="Comma 3 15" xfId="5352" xr:uid="{00000000-0005-0000-0000-0000E7140000}"/>
    <cellStyle name="Comma 3 16" xfId="5353" xr:uid="{00000000-0005-0000-0000-0000E8140000}"/>
    <cellStyle name="Comma 3 2" xfId="5354" xr:uid="{00000000-0005-0000-0000-0000E9140000}"/>
    <cellStyle name="Comma 3 2 10" xfId="5355" xr:uid="{00000000-0005-0000-0000-0000EA140000}"/>
    <cellStyle name="Comma 3 2 11" xfId="5356" xr:uid="{00000000-0005-0000-0000-0000EB140000}"/>
    <cellStyle name="Comma 3 2 12" xfId="5357" xr:uid="{00000000-0005-0000-0000-0000EC140000}"/>
    <cellStyle name="Comma 3 2 13" xfId="5358" xr:uid="{00000000-0005-0000-0000-0000ED140000}"/>
    <cellStyle name="Comma 3 2 14" xfId="5359" xr:uid="{00000000-0005-0000-0000-0000EE140000}"/>
    <cellStyle name="Comma 3 2 15" xfId="5360" xr:uid="{00000000-0005-0000-0000-0000EF140000}"/>
    <cellStyle name="Comma 3 2 2" xfId="5361" xr:uid="{00000000-0005-0000-0000-0000F0140000}"/>
    <cellStyle name="Comma 3 2 3" xfId="5362" xr:uid="{00000000-0005-0000-0000-0000F1140000}"/>
    <cellStyle name="Comma 3 2 4" xfId="5363" xr:uid="{00000000-0005-0000-0000-0000F2140000}"/>
    <cellStyle name="Comma 3 2 4 2" xfId="5364" xr:uid="{00000000-0005-0000-0000-0000F3140000}"/>
    <cellStyle name="Comma 3 2 5" xfId="5365" xr:uid="{00000000-0005-0000-0000-0000F4140000}"/>
    <cellStyle name="Comma 3 2 5 2" xfId="5366" xr:uid="{00000000-0005-0000-0000-0000F5140000}"/>
    <cellStyle name="Comma 3 2 5 2 2" xfId="5367" xr:uid="{00000000-0005-0000-0000-0000F6140000}"/>
    <cellStyle name="Comma 3 2 5 2 2 2" xfId="5368" xr:uid="{00000000-0005-0000-0000-0000F7140000}"/>
    <cellStyle name="Comma 3 2 5 2 2 2 2" xfId="5369" xr:uid="{00000000-0005-0000-0000-0000F8140000}"/>
    <cellStyle name="Comma 3 2 5 2 2 3" xfId="5370" xr:uid="{00000000-0005-0000-0000-0000F9140000}"/>
    <cellStyle name="Comma 3 2 5 2 2 3 2" xfId="5371" xr:uid="{00000000-0005-0000-0000-0000FA140000}"/>
    <cellStyle name="Comma 3 2 5 2 2 4" xfId="5372" xr:uid="{00000000-0005-0000-0000-0000FB140000}"/>
    <cellStyle name="Comma 3 2 5 2 3" xfId="5373" xr:uid="{00000000-0005-0000-0000-0000FC140000}"/>
    <cellStyle name="Comma 3 2 5 2 3 2" xfId="5374" xr:uid="{00000000-0005-0000-0000-0000FD140000}"/>
    <cellStyle name="Comma 3 2 5 2 4" xfId="5375" xr:uid="{00000000-0005-0000-0000-0000FE140000}"/>
    <cellStyle name="Comma 3 2 5 2 4 2" xfId="5376" xr:uid="{00000000-0005-0000-0000-0000FF140000}"/>
    <cellStyle name="Comma 3 2 5 2 5" xfId="5377" xr:uid="{00000000-0005-0000-0000-000000150000}"/>
    <cellStyle name="Comma 3 2 5 2 6" xfId="5378" xr:uid="{00000000-0005-0000-0000-000001150000}"/>
    <cellStyle name="Comma 3 2 5 3" xfId="5379" xr:uid="{00000000-0005-0000-0000-000002150000}"/>
    <cellStyle name="Comma 3 2 5 3 2" xfId="5380" xr:uid="{00000000-0005-0000-0000-000003150000}"/>
    <cellStyle name="Comma 3 2 5 3 2 2" xfId="5381" xr:uid="{00000000-0005-0000-0000-000004150000}"/>
    <cellStyle name="Comma 3 2 5 3 3" xfId="5382" xr:uid="{00000000-0005-0000-0000-000005150000}"/>
    <cellStyle name="Comma 3 2 5 3 3 2" xfId="5383" xr:uid="{00000000-0005-0000-0000-000006150000}"/>
    <cellStyle name="Comma 3 2 5 3 4" xfId="5384" xr:uid="{00000000-0005-0000-0000-000007150000}"/>
    <cellStyle name="Comma 3 2 5 4" xfId="5385" xr:uid="{00000000-0005-0000-0000-000008150000}"/>
    <cellStyle name="Comma 3 2 5 4 2" xfId="5386" xr:uid="{00000000-0005-0000-0000-000009150000}"/>
    <cellStyle name="Comma 3 2 5 5" xfId="5387" xr:uid="{00000000-0005-0000-0000-00000A150000}"/>
    <cellStyle name="Comma 3 2 5 5 2" xfId="5388" xr:uid="{00000000-0005-0000-0000-00000B150000}"/>
    <cellStyle name="Comma 3 2 5 6" xfId="5389" xr:uid="{00000000-0005-0000-0000-00000C150000}"/>
    <cellStyle name="Comma 3 2 5 7" xfId="5390" xr:uid="{00000000-0005-0000-0000-00000D150000}"/>
    <cellStyle name="Comma 3 2 6" xfId="5391" xr:uid="{00000000-0005-0000-0000-00000E150000}"/>
    <cellStyle name="Comma 3 2 6 2" xfId="5392" xr:uid="{00000000-0005-0000-0000-00000F150000}"/>
    <cellStyle name="Comma 3 2 6 2 2" xfId="5393" xr:uid="{00000000-0005-0000-0000-000010150000}"/>
    <cellStyle name="Comma 3 2 6 2 2 2" xfId="5394" xr:uid="{00000000-0005-0000-0000-000011150000}"/>
    <cellStyle name="Comma 3 2 6 2 3" xfId="5395" xr:uid="{00000000-0005-0000-0000-000012150000}"/>
    <cellStyle name="Comma 3 2 6 2 3 2" xfId="5396" xr:uid="{00000000-0005-0000-0000-000013150000}"/>
    <cellStyle name="Comma 3 2 6 2 4" xfId="5397" xr:uid="{00000000-0005-0000-0000-000014150000}"/>
    <cellStyle name="Comma 3 2 6 2 5" xfId="5398" xr:uid="{00000000-0005-0000-0000-000015150000}"/>
    <cellStyle name="Comma 3 2 6 3" xfId="5399" xr:uid="{00000000-0005-0000-0000-000016150000}"/>
    <cellStyle name="Comma 3 2 6 3 2" xfId="5400" xr:uid="{00000000-0005-0000-0000-000017150000}"/>
    <cellStyle name="Comma 3 2 6 4" xfId="5401" xr:uid="{00000000-0005-0000-0000-000018150000}"/>
    <cellStyle name="Comma 3 2 6 4 2" xfId="5402" xr:uid="{00000000-0005-0000-0000-000019150000}"/>
    <cellStyle name="Comma 3 2 6 5" xfId="5403" xr:uid="{00000000-0005-0000-0000-00001A150000}"/>
    <cellStyle name="Comma 3 2 6 6" xfId="5404" xr:uid="{00000000-0005-0000-0000-00001B150000}"/>
    <cellStyle name="Comma 3 2 7" xfId="5405" xr:uid="{00000000-0005-0000-0000-00001C150000}"/>
    <cellStyle name="Comma 3 2 7 2" xfId="5406" xr:uid="{00000000-0005-0000-0000-00001D150000}"/>
    <cellStyle name="Comma 3 2 7 2 2" xfId="5407" xr:uid="{00000000-0005-0000-0000-00001E150000}"/>
    <cellStyle name="Comma 3 2 7 3" xfId="5408" xr:uid="{00000000-0005-0000-0000-00001F150000}"/>
    <cellStyle name="Comma 3 2 7 3 2" xfId="5409" xr:uid="{00000000-0005-0000-0000-000020150000}"/>
    <cellStyle name="Comma 3 2 7 4" xfId="5410" xr:uid="{00000000-0005-0000-0000-000021150000}"/>
    <cellStyle name="Comma 3 2 7 5" xfId="5411" xr:uid="{00000000-0005-0000-0000-000022150000}"/>
    <cellStyle name="Comma 3 2 8" xfId="5412" xr:uid="{00000000-0005-0000-0000-000023150000}"/>
    <cellStyle name="Comma 3 2 8 2" xfId="5413" xr:uid="{00000000-0005-0000-0000-000024150000}"/>
    <cellStyle name="Comma 3 2 8 2 2" xfId="5414" xr:uid="{00000000-0005-0000-0000-000025150000}"/>
    <cellStyle name="Comma 3 2 8 3" xfId="5415" xr:uid="{00000000-0005-0000-0000-000026150000}"/>
    <cellStyle name="Comma 3 2 9" xfId="5416" xr:uid="{00000000-0005-0000-0000-000027150000}"/>
    <cellStyle name="Comma 3 2 9 2" xfId="5417" xr:uid="{00000000-0005-0000-0000-000028150000}"/>
    <cellStyle name="Comma 3 2_GGB DomLaw Results" xfId="5418" xr:uid="{00000000-0005-0000-0000-000029150000}"/>
    <cellStyle name="Comma 3 3" xfId="5419" xr:uid="{00000000-0005-0000-0000-00002A150000}"/>
    <cellStyle name="Comma 3 4" xfId="5420" xr:uid="{00000000-0005-0000-0000-00002B150000}"/>
    <cellStyle name="Comma 3 5" xfId="5421" xr:uid="{00000000-0005-0000-0000-00002C150000}"/>
    <cellStyle name="Comma 3 5 2" xfId="5422" xr:uid="{00000000-0005-0000-0000-00002D150000}"/>
    <cellStyle name="Comma 3 6" xfId="5423" xr:uid="{00000000-0005-0000-0000-00002E150000}"/>
    <cellStyle name="Comma 3 6 2" xfId="5424" xr:uid="{00000000-0005-0000-0000-00002F150000}"/>
    <cellStyle name="Comma 3 6 2 2" xfId="5425" xr:uid="{00000000-0005-0000-0000-000030150000}"/>
    <cellStyle name="Comma 3 6 3" xfId="5426" xr:uid="{00000000-0005-0000-0000-000031150000}"/>
    <cellStyle name="Comma 3 7" xfId="5427" xr:uid="{00000000-0005-0000-0000-000032150000}"/>
    <cellStyle name="Comma 3 7 2" xfId="5428" xr:uid="{00000000-0005-0000-0000-000033150000}"/>
    <cellStyle name="Comma 3 7 2 2" xfId="5429" xr:uid="{00000000-0005-0000-0000-000034150000}"/>
    <cellStyle name="Comma 3 7 2 2 2" xfId="5430" xr:uid="{00000000-0005-0000-0000-000035150000}"/>
    <cellStyle name="Comma 3 7 2 2 2 2" xfId="5431" xr:uid="{00000000-0005-0000-0000-000036150000}"/>
    <cellStyle name="Comma 3 7 2 2 3" xfId="5432" xr:uid="{00000000-0005-0000-0000-000037150000}"/>
    <cellStyle name="Comma 3 7 2 2 3 2" xfId="5433" xr:uid="{00000000-0005-0000-0000-000038150000}"/>
    <cellStyle name="Comma 3 7 2 2 4" xfId="5434" xr:uid="{00000000-0005-0000-0000-000039150000}"/>
    <cellStyle name="Comma 3 7 2 3" xfId="5435" xr:uid="{00000000-0005-0000-0000-00003A150000}"/>
    <cellStyle name="Comma 3 7 2 3 2" xfId="5436" xr:uid="{00000000-0005-0000-0000-00003B150000}"/>
    <cellStyle name="Comma 3 7 2 4" xfId="5437" xr:uid="{00000000-0005-0000-0000-00003C150000}"/>
    <cellStyle name="Comma 3 7 2 4 2" xfId="5438" xr:uid="{00000000-0005-0000-0000-00003D150000}"/>
    <cellStyle name="Comma 3 7 2 5" xfId="5439" xr:uid="{00000000-0005-0000-0000-00003E150000}"/>
    <cellStyle name="Comma 3 7 2 6" xfId="5440" xr:uid="{00000000-0005-0000-0000-00003F150000}"/>
    <cellStyle name="Comma 3 7 3" xfId="5441" xr:uid="{00000000-0005-0000-0000-000040150000}"/>
    <cellStyle name="Comma 3 7 3 2" xfId="5442" xr:uid="{00000000-0005-0000-0000-000041150000}"/>
    <cellStyle name="Comma 3 7 3 2 2" xfId="5443" xr:uid="{00000000-0005-0000-0000-000042150000}"/>
    <cellStyle name="Comma 3 7 3 3" xfId="5444" xr:uid="{00000000-0005-0000-0000-000043150000}"/>
    <cellStyle name="Comma 3 7 3 3 2" xfId="5445" xr:uid="{00000000-0005-0000-0000-000044150000}"/>
    <cellStyle name="Comma 3 7 3 4" xfId="5446" xr:uid="{00000000-0005-0000-0000-000045150000}"/>
    <cellStyle name="Comma 3 7 4" xfId="5447" xr:uid="{00000000-0005-0000-0000-000046150000}"/>
    <cellStyle name="Comma 3 7 4 2" xfId="5448" xr:uid="{00000000-0005-0000-0000-000047150000}"/>
    <cellStyle name="Comma 3 7 5" xfId="5449" xr:uid="{00000000-0005-0000-0000-000048150000}"/>
    <cellStyle name="Comma 3 7 5 2" xfId="5450" xr:uid="{00000000-0005-0000-0000-000049150000}"/>
    <cellStyle name="Comma 3 7 6" xfId="5451" xr:uid="{00000000-0005-0000-0000-00004A150000}"/>
    <cellStyle name="Comma 3 7 7" xfId="5452" xr:uid="{00000000-0005-0000-0000-00004B150000}"/>
    <cellStyle name="Comma 3 8" xfId="5453" xr:uid="{00000000-0005-0000-0000-00004C150000}"/>
    <cellStyle name="Comma 3 8 2" xfId="5454" xr:uid="{00000000-0005-0000-0000-00004D150000}"/>
    <cellStyle name="Comma 3 8 2 2" xfId="5455" xr:uid="{00000000-0005-0000-0000-00004E150000}"/>
    <cellStyle name="Comma 3 8 2 2 2" xfId="5456" xr:uid="{00000000-0005-0000-0000-00004F150000}"/>
    <cellStyle name="Comma 3 8 2 3" xfId="5457" xr:uid="{00000000-0005-0000-0000-000050150000}"/>
    <cellStyle name="Comma 3 8 2 3 2" xfId="5458" xr:uid="{00000000-0005-0000-0000-000051150000}"/>
    <cellStyle name="Comma 3 8 2 4" xfId="5459" xr:uid="{00000000-0005-0000-0000-000052150000}"/>
    <cellStyle name="Comma 3 8 3" xfId="5460" xr:uid="{00000000-0005-0000-0000-000053150000}"/>
    <cellStyle name="Comma 3 8 3 2" xfId="5461" xr:uid="{00000000-0005-0000-0000-000054150000}"/>
    <cellStyle name="Comma 3 8 4" xfId="5462" xr:uid="{00000000-0005-0000-0000-000055150000}"/>
    <cellStyle name="Comma 3 8 4 2" xfId="5463" xr:uid="{00000000-0005-0000-0000-000056150000}"/>
    <cellStyle name="Comma 3 8 5" xfId="5464" xr:uid="{00000000-0005-0000-0000-000057150000}"/>
    <cellStyle name="Comma 3 8 6" xfId="5465" xr:uid="{00000000-0005-0000-0000-000058150000}"/>
    <cellStyle name="Comma 3 9" xfId="5466" xr:uid="{00000000-0005-0000-0000-000059150000}"/>
    <cellStyle name="Comma 3 9 2" xfId="5467" xr:uid="{00000000-0005-0000-0000-00005A150000}"/>
    <cellStyle name="Comma 3 9 2 2" xfId="5468" xr:uid="{00000000-0005-0000-0000-00005B150000}"/>
    <cellStyle name="Comma 3 9 3" xfId="5469" xr:uid="{00000000-0005-0000-0000-00005C150000}"/>
    <cellStyle name="Comma 3 9 3 2" xfId="5470" xr:uid="{00000000-0005-0000-0000-00005D150000}"/>
    <cellStyle name="Comma 3 9 4" xfId="5471" xr:uid="{00000000-0005-0000-0000-00005E150000}"/>
    <cellStyle name="Comma 30" xfId="5472" xr:uid="{00000000-0005-0000-0000-00005F150000}"/>
    <cellStyle name="Comma 31" xfId="5473" xr:uid="{00000000-0005-0000-0000-000060150000}"/>
    <cellStyle name="Comma 32" xfId="5474" xr:uid="{00000000-0005-0000-0000-000061150000}"/>
    <cellStyle name="Comma 32 2" xfId="5475" xr:uid="{00000000-0005-0000-0000-000062150000}"/>
    <cellStyle name="Comma 32 3" xfId="5476" xr:uid="{00000000-0005-0000-0000-000063150000}"/>
    <cellStyle name="Comma 33" xfId="5477" xr:uid="{00000000-0005-0000-0000-000064150000}"/>
    <cellStyle name="Comma 33 2" xfId="5478" xr:uid="{00000000-0005-0000-0000-000065150000}"/>
    <cellStyle name="Comma 33 2 2" xfId="5479" xr:uid="{00000000-0005-0000-0000-000066150000}"/>
    <cellStyle name="Comma 33 2 2 2" xfId="5480" xr:uid="{00000000-0005-0000-0000-000067150000}"/>
    <cellStyle name="Comma 33 2 2 2 2" xfId="5481" xr:uid="{00000000-0005-0000-0000-000068150000}"/>
    <cellStyle name="Comma 33 2 2 2 2 2" xfId="5482" xr:uid="{00000000-0005-0000-0000-000069150000}"/>
    <cellStyle name="Comma 33 2 2 2 2 2 2" xfId="5483" xr:uid="{00000000-0005-0000-0000-00006A150000}"/>
    <cellStyle name="Comma 33 2 2 2 2 2 2 2" xfId="5484" xr:uid="{00000000-0005-0000-0000-00006B150000}"/>
    <cellStyle name="Comma 33 2 2 2 2 2 2 2 2" xfId="5485" xr:uid="{00000000-0005-0000-0000-00006C150000}"/>
    <cellStyle name="Comma 33 2 2 2 2 2 2 2 2 2" xfId="5486" xr:uid="{00000000-0005-0000-0000-00006D150000}"/>
    <cellStyle name="Comma 33 2 2 2 2 2 2 2 2 2 2" xfId="5487" xr:uid="{00000000-0005-0000-0000-00006E150000}"/>
    <cellStyle name="Comma 33 2 2 2 2 2 2 2 2 2 3" xfId="5488" xr:uid="{00000000-0005-0000-0000-00006F150000}"/>
    <cellStyle name="Comma 33 2 2 2 2 2 2 2 3" xfId="5489" xr:uid="{00000000-0005-0000-0000-000070150000}"/>
    <cellStyle name="Comma 33 2 2 2 2 2 2 2 3 2" xfId="5490" xr:uid="{00000000-0005-0000-0000-000071150000}"/>
    <cellStyle name="Comma 33 2 2 2 2 2 2 2 3 2 2" xfId="5491" xr:uid="{00000000-0005-0000-0000-000072150000}"/>
    <cellStyle name="Comma 33 2 2 2 2 2 2 2 3 2 2 2" xfId="5492" xr:uid="{00000000-0005-0000-0000-000073150000}"/>
    <cellStyle name="Comma 33 2 2 2 2 2 2 2 3 2 3" xfId="5493" xr:uid="{00000000-0005-0000-0000-000074150000}"/>
    <cellStyle name="Comma 33 2 2 2 2 2 2 2 3 3" xfId="5494" xr:uid="{00000000-0005-0000-0000-000075150000}"/>
    <cellStyle name="Comma 33 2 2 2 2 2 2 2 4" xfId="5495" xr:uid="{00000000-0005-0000-0000-000076150000}"/>
    <cellStyle name="Comma 33 2 2 2 2 2 2 2 4 2" xfId="5496" xr:uid="{00000000-0005-0000-0000-000077150000}"/>
    <cellStyle name="Comma 33 2 2 2 2 2 2 2 4 3" xfId="5497" xr:uid="{00000000-0005-0000-0000-000078150000}"/>
    <cellStyle name="Comma 33 2 2 2 2 2 3" xfId="5498" xr:uid="{00000000-0005-0000-0000-000079150000}"/>
    <cellStyle name="Comma 33 2 2 2 2 2 3 2" xfId="5499" xr:uid="{00000000-0005-0000-0000-00007A150000}"/>
    <cellStyle name="Comma 33 2 2 2 2 2 3 2 2" xfId="5500" xr:uid="{00000000-0005-0000-0000-00007B150000}"/>
    <cellStyle name="Comma 33 2 2 2 2 2 3 2 2 2" xfId="5501" xr:uid="{00000000-0005-0000-0000-00007C150000}"/>
    <cellStyle name="Comma 33 2 2 2 2 2 3 2 2 2 2" xfId="5502" xr:uid="{00000000-0005-0000-0000-00007D150000}"/>
    <cellStyle name="Comma 33 2 2 2 2 2 3 2 2 2 2 2" xfId="5503" xr:uid="{00000000-0005-0000-0000-00007E150000}"/>
    <cellStyle name="Comma 33 2 3" xfId="5504" xr:uid="{00000000-0005-0000-0000-00007F150000}"/>
    <cellStyle name="Comma 33 2 4" xfId="5505" xr:uid="{00000000-0005-0000-0000-000080150000}"/>
    <cellStyle name="Comma 33 3" xfId="5506" xr:uid="{00000000-0005-0000-0000-000081150000}"/>
    <cellStyle name="Comma 33 3 2" xfId="5507" xr:uid="{00000000-0005-0000-0000-000082150000}"/>
    <cellStyle name="Comma 33 3 2 2" xfId="5508" xr:uid="{00000000-0005-0000-0000-000083150000}"/>
    <cellStyle name="Comma 33 3 2 2 2" xfId="5509" xr:uid="{00000000-0005-0000-0000-000084150000}"/>
    <cellStyle name="Comma 33 3 2 3" xfId="5510" xr:uid="{00000000-0005-0000-0000-000085150000}"/>
    <cellStyle name="Comma 33 3 2 3 2" xfId="5511" xr:uid="{00000000-0005-0000-0000-000086150000}"/>
    <cellStyle name="Comma 33 3 2 4" xfId="5512" xr:uid="{00000000-0005-0000-0000-000087150000}"/>
    <cellStyle name="Comma 33 3 3" xfId="5513" xr:uid="{00000000-0005-0000-0000-000088150000}"/>
    <cellStyle name="Comma 33 3 3 2" xfId="5514" xr:uid="{00000000-0005-0000-0000-000089150000}"/>
    <cellStyle name="Comma 33 3 4" xfId="5515" xr:uid="{00000000-0005-0000-0000-00008A150000}"/>
    <cellStyle name="Comma 33 3 4 2" xfId="5516" xr:uid="{00000000-0005-0000-0000-00008B150000}"/>
    <cellStyle name="Comma 33 3 5" xfId="5517" xr:uid="{00000000-0005-0000-0000-00008C150000}"/>
    <cellStyle name="Comma 33 4" xfId="5518" xr:uid="{00000000-0005-0000-0000-00008D150000}"/>
    <cellStyle name="Comma 33 4 2" xfId="5519" xr:uid="{00000000-0005-0000-0000-00008E150000}"/>
    <cellStyle name="Comma 33 4 2 2" xfId="5520" xr:uid="{00000000-0005-0000-0000-00008F150000}"/>
    <cellStyle name="Comma 33 4 3" xfId="5521" xr:uid="{00000000-0005-0000-0000-000090150000}"/>
    <cellStyle name="Comma 33 4 3 2" xfId="5522" xr:uid="{00000000-0005-0000-0000-000091150000}"/>
    <cellStyle name="Comma 33 4 4" xfId="5523" xr:uid="{00000000-0005-0000-0000-000092150000}"/>
    <cellStyle name="Comma 33 5" xfId="5524" xr:uid="{00000000-0005-0000-0000-000093150000}"/>
    <cellStyle name="Comma 33 5 2" xfId="5525" xr:uid="{00000000-0005-0000-0000-000094150000}"/>
    <cellStyle name="Comma 33 6" xfId="5526" xr:uid="{00000000-0005-0000-0000-000095150000}"/>
    <cellStyle name="Comma 33 6 2" xfId="5527" xr:uid="{00000000-0005-0000-0000-000096150000}"/>
    <cellStyle name="Comma 33 7" xfId="5528" xr:uid="{00000000-0005-0000-0000-000097150000}"/>
    <cellStyle name="Comma 33 8" xfId="5529" xr:uid="{00000000-0005-0000-0000-000098150000}"/>
    <cellStyle name="Comma 34" xfId="5530" xr:uid="{00000000-0005-0000-0000-000099150000}"/>
    <cellStyle name="Comma 34 2" xfId="5531" xr:uid="{00000000-0005-0000-0000-00009A150000}"/>
    <cellStyle name="Comma 34 2 2" xfId="5532" xr:uid="{00000000-0005-0000-0000-00009B150000}"/>
    <cellStyle name="Comma 34 2 2 2" xfId="5533" xr:uid="{00000000-0005-0000-0000-00009C150000}"/>
    <cellStyle name="Comma 34 2 3" xfId="5534" xr:uid="{00000000-0005-0000-0000-00009D150000}"/>
    <cellStyle name="Comma 34 2 3 2" xfId="5535" xr:uid="{00000000-0005-0000-0000-00009E150000}"/>
    <cellStyle name="Comma 34 2 4" xfId="5536" xr:uid="{00000000-0005-0000-0000-00009F150000}"/>
    <cellStyle name="Comma 34 3" xfId="5537" xr:uid="{00000000-0005-0000-0000-0000A0150000}"/>
    <cellStyle name="Comma 34 3 2" xfId="5538" xr:uid="{00000000-0005-0000-0000-0000A1150000}"/>
    <cellStyle name="Comma 34 4" xfId="5539" xr:uid="{00000000-0005-0000-0000-0000A2150000}"/>
    <cellStyle name="Comma 34 4 2" xfId="5540" xr:uid="{00000000-0005-0000-0000-0000A3150000}"/>
    <cellStyle name="Comma 34 5" xfId="5541" xr:uid="{00000000-0005-0000-0000-0000A4150000}"/>
    <cellStyle name="Comma 35" xfId="5542" xr:uid="{00000000-0005-0000-0000-0000A5150000}"/>
    <cellStyle name="Comma 35 2" xfId="5543" xr:uid="{00000000-0005-0000-0000-0000A6150000}"/>
    <cellStyle name="Comma 35 2 2" xfId="5544" xr:uid="{00000000-0005-0000-0000-0000A7150000}"/>
    <cellStyle name="Comma 35 2 2 2" xfId="5545" xr:uid="{00000000-0005-0000-0000-0000A8150000}"/>
    <cellStyle name="Comma 35 2 3" xfId="5546" xr:uid="{00000000-0005-0000-0000-0000A9150000}"/>
    <cellStyle name="Comma 35 2 3 2" xfId="5547" xr:uid="{00000000-0005-0000-0000-0000AA150000}"/>
    <cellStyle name="Comma 35 2 4" xfId="5548" xr:uid="{00000000-0005-0000-0000-0000AB150000}"/>
    <cellStyle name="Comma 35 3" xfId="5549" xr:uid="{00000000-0005-0000-0000-0000AC150000}"/>
    <cellStyle name="Comma 35 3 2" xfId="5550" xr:uid="{00000000-0005-0000-0000-0000AD150000}"/>
    <cellStyle name="Comma 35 4" xfId="5551" xr:uid="{00000000-0005-0000-0000-0000AE150000}"/>
    <cellStyle name="Comma 35 4 2" xfId="5552" xr:uid="{00000000-0005-0000-0000-0000AF150000}"/>
    <cellStyle name="Comma 35 5" xfId="5553" xr:uid="{00000000-0005-0000-0000-0000B0150000}"/>
    <cellStyle name="Comma 36" xfId="5554" xr:uid="{00000000-0005-0000-0000-0000B1150000}"/>
    <cellStyle name="Comma 36 2" xfId="5555" xr:uid="{00000000-0005-0000-0000-0000B2150000}"/>
    <cellStyle name="Comma 36 2 2" xfId="5556" xr:uid="{00000000-0005-0000-0000-0000B3150000}"/>
    <cellStyle name="Comma 36 2 2 2" xfId="5557" xr:uid="{00000000-0005-0000-0000-0000B4150000}"/>
    <cellStyle name="Comma 36 2 3" xfId="5558" xr:uid="{00000000-0005-0000-0000-0000B5150000}"/>
    <cellStyle name="Comma 36 2 3 2" xfId="5559" xr:uid="{00000000-0005-0000-0000-0000B6150000}"/>
    <cellStyle name="Comma 36 2 4" xfId="5560" xr:uid="{00000000-0005-0000-0000-0000B7150000}"/>
    <cellStyle name="Comma 36 3" xfId="5561" xr:uid="{00000000-0005-0000-0000-0000B8150000}"/>
    <cellStyle name="Comma 36 3 2" xfId="5562" xr:uid="{00000000-0005-0000-0000-0000B9150000}"/>
    <cellStyle name="Comma 36 4" xfId="5563" xr:uid="{00000000-0005-0000-0000-0000BA150000}"/>
    <cellStyle name="Comma 36 4 2" xfId="5564" xr:uid="{00000000-0005-0000-0000-0000BB150000}"/>
    <cellStyle name="Comma 36 5" xfId="5565" xr:uid="{00000000-0005-0000-0000-0000BC150000}"/>
    <cellStyle name="Comma 36 6" xfId="5566" xr:uid="{00000000-0005-0000-0000-0000BD150000}"/>
    <cellStyle name="Comma 37" xfId="5567" xr:uid="{00000000-0005-0000-0000-0000BE150000}"/>
    <cellStyle name="Comma 37 2" xfId="5568" xr:uid="{00000000-0005-0000-0000-0000BF150000}"/>
    <cellStyle name="Comma 37 2 2" xfId="5569" xr:uid="{00000000-0005-0000-0000-0000C0150000}"/>
    <cellStyle name="Comma 37 2 2 2" xfId="5570" xr:uid="{00000000-0005-0000-0000-0000C1150000}"/>
    <cellStyle name="Comma 37 2 3" xfId="5571" xr:uid="{00000000-0005-0000-0000-0000C2150000}"/>
    <cellStyle name="Comma 37 2 3 2" xfId="5572" xr:uid="{00000000-0005-0000-0000-0000C3150000}"/>
    <cellStyle name="Comma 37 2 4" xfId="5573" xr:uid="{00000000-0005-0000-0000-0000C4150000}"/>
    <cellStyle name="Comma 37 3" xfId="5574" xr:uid="{00000000-0005-0000-0000-0000C5150000}"/>
    <cellStyle name="Comma 37 3 2" xfId="5575" xr:uid="{00000000-0005-0000-0000-0000C6150000}"/>
    <cellStyle name="Comma 37 4" xfId="5576" xr:uid="{00000000-0005-0000-0000-0000C7150000}"/>
    <cellStyle name="Comma 37 4 2" xfId="5577" xr:uid="{00000000-0005-0000-0000-0000C8150000}"/>
    <cellStyle name="Comma 37 5" xfId="5578" xr:uid="{00000000-0005-0000-0000-0000C9150000}"/>
    <cellStyle name="Comma 38" xfId="5579" xr:uid="{00000000-0005-0000-0000-0000CA150000}"/>
    <cellStyle name="Comma 38 2" xfId="5580" xr:uid="{00000000-0005-0000-0000-0000CB150000}"/>
    <cellStyle name="Comma 38 2 2" xfId="5581" xr:uid="{00000000-0005-0000-0000-0000CC150000}"/>
    <cellStyle name="Comma 38 2 2 2" xfId="5582" xr:uid="{00000000-0005-0000-0000-0000CD150000}"/>
    <cellStyle name="Comma 38 2 3" xfId="5583" xr:uid="{00000000-0005-0000-0000-0000CE150000}"/>
    <cellStyle name="Comma 38 2 3 2" xfId="5584" xr:uid="{00000000-0005-0000-0000-0000CF150000}"/>
    <cellStyle name="Comma 38 2 4" xfId="5585" xr:uid="{00000000-0005-0000-0000-0000D0150000}"/>
    <cellStyle name="Comma 38 3" xfId="5586" xr:uid="{00000000-0005-0000-0000-0000D1150000}"/>
    <cellStyle name="Comma 38 3 2" xfId="5587" xr:uid="{00000000-0005-0000-0000-0000D2150000}"/>
    <cellStyle name="Comma 38 4" xfId="5588" xr:uid="{00000000-0005-0000-0000-0000D3150000}"/>
    <cellStyle name="Comma 38 4 2" xfId="5589" xr:uid="{00000000-0005-0000-0000-0000D4150000}"/>
    <cellStyle name="Comma 38 5" xfId="5590" xr:uid="{00000000-0005-0000-0000-0000D5150000}"/>
    <cellStyle name="Comma 39" xfId="5591" xr:uid="{00000000-0005-0000-0000-0000D6150000}"/>
    <cellStyle name="Comma 39 2" xfId="5592" xr:uid="{00000000-0005-0000-0000-0000D7150000}"/>
    <cellStyle name="Comma 39 2 2" xfId="5593" xr:uid="{00000000-0005-0000-0000-0000D8150000}"/>
    <cellStyle name="Comma 39 2 2 2" xfId="5594" xr:uid="{00000000-0005-0000-0000-0000D9150000}"/>
    <cellStyle name="Comma 39 2 3" xfId="5595" xr:uid="{00000000-0005-0000-0000-0000DA150000}"/>
    <cellStyle name="Comma 39 2 3 2" xfId="5596" xr:uid="{00000000-0005-0000-0000-0000DB150000}"/>
    <cellStyle name="Comma 39 2 4" xfId="5597" xr:uid="{00000000-0005-0000-0000-0000DC150000}"/>
    <cellStyle name="Comma 39 3" xfId="5598" xr:uid="{00000000-0005-0000-0000-0000DD150000}"/>
    <cellStyle name="Comma 39 3 2" xfId="5599" xr:uid="{00000000-0005-0000-0000-0000DE150000}"/>
    <cellStyle name="Comma 39 4" xfId="5600" xr:uid="{00000000-0005-0000-0000-0000DF150000}"/>
    <cellStyle name="Comma 39 4 2" xfId="5601" xr:uid="{00000000-0005-0000-0000-0000E0150000}"/>
    <cellStyle name="Comma 39 5" xfId="5602" xr:uid="{00000000-0005-0000-0000-0000E1150000}"/>
    <cellStyle name="Comma 4" xfId="5603" xr:uid="{00000000-0005-0000-0000-0000E2150000}"/>
    <cellStyle name="Comma 4 2" xfId="5604" xr:uid="{00000000-0005-0000-0000-0000E3150000}"/>
    <cellStyle name="Comma 4 2 2" xfId="5605" xr:uid="{00000000-0005-0000-0000-0000E4150000}"/>
    <cellStyle name="Comma 4 3" xfId="5606" xr:uid="{00000000-0005-0000-0000-0000E5150000}"/>
    <cellStyle name="Comma 4 3 2" xfId="5607" xr:uid="{00000000-0005-0000-0000-0000E6150000}"/>
    <cellStyle name="Comma 4 3 3" xfId="5608" xr:uid="{00000000-0005-0000-0000-0000E7150000}"/>
    <cellStyle name="Comma 4 3 4" xfId="5609" xr:uid="{00000000-0005-0000-0000-0000E8150000}"/>
    <cellStyle name="Comma 4 4" xfId="5610" xr:uid="{00000000-0005-0000-0000-0000E9150000}"/>
    <cellStyle name="Comma 4_GGB DomLaw Results" xfId="5611" xr:uid="{00000000-0005-0000-0000-0000EA150000}"/>
    <cellStyle name="Comma 40" xfId="5612" xr:uid="{00000000-0005-0000-0000-0000EB150000}"/>
    <cellStyle name="Comma 40 2" xfId="5613" xr:uid="{00000000-0005-0000-0000-0000EC150000}"/>
    <cellStyle name="Comma 40 2 2" xfId="5614" xr:uid="{00000000-0005-0000-0000-0000ED150000}"/>
    <cellStyle name="Comma 40 2 2 2" xfId="5615" xr:uid="{00000000-0005-0000-0000-0000EE150000}"/>
    <cellStyle name="Comma 40 2 3" xfId="5616" xr:uid="{00000000-0005-0000-0000-0000EF150000}"/>
    <cellStyle name="Comma 40 2 3 2" xfId="5617" xr:uid="{00000000-0005-0000-0000-0000F0150000}"/>
    <cellStyle name="Comma 40 2 4" xfId="5618" xr:uid="{00000000-0005-0000-0000-0000F1150000}"/>
    <cellStyle name="Comma 40 3" xfId="5619" xr:uid="{00000000-0005-0000-0000-0000F2150000}"/>
    <cellStyle name="Comma 40 3 2" xfId="5620" xr:uid="{00000000-0005-0000-0000-0000F3150000}"/>
    <cellStyle name="Comma 40 4" xfId="5621" xr:uid="{00000000-0005-0000-0000-0000F4150000}"/>
    <cellStyle name="Comma 40 4 2" xfId="5622" xr:uid="{00000000-0005-0000-0000-0000F5150000}"/>
    <cellStyle name="Comma 40 5" xfId="5623" xr:uid="{00000000-0005-0000-0000-0000F6150000}"/>
    <cellStyle name="Comma 41" xfId="5624" xr:uid="{00000000-0005-0000-0000-0000F7150000}"/>
    <cellStyle name="Comma 41 2" xfId="5625" xr:uid="{00000000-0005-0000-0000-0000F8150000}"/>
    <cellStyle name="Comma 41 2 2" xfId="5626" xr:uid="{00000000-0005-0000-0000-0000F9150000}"/>
    <cellStyle name="Comma 41 2 2 2" xfId="5627" xr:uid="{00000000-0005-0000-0000-0000FA150000}"/>
    <cellStyle name="Comma 41 2 3" xfId="5628" xr:uid="{00000000-0005-0000-0000-0000FB150000}"/>
    <cellStyle name="Comma 41 2 3 2" xfId="5629" xr:uid="{00000000-0005-0000-0000-0000FC150000}"/>
    <cellStyle name="Comma 41 2 4" xfId="5630" xr:uid="{00000000-0005-0000-0000-0000FD150000}"/>
    <cellStyle name="Comma 41 3" xfId="5631" xr:uid="{00000000-0005-0000-0000-0000FE150000}"/>
    <cellStyle name="Comma 41 3 2" xfId="5632" xr:uid="{00000000-0005-0000-0000-0000FF150000}"/>
    <cellStyle name="Comma 41 4" xfId="5633" xr:uid="{00000000-0005-0000-0000-000000160000}"/>
    <cellStyle name="Comma 41 4 2" xfId="5634" xr:uid="{00000000-0005-0000-0000-000001160000}"/>
    <cellStyle name="Comma 41 5" xfId="5635" xr:uid="{00000000-0005-0000-0000-000002160000}"/>
    <cellStyle name="Comma 42" xfId="5636" xr:uid="{00000000-0005-0000-0000-000003160000}"/>
    <cellStyle name="Comma 42 2" xfId="5637" xr:uid="{00000000-0005-0000-0000-000004160000}"/>
    <cellStyle name="Comma 42 2 2" xfId="5638" xr:uid="{00000000-0005-0000-0000-000005160000}"/>
    <cellStyle name="Comma 42 2 2 2" xfId="5639" xr:uid="{00000000-0005-0000-0000-000006160000}"/>
    <cellStyle name="Comma 42 2 3" xfId="5640" xr:uid="{00000000-0005-0000-0000-000007160000}"/>
    <cellStyle name="Comma 42 2 3 2" xfId="5641" xr:uid="{00000000-0005-0000-0000-000008160000}"/>
    <cellStyle name="Comma 42 2 4" xfId="5642" xr:uid="{00000000-0005-0000-0000-000009160000}"/>
    <cellStyle name="Comma 42 3" xfId="5643" xr:uid="{00000000-0005-0000-0000-00000A160000}"/>
    <cellStyle name="Comma 42 3 2" xfId="5644" xr:uid="{00000000-0005-0000-0000-00000B160000}"/>
    <cellStyle name="Comma 42 4" xfId="5645" xr:uid="{00000000-0005-0000-0000-00000C160000}"/>
    <cellStyle name="Comma 42 4 2" xfId="5646" xr:uid="{00000000-0005-0000-0000-00000D160000}"/>
    <cellStyle name="Comma 42 5" xfId="5647" xr:uid="{00000000-0005-0000-0000-00000E160000}"/>
    <cellStyle name="Comma 43" xfId="5648" xr:uid="{00000000-0005-0000-0000-00000F160000}"/>
    <cellStyle name="Comma 43 2" xfId="5649" xr:uid="{00000000-0005-0000-0000-000010160000}"/>
    <cellStyle name="Comma 43 2 2" xfId="5650" xr:uid="{00000000-0005-0000-0000-000011160000}"/>
    <cellStyle name="Comma 43 3" xfId="5651" xr:uid="{00000000-0005-0000-0000-000012160000}"/>
    <cellStyle name="Comma 43 3 2" xfId="5652" xr:uid="{00000000-0005-0000-0000-000013160000}"/>
    <cellStyle name="Comma 43 4" xfId="5653" xr:uid="{00000000-0005-0000-0000-000014160000}"/>
    <cellStyle name="Comma 44" xfId="5654" xr:uid="{00000000-0005-0000-0000-000015160000}"/>
    <cellStyle name="Comma 44 2" xfId="5655" xr:uid="{00000000-0005-0000-0000-000016160000}"/>
    <cellStyle name="Comma 44 2 2" xfId="5656" xr:uid="{00000000-0005-0000-0000-000017160000}"/>
    <cellStyle name="Comma 44 3" xfId="5657" xr:uid="{00000000-0005-0000-0000-000018160000}"/>
    <cellStyle name="Comma 45" xfId="5658" xr:uid="{00000000-0005-0000-0000-000019160000}"/>
    <cellStyle name="Comma 45 2" xfId="5659" xr:uid="{00000000-0005-0000-0000-00001A160000}"/>
    <cellStyle name="Comma 46" xfId="5660" xr:uid="{00000000-0005-0000-0000-00001B160000}"/>
    <cellStyle name="Comma 46 2" xfId="5661" xr:uid="{00000000-0005-0000-0000-00001C160000}"/>
    <cellStyle name="Comma 47" xfId="5662" xr:uid="{00000000-0005-0000-0000-00001D160000}"/>
    <cellStyle name="Comma 47 2" xfId="5663" xr:uid="{00000000-0005-0000-0000-00001E160000}"/>
    <cellStyle name="Comma 48" xfId="5664" xr:uid="{00000000-0005-0000-0000-00001F160000}"/>
    <cellStyle name="Comma 48 2" xfId="5665" xr:uid="{00000000-0005-0000-0000-000020160000}"/>
    <cellStyle name="Comma 49" xfId="5666" xr:uid="{00000000-0005-0000-0000-000021160000}"/>
    <cellStyle name="Comma 49 2" xfId="5667" xr:uid="{00000000-0005-0000-0000-000022160000}"/>
    <cellStyle name="Comma 5" xfId="5668" xr:uid="{00000000-0005-0000-0000-000023160000}"/>
    <cellStyle name="Comma 5 2" xfId="5669" xr:uid="{00000000-0005-0000-0000-000024160000}"/>
    <cellStyle name="Comma 5 3" xfId="5670" xr:uid="{00000000-0005-0000-0000-000025160000}"/>
    <cellStyle name="Comma 5 3 10" xfId="5671" xr:uid="{00000000-0005-0000-0000-000026160000}"/>
    <cellStyle name="Comma 5 3 2" xfId="5672" xr:uid="{00000000-0005-0000-0000-000027160000}"/>
    <cellStyle name="Comma 5 3 2 2" xfId="5673" xr:uid="{00000000-0005-0000-0000-000028160000}"/>
    <cellStyle name="Comma 5 3 2 2 2" xfId="5674" xr:uid="{00000000-0005-0000-0000-000029160000}"/>
    <cellStyle name="Comma 5 3 2 2 2 2" xfId="5675" xr:uid="{00000000-0005-0000-0000-00002A160000}"/>
    <cellStyle name="Comma 5 3 2 2 2 2 2" xfId="5676" xr:uid="{00000000-0005-0000-0000-00002B160000}"/>
    <cellStyle name="Comma 5 3 2 2 2 3" xfId="5677" xr:uid="{00000000-0005-0000-0000-00002C160000}"/>
    <cellStyle name="Comma 5 3 2 2 2 3 2" xfId="5678" xr:uid="{00000000-0005-0000-0000-00002D160000}"/>
    <cellStyle name="Comma 5 3 2 2 2 4" xfId="5679" xr:uid="{00000000-0005-0000-0000-00002E160000}"/>
    <cellStyle name="Comma 5 3 2 2 3" xfId="5680" xr:uid="{00000000-0005-0000-0000-00002F160000}"/>
    <cellStyle name="Comma 5 3 2 2 3 2" xfId="5681" xr:uid="{00000000-0005-0000-0000-000030160000}"/>
    <cellStyle name="Comma 5 3 2 2 4" xfId="5682" xr:uid="{00000000-0005-0000-0000-000031160000}"/>
    <cellStyle name="Comma 5 3 2 2 4 2" xfId="5683" xr:uid="{00000000-0005-0000-0000-000032160000}"/>
    <cellStyle name="Comma 5 3 2 2 5" xfId="5684" xr:uid="{00000000-0005-0000-0000-000033160000}"/>
    <cellStyle name="Comma 5 3 2 3" xfId="5685" xr:uid="{00000000-0005-0000-0000-000034160000}"/>
    <cellStyle name="Comma 5 3 2 3 2" xfId="5686" xr:uid="{00000000-0005-0000-0000-000035160000}"/>
    <cellStyle name="Comma 5 3 2 3 2 2" xfId="5687" xr:uid="{00000000-0005-0000-0000-000036160000}"/>
    <cellStyle name="Comma 5 3 2 3 3" xfId="5688" xr:uid="{00000000-0005-0000-0000-000037160000}"/>
    <cellStyle name="Comma 5 3 2 3 3 2" xfId="5689" xr:uid="{00000000-0005-0000-0000-000038160000}"/>
    <cellStyle name="Comma 5 3 2 3 4" xfId="5690" xr:uid="{00000000-0005-0000-0000-000039160000}"/>
    <cellStyle name="Comma 5 3 2 4" xfId="5691" xr:uid="{00000000-0005-0000-0000-00003A160000}"/>
    <cellStyle name="Comma 5 3 2 4 2" xfId="5692" xr:uid="{00000000-0005-0000-0000-00003B160000}"/>
    <cellStyle name="Comma 5 3 2 5" xfId="5693" xr:uid="{00000000-0005-0000-0000-00003C160000}"/>
    <cellStyle name="Comma 5 3 2 5 2" xfId="5694" xr:uid="{00000000-0005-0000-0000-00003D160000}"/>
    <cellStyle name="Comma 5 3 2 6" xfId="5695" xr:uid="{00000000-0005-0000-0000-00003E160000}"/>
    <cellStyle name="Comma 5 3 3" xfId="5696" xr:uid="{00000000-0005-0000-0000-00003F160000}"/>
    <cellStyle name="Comma 5 3 4" xfId="5697" xr:uid="{00000000-0005-0000-0000-000040160000}"/>
    <cellStyle name="Comma 5 3 4 2" xfId="5698" xr:uid="{00000000-0005-0000-0000-000041160000}"/>
    <cellStyle name="Comma 5 3 4 2 2" xfId="5699" xr:uid="{00000000-0005-0000-0000-000042160000}"/>
    <cellStyle name="Comma 5 3 4 2 2 2" xfId="5700" xr:uid="{00000000-0005-0000-0000-000043160000}"/>
    <cellStyle name="Comma 5 3 4 2 3" xfId="5701" xr:uid="{00000000-0005-0000-0000-000044160000}"/>
    <cellStyle name="Comma 5 3 4 2 3 2" xfId="5702" xr:uid="{00000000-0005-0000-0000-000045160000}"/>
    <cellStyle name="Comma 5 3 4 2 4" xfId="5703" xr:uid="{00000000-0005-0000-0000-000046160000}"/>
    <cellStyle name="Comma 5 3 4 3" xfId="5704" xr:uid="{00000000-0005-0000-0000-000047160000}"/>
    <cellStyle name="Comma 5 3 4 3 2" xfId="5705" xr:uid="{00000000-0005-0000-0000-000048160000}"/>
    <cellStyle name="Comma 5 3 4 4" xfId="5706" xr:uid="{00000000-0005-0000-0000-000049160000}"/>
    <cellStyle name="Comma 5 3 4 4 2" xfId="5707" xr:uid="{00000000-0005-0000-0000-00004A160000}"/>
    <cellStyle name="Comma 5 3 4 5" xfId="5708" xr:uid="{00000000-0005-0000-0000-00004B160000}"/>
    <cellStyle name="Comma 5 3 5" xfId="5709" xr:uid="{00000000-0005-0000-0000-00004C160000}"/>
    <cellStyle name="Comma 5 3 5 2" xfId="5710" xr:uid="{00000000-0005-0000-0000-00004D160000}"/>
    <cellStyle name="Comma 5 3 5 2 2" xfId="5711" xr:uid="{00000000-0005-0000-0000-00004E160000}"/>
    <cellStyle name="Comma 5 3 5 3" xfId="5712" xr:uid="{00000000-0005-0000-0000-00004F160000}"/>
    <cellStyle name="Comma 5 3 5 3 2" xfId="5713" xr:uid="{00000000-0005-0000-0000-000050160000}"/>
    <cellStyle name="Comma 5 3 5 4" xfId="5714" xr:uid="{00000000-0005-0000-0000-000051160000}"/>
    <cellStyle name="Comma 5 3 6" xfId="5715" xr:uid="{00000000-0005-0000-0000-000052160000}"/>
    <cellStyle name="Comma 5 3 6 2" xfId="5716" xr:uid="{00000000-0005-0000-0000-000053160000}"/>
    <cellStyle name="Comma 5 3 6 2 2" xfId="5717" xr:uid="{00000000-0005-0000-0000-000054160000}"/>
    <cellStyle name="Comma 5 3 6 3" xfId="5718" xr:uid="{00000000-0005-0000-0000-000055160000}"/>
    <cellStyle name="Comma 5 3 7" xfId="5719" xr:uid="{00000000-0005-0000-0000-000056160000}"/>
    <cellStyle name="Comma 5 3 7 2" xfId="5720" xr:uid="{00000000-0005-0000-0000-000057160000}"/>
    <cellStyle name="Comma 5 3 8" xfId="5721" xr:uid="{00000000-0005-0000-0000-000058160000}"/>
    <cellStyle name="Comma 5 3 9" xfId="5722" xr:uid="{00000000-0005-0000-0000-000059160000}"/>
    <cellStyle name="Comma 50" xfId="5723" xr:uid="{00000000-0005-0000-0000-00005A160000}"/>
    <cellStyle name="Comma 50 2" xfId="5724" xr:uid="{00000000-0005-0000-0000-00005B160000}"/>
    <cellStyle name="Comma 51" xfId="5725" xr:uid="{00000000-0005-0000-0000-00005C160000}"/>
    <cellStyle name="Comma 51 2" xfId="5726" xr:uid="{00000000-0005-0000-0000-00005D160000}"/>
    <cellStyle name="Comma 52" xfId="5727" xr:uid="{00000000-0005-0000-0000-00005E160000}"/>
    <cellStyle name="Comma 53" xfId="5728" xr:uid="{00000000-0005-0000-0000-00005F160000}"/>
    <cellStyle name="Comma 54" xfId="5729" xr:uid="{00000000-0005-0000-0000-000060160000}"/>
    <cellStyle name="Comma 55" xfId="5730" xr:uid="{00000000-0005-0000-0000-000061160000}"/>
    <cellStyle name="Comma 56" xfId="5731" xr:uid="{00000000-0005-0000-0000-000062160000}"/>
    <cellStyle name="Comma 57" xfId="5732" xr:uid="{00000000-0005-0000-0000-000063160000}"/>
    <cellStyle name="Comma 58" xfId="5733" xr:uid="{00000000-0005-0000-0000-000064160000}"/>
    <cellStyle name="Comma 59" xfId="5734" xr:uid="{00000000-0005-0000-0000-000065160000}"/>
    <cellStyle name="Comma 6" xfId="5735" xr:uid="{00000000-0005-0000-0000-000066160000}"/>
    <cellStyle name="Comma 6 2" xfId="5736" xr:uid="{00000000-0005-0000-0000-000067160000}"/>
    <cellStyle name="Comma 6 3" xfId="5737" xr:uid="{00000000-0005-0000-0000-000068160000}"/>
    <cellStyle name="Comma 6 4" xfId="5738" xr:uid="{00000000-0005-0000-0000-000069160000}"/>
    <cellStyle name="Comma 6 5" xfId="5739" xr:uid="{00000000-0005-0000-0000-00006A160000}"/>
    <cellStyle name="Comma 60" xfId="5740" xr:uid="{00000000-0005-0000-0000-00006B160000}"/>
    <cellStyle name="Comma 61" xfId="5741" xr:uid="{00000000-0005-0000-0000-00006C160000}"/>
    <cellStyle name="Comma 62" xfId="5742" xr:uid="{00000000-0005-0000-0000-00006D160000}"/>
    <cellStyle name="Comma 63" xfId="5743" xr:uid="{00000000-0005-0000-0000-00006E160000}"/>
    <cellStyle name="Comma 64" xfId="5744" xr:uid="{00000000-0005-0000-0000-00006F160000}"/>
    <cellStyle name="Comma 65" xfId="5745" xr:uid="{00000000-0005-0000-0000-000070160000}"/>
    <cellStyle name="Comma 66" xfId="5746" xr:uid="{00000000-0005-0000-0000-000071160000}"/>
    <cellStyle name="Comma 67" xfId="5747" xr:uid="{00000000-0005-0000-0000-000072160000}"/>
    <cellStyle name="Comma 68" xfId="5748" xr:uid="{00000000-0005-0000-0000-000073160000}"/>
    <cellStyle name="Comma 68 2" xfId="5749" xr:uid="{00000000-0005-0000-0000-000074160000}"/>
    <cellStyle name="Comma 69" xfId="5750" xr:uid="{00000000-0005-0000-0000-000075160000}"/>
    <cellStyle name="Comma 7" xfId="5751" xr:uid="{00000000-0005-0000-0000-000076160000}"/>
    <cellStyle name="Comma 7 2" xfId="5752" xr:uid="{00000000-0005-0000-0000-000077160000}"/>
    <cellStyle name="Comma 7 3" xfId="5753" xr:uid="{00000000-0005-0000-0000-000078160000}"/>
    <cellStyle name="Comma 7 4" xfId="5754" xr:uid="{00000000-0005-0000-0000-000079160000}"/>
    <cellStyle name="Comma 7 5" xfId="5755" xr:uid="{00000000-0005-0000-0000-00007A160000}"/>
    <cellStyle name="Comma 8" xfId="5756" xr:uid="{00000000-0005-0000-0000-00007B160000}"/>
    <cellStyle name="Comma 8 2" xfId="5757" xr:uid="{00000000-0005-0000-0000-00007C160000}"/>
    <cellStyle name="Comma 8 3" xfId="5758" xr:uid="{00000000-0005-0000-0000-00007D160000}"/>
    <cellStyle name="Comma 9" xfId="5759" xr:uid="{00000000-0005-0000-0000-00007E160000}"/>
    <cellStyle name="Comma 9 2" xfId="5760" xr:uid="{00000000-0005-0000-0000-00007F160000}"/>
    <cellStyle name="Comma 9 3" xfId="5761" xr:uid="{00000000-0005-0000-0000-000080160000}"/>
    <cellStyle name="Comma(3)" xfId="5762" xr:uid="{00000000-0005-0000-0000-000081160000}"/>
    <cellStyle name="Comma[mine]" xfId="5763" xr:uid="{00000000-0005-0000-0000-000082160000}"/>
    <cellStyle name="Comma[mine] 2" xfId="5764" xr:uid="{00000000-0005-0000-0000-000083160000}"/>
    <cellStyle name="Comma0" xfId="5765" xr:uid="{00000000-0005-0000-0000-000084160000}"/>
    <cellStyle name="Comma0 - Style3" xfId="5766" xr:uid="{00000000-0005-0000-0000-000085160000}"/>
    <cellStyle name="Comma0 - Style3 2" xfId="5767" xr:uid="{00000000-0005-0000-0000-000086160000}"/>
    <cellStyle name="Comma0 - Style3 2 2" xfId="5768" xr:uid="{00000000-0005-0000-0000-000087160000}"/>
    <cellStyle name="Comma0 - Style3 2 3" xfId="5769" xr:uid="{00000000-0005-0000-0000-000088160000}"/>
    <cellStyle name="Comma0 - Style3 2 4" xfId="5770" xr:uid="{00000000-0005-0000-0000-000089160000}"/>
    <cellStyle name="Comma0 - Style3 2 5" xfId="5771" xr:uid="{00000000-0005-0000-0000-00008A160000}"/>
    <cellStyle name="Comma0 - Style3 3" xfId="5772" xr:uid="{00000000-0005-0000-0000-00008B160000}"/>
    <cellStyle name="Comma0 - Style3 4" xfId="5773" xr:uid="{00000000-0005-0000-0000-00008C160000}"/>
    <cellStyle name="Comma0 - Style3 5" xfId="5774" xr:uid="{00000000-0005-0000-0000-00008D160000}"/>
    <cellStyle name="Comma0 - Style3 6" xfId="5775" xr:uid="{00000000-0005-0000-0000-00008E160000}"/>
    <cellStyle name="Comma0 - Style3 7" xfId="5776" xr:uid="{00000000-0005-0000-0000-00008F160000}"/>
    <cellStyle name="Comma0 10" xfId="5777" xr:uid="{00000000-0005-0000-0000-000090160000}"/>
    <cellStyle name="Comma0 11" xfId="5778" xr:uid="{00000000-0005-0000-0000-000091160000}"/>
    <cellStyle name="Comma0 12" xfId="5779" xr:uid="{00000000-0005-0000-0000-000092160000}"/>
    <cellStyle name="Comma0 13" xfId="5780" xr:uid="{00000000-0005-0000-0000-000093160000}"/>
    <cellStyle name="Comma0 14" xfId="5781" xr:uid="{00000000-0005-0000-0000-000094160000}"/>
    <cellStyle name="Comma0 15" xfId="5782" xr:uid="{00000000-0005-0000-0000-000095160000}"/>
    <cellStyle name="Comma0 16" xfId="5783" xr:uid="{00000000-0005-0000-0000-000096160000}"/>
    <cellStyle name="Comma0 17" xfId="5784" xr:uid="{00000000-0005-0000-0000-000097160000}"/>
    <cellStyle name="Comma0 18" xfId="5785" xr:uid="{00000000-0005-0000-0000-000098160000}"/>
    <cellStyle name="Comma0 2" xfId="5786" xr:uid="{00000000-0005-0000-0000-000099160000}"/>
    <cellStyle name="Comma0 2 2" xfId="5787" xr:uid="{00000000-0005-0000-0000-00009A160000}"/>
    <cellStyle name="Comma0 3" xfId="5788" xr:uid="{00000000-0005-0000-0000-00009B160000}"/>
    <cellStyle name="Comma0 3 2" xfId="5789" xr:uid="{00000000-0005-0000-0000-00009C160000}"/>
    <cellStyle name="Comma0 4" xfId="5790" xr:uid="{00000000-0005-0000-0000-00009D160000}"/>
    <cellStyle name="Comma0 5" xfId="5791" xr:uid="{00000000-0005-0000-0000-00009E160000}"/>
    <cellStyle name="Comma0 6" xfId="5792" xr:uid="{00000000-0005-0000-0000-00009F160000}"/>
    <cellStyle name="Comma0 7" xfId="5793" xr:uid="{00000000-0005-0000-0000-0000A0160000}"/>
    <cellStyle name="Comma0 8" xfId="5794" xr:uid="{00000000-0005-0000-0000-0000A1160000}"/>
    <cellStyle name="Comma0 9" xfId="5795" xr:uid="{00000000-0005-0000-0000-0000A2160000}"/>
    <cellStyle name="Comma0_040902bgr_bop_active" xfId="5796" xr:uid="{00000000-0005-0000-0000-0000A3160000}"/>
    <cellStyle name="controle variabele" xfId="5797" xr:uid="{00000000-0005-0000-0000-0000A4160000}"/>
    <cellStyle name="Cor1 2" xfId="5798" xr:uid="{00000000-0005-0000-0000-0000A5160000}"/>
    <cellStyle name="Cor1 3" xfId="5799" xr:uid="{00000000-0005-0000-0000-0000A6160000}"/>
    <cellStyle name="Cor1 4" xfId="5800" xr:uid="{00000000-0005-0000-0000-0000A7160000}"/>
    <cellStyle name="Cor2 2" xfId="5801" xr:uid="{00000000-0005-0000-0000-0000A8160000}"/>
    <cellStyle name="Cor2 3" xfId="5802" xr:uid="{00000000-0005-0000-0000-0000A9160000}"/>
    <cellStyle name="Cor2 4" xfId="5803" xr:uid="{00000000-0005-0000-0000-0000AA160000}"/>
    <cellStyle name="Cor3 2" xfId="5804" xr:uid="{00000000-0005-0000-0000-0000AB160000}"/>
    <cellStyle name="Cor3 3" xfId="5805" xr:uid="{00000000-0005-0000-0000-0000AC160000}"/>
    <cellStyle name="Cor3 4" xfId="5806" xr:uid="{00000000-0005-0000-0000-0000AD160000}"/>
    <cellStyle name="Cor4 2" xfId="5807" xr:uid="{00000000-0005-0000-0000-0000AE160000}"/>
    <cellStyle name="Cor4 3" xfId="5808" xr:uid="{00000000-0005-0000-0000-0000AF160000}"/>
    <cellStyle name="Cor4 4" xfId="5809" xr:uid="{00000000-0005-0000-0000-0000B0160000}"/>
    <cellStyle name="Cor5 2" xfId="5810" xr:uid="{00000000-0005-0000-0000-0000B1160000}"/>
    <cellStyle name="Cor5 3" xfId="5811" xr:uid="{00000000-0005-0000-0000-0000B2160000}"/>
    <cellStyle name="Cor5 4" xfId="5812" xr:uid="{00000000-0005-0000-0000-0000B3160000}"/>
    <cellStyle name="Cor6 2" xfId="5813" xr:uid="{00000000-0005-0000-0000-0000B4160000}"/>
    <cellStyle name="Cor6 3" xfId="5814" xr:uid="{00000000-0005-0000-0000-0000B5160000}"/>
    <cellStyle name="Cor6 4" xfId="5815" xr:uid="{00000000-0005-0000-0000-0000B6160000}"/>
    <cellStyle name="Correcto 2" xfId="5816" xr:uid="{00000000-0005-0000-0000-0000B7160000}"/>
    <cellStyle name="Correcto 3" xfId="5817" xr:uid="{00000000-0005-0000-0000-0000B8160000}"/>
    <cellStyle name="Correcto 4" xfId="5818" xr:uid="{00000000-0005-0000-0000-0000B9160000}"/>
    <cellStyle name="Curren - Style3" xfId="5819" xr:uid="{00000000-0005-0000-0000-0000BA160000}"/>
    <cellStyle name="Curren - Style3 2" xfId="5820" xr:uid="{00000000-0005-0000-0000-0000BB160000}"/>
    <cellStyle name="Curren - Style3 2 2" xfId="5821" xr:uid="{00000000-0005-0000-0000-0000BC160000}"/>
    <cellStyle name="Curren - Style3 2 2 2" xfId="5822" xr:uid="{00000000-0005-0000-0000-0000BD160000}"/>
    <cellStyle name="Curren - Style3 2 2 3" xfId="5823" xr:uid="{00000000-0005-0000-0000-0000BE160000}"/>
    <cellStyle name="Curren - Style3 2 2 4" xfId="5824" xr:uid="{00000000-0005-0000-0000-0000BF160000}"/>
    <cellStyle name="Curren - Style3 2 2 5" xfId="5825" xr:uid="{00000000-0005-0000-0000-0000C0160000}"/>
    <cellStyle name="Curren - Style3 2 3" xfId="5826" xr:uid="{00000000-0005-0000-0000-0000C1160000}"/>
    <cellStyle name="Curren - Style3 2 4" xfId="5827" xr:uid="{00000000-0005-0000-0000-0000C2160000}"/>
    <cellStyle name="Curren - Style3 3" xfId="5828" xr:uid="{00000000-0005-0000-0000-0000C3160000}"/>
    <cellStyle name="Curren - Style3 3 2" xfId="5829" xr:uid="{00000000-0005-0000-0000-0000C4160000}"/>
    <cellStyle name="Curren - Style3 3 2 2" xfId="5830" xr:uid="{00000000-0005-0000-0000-0000C5160000}"/>
    <cellStyle name="Curren - Style3 3 2 3" xfId="5831" xr:uid="{00000000-0005-0000-0000-0000C6160000}"/>
    <cellStyle name="Curren - Style3 3 2 4" xfId="5832" xr:uid="{00000000-0005-0000-0000-0000C7160000}"/>
    <cellStyle name="Curren - Style3 3 2 5" xfId="5833" xr:uid="{00000000-0005-0000-0000-0000C8160000}"/>
    <cellStyle name="Curren - Style3 3 3" xfId="5834" xr:uid="{00000000-0005-0000-0000-0000C9160000}"/>
    <cellStyle name="Curren - Style3 3 4" xfId="5835" xr:uid="{00000000-0005-0000-0000-0000CA160000}"/>
    <cellStyle name="Curren - Style3 3 5" xfId="5836" xr:uid="{00000000-0005-0000-0000-0000CB160000}"/>
    <cellStyle name="Curren - Style3 3 6" xfId="5837" xr:uid="{00000000-0005-0000-0000-0000CC160000}"/>
    <cellStyle name="Curren - Style3 3 7" xfId="5838" xr:uid="{00000000-0005-0000-0000-0000CD160000}"/>
    <cellStyle name="Curren - Style3 4" xfId="5839" xr:uid="{00000000-0005-0000-0000-0000CE160000}"/>
    <cellStyle name="Curren - Style3 4 2" xfId="5840" xr:uid="{00000000-0005-0000-0000-0000CF160000}"/>
    <cellStyle name="Curren - Style3 4 3" xfId="5841" xr:uid="{00000000-0005-0000-0000-0000D0160000}"/>
    <cellStyle name="Curren - Style3 4 4" xfId="5842" xr:uid="{00000000-0005-0000-0000-0000D1160000}"/>
    <cellStyle name="Curren - Style3 4 5" xfId="5843" xr:uid="{00000000-0005-0000-0000-0000D2160000}"/>
    <cellStyle name="Curren - Style3 5" xfId="5844" xr:uid="{00000000-0005-0000-0000-0000D3160000}"/>
    <cellStyle name="Curren - Style3 6" xfId="5845" xr:uid="{00000000-0005-0000-0000-0000D4160000}"/>
    <cellStyle name="Curren - Style3 7" xfId="5846" xr:uid="{00000000-0005-0000-0000-0000D5160000}"/>
    <cellStyle name="Curren - Style3_2011-10-03 DSA EL with PSI Oct" xfId="5847" xr:uid="{00000000-0005-0000-0000-0000D6160000}"/>
    <cellStyle name="Curren - Style4" xfId="5848" xr:uid="{00000000-0005-0000-0000-0000D7160000}"/>
    <cellStyle name="Curren - Style4 2" xfId="5849" xr:uid="{00000000-0005-0000-0000-0000D8160000}"/>
    <cellStyle name="Curren - Style4 2 2" xfId="5850" xr:uid="{00000000-0005-0000-0000-0000D9160000}"/>
    <cellStyle name="Curren - Style4 2 2 2" xfId="5851" xr:uid="{00000000-0005-0000-0000-0000DA160000}"/>
    <cellStyle name="Curren - Style4 2 2 3" xfId="5852" xr:uid="{00000000-0005-0000-0000-0000DB160000}"/>
    <cellStyle name="Curren - Style4 2 2 4" xfId="5853" xr:uid="{00000000-0005-0000-0000-0000DC160000}"/>
    <cellStyle name="Curren - Style4 2 2 5" xfId="5854" xr:uid="{00000000-0005-0000-0000-0000DD160000}"/>
    <cellStyle name="Curren - Style4 2 3" xfId="5855" xr:uid="{00000000-0005-0000-0000-0000DE160000}"/>
    <cellStyle name="Curren - Style4 2 4" xfId="5856" xr:uid="{00000000-0005-0000-0000-0000DF160000}"/>
    <cellStyle name="Curren - Style4 3" xfId="5857" xr:uid="{00000000-0005-0000-0000-0000E0160000}"/>
    <cellStyle name="Curren - Style4 3 2" xfId="5858" xr:uid="{00000000-0005-0000-0000-0000E1160000}"/>
    <cellStyle name="Curren - Style4 3 2 2" xfId="5859" xr:uid="{00000000-0005-0000-0000-0000E2160000}"/>
    <cellStyle name="Curren - Style4 3 2 3" xfId="5860" xr:uid="{00000000-0005-0000-0000-0000E3160000}"/>
    <cellStyle name="Curren - Style4 3 2 4" xfId="5861" xr:uid="{00000000-0005-0000-0000-0000E4160000}"/>
    <cellStyle name="Curren - Style4 3 2 5" xfId="5862" xr:uid="{00000000-0005-0000-0000-0000E5160000}"/>
    <cellStyle name="Curren - Style4 3 3" xfId="5863" xr:uid="{00000000-0005-0000-0000-0000E6160000}"/>
    <cellStyle name="Curren - Style4 3 4" xfId="5864" xr:uid="{00000000-0005-0000-0000-0000E7160000}"/>
    <cellStyle name="Curren - Style4 3 5" xfId="5865" xr:uid="{00000000-0005-0000-0000-0000E8160000}"/>
    <cellStyle name="Curren - Style4 3 6" xfId="5866" xr:uid="{00000000-0005-0000-0000-0000E9160000}"/>
    <cellStyle name="Curren - Style4 3 7" xfId="5867" xr:uid="{00000000-0005-0000-0000-0000EA160000}"/>
    <cellStyle name="Curren - Style4 4" xfId="5868" xr:uid="{00000000-0005-0000-0000-0000EB160000}"/>
    <cellStyle name="Curren - Style4 4 2" xfId="5869" xr:uid="{00000000-0005-0000-0000-0000EC160000}"/>
    <cellStyle name="Curren - Style4 4 3" xfId="5870" xr:uid="{00000000-0005-0000-0000-0000ED160000}"/>
    <cellStyle name="Curren - Style4 4 4" xfId="5871" xr:uid="{00000000-0005-0000-0000-0000EE160000}"/>
    <cellStyle name="Curren - Style4 4 5" xfId="5872" xr:uid="{00000000-0005-0000-0000-0000EF160000}"/>
    <cellStyle name="Curren - Style4 5" xfId="5873" xr:uid="{00000000-0005-0000-0000-0000F0160000}"/>
    <cellStyle name="Curren - Style4 6" xfId="5874" xr:uid="{00000000-0005-0000-0000-0000F1160000}"/>
    <cellStyle name="Curren - Style4 7" xfId="5875" xr:uid="{00000000-0005-0000-0000-0000F2160000}"/>
    <cellStyle name="Curren - Style4_2011-10-03 DSA EL with PSI Oct" xfId="5876" xr:uid="{00000000-0005-0000-0000-0000F3160000}"/>
    <cellStyle name="Currency 2" xfId="5877" xr:uid="{00000000-0005-0000-0000-0000F4160000}"/>
    <cellStyle name="Currency0" xfId="5878" xr:uid="{00000000-0005-0000-0000-0000F5160000}"/>
    <cellStyle name="Currency0 2" xfId="5879" xr:uid="{00000000-0005-0000-0000-0000F6160000}"/>
    <cellStyle name="Currency0 2 2" xfId="5880" xr:uid="{00000000-0005-0000-0000-0000F7160000}"/>
    <cellStyle name="Currency0 3" xfId="5881" xr:uid="{00000000-0005-0000-0000-0000F8160000}"/>
    <cellStyle name="Currency0_2011-10-03 DSA EL with PSI Oct" xfId="5882" xr:uid="{00000000-0005-0000-0000-0000F9160000}"/>
    <cellStyle name="Custom" xfId="5883" xr:uid="{00000000-0005-0000-0000-0000FA160000}"/>
    <cellStyle name="Custom 2" xfId="5884" xr:uid="{00000000-0005-0000-0000-0000FB160000}"/>
    <cellStyle name="Dane wejściowe" xfId="5885" xr:uid="{00000000-0005-0000-0000-0000FC160000}"/>
    <cellStyle name="Dane wejściowe 10" xfId="5886" xr:uid="{00000000-0005-0000-0000-0000FD160000}"/>
    <cellStyle name="Dane wejściowe 10 10" xfId="5887" xr:uid="{00000000-0005-0000-0000-0000FE160000}"/>
    <cellStyle name="Dane wejściowe 10 11" xfId="5888" xr:uid="{00000000-0005-0000-0000-0000FF160000}"/>
    <cellStyle name="Dane wejściowe 10 2" xfId="5889" xr:uid="{00000000-0005-0000-0000-000000170000}"/>
    <cellStyle name="Dane wejściowe 10 2 2" xfId="5890" xr:uid="{00000000-0005-0000-0000-000001170000}"/>
    <cellStyle name="Dane wejściowe 10 2 2 2" xfId="5891" xr:uid="{00000000-0005-0000-0000-000002170000}"/>
    <cellStyle name="Dane wejściowe 10 2 2 2 2" xfId="5892" xr:uid="{00000000-0005-0000-0000-000003170000}"/>
    <cellStyle name="Dane wejściowe 10 2 2 3" xfId="5893" xr:uid="{00000000-0005-0000-0000-000004170000}"/>
    <cellStyle name="Dane wejściowe 10 2 2 3 2" xfId="5894" xr:uid="{00000000-0005-0000-0000-000005170000}"/>
    <cellStyle name="Dane wejściowe 10 2 2 4" xfId="5895" xr:uid="{00000000-0005-0000-0000-000006170000}"/>
    <cellStyle name="Dane wejściowe 10 2 3" xfId="5896" xr:uid="{00000000-0005-0000-0000-000007170000}"/>
    <cellStyle name="Dane wejściowe 10 2 3 2" xfId="5897" xr:uid="{00000000-0005-0000-0000-000008170000}"/>
    <cellStyle name="Dane wejściowe 10 2 4" xfId="5898" xr:uid="{00000000-0005-0000-0000-000009170000}"/>
    <cellStyle name="Dane wejściowe 10 2 4 2" xfId="5899" xr:uid="{00000000-0005-0000-0000-00000A170000}"/>
    <cellStyle name="Dane wejściowe 10 2 5" xfId="5900" xr:uid="{00000000-0005-0000-0000-00000B170000}"/>
    <cellStyle name="Dane wejściowe 10 2 5 2" xfId="5901" xr:uid="{00000000-0005-0000-0000-00000C170000}"/>
    <cellStyle name="Dane wejściowe 10 2 6" xfId="5902" xr:uid="{00000000-0005-0000-0000-00000D170000}"/>
    <cellStyle name="Dane wejściowe 10 3" xfId="5903" xr:uid="{00000000-0005-0000-0000-00000E170000}"/>
    <cellStyle name="Dane wejściowe 10 3 2" xfId="5904" xr:uid="{00000000-0005-0000-0000-00000F170000}"/>
    <cellStyle name="Dane wejściowe 10 3 2 2" xfId="5905" xr:uid="{00000000-0005-0000-0000-000010170000}"/>
    <cellStyle name="Dane wejściowe 10 3 2 2 2" xfId="5906" xr:uid="{00000000-0005-0000-0000-000011170000}"/>
    <cellStyle name="Dane wejściowe 10 3 2 3" xfId="5907" xr:uid="{00000000-0005-0000-0000-000012170000}"/>
    <cellStyle name="Dane wejściowe 10 3 2 3 2" xfId="5908" xr:uid="{00000000-0005-0000-0000-000013170000}"/>
    <cellStyle name="Dane wejściowe 10 3 2 4" xfId="5909" xr:uid="{00000000-0005-0000-0000-000014170000}"/>
    <cellStyle name="Dane wejściowe 10 3 3" xfId="5910" xr:uid="{00000000-0005-0000-0000-000015170000}"/>
    <cellStyle name="Dane wejściowe 10 3 3 2" xfId="5911" xr:uid="{00000000-0005-0000-0000-000016170000}"/>
    <cellStyle name="Dane wejściowe 10 3 4" xfId="5912" xr:uid="{00000000-0005-0000-0000-000017170000}"/>
    <cellStyle name="Dane wejściowe 10 3 4 2" xfId="5913" xr:uid="{00000000-0005-0000-0000-000018170000}"/>
    <cellStyle name="Dane wejściowe 10 3 5" xfId="5914" xr:uid="{00000000-0005-0000-0000-000019170000}"/>
    <cellStyle name="Dane wejściowe 10 3 5 2" xfId="5915" xr:uid="{00000000-0005-0000-0000-00001A170000}"/>
    <cellStyle name="Dane wejściowe 10 3 6" xfId="5916" xr:uid="{00000000-0005-0000-0000-00001B170000}"/>
    <cellStyle name="Dane wejściowe 10 3 7" xfId="5917" xr:uid="{00000000-0005-0000-0000-00001C170000}"/>
    <cellStyle name="Dane wejściowe 10 3 8" xfId="5918" xr:uid="{00000000-0005-0000-0000-00001D170000}"/>
    <cellStyle name="Dane wejściowe 10 4" xfId="5919" xr:uid="{00000000-0005-0000-0000-00001E170000}"/>
    <cellStyle name="Dane wejściowe 10 4 2" xfId="5920" xr:uid="{00000000-0005-0000-0000-00001F170000}"/>
    <cellStyle name="Dane wejściowe 10 4 2 2" xfId="5921" xr:uid="{00000000-0005-0000-0000-000020170000}"/>
    <cellStyle name="Dane wejściowe 10 4 3" xfId="5922" xr:uid="{00000000-0005-0000-0000-000021170000}"/>
    <cellStyle name="Dane wejściowe 10 4 3 2" xfId="5923" xr:uid="{00000000-0005-0000-0000-000022170000}"/>
    <cellStyle name="Dane wejściowe 10 4 4" xfId="5924" xr:uid="{00000000-0005-0000-0000-000023170000}"/>
    <cellStyle name="Dane wejściowe 10 4 5" xfId="5925" xr:uid="{00000000-0005-0000-0000-000024170000}"/>
    <cellStyle name="Dane wejściowe 10 4 6" xfId="5926" xr:uid="{00000000-0005-0000-0000-000025170000}"/>
    <cellStyle name="Dane wejściowe 10 5" xfId="5927" xr:uid="{00000000-0005-0000-0000-000026170000}"/>
    <cellStyle name="Dane wejściowe 10 5 2" xfId="5928" xr:uid="{00000000-0005-0000-0000-000027170000}"/>
    <cellStyle name="Dane wejściowe 10 5 2 2" xfId="5929" xr:uid="{00000000-0005-0000-0000-000028170000}"/>
    <cellStyle name="Dane wejściowe 10 5 3" xfId="5930" xr:uid="{00000000-0005-0000-0000-000029170000}"/>
    <cellStyle name="Dane wejściowe 10 5 3 2" xfId="5931" xr:uid="{00000000-0005-0000-0000-00002A170000}"/>
    <cellStyle name="Dane wejściowe 10 5 4" xfId="5932" xr:uid="{00000000-0005-0000-0000-00002B170000}"/>
    <cellStyle name="Dane wejściowe 10 5 5" xfId="5933" xr:uid="{00000000-0005-0000-0000-00002C170000}"/>
    <cellStyle name="Dane wejściowe 10 5 6" xfId="5934" xr:uid="{00000000-0005-0000-0000-00002D170000}"/>
    <cellStyle name="Dane wejściowe 10 6" xfId="5935" xr:uid="{00000000-0005-0000-0000-00002E170000}"/>
    <cellStyle name="Dane wejściowe 10 6 2" xfId="5936" xr:uid="{00000000-0005-0000-0000-00002F170000}"/>
    <cellStyle name="Dane wejściowe 10 6 2 2" xfId="5937" xr:uid="{00000000-0005-0000-0000-000030170000}"/>
    <cellStyle name="Dane wejściowe 10 6 3" xfId="5938" xr:uid="{00000000-0005-0000-0000-000031170000}"/>
    <cellStyle name="Dane wejściowe 10 6 3 2" xfId="5939" xr:uid="{00000000-0005-0000-0000-000032170000}"/>
    <cellStyle name="Dane wejściowe 10 6 4" xfId="5940" xr:uid="{00000000-0005-0000-0000-000033170000}"/>
    <cellStyle name="Dane wejściowe 10 6 5" xfId="5941" xr:uid="{00000000-0005-0000-0000-000034170000}"/>
    <cellStyle name="Dane wejściowe 10 6 6" xfId="5942" xr:uid="{00000000-0005-0000-0000-000035170000}"/>
    <cellStyle name="Dane wejściowe 10 7" xfId="5943" xr:uid="{00000000-0005-0000-0000-000036170000}"/>
    <cellStyle name="Dane wejściowe 10 7 2" xfId="5944" xr:uid="{00000000-0005-0000-0000-000037170000}"/>
    <cellStyle name="Dane wejściowe 10 7 3" xfId="5945" xr:uid="{00000000-0005-0000-0000-000038170000}"/>
    <cellStyle name="Dane wejściowe 10 7 4" xfId="5946" xr:uid="{00000000-0005-0000-0000-000039170000}"/>
    <cellStyle name="Dane wejściowe 10 8" xfId="5947" xr:uid="{00000000-0005-0000-0000-00003A170000}"/>
    <cellStyle name="Dane wejściowe 10 8 2" xfId="5948" xr:uid="{00000000-0005-0000-0000-00003B170000}"/>
    <cellStyle name="Dane wejściowe 10 9" xfId="5949" xr:uid="{00000000-0005-0000-0000-00003C170000}"/>
    <cellStyle name="Dane wejściowe 10 9 2" xfId="5950" xr:uid="{00000000-0005-0000-0000-00003D170000}"/>
    <cellStyle name="Dane wejściowe 11" xfId="5951" xr:uid="{00000000-0005-0000-0000-00003E170000}"/>
    <cellStyle name="Dane wejściowe 11 10" xfId="5952" xr:uid="{00000000-0005-0000-0000-00003F170000}"/>
    <cellStyle name="Dane wejściowe 11 11" xfId="5953" xr:uid="{00000000-0005-0000-0000-000040170000}"/>
    <cellStyle name="Dane wejściowe 11 2" xfId="5954" xr:uid="{00000000-0005-0000-0000-000041170000}"/>
    <cellStyle name="Dane wejściowe 11 2 2" xfId="5955" xr:uid="{00000000-0005-0000-0000-000042170000}"/>
    <cellStyle name="Dane wejściowe 11 2 2 2" xfId="5956" xr:uid="{00000000-0005-0000-0000-000043170000}"/>
    <cellStyle name="Dane wejściowe 11 2 2 2 2" xfId="5957" xr:uid="{00000000-0005-0000-0000-000044170000}"/>
    <cellStyle name="Dane wejściowe 11 2 2 3" xfId="5958" xr:uid="{00000000-0005-0000-0000-000045170000}"/>
    <cellStyle name="Dane wejściowe 11 2 2 3 2" xfId="5959" xr:uid="{00000000-0005-0000-0000-000046170000}"/>
    <cellStyle name="Dane wejściowe 11 2 2 4" xfId="5960" xr:uid="{00000000-0005-0000-0000-000047170000}"/>
    <cellStyle name="Dane wejściowe 11 2 3" xfId="5961" xr:uid="{00000000-0005-0000-0000-000048170000}"/>
    <cellStyle name="Dane wejściowe 11 2 3 2" xfId="5962" xr:uid="{00000000-0005-0000-0000-000049170000}"/>
    <cellStyle name="Dane wejściowe 11 2 4" xfId="5963" xr:uid="{00000000-0005-0000-0000-00004A170000}"/>
    <cellStyle name="Dane wejściowe 11 2 4 2" xfId="5964" xr:uid="{00000000-0005-0000-0000-00004B170000}"/>
    <cellStyle name="Dane wejściowe 11 2 5" xfId="5965" xr:uid="{00000000-0005-0000-0000-00004C170000}"/>
    <cellStyle name="Dane wejściowe 11 2 5 2" xfId="5966" xr:uid="{00000000-0005-0000-0000-00004D170000}"/>
    <cellStyle name="Dane wejściowe 11 2 6" xfId="5967" xr:uid="{00000000-0005-0000-0000-00004E170000}"/>
    <cellStyle name="Dane wejściowe 11 3" xfId="5968" xr:uid="{00000000-0005-0000-0000-00004F170000}"/>
    <cellStyle name="Dane wejściowe 11 3 2" xfId="5969" xr:uid="{00000000-0005-0000-0000-000050170000}"/>
    <cellStyle name="Dane wejściowe 11 3 2 2" xfId="5970" xr:uid="{00000000-0005-0000-0000-000051170000}"/>
    <cellStyle name="Dane wejściowe 11 3 2 2 2" xfId="5971" xr:uid="{00000000-0005-0000-0000-000052170000}"/>
    <cellStyle name="Dane wejściowe 11 3 2 3" xfId="5972" xr:uid="{00000000-0005-0000-0000-000053170000}"/>
    <cellStyle name="Dane wejściowe 11 3 2 3 2" xfId="5973" xr:uid="{00000000-0005-0000-0000-000054170000}"/>
    <cellStyle name="Dane wejściowe 11 3 2 4" xfId="5974" xr:uid="{00000000-0005-0000-0000-000055170000}"/>
    <cellStyle name="Dane wejściowe 11 3 3" xfId="5975" xr:uid="{00000000-0005-0000-0000-000056170000}"/>
    <cellStyle name="Dane wejściowe 11 3 3 2" xfId="5976" xr:uid="{00000000-0005-0000-0000-000057170000}"/>
    <cellStyle name="Dane wejściowe 11 3 4" xfId="5977" xr:uid="{00000000-0005-0000-0000-000058170000}"/>
    <cellStyle name="Dane wejściowe 11 3 4 2" xfId="5978" xr:uid="{00000000-0005-0000-0000-000059170000}"/>
    <cellStyle name="Dane wejściowe 11 3 5" xfId="5979" xr:uid="{00000000-0005-0000-0000-00005A170000}"/>
    <cellStyle name="Dane wejściowe 11 3 5 2" xfId="5980" xr:uid="{00000000-0005-0000-0000-00005B170000}"/>
    <cellStyle name="Dane wejściowe 11 3 6" xfId="5981" xr:uid="{00000000-0005-0000-0000-00005C170000}"/>
    <cellStyle name="Dane wejściowe 11 3 7" xfId="5982" xr:uid="{00000000-0005-0000-0000-00005D170000}"/>
    <cellStyle name="Dane wejściowe 11 3 8" xfId="5983" xr:uid="{00000000-0005-0000-0000-00005E170000}"/>
    <cellStyle name="Dane wejściowe 11 4" xfId="5984" xr:uid="{00000000-0005-0000-0000-00005F170000}"/>
    <cellStyle name="Dane wejściowe 11 4 2" xfId="5985" xr:uid="{00000000-0005-0000-0000-000060170000}"/>
    <cellStyle name="Dane wejściowe 11 4 2 2" xfId="5986" xr:uid="{00000000-0005-0000-0000-000061170000}"/>
    <cellStyle name="Dane wejściowe 11 4 3" xfId="5987" xr:uid="{00000000-0005-0000-0000-000062170000}"/>
    <cellStyle name="Dane wejściowe 11 4 3 2" xfId="5988" xr:uid="{00000000-0005-0000-0000-000063170000}"/>
    <cellStyle name="Dane wejściowe 11 4 4" xfId="5989" xr:uid="{00000000-0005-0000-0000-000064170000}"/>
    <cellStyle name="Dane wejściowe 11 4 5" xfId="5990" xr:uid="{00000000-0005-0000-0000-000065170000}"/>
    <cellStyle name="Dane wejściowe 11 4 6" xfId="5991" xr:uid="{00000000-0005-0000-0000-000066170000}"/>
    <cellStyle name="Dane wejściowe 11 5" xfId="5992" xr:uid="{00000000-0005-0000-0000-000067170000}"/>
    <cellStyle name="Dane wejściowe 11 5 2" xfId="5993" xr:uid="{00000000-0005-0000-0000-000068170000}"/>
    <cellStyle name="Dane wejściowe 11 5 2 2" xfId="5994" xr:uid="{00000000-0005-0000-0000-000069170000}"/>
    <cellStyle name="Dane wejściowe 11 5 3" xfId="5995" xr:uid="{00000000-0005-0000-0000-00006A170000}"/>
    <cellStyle name="Dane wejściowe 11 5 3 2" xfId="5996" xr:uid="{00000000-0005-0000-0000-00006B170000}"/>
    <cellStyle name="Dane wejściowe 11 5 4" xfId="5997" xr:uid="{00000000-0005-0000-0000-00006C170000}"/>
    <cellStyle name="Dane wejściowe 11 5 5" xfId="5998" xr:uid="{00000000-0005-0000-0000-00006D170000}"/>
    <cellStyle name="Dane wejściowe 11 5 6" xfId="5999" xr:uid="{00000000-0005-0000-0000-00006E170000}"/>
    <cellStyle name="Dane wejściowe 11 6" xfId="6000" xr:uid="{00000000-0005-0000-0000-00006F170000}"/>
    <cellStyle name="Dane wejściowe 11 6 2" xfId="6001" xr:uid="{00000000-0005-0000-0000-000070170000}"/>
    <cellStyle name="Dane wejściowe 11 6 2 2" xfId="6002" xr:uid="{00000000-0005-0000-0000-000071170000}"/>
    <cellStyle name="Dane wejściowe 11 6 3" xfId="6003" xr:uid="{00000000-0005-0000-0000-000072170000}"/>
    <cellStyle name="Dane wejściowe 11 6 3 2" xfId="6004" xr:uid="{00000000-0005-0000-0000-000073170000}"/>
    <cellStyle name="Dane wejściowe 11 6 4" xfId="6005" xr:uid="{00000000-0005-0000-0000-000074170000}"/>
    <cellStyle name="Dane wejściowe 11 6 5" xfId="6006" xr:uid="{00000000-0005-0000-0000-000075170000}"/>
    <cellStyle name="Dane wejściowe 11 6 6" xfId="6007" xr:uid="{00000000-0005-0000-0000-000076170000}"/>
    <cellStyle name="Dane wejściowe 11 7" xfId="6008" xr:uid="{00000000-0005-0000-0000-000077170000}"/>
    <cellStyle name="Dane wejściowe 11 7 2" xfId="6009" xr:uid="{00000000-0005-0000-0000-000078170000}"/>
    <cellStyle name="Dane wejściowe 11 7 3" xfId="6010" xr:uid="{00000000-0005-0000-0000-000079170000}"/>
    <cellStyle name="Dane wejściowe 11 7 4" xfId="6011" xr:uid="{00000000-0005-0000-0000-00007A170000}"/>
    <cellStyle name="Dane wejściowe 11 8" xfId="6012" xr:uid="{00000000-0005-0000-0000-00007B170000}"/>
    <cellStyle name="Dane wejściowe 11 8 2" xfId="6013" xr:uid="{00000000-0005-0000-0000-00007C170000}"/>
    <cellStyle name="Dane wejściowe 11 9" xfId="6014" xr:uid="{00000000-0005-0000-0000-00007D170000}"/>
    <cellStyle name="Dane wejściowe 11 9 2" xfId="6015" xr:uid="{00000000-0005-0000-0000-00007E170000}"/>
    <cellStyle name="Dane wejściowe 12" xfId="6016" xr:uid="{00000000-0005-0000-0000-00007F170000}"/>
    <cellStyle name="Dane wejściowe 12 10" xfId="6017" xr:uid="{00000000-0005-0000-0000-000080170000}"/>
    <cellStyle name="Dane wejściowe 12 11" xfId="6018" xr:uid="{00000000-0005-0000-0000-000081170000}"/>
    <cellStyle name="Dane wejściowe 12 2" xfId="6019" xr:uid="{00000000-0005-0000-0000-000082170000}"/>
    <cellStyle name="Dane wejściowe 12 2 2" xfId="6020" xr:uid="{00000000-0005-0000-0000-000083170000}"/>
    <cellStyle name="Dane wejściowe 12 2 2 2" xfId="6021" xr:uid="{00000000-0005-0000-0000-000084170000}"/>
    <cellStyle name="Dane wejściowe 12 2 2 2 2" xfId="6022" xr:uid="{00000000-0005-0000-0000-000085170000}"/>
    <cellStyle name="Dane wejściowe 12 2 2 3" xfId="6023" xr:uid="{00000000-0005-0000-0000-000086170000}"/>
    <cellStyle name="Dane wejściowe 12 2 2 3 2" xfId="6024" xr:uid="{00000000-0005-0000-0000-000087170000}"/>
    <cellStyle name="Dane wejściowe 12 2 2 4" xfId="6025" xr:uid="{00000000-0005-0000-0000-000088170000}"/>
    <cellStyle name="Dane wejściowe 12 2 3" xfId="6026" xr:uid="{00000000-0005-0000-0000-000089170000}"/>
    <cellStyle name="Dane wejściowe 12 2 3 2" xfId="6027" xr:uid="{00000000-0005-0000-0000-00008A170000}"/>
    <cellStyle name="Dane wejściowe 12 2 4" xfId="6028" xr:uid="{00000000-0005-0000-0000-00008B170000}"/>
    <cellStyle name="Dane wejściowe 12 2 4 2" xfId="6029" xr:uid="{00000000-0005-0000-0000-00008C170000}"/>
    <cellStyle name="Dane wejściowe 12 2 5" xfId="6030" xr:uid="{00000000-0005-0000-0000-00008D170000}"/>
    <cellStyle name="Dane wejściowe 12 2 5 2" xfId="6031" xr:uid="{00000000-0005-0000-0000-00008E170000}"/>
    <cellStyle name="Dane wejściowe 12 2 6" xfId="6032" xr:uid="{00000000-0005-0000-0000-00008F170000}"/>
    <cellStyle name="Dane wejściowe 12 3" xfId="6033" xr:uid="{00000000-0005-0000-0000-000090170000}"/>
    <cellStyle name="Dane wejściowe 12 3 2" xfId="6034" xr:uid="{00000000-0005-0000-0000-000091170000}"/>
    <cellStyle name="Dane wejściowe 12 3 2 2" xfId="6035" xr:uid="{00000000-0005-0000-0000-000092170000}"/>
    <cellStyle name="Dane wejściowe 12 3 2 2 2" xfId="6036" xr:uid="{00000000-0005-0000-0000-000093170000}"/>
    <cellStyle name="Dane wejściowe 12 3 2 3" xfId="6037" xr:uid="{00000000-0005-0000-0000-000094170000}"/>
    <cellStyle name="Dane wejściowe 12 3 2 3 2" xfId="6038" xr:uid="{00000000-0005-0000-0000-000095170000}"/>
    <cellStyle name="Dane wejściowe 12 3 2 4" xfId="6039" xr:uid="{00000000-0005-0000-0000-000096170000}"/>
    <cellStyle name="Dane wejściowe 12 3 3" xfId="6040" xr:uid="{00000000-0005-0000-0000-000097170000}"/>
    <cellStyle name="Dane wejściowe 12 3 3 2" xfId="6041" xr:uid="{00000000-0005-0000-0000-000098170000}"/>
    <cellStyle name="Dane wejściowe 12 3 4" xfId="6042" xr:uid="{00000000-0005-0000-0000-000099170000}"/>
    <cellStyle name="Dane wejściowe 12 3 4 2" xfId="6043" xr:uid="{00000000-0005-0000-0000-00009A170000}"/>
    <cellStyle name="Dane wejściowe 12 3 5" xfId="6044" xr:uid="{00000000-0005-0000-0000-00009B170000}"/>
    <cellStyle name="Dane wejściowe 12 3 5 2" xfId="6045" xr:uid="{00000000-0005-0000-0000-00009C170000}"/>
    <cellStyle name="Dane wejściowe 12 3 6" xfId="6046" xr:uid="{00000000-0005-0000-0000-00009D170000}"/>
    <cellStyle name="Dane wejściowe 12 3 7" xfId="6047" xr:uid="{00000000-0005-0000-0000-00009E170000}"/>
    <cellStyle name="Dane wejściowe 12 3 8" xfId="6048" xr:uid="{00000000-0005-0000-0000-00009F170000}"/>
    <cellStyle name="Dane wejściowe 12 4" xfId="6049" xr:uid="{00000000-0005-0000-0000-0000A0170000}"/>
    <cellStyle name="Dane wejściowe 12 4 2" xfId="6050" xr:uid="{00000000-0005-0000-0000-0000A1170000}"/>
    <cellStyle name="Dane wejściowe 12 4 2 2" xfId="6051" xr:uid="{00000000-0005-0000-0000-0000A2170000}"/>
    <cellStyle name="Dane wejściowe 12 4 3" xfId="6052" xr:uid="{00000000-0005-0000-0000-0000A3170000}"/>
    <cellStyle name="Dane wejściowe 12 4 3 2" xfId="6053" xr:uid="{00000000-0005-0000-0000-0000A4170000}"/>
    <cellStyle name="Dane wejściowe 12 4 4" xfId="6054" xr:uid="{00000000-0005-0000-0000-0000A5170000}"/>
    <cellStyle name="Dane wejściowe 12 4 5" xfId="6055" xr:uid="{00000000-0005-0000-0000-0000A6170000}"/>
    <cellStyle name="Dane wejściowe 12 4 6" xfId="6056" xr:uid="{00000000-0005-0000-0000-0000A7170000}"/>
    <cellStyle name="Dane wejściowe 12 5" xfId="6057" xr:uid="{00000000-0005-0000-0000-0000A8170000}"/>
    <cellStyle name="Dane wejściowe 12 5 2" xfId="6058" xr:uid="{00000000-0005-0000-0000-0000A9170000}"/>
    <cellStyle name="Dane wejściowe 12 5 2 2" xfId="6059" xr:uid="{00000000-0005-0000-0000-0000AA170000}"/>
    <cellStyle name="Dane wejściowe 12 5 3" xfId="6060" xr:uid="{00000000-0005-0000-0000-0000AB170000}"/>
    <cellStyle name="Dane wejściowe 12 5 3 2" xfId="6061" xr:uid="{00000000-0005-0000-0000-0000AC170000}"/>
    <cellStyle name="Dane wejściowe 12 5 4" xfId="6062" xr:uid="{00000000-0005-0000-0000-0000AD170000}"/>
    <cellStyle name="Dane wejściowe 12 5 5" xfId="6063" xr:uid="{00000000-0005-0000-0000-0000AE170000}"/>
    <cellStyle name="Dane wejściowe 12 5 6" xfId="6064" xr:uid="{00000000-0005-0000-0000-0000AF170000}"/>
    <cellStyle name="Dane wejściowe 12 6" xfId="6065" xr:uid="{00000000-0005-0000-0000-0000B0170000}"/>
    <cellStyle name="Dane wejściowe 12 6 2" xfId="6066" xr:uid="{00000000-0005-0000-0000-0000B1170000}"/>
    <cellStyle name="Dane wejściowe 12 6 2 2" xfId="6067" xr:uid="{00000000-0005-0000-0000-0000B2170000}"/>
    <cellStyle name="Dane wejściowe 12 6 3" xfId="6068" xr:uid="{00000000-0005-0000-0000-0000B3170000}"/>
    <cellStyle name="Dane wejściowe 12 6 3 2" xfId="6069" xr:uid="{00000000-0005-0000-0000-0000B4170000}"/>
    <cellStyle name="Dane wejściowe 12 6 4" xfId="6070" xr:uid="{00000000-0005-0000-0000-0000B5170000}"/>
    <cellStyle name="Dane wejściowe 12 6 5" xfId="6071" xr:uid="{00000000-0005-0000-0000-0000B6170000}"/>
    <cellStyle name="Dane wejściowe 12 6 6" xfId="6072" xr:uid="{00000000-0005-0000-0000-0000B7170000}"/>
    <cellStyle name="Dane wejściowe 12 7" xfId="6073" xr:uid="{00000000-0005-0000-0000-0000B8170000}"/>
    <cellStyle name="Dane wejściowe 12 7 2" xfId="6074" xr:uid="{00000000-0005-0000-0000-0000B9170000}"/>
    <cellStyle name="Dane wejściowe 12 7 3" xfId="6075" xr:uid="{00000000-0005-0000-0000-0000BA170000}"/>
    <cellStyle name="Dane wejściowe 12 7 4" xfId="6076" xr:uid="{00000000-0005-0000-0000-0000BB170000}"/>
    <cellStyle name="Dane wejściowe 12 8" xfId="6077" xr:uid="{00000000-0005-0000-0000-0000BC170000}"/>
    <cellStyle name="Dane wejściowe 12 8 2" xfId="6078" xr:uid="{00000000-0005-0000-0000-0000BD170000}"/>
    <cellStyle name="Dane wejściowe 12 9" xfId="6079" xr:uid="{00000000-0005-0000-0000-0000BE170000}"/>
    <cellStyle name="Dane wejściowe 12 9 2" xfId="6080" xr:uid="{00000000-0005-0000-0000-0000BF170000}"/>
    <cellStyle name="Dane wejściowe 13" xfId="6081" xr:uid="{00000000-0005-0000-0000-0000C0170000}"/>
    <cellStyle name="Dane wejściowe 13 10" xfId="6082" xr:uid="{00000000-0005-0000-0000-0000C1170000}"/>
    <cellStyle name="Dane wejściowe 13 11" xfId="6083" xr:uid="{00000000-0005-0000-0000-0000C2170000}"/>
    <cellStyle name="Dane wejściowe 13 2" xfId="6084" xr:uid="{00000000-0005-0000-0000-0000C3170000}"/>
    <cellStyle name="Dane wejściowe 13 2 2" xfId="6085" xr:uid="{00000000-0005-0000-0000-0000C4170000}"/>
    <cellStyle name="Dane wejściowe 13 2 2 2" xfId="6086" xr:uid="{00000000-0005-0000-0000-0000C5170000}"/>
    <cellStyle name="Dane wejściowe 13 2 2 2 2" xfId="6087" xr:uid="{00000000-0005-0000-0000-0000C6170000}"/>
    <cellStyle name="Dane wejściowe 13 2 2 3" xfId="6088" xr:uid="{00000000-0005-0000-0000-0000C7170000}"/>
    <cellStyle name="Dane wejściowe 13 2 2 3 2" xfId="6089" xr:uid="{00000000-0005-0000-0000-0000C8170000}"/>
    <cellStyle name="Dane wejściowe 13 2 2 4" xfId="6090" xr:uid="{00000000-0005-0000-0000-0000C9170000}"/>
    <cellStyle name="Dane wejściowe 13 2 3" xfId="6091" xr:uid="{00000000-0005-0000-0000-0000CA170000}"/>
    <cellStyle name="Dane wejściowe 13 2 3 2" xfId="6092" xr:uid="{00000000-0005-0000-0000-0000CB170000}"/>
    <cellStyle name="Dane wejściowe 13 2 4" xfId="6093" xr:uid="{00000000-0005-0000-0000-0000CC170000}"/>
    <cellStyle name="Dane wejściowe 13 2 4 2" xfId="6094" xr:uid="{00000000-0005-0000-0000-0000CD170000}"/>
    <cellStyle name="Dane wejściowe 13 2 5" xfId="6095" xr:uid="{00000000-0005-0000-0000-0000CE170000}"/>
    <cellStyle name="Dane wejściowe 13 2 5 2" xfId="6096" xr:uid="{00000000-0005-0000-0000-0000CF170000}"/>
    <cellStyle name="Dane wejściowe 13 2 6" xfId="6097" xr:uid="{00000000-0005-0000-0000-0000D0170000}"/>
    <cellStyle name="Dane wejściowe 13 3" xfId="6098" xr:uid="{00000000-0005-0000-0000-0000D1170000}"/>
    <cellStyle name="Dane wejściowe 13 3 2" xfId="6099" xr:uid="{00000000-0005-0000-0000-0000D2170000}"/>
    <cellStyle name="Dane wejściowe 13 3 2 2" xfId="6100" xr:uid="{00000000-0005-0000-0000-0000D3170000}"/>
    <cellStyle name="Dane wejściowe 13 3 2 2 2" xfId="6101" xr:uid="{00000000-0005-0000-0000-0000D4170000}"/>
    <cellStyle name="Dane wejściowe 13 3 2 3" xfId="6102" xr:uid="{00000000-0005-0000-0000-0000D5170000}"/>
    <cellStyle name="Dane wejściowe 13 3 2 3 2" xfId="6103" xr:uid="{00000000-0005-0000-0000-0000D6170000}"/>
    <cellStyle name="Dane wejściowe 13 3 2 4" xfId="6104" xr:uid="{00000000-0005-0000-0000-0000D7170000}"/>
    <cellStyle name="Dane wejściowe 13 3 3" xfId="6105" xr:uid="{00000000-0005-0000-0000-0000D8170000}"/>
    <cellStyle name="Dane wejściowe 13 3 3 2" xfId="6106" xr:uid="{00000000-0005-0000-0000-0000D9170000}"/>
    <cellStyle name="Dane wejściowe 13 3 4" xfId="6107" xr:uid="{00000000-0005-0000-0000-0000DA170000}"/>
    <cellStyle name="Dane wejściowe 13 3 4 2" xfId="6108" xr:uid="{00000000-0005-0000-0000-0000DB170000}"/>
    <cellStyle name="Dane wejściowe 13 3 5" xfId="6109" xr:uid="{00000000-0005-0000-0000-0000DC170000}"/>
    <cellStyle name="Dane wejściowe 13 3 5 2" xfId="6110" xr:uid="{00000000-0005-0000-0000-0000DD170000}"/>
    <cellStyle name="Dane wejściowe 13 3 6" xfId="6111" xr:uid="{00000000-0005-0000-0000-0000DE170000}"/>
    <cellStyle name="Dane wejściowe 13 3 7" xfId="6112" xr:uid="{00000000-0005-0000-0000-0000DF170000}"/>
    <cellStyle name="Dane wejściowe 13 3 8" xfId="6113" xr:uid="{00000000-0005-0000-0000-0000E0170000}"/>
    <cellStyle name="Dane wejściowe 13 4" xfId="6114" xr:uid="{00000000-0005-0000-0000-0000E1170000}"/>
    <cellStyle name="Dane wejściowe 13 4 2" xfId="6115" xr:uid="{00000000-0005-0000-0000-0000E2170000}"/>
    <cellStyle name="Dane wejściowe 13 4 2 2" xfId="6116" xr:uid="{00000000-0005-0000-0000-0000E3170000}"/>
    <cellStyle name="Dane wejściowe 13 4 3" xfId="6117" xr:uid="{00000000-0005-0000-0000-0000E4170000}"/>
    <cellStyle name="Dane wejściowe 13 4 3 2" xfId="6118" xr:uid="{00000000-0005-0000-0000-0000E5170000}"/>
    <cellStyle name="Dane wejściowe 13 4 4" xfId="6119" xr:uid="{00000000-0005-0000-0000-0000E6170000}"/>
    <cellStyle name="Dane wejściowe 13 4 5" xfId="6120" xr:uid="{00000000-0005-0000-0000-0000E7170000}"/>
    <cellStyle name="Dane wejściowe 13 4 6" xfId="6121" xr:uid="{00000000-0005-0000-0000-0000E8170000}"/>
    <cellStyle name="Dane wejściowe 13 5" xfId="6122" xr:uid="{00000000-0005-0000-0000-0000E9170000}"/>
    <cellStyle name="Dane wejściowe 13 5 2" xfId="6123" xr:uid="{00000000-0005-0000-0000-0000EA170000}"/>
    <cellStyle name="Dane wejściowe 13 5 2 2" xfId="6124" xr:uid="{00000000-0005-0000-0000-0000EB170000}"/>
    <cellStyle name="Dane wejściowe 13 5 3" xfId="6125" xr:uid="{00000000-0005-0000-0000-0000EC170000}"/>
    <cellStyle name="Dane wejściowe 13 5 3 2" xfId="6126" xr:uid="{00000000-0005-0000-0000-0000ED170000}"/>
    <cellStyle name="Dane wejściowe 13 5 4" xfId="6127" xr:uid="{00000000-0005-0000-0000-0000EE170000}"/>
    <cellStyle name="Dane wejściowe 13 5 5" xfId="6128" xr:uid="{00000000-0005-0000-0000-0000EF170000}"/>
    <cellStyle name="Dane wejściowe 13 5 6" xfId="6129" xr:uid="{00000000-0005-0000-0000-0000F0170000}"/>
    <cellStyle name="Dane wejściowe 13 6" xfId="6130" xr:uid="{00000000-0005-0000-0000-0000F1170000}"/>
    <cellStyle name="Dane wejściowe 13 6 2" xfId="6131" xr:uid="{00000000-0005-0000-0000-0000F2170000}"/>
    <cellStyle name="Dane wejściowe 13 6 2 2" xfId="6132" xr:uid="{00000000-0005-0000-0000-0000F3170000}"/>
    <cellStyle name="Dane wejściowe 13 6 3" xfId="6133" xr:uid="{00000000-0005-0000-0000-0000F4170000}"/>
    <cellStyle name="Dane wejściowe 13 6 3 2" xfId="6134" xr:uid="{00000000-0005-0000-0000-0000F5170000}"/>
    <cellStyle name="Dane wejściowe 13 6 4" xfId="6135" xr:uid="{00000000-0005-0000-0000-0000F6170000}"/>
    <cellStyle name="Dane wejściowe 13 6 5" xfId="6136" xr:uid="{00000000-0005-0000-0000-0000F7170000}"/>
    <cellStyle name="Dane wejściowe 13 6 6" xfId="6137" xr:uid="{00000000-0005-0000-0000-0000F8170000}"/>
    <cellStyle name="Dane wejściowe 13 7" xfId="6138" xr:uid="{00000000-0005-0000-0000-0000F9170000}"/>
    <cellStyle name="Dane wejściowe 13 7 2" xfId="6139" xr:uid="{00000000-0005-0000-0000-0000FA170000}"/>
    <cellStyle name="Dane wejściowe 13 7 3" xfId="6140" xr:uid="{00000000-0005-0000-0000-0000FB170000}"/>
    <cellStyle name="Dane wejściowe 13 7 4" xfId="6141" xr:uid="{00000000-0005-0000-0000-0000FC170000}"/>
    <cellStyle name="Dane wejściowe 13 8" xfId="6142" xr:uid="{00000000-0005-0000-0000-0000FD170000}"/>
    <cellStyle name="Dane wejściowe 13 8 2" xfId="6143" xr:uid="{00000000-0005-0000-0000-0000FE170000}"/>
    <cellStyle name="Dane wejściowe 13 9" xfId="6144" xr:uid="{00000000-0005-0000-0000-0000FF170000}"/>
    <cellStyle name="Dane wejściowe 13 9 2" xfId="6145" xr:uid="{00000000-0005-0000-0000-000000180000}"/>
    <cellStyle name="Dane wejściowe 14" xfId="6146" xr:uid="{00000000-0005-0000-0000-000001180000}"/>
    <cellStyle name="Dane wejściowe 14 10" xfId="6147" xr:uid="{00000000-0005-0000-0000-000002180000}"/>
    <cellStyle name="Dane wejściowe 14 11" xfId="6148" xr:uid="{00000000-0005-0000-0000-000003180000}"/>
    <cellStyle name="Dane wejściowe 14 2" xfId="6149" xr:uid="{00000000-0005-0000-0000-000004180000}"/>
    <cellStyle name="Dane wejściowe 14 2 2" xfId="6150" xr:uid="{00000000-0005-0000-0000-000005180000}"/>
    <cellStyle name="Dane wejściowe 14 2 2 2" xfId="6151" xr:uid="{00000000-0005-0000-0000-000006180000}"/>
    <cellStyle name="Dane wejściowe 14 2 2 2 2" xfId="6152" xr:uid="{00000000-0005-0000-0000-000007180000}"/>
    <cellStyle name="Dane wejściowe 14 2 2 3" xfId="6153" xr:uid="{00000000-0005-0000-0000-000008180000}"/>
    <cellStyle name="Dane wejściowe 14 2 2 3 2" xfId="6154" xr:uid="{00000000-0005-0000-0000-000009180000}"/>
    <cellStyle name="Dane wejściowe 14 2 2 4" xfId="6155" xr:uid="{00000000-0005-0000-0000-00000A180000}"/>
    <cellStyle name="Dane wejściowe 14 2 3" xfId="6156" xr:uid="{00000000-0005-0000-0000-00000B180000}"/>
    <cellStyle name="Dane wejściowe 14 2 3 2" xfId="6157" xr:uid="{00000000-0005-0000-0000-00000C180000}"/>
    <cellStyle name="Dane wejściowe 14 2 4" xfId="6158" xr:uid="{00000000-0005-0000-0000-00000D180000}"/>
    <cellStyle name="Dane wejściowe 14 2 4 2" xfId="6159" xr:uid="{00000000-0005-0000-0000-00000E180000}"/>
    <cellStyle name="Dane wejściowe 14 2 5" xfId="6160" xr:uid="{00000000-0005-0000-0000-00000F180000}"/>
    <cellStyle name="Dane wejściowe 14 2 5 2" xfId="6161" xr:uid="{00000000-0005-0000-0000-000010180000}"/>
    <cellStyle name="Dane wejściowe 14 2 6" xfId="6162" xr:uid="{00000000-0005-0000-0000-000011180000}"/>
    <cellStyle name="Dane wejściowe 14 3" xfId="6163" xr:uid="{00000000-0005-0000-0000-000012180000}"/>
    <cellStyle name="Dane wejściowe 14 3 2" xfId="6164" xr:uid="{00000000-0005-0000-0000-000013180000}"/>
    <cellStyle name="Dane wejściowe 14 3 2 2" xfId="6165" xr:uid="{00000000-0005-0000-0000-000014180000}"/>
    <cellStyle name="Dane wejściowe 14 3 2 2 2" xfId="6166" xr:uid="{00000000-0005-0000-0000-000015180000}"/>
    <cellStyle name="Dane wejściowe 14 3 2 3" xfId="6167" xr:uid="{00000000-0005-0000-0000-000016180000}"/>
    <cellStyle name="Dane wejściowe 14 3 2 3 2" xfId="6168" xr:uid="{00000000-0005-0000-0000-000017180000}"/>
    <cellStyle name="Dane wejściowe 14 3 2 4" xfId="6169" xr:uid="{00000000-0005-0000-0000-000018180000}"/>
    <cellStyle name="Dane wejściowe 14 3 3" xfId="6170" xr:uid="{00000000-0005-0000-0000-000019180000}"/>
    <cellStyle name="Dane wejściowe 14 3 3 2" xfId="6171" xr:uid="{00000000-0005-0000-0000-00001A180000}"/>
    <cellStyle name="Dane wejściowe 14 3 4" xfId="6172" xr:uid="{00000000-0005-0000-0000-00001B180000}"/>
    <cellStyle name="Dane wejściowe 14 3 4 2" xfId="6173" xr:uid="{00000000-0005-0000-0000-00001C180000}"/>
    <cellStyle name="Dane wejściowe 14 3 5" xfId="6174" xr:uid="{00000000-0005-0000-0000-00001D180000}"/>
    <cellStyle name="Dane wejściowe 14 3 5 2" xfId="6175" xr:uid="{00000000-0005-0000-0000-00001E180000}"/>
    <cellStyle name="Dane wejściowe 14 3 6" xfId="6176" xr:uid="{00000000-0005-0000-0000-00001F180000}"/>
    <cellStyle name="Dane wejściowe 14 3 7" xfId="6177" xr:uid="{00000000-0005-0000-0000-000020180000}"/>
    <cellStyle name="Dane wejściowe 14 3 8" xfId="6178" xr:uid="{00000000-0005-0000-0000-000021180000}"/>
    <cellStyle name="Dane wejściowe 14 4" xfId="6179" xr:uid="{00000000-0005-0000-0000-000022180000}"/>
    <cellStyle name="Dane wejściowe 14 4 2" xfId="6180" xr:uid="{00000000-0005-0000-0000-000023180000}"/>
    <cellStyle name="Dane wejściowe 14 4 2 2" xfId="6181" xr:uid="{00000000-0005-0000-0000-000024180000}"/>
    <cellStyle name="Dane wejściowe 14 4 3" xfId="6182" xr:uid="{00000000-0005-0000-0000-000025180000}"/>
    <cellStyle name="Dane wejściowe 14 4 3 2" xfId="6183" xr:uid="{00000000-0005-0000-0000-000026180000}"/>
    <cellStyle name="Dane wejściowe 14 4 4" xfId="6184" xr:uid="{00000000-0005-0000-0000-000027180000}"/>
    <cellStyle name="Dane wejściowe 14 4 5" xfId="6185" xr:uid="{00000000-0005-0000-0000-000028180000}"/>
    <cellStyle name="Dane wejściowe 14 4 6" xfId="6186" xr:uid="{00000000-0005-0000-0000-000029180000}"/>
    <cellStyle name="Dane wejściowe 14 5" xfId="6187" xr:uid="{00000000-0005-0000-0000-00002A180000}"/>
    <cellStyle name="Dane wejściowe 14 5 2" xfId="6188" xr:uid="{00000000-0005-0000-0000-00002B180000}"/>
    <cellStyle name="Dane wejściowe 14 5 2 2" xfId="6189" xr:uid="{00000000-0005-0000-0000-00002C180000}"/>
    <cellStyle name="Dane wejściowe 14 5 3" xfId="6190" xr:uid="{00000000-0005-0000-0000-00002D180000}"/>
    <cellStyle name="Dane wejściowe 14 5 3 2" xfId="6191" xr:uid="{00000000-0005-0000-0000-00002E180000}"/>
    <cellStyle name="Dane wejściowe 14 5 4" xfId="6192" xr:uid="{00000000-0005-0000-0000-00002F180000}"/>
    <cellStyle name="Dane wejściowe 14 5 5" xfId="6193" xr:uid="{00000000-0005-0000-0000-000030180000}"/>
    <cellStyle name="Dane wejściowe 14 5 6" xfId="6194" xr:uid="{00000000-0005-0000-0000-000031180000}"/>
    <cellStyle name="Dane wejściowe 14 6" xfId="6195" xr:uid="{00000000-0005-0000-0000-000032180000}"/>
    <cellStyle name="Dane wejściowe 14 6 2" xfId="6196" xr:uid="{00000000-0005-0000-0000-000033180000}"/>
    <cellStyle name="Dane wejściowe 14 6 2 2" xfId="6197" xr:uid="{00000000-0005-0000-0000-000034180000}"/>
    <cellStyle name="Dane wejściowe 14 6 3" xfId="6198" xr:uid="{00000000-0005-0000-0000-000035180000}"/>
    <cellStyle name="Dane wejściowe 14 6 3 2" xfId="6199" xr:uid="{00000000-0005-0000-0000-000036180000}"/>
    <cellStyle name="Dane wejściowe 14 6 4" xfId="6200" xr:uid="{00000000-0005-0000-0000-000037180000}"/>
    <cellStyle name="Dane wejściowe 14 6 5" xfId="6201" xr:uid="{00000000-0005-0000-0000-000038180000}"/>
    <cellStyle name="Dane wejściowe 14 6 6" xfId="6202" xr:uid="{00000000-0005-0000-0000-000039180000}"/>
    <cellStyle name="Dane wejściowe 14 7" xfId="6203" xr:uid="{00000000-0005-0000-0000-00003A180000}"/>
    <cellStyle name="Dane wejściowe 14 7 2" xfId="6204" xr:uid="{00000000-0005-0000-0000-00003B180000}"/>
    <cellStyle name="Dane wejściowe 14 7 3" xfId="6205" xr:uid="{00000000-0005-0000-0000-00003C180000}"/>
    <cellStyle name="Dane wejściowe 14 7 4" xfId="6206" xr:uid="{00000000-0005-0000-0000-00003D180000}"/>
    <cellStyle name="Dane wejściowe 14 8" xfId="6207" xr:uid="{00000000-0005-0000-0000-00003E180000}"/>
    <cellStyle name="Dane wejściowe 14 8 2" xfId="6208" xr:uid="{00000000-0005-0000-0000-00003F180000}"/>
    <cellStyle name="Dane wejściowe 14 9" xfId="6209" xr:uid="{00000000-0005-0000-0000-000040180000}"/>
    <cellStyle name="Dane wejściowe 14 9 2" xfId="6210" xr:uid="{00000000-0005-0000-0000-000041180000}"/>
    <cellStyle name="Dane wejściowe 15" xfId="6211" xr:uid="{00000000-0005-0000-0000-000042180000}"/>
    <cellStyle name="Dane wejściowe 15 10" xfId="6212" xr:uid="{00000000-0005-0000-0000-000043180000}"/>
    <cellStyle name="Dane wejściowe 15 11" xfId="6213" xr:uid="{00000000-0005-0000-0000-000044180000}"/>
    <cellStyle name="Dane wejściowe 15 2" xfId="6214" xr:uid="{00000000-0005-0000-0000-000045180000}"/>
    <cellStyle name="Dane wejściowe 15 2 2" xfId="6215" xr:uid="{00000000-0005-0000-0000-000046180000}"/>
    <cellStyle name="Dane wejściowe 15 2 2 2" xfId="6216" xr:uid="{00000000-0005-0000-0000-000047180000}"/>
    <cellStyle name="Dane wejściowe 15 2 2 2 2" xfId="6217" xr:uid="{00000000-0005-0000-0000-000048180000}"/>
    <cellStyle name="Dane wejściowe 15 2 2 3" xfId="6218" xr:uid="{00000000-0005-0000-0000-000049180000}"/>
    <cellStyle name="Dane wejściowe 15 2 2 3 2" xfId="6219" xr:uid="{00000000-0005-0000-0000-00004A180000}"/>
    <cellStyle name="Dane wejściowe 15 2 2 4" xfId="6220" xr:uid="{00000000-0005-0000-0000-00004B180000}"/>
    <cellStyle name="Dane wejściowe 15 2 3" xfId="6221" xr:uid="{00000000-0005-0000-0000-00004C180000}"/>
    <cellStyle name="Dane wejściowe 15 2 3 2" xfId="6222" xr:uid="{00000000-0005-0000-0000-00004D180000}"/>
    <cellStyle name="Dane wejściowe 15 2 4" xfId="6223" xr:uid="{00000000-0005-0000-0000-00004E180000}"/>
    <cellStyle name="Dane wejściowe 15 2 4 2" xfId="6224" xr:uid="{00000000-0005-0000-0000-00004F180000}"/>
    <cellStyle name="Dane wejściowe 15 2 5" xfId="6225" xr:uid="{00000000-0005-0000-0000-000050180000}"/>
    <cellStyle name="Dane wejściowe 15 2 5 2" xfId="6226" xr:uid="{00000000-0005-0000-0000-000051180000}"/>
    <cellStyle name="Dane wejściowe 15 2 6" xfId="6227" xr:uid="{00000000-0005-0000-0000-000052180000}"/>
    <cellStyle name="Dane wejściowe 15 3" xfId="6228" xr:uid="{00000000-0005-0000-0000-000053180000}"/>
    <cellStyle name="Dane wejściowe 15 3 2" xfId="6229" xr:uid="{00000000-0005-0000-0000-000054180000}"/>
    <cellStyle name="Dane wejściowe 15 3 2 2" xfId="6230" xr:uid="{00000000-0005-0000-0000-000055180000}"/>
    <cellStyle name="Dane wejściowe 15 3 2 2 2" xfId="6231" xr:uid="{00000000-0005-0000-0000-000056180000}"/>
    <cellStyle name="Dane wejściowe 15 3 2 3" xfId="6232" xr:uid="{00000000-0005-0000-0000-000057180000}"/>
    <cellStyle name="Dane wejściowe 15 3 2 3 2" xfId="6233" xr:uid="{00000000-0005-0000-0000-000058180000}"/>
    <cellStyle name="Dane wejściowe 15 3 2 4" xfId="6234" xr:uid="{00000000-0005-0000-0000-000059180000}"/>
    <cellStyle name="Dane wejściowe 15 3 3" xfId="6235" xr:uid="{00000000-0005-0000-0000-00005A180000}"/>
    <cellStyle name="Dane wejściowe 15 3 3 2" xfId="6236" xr:uid="{00000000-0005-0000-0000-00005B180000}"/>
    <cellStyle name="Dane wejściowe 15 3 4" xfId="6237" xr:uid="{00000000-0005-0000-0000-00005C180000}"/>
    <cellStyle name="Dane wejściowe 15 3 4 2" xfId="6238" xr:uid="{00000000-0005-0000-0000-00005D180000}"/>
    <cellStyle name="Dane wejściowe 15 3 5" xfId="6239" xr:uid="{00000000-0005-0000-0000-00005E180000}"/>
    <cellStyle name="Dane wejściowe 15 3 5 2" xfId="6240" xr:uid="{00000000-0005-0000-0000-00005F180000}"/>
    <cellStyle name="Dane wejściowe 15 3 6" xfId="6241" xr:uid="{00000000-0005-0000-0000-000060180000}"/>
    <cellStyle name="Dane wejściowe 15 3 7" xfId="6242" xr:uid="{00000000-0005-0000-0000-000061180000}"/>
    <cellStyle name="Dane wejściowe 15 3 8" xfId="6243" xr:uid="{00000000-0005-0000-0000-000062180000}"/>
    <cellStyle name="Dane wejściowe 15 4" xfId="6244" xr:uid="{00000000-0005-0000-0000-000063180000}"/>
    <cellStyle name="Dane wejściowe 15 4 2" xfId="6245" xr:uid="{00000000-0005-0000-0000-000064180000}"/>
    <cellStyle name="Dane wejściowe 15 4 2 2" xfId="6246" xr:uid="{00000000-0005-0000-0000-000065180000}"/>
    <cellStyle name="Dane wejściowe 15 4 3" xfId="6247" xr:uid="{00000000-0005-0000-0000-000066180000}"/>
    <cellStyle name="Dane wejściowe 15 4 3 2" xfId="6248" xr:uid="{00000000-0005-0000-0000-000067180000}"/>
    <cellStyle name="Dane wejściowe 15 4 4" xfId="6249" xr:uid="{00000000-0005-0000-0000-000068180000}"/>
    <cellStyle name="Dane wejściowe 15 4 5" xfId="6250" xr:uid="{00000000-0005-0000-0000-000069180000}"/>
    <cellStyle name="Dane wejściowe 15 4 6" xfId="6251" xr:uid="{00000000-0005-0000-0000-00006A180000}"/>
    <cellStyle name="Dane wejściowe 15 5" xfId="6252" xr:uid="{00000000-0005-0000-0000-00006B180000}"/>
    <cellStyle name="Dane wejściowe 15 5 2" xfId="6253" xr:uid="{00000000-0005-0000-0000-00006C180000}"/>
    <cellStyle name="Dane wejściowe 15 5 2 2" xfId="6254" xr:uid="{00000000-0005-0000-0000-00006D180000}"/>
    <cellStyle name="Dane wejściowe 15 5 3" xfId="6255" xr:uid="{00000000-0005-0000-0000-00006E180000}"/>
    <cellStyle name="Dane wejściowe 15 5 3 2" xfId="6256" xr:uid="{00000000-0005-0000-0000-00006F180000}"/>
    <cellStyle name="Dane wejściowe 15 5 4" xfId="6257" xr:uid="{00000000-0005-0000-0000-000070180000}"/>
    <cellStyle name="Dane wejściowe 15 5 5" xfId="6258" xr:uid="{00000000-0005-0000-0000-000071180000}"/>
    <cellStyle name="Dane wejściowe 15 5 6" xfId="6259" xr:uid="{00000000-0005-0000-0000-000072180000}"/>
    <cellStyle name="Dane wejściowe 15 6" xfId="6260" xr:uid="{00000000-0005-0000-0000-000073180000}"/>
    <cellStyle name="Dane wejściowe 15 6 2" xfId="6261" xr:uid="{00000000-0005-0000-0000-000074180000}"/>
    <cellStyle name="Dane wejściowe 15 6 2 2" xfId="6262" xr:uid="{00000000-0005-0000-0000-000075180000}"/>
    <cellStyle name="Dane wejściowe 15 6 3" xfId="6263" xr:uid="{00000000-0005-0000-0000-000076180000}"/>
    <cellStyle name="Dane wejściowe 15 6 3 2" xfId="6264" xr:uid="{00000000-0005-0000-0000-000077180000}"/>
    <cellStyle name="Dane wejściowe 15 6 4" xfId="6265" xr:uid="{00000000-0005-0000-0000-000078180000}"/>
    <cellStyle name="Dane wejściowe 15 6 5" xfId="6266" xr:uid="{00000000-0005-0000-0000-000079180000}"/>
    <cellStyle name="Dane wejściowe 15 6 6" xfId="6267" xr:uid="{00000000-0005-0000-0000-00007A180000}"/>
    <cellStyle name="Dane wejściowe 15 7" xfId="6268" xr:uid="{00000000-0005-0000-0000-00007B180000}"/>
    <cellStyle name="Dane wejściowe 15 7 2" xfId="6269" xr:uid="{00000000-0005-0000-0000-00007C180000}"/>
    <cellStyle name="Dane wejściowe 15 7 3" xfId="6270" xr:uid="{00000000-0005-0000-0000-00007D180000}"/>
    <cellStyle name="Dane wejściowe 15 7 4" xfId="6271" xr:uid="{00000000-0005-0000-0000-00007E180000}"/>
    <cellStyle name="Dane wejściowe 15 8" xfId="6272" xr:uid="{00000000-0005-0000-0000-00007F180000}"/>
    <cellStyle name="Dane wejściowe 15 8 2" xfId="6273" xr:uid="{00000000-0005-0000-0000-000080180000}"/>
    <cellStyle name="Dane wejściowe 15 9" xfId="6274" xr:uid="{00000000-0005-0000-0000-000081180000}"/>
    <cellStyle name="Dane wejściowe 15 9 2" xfId="6275" xr:uid="{00000000-0005-0000-0000-000082180000}"/>
    <cellStyle name="Dane wejściowe 16" xfId="6276" xr:uid="{00000000-0005-0000-0000-000083180000}"/>
    <cellStyle name="Dane wejściowe 16 10" xfId="6277" xr:uid="{00000000-0005-0000-0000-000084180000}"/>
    <cellStyle name="Dane wejściowe 16 11" xfId="6278" xr:uid="{00000000-0005-0000-0000-000085180000}"/>
    <cellStyle name="Dane wejściowe 16 2" xfId="6279" xr:uid="{00000000-0005-0000-0000-000086180000}"/>
    <cellStyle name="Dane wejściowe 16 2 2" xfId="6280" xr:uid="{00000000-0005-0000-0000-000087180000}"/>
    <cellStyle name="Dane wejściowe 16 2 2 2" xfId="6281" xr:uid="{00000000-0005-0000-0000-000088180000}"/>
    <cellStyle name="Dane wejściowe 16 2 2 2 2" xfId="6282" xr:uid="{00000000-0005-0000-0000-000089180000}"/>
    <cellStyle name="Dane wejściowe 16 2 2 3" xfId="6283" xr:uid="{00000000-0005-0000-0000-00008A180000}"/>
    <cellStyle name="Dane wejściowe 16 2 2 3 2" xfId="6284" xr:uid="{00000000-0005-0000-0000-00008B180000}"/>
    <cellStyle name="Dane wejściowe 16 2 2 4" xfId="6285" xr:uid="{00000000-0005-0000-0000-00008C180000}"/>
    <cellStyle name="Dane wejściowe 16 2 3" xfId="6286" xr:uid="{00000000-0005-0000-0000-00008D180000}"/>
    <cellStyle name="Dane wejściowe 16 2 3 2" xfId="6287" xr:uid="{00000000-0005-0000-0000-00008E180000}"/>
    <cellStyle name="Dane wejściowe 16 2 4" xfId="6288" xr:uid="{00000000-0005-0000-0000-00008F180000}"/>
    <cellStyle name="Dane wejściowe 16 2 4 2" xfId="6289" xr:uid="{00000000-0005-0000-0000-000090180000}"/>
    <cellStyle name="Dane wejściowe 16 2 5" xfId="6290" xr:uid="{00000000-0005-0000-0000-000091180000}"/>
    <cellStyle name="Dane wejściowe 16 2 5 2" xfId="6291" xr:uid="{00000000-0005-0000-0000-000092180000}"/>
    <cellStyle name="Dane wejściowe 16 2 6" xfId="6292" xr:uid="{00000000-0005-0000-0000-000093180000}"/>
    <cellStyle name="Dane wejściowe 16 3" xfId="6293" xr:uid="{00000000-0005-0000-0000-000094180000}"/>
    <cellStyle name="Dane wejściowe 16 3 2" xfId="6294" xr:uid="{00000000-0005-0000-0000-000095180000}"/>
    <cellStyle name="Dane wejściowe 16 3 2 2" xfId="6295" xr:uid="{00000000-0005-0000-0000-000096180000}"/>
    <cellStyle name="Dane wejściowe 16 3 2 2 2" xfId="6296" xr:uid="{00000000-0005-0000-0000-000097180000}"/>
    <cellStyle name="Dane wejściowe 16 3 2 3" xfId="6297" xr:uid="{00000000-0005-0000-0000-000098180000}"/>
    <cellStyle name="Dane wejściowe 16 3 2 3 2" xfId="6298" xr:uid="{00000000-0005-0000-0000-000099180000}"/>
    <cellStyle name="Dane wejściowe 16 3 2 4" xfId="6299" xr:uid="{00000000-0005-0000-0000-00009A180000}"/>
    <cellStyle name="Dane wejściowe 16 3 3" xfId="6300" xr:uid="{00000000-0005-0000-0000-00009B180000}"/>
    <cellStyle name="Dane wejściowe 16 3 3 2" xfId="6301" xr:uid="{00000000-0005-0000-0000-00009C180000}"/>
    <cellStyle name="Dane wejściowe 16 3 4" xfId="6302" xr:uid="{00000000-0005-0000-0000-00009D180000}"/>
    <cellStyle name="Dane wejściowe 16 3 4 2" xfId="6303" xr:uid="{00000000-0005-0000-0000-00009E180000}"/>
    <cellStyle name="Dane wejściowe 16 3 5" xfId="6304" xr:uid="{00000000-0005-0000-0000-00009F180000}"/>
    <cellStyle name="Dane wejściowe 16 3 5 2" xfId="6305" xr:uid="{00000000-0005-0000-0000-0000A0180000}"/>
    <cellStyle name="Dane wejściowe 16 3 6" xfId="6306" xr:uid="{00000000-0005-0000-0000-0000A1180000}"/>
    <cellStyle name="Dane wejściowe 16 3 7" xfId="6307" xr:uid="{00000000-0005-0000-0000-0000A2180000}"/>
    <cellStyle name="Dane wejściowe 16 3 8" xfId="6308" xr:uid="{00000000-0005-0000-0000-0000A3180000}"/>
    <cellStyle name="Dane wejściowe 16 4" xfId="6309" xr:uid="{00000000-0005-0000-0000-0000A4180000}"/>
    <cellStyle name="Dane wejściowe 16 4 2" xfId="6310" xr:uid="{00000000-0005-0000-0000-0000A5180000}"/>
    <cellStyle name="Dane wejściowe 16 4 2 2" xfId="6311" xr:uid="{00000000-0005-0000-0000-0000A6180000}"/>
    <cellStyle name="Dane wejściowe 16 4 3" xfId="6312" xr:uid="{00000000-0005-0000-0000-0000A7180000}"/>
    <cellStyle name="Dane wejściowe 16 4 3 2" xfId="6313" xr:uid="{00000000-0005-0000-0000-0000A8180000}"/>
    <cellStyle name="Dane wejściowe 16 4 4" xfId="6314" xr:uid="{00000000-0005-0000-0000-0000A9180000}"/>
    <cellStyle name="Dane wejściowe 16 4 5" xfId="6315" xr:uid="{00000000-0005-0000-0000-0000AA180000}"/>
    <cellStyle name="Dane wejściowe 16 4 6" xfId="6316" xr:uid="{00000000-0005-0000-0000-0000AB180000}"/>
    <cellStyle name="Dane wejściowe 16 5" xfId="6317" xr:uid="{00000000-0005-0000-0000-0000AC180000}"/>
    <cellStyle name="Dane wejściowe 16 5 2" xfId="6318" xr:uid="{00000000-0005-0000-0000-0000AD180000}"/>
    <cellStyle name="Dane wejściowe 16 5 2 2" xfId="6319" xr:uid="{00000000-0005-0000-0000-0000AE180000}"/>
    <cellStyle name="Dane wejściowe 16 5 3" xfId="6320" xr:uid="{00000000-0005-0000-0000-0000AF180000}"/>
    <cellStyle name="Dane wejściowe 16 5 3 2" xfId="6321" xr:uid="{00000000-0005-0000-0000-0000B0180000}"/>
    <cellStyle name="Dane wejściowe 16 5 4" xfId="6322" xr:uid="{00000000-0005-0000-0000-0000B1180000}"/>
    <cellStyle name="Dane wejściowe 16 5 5" xfId="6323" xr:uid="{00000000-0005-0000-0000-0000B2180000}"/>
    <cellStyle name="Dane wejściowe 16 5 6" xfId="6324" xr:uid="{00000000-0005-0000-0000-0000B3180000}"/>
    <cellStyle name="Dane wejściowe 16 6" xfId="6325" xr:uid="{00000000-0005-0000-0000-0000B4180000}"/>
    <cellStyle name="Dane wejściowe 16 6 2" xfId="6326" xr:uid="{00000000-0005-0000-0000-0000B5180000}"/>
    <cellStyle name="Dane wejściowe 16 6 2 2" xfId="6327" xr:uid="{00000000-0005-0000-0000-0000B6180000}"/>
    <cellStyle name="Dane wejściowe 16 6 3" xfId="6328" xr:uid="{00000000-0005-0000-0000-0000B7180000}"/>
    <cellStyle name="Dane wejściowe 16 6 3 2" xfId="6329" xr:uid="{00000000-0005-0000-0000-0000B8180000}"/>
    <cellStyle name="Dane wejściowe 16 6 4" xfId="6330" xr:uid="{00000000-0005-0000-0000-0000B9180000}"/>
    <cellStyle name="Dane wejściowe 16 6 5" xfId="6331" xr:uid="{00000000-0005-0000-0000-0000BA180000}"/>
    <cellStyle name="Dane wejściowe 16 6 6" xfId="6332" xr:uid="{00000000-0005-0000-0000-0000BB180000}"/>
    <cellStyle name="Dane wejściowe 16 7" xfId="6333" xr:uid="{00000000-0005-0000-0000-0000BC180000}"/>
    <cellStyle name="Dane wejściowe 16 7 2" xfId="6334" xr:uid="{00000000-0005-0000-0000-0000BD180000}"/>
    <cellStyle name="Dane wejściowe 16 7 3" xfId="6335" xr:uid="{00000000-0005-0000-0000-0000BE180000}"/>
    <cellStyle name="Dane wejściowe 16 7 4" xfId="6336" xr:uid="{00000000-0005-0000-0000-0000BF180000}"/>
    <cellStyle name="Dane wejściowe 16 8" xfId="6337" xr:uid="{00000000-0005-0000-0000-0000C0180000}"/>
    <cellStyle name="Dane wejściowe 16 8 2" xfId="6338" xr:uid="{00000000-0005-0000-0000-0000C1180000}"/>
    <cellStyle name="Dane wejściowe 16 9" xfId="6339" xr:uid="{00000000-0005-0000-0000-0000C2180000}"/>
    <cellStyle name="Dane wejściowe 16 9 2" xfId="6340" xr:uid="{00000000-0005-0000-0000-0000C3180000}"/>
    <cellStyle name="Dane wejściowe 17" xfId="6341" xr:uid="{00000000-0005-0000-0000-0000C4180000}"/>
    <cellStyle name="Dane wejściowe 17 10" xfId="6342" xr:uid="{00000000-0005-0000-0000-0000C5180000}"/>
    <cellStyle name="Dane wejściowe 17 11" xfId="6343" xr:uid="{00000000-0005-0000-0000-0000C6180000}"/>
    <cellStyle name="Dane wejściowe 17 2" xfId="6344" xr:uid="{00000000-0005-0000-0000-0000C7180000}"/>
    <cellStyle name="Dane wejściowe 17 2 2" xfId="6345" xr:uid="{00000000-0005-0000-0000-0000C8180000}"/>
    <cellStyle name="Dane wejściowe 17 2 2 2" xfId="6346" xr:uid="{00000000-0005-0000-0000-0000C9180000}"/>
    <cellStyle name="Dane wejściowe 17 2 2 2 2" xfId="6347" xr:uid="{00000000-0005-0000-0000-0000CA180000}"/>
    <cellStyle name="Dane wejściowe 17 2 2 3" xfId="6348" xr:uid="{00000000-0005-0000-0000-0000CB180000}"/>
    <cellStyle name="Dane wejściowe 17 2 2 3 2" xfId="6349" xr:uid="{00000000-0005-0000-0000-0000CC180000}"/>
    <cellStyle name="Dane wejściowe 17 2 2 4" xfId="6350" xr:uid="{00000000-0005-0000-0000-0000CD180000}"/>
    <cellStyle name="Dane wejściowe 17 2 3" xfId="6351" xr:uid="{00000000-0005-0000-0000-0000CE180000}"/>
    <cellStyle name="Dane wejściowe 17 2 3 2" xfId="6352" xr:uid="{00000000-0005-0000-0000-0000CF180000}"/>
    <cellStyle name="Dane wejściowe 17 2 4" xfId="6353" xr:uid="{00000000-0005-0000-0000-0000D0180000}"/>
    <cellStyle name="Dane wejściowe 17 2 4 2" xfId="6354" xr:uid="{00000000-0005-0000-0000-0000D1180000}"/>
    <cellStyle name="Dane wejściowe 17 2 5" xfId="6355" xr:uid="{00000000-0005-0000-0000-0000D2180000}"/>
    <cellStyle name="Dane wejściowe 17 2 5 2" xfId="6356" xr:uid="{00000000-0005-0000-0000-0000D3180000}"/>
    <cellStyle name="Dane wejściowe 17 2 6" xfId="6357" xr:uid="{00000000-0005-0000-0000-0000D4180000}"/>
    <cellStyle name="Dane wejściowe 17 3" xfId="6358" xr:uid="{00000000-0005-0000-0000-0000D5180000}"/>
    <cellStyle name="Dane wejściowe 17 3 2" xfId="6359" xr:uid="{00000000-0005-0000-0000-0000D6180000}"/>
    <cellStyle name="Dane wejściowe 17 3 2 2" xfId="6360" xr:uid="{00000000-0005-0000-0000-0000D7180000}"/>
    <cellStyle name="Dane wejściowe 17 3 2 2 2" xfId="6361" xr:uid="{00000000-0005-0000-0000-0000D8180000}"/>
    <cellStyle name="Dane wejściowe 17 3 2 3" xfId="6362" xr:uid="{00000000-0005-0000-0000-0000D9180000}"/>
    <cellStyle name="Dane wejściowe 17 3 2 3 2" xfId="6363" xr:uid="{00000000-0005-0000-0000-0000DA180000}"/>
    <cellStyle name="Dane wejściowe 17 3 2 4" xfId="6364" xr:uid="{00000000-0005-0000-0000-0000DB180000}"/>
    <cellStyle name="Dane wejściowe 17 3 3" xfId="6365" xr:uid="{00000000-0005-0000-0000-0000DC180000}"/>
    <cellStyle name="Dane wejściowe 17 3 3 2" xfId="6366" xr:uid="{00000000-0005-0000-0000-0000DD180000}"/>
    <cellStyle name="Dane wejściowe 17 3 4" xfId="6367" xr:uid="{00000000-0005-0000-0000-0000DE180000}"/>
    <cellStyle name="Dane wejściowe 17 3 4 2" xfId="6368" xr:uid="{00000000-0005-0000-0000-0000DF180000}"/>
    <cellStyle name="Dane wejściowe 17 3 5" xfId="6369" xr:uid="{00000000-0005-0000-0000-0000E0180000}"/>
    <cellStyle name="Dane wejściowe 17 3 5 2" xfId="6370" xr:uid="{00000000-0005-0000-0000-0000E1180000}"/>
    <cellStyle name="Dane wejściowe 17 3 6" xfId="6371" xr:uid="{00000000-0005-0000-0000-0000E2180000}"/>
    <cellStyle name="Dane wejściowe 17 3 7" xfId="6372" xr:uid="{00000000-0005-0000-0000-0000E3180000}"/>
    <cellStyle name="Dane wejściowe 17 3 8" xfId="6373" xr:uid="{00000000-0005-0000-0000-0000E4180000}"/>
    <cellStyle name="Dane wejściowe 17 4" xfId="6374" xr:uid="{00000000-0005-0000-0000-0000E5180000}"/>
    <cellStyle name="Dane wejściowe 17 4 2" xfId="6375" xr:uid="{00000000-0005-0000-0000-0000E6180000}"/>
    <cellStyle name="Dane wejściowe 17 4 2 2" xfId="6376" xr:uid="{00000000-0005-0000-0000-0000E7180000}"/>
    <cellStyle name="Dane wejściowe 17 4 3" xfId="6377" xr:uid="{00000000-0005-0000-0000-0000E8180000}"/>
    <cellStyle name="Dane wejściowe 17 4 3 2" xfId="6378" xr:uid="{00000000-0005-0000-0000-0000E9180000}"/>
    <cellStyle name="Dane wejściowe 17 4 4" xfId="6379" xr:uid="{00000000-0005-0000-0000-0000EA180000}"/>
    <cellStyle name="Dane wejściowe 17 4 5" xfId="6380" xr:uid="{00000000-0005-0000-0000-0000EB180000}"/>
    <cellStyle name="Dane wejściowe 17 4 6" xfId="6381" xr:uid="{00000000-0005-0000-0000-0000EC180000}"/>
    <cellStyle name="Dane wejściowe 17 5" xfId="6382" xr:uid="{00000000-0005-0000-0000-0000ED180000}"/>
    <cellStyle name="Dane wejściowe 17 5 2" xfId="6383" xr:uid="{00000000-0005-0000-0000-0000EE180000}"/>
    <cellStyle name="Dane wejściowe 17 5 2 2" xfId="6384" xr:uid="{00000000-0005-0000-0000-0000EF180000}"/>
    <cellStyle name="Dane wejściowe 17 5 3" xfId="6385" xr:uid="{00000000-0005-0000-0000-0000F0180000}"/>
    <cellStyle name="Dane wejściowe 17 5 3 2" xfId="6386" xr:uid="{00000000-0005-0000-0000-0000F1180000}"/>
    <cellStyle name="Dane wejściowe 17 5 4" xfId="6387" xr:uid="{00000000-0005-0000-0000-0000F2180000}"/>
    <cellStyle name="Dane wejściowe 17 5 5" xfId="6388" xr:uid="{00000000-0005-0000-0000-0000F3180000}"/>
    <cellStyle name="Dane wejściowe 17 5 6" xfId="6389" xr:uid="{00000000-0005-0000-0000-0000F4180000}"/>
    <cellStyle name="Dane wejściowe 17 6" xfId="6390" xr:uid="{00000000-0005-0000-0000-0000F5180000}"/>
    <cellStyle name="Dane wejściowe 17 6 2" xfId="6391" xr:uid="{00000000-0005-0000-0000-0000F6180000}"/>
    <cellStyle name="Dane wejściowe 17 6 2 2" xfId="6392" xr:uid="{00000000-0005-0000-0000-0000F7180000}"/>
    <cellStyle name="Dane wejściowe 17 6 3" xfId="6393" xr:uid="{00000000-0005-0000-0000-0000F8180000}"/>
    <cellStyle name="Dane wejściowe 17 6 3 2" xfId="6394" xr:uid="{00000000-0005-0000-0000-0000F9180000}"/>
    <cellStyle name="Dane wejściowe 17 6 4" xfId="6395" xr:uid="{00000000-0005-0000-0000-0000FA180000}"/>
    <cellStyle name="Dane wejściowe 17 6 5" xfId="6396" xr:uid="{00000000-0005-0000-0000-0000FB180000}"/>
    <cellStyle name="Dane wejściowe 17 6 6" xfId="6397" xr:uid="{00000000-0005-0000-0000-0000FC180000}"/>
    <cellStyle name="Dane wejściowe 17 7" xfId="6398" xr:uid="{00000000-0005-0000-0000-0000FD180000}"/>
    <cellStyle name="Dane wejściowe 17 7 2" xfId="6399" xr:uid="{00000000-0005-0000-0000-0000FE180000}"/>
    <cellStyle name="Dane wejściowe 17 7 3" xfId="6400" xr:uid="{00000000-0005-0000-0000-0000FF180000}"/>
    <cellStyle name="Dane wejściowe 17 7 4" xfId="6401" xr:uid="{00000000-0005-0000-0000-000000190000}"/>
    <cellStyle name="Dane wejściowe 17 8" xfId="6402" xr:uid="{00000000-0005-0000-0000-000001190000}"/>
    <cellStyle name="Dane wejściowe 17 8 2" xfId="6403" xr:uid="{00000000-0005-0000-0000-000002190000}"/>
    <cellStyle name="Dane wejściowe 17 9" xfId="6404" xr:uid="{00000000-0005-0000-0000-000003190000}"/>
    <cellStyle name="Dane wejściowe 17 9 2" xfId="6405" xr:uid="{00000000-0005-0000-0000-000004190000}"/>
    <cellStyle name="Dane wejściowe 18" xfId="6406" xr:uid="{00000000-0005-0000-0000-000005190000}"/>
    <cellStyle name="Dane wejściowe 18 10" xfId="6407" xr:uid="{00000000-0005-0000-0000-000006190000}"/>
    <cellStyle name="Dane wejściowe 18 11" xfId="6408" xr:uid="{00000000-0005-0000-0000-000007190000}"/>
    <cellStyle name="Dane wejściowe 18 2" xfId="6409" xr:uid="{00000000-0005-0000-0000-000008190000}"/>
    <cellStyle name="Dane wejściowe 18 2 2" xfId="6410" xr:uid="{00000000-0005-0000-0000-000009190000}"/>
    <cellStyle name="Dane wejściowe 18 2 2 2" xfId="6411" xr:uid="{00000000-0005-0000-0000-00000A190000}"/>
    <cellStyle name="Dane wejściowe 18 2 2 2 2" xfId="6412" xr:uid="{00000000-0005-0000-0000-00000B190000}"/>
    <cellStyle name="Dane wejściowe 18 2 2 3" xfId="6413" xr:uid="{00000000-0005-0000-0000-00000C190000}"/>
    <cellStyle name="Dane wejściowe 18 2 2 3 2" xfId="6414" xr:uid="{00000000-0005-0000-0000-00000D190000}"/>
    <cellStyle name="Dane wejściowe 18 2 2 4" xfId="6415" xr:uid="{00000000-0005-0000-0000-00000E190000}"/>
    <cellStyle name="Dane wejściowe 18 2 3" xfId="6416" xr:uid="{00000000-0005-0000-0000-00000F190000}"/>
    <cellStyle name="Dane wejściowe 18 2 3 2" xfId="6417" xr:uid="{00000000-0005-0000-0000-000010190000}"/>
    <cellStyle name="Dane wejściowe 18 2 4" xfId="6418" xr:uid="{00000000-0005-0000-0000-000011190000}"/>
    <cellStyle name="Dane wejściowe 18 2 4 2" xfId="6419" xr:uid="{00000000-0005-0000-0000-000012190000}"/>
    <cellStyle name="Dane wejściowe 18 2 5" xfId="6420" xr:uid="{00000000-0005-0000-0000-000013190000}"/>
    <cellStyle name="Dane wejściowe 18 2 5 2" xfId="6421" xr:uid="{00000000-0005-0000-0000-000014190000}"/>
    <cellStyle name="Dane wejściowe 18 2 6" xfId="6422" xr:uid="{00000000-0005-0000-0000-000015190000}"/>
    <cellStyle name="Dane wejściowe 18 3" xfId="6423" xr:uid="{00000000-0005-0000-0000-000016190000}"/>
    <cellStyle name="Dane wejściowe 18 3 2" xfId="6424" xr:uid="{00000000-0005-0000-0000-000017190000}"/>
    <cellStyle name="Dane wejściowe 18 3 2 2" xfId="6425" xr:uid="{00000000-0005-0000-0000-000018190000}"/>
    <cellStyle name="Dane wejściowe 18 3 2 2 2" xfId="6426" xr:uid="{00000000-0005-0000-0000-000019190000}"/>
    <cellStyle name="Dane wejściowe 18 3 2 3" xfId="6427" xr:uid="{00000000-0005-0000-0000-00001A190000}"/>
    <cellStyle name="Dane wejściowe 18 3 2 3 2" xfId="6428" xr:uid="{00000000-0005-0000-0000-00001B190000}"/>
    <cellStyle name="Dane wejściowe 18 3 2 4" xfId="6429" xr:uid="{00000000-0005-0000-0000-00001C190000}"/>
    <cellStyle name="Dane wejściowe 18 3 3" xfId="6430" xr:uid="{00000000-0005-0000-0000-00001D190000}"/>
    <cellStyle name="Dane wejściowe 18 3 3 2" xfId="6431" xr:uid="{00000000-0005-0000-0000-00001E190000}"/>
    <cellStyle name="Dane wejściowe 18 3 4" xfId="6432" xr:uid="{00000000-0005-0000-0000-00001F190000}"/>
    <cellStyle name="Dane wejściowe 18 3 4 2" xfId="6433" xr:uid="{00000000-0005-0000-0000-000020190000}"/>
    <cellStyle name="Dane wejściowe 18 3 5" xfId="6434" xr:uid="{00000000-0005-0000-0000-000021190000}"/>
    <cellStyle name="Dane wejściowe 18 3 5 2" xfId="6435" xr:uid="{00000000-0005-0000-0000-000022190000}"/>
    <cellStyle name="Dane wejściowe 18 3 6" xfId="6436" xr:uid="{00000000-0005-0000-0000-000023190000}"/>
    <cellStyle name="Dane wejściowe 18 3 7" xfId="6437" xr:uid="{00000000-0005-0000-0000-000024190000}"/>
    <cellStyle name="Dane wejściowe 18 3 8" xfId="6438" xr:uid="{00000000-0005-0000-0000-000025190000}"/>
    <cellStyle name="Dane wejściowe 18 4" xfId="6439" xr:uid="{00000000-0005-0000-0000-000026190000}"/>
    <cellStyle name="Dane wejściowe 18 4 2" xfId="6440" xr:uid="{00000000-0005-0000-0000-000027190000}"/>
    <cellStyle name="Dane wejściowe 18 4 2 2" xfId="6441" xr:uid="{00000000-0005-0000-0000-000028190000}"/>
    <cellStyle name="Dane wejściowe 18 4 3" xfId="6442" xr:uid="{00000000-0005-0000-0000-000029190000}"/>
    <cellStyle name="Dane wejściowe 18 4 3 2" xfId="6443" xr:uid="{00000000-0005-0000-0000-00002A190000}"/>
    <cellStyle name="Dane wejściowe 18 4 4" xfId="6444" xr:uid="{00000000-0005-0000-0000-00002B190000}"/>
    <cellStyle name="Dane wejściowe 18 4 5" xfId="6445" xr:uid="{00000000-0005-0000-0000-00002C190000}"/>
    <cellStyle name="Dane wejściowe 18 4 6" xfId="6446" xr:uid="{00000000-0005-0000-0000-00002D190000}"/>
    <cellStyle name="Dane wejściowe 18 5" xfId="6447" xr:uid="{00000000-0005-0000-0000-00002E190000}"/>
    <cellStyle name="Dane wejściowe 18 5 2" xfId="6448" xr:uid="{00000000-0005-0000-0000-00002F190000}"/>
    <cellStyle name="Dane wejściowe 18 5 2 2" xfId="6449" xr:uid="{00000000-0005-0000-0000-000030190000}"/>
    <cellStyle name="Dane wejściowe 18 5 3" xfId="6450" xr:uid="{00000000-0005-0000-0000-000031190000}"/>
    <cellStyle name="Dane wejściowe 18 5 3 2" xfId="6451" xr:uid="{00000000-0005-0000-0000-000032190000}"/>
    <cellStyle name="Dane wejściowe 18 5 4" xfId="6452" xr:uid="{00000000-0005-0000-0000-000033190000}"/>
    <cellStyle name="Dane wejściowe 18 5 5" xfId="6453" xr:uid="{00000000-0005-0000-0000-000034190000}"/>
    <cellStyle name="Dane wejściowe 18 5 6" xfId="6454" xr:uid="{00000000-0005-0000-0000-000035190000}"/>
    <cellStyle name="Dane wejściowe 18 6" xfId="6455" xr:uid="{00000000-0005-0000-0000-000036190000}"/>
    <cellStyle name="Dane wejściowe 18 6 2" xfId="6456" xr:uid="{00000000-0005-0000-0000-000037190000}"/>
    <cellStyle name="Dane wejściowe 18 6 2 2" xfId="6457" xr:uid="{00000000-0005-0000-0000-000038190000}"/>
    <cellStyle name="Dane wejściowe 18 6 3" xfId="6458" xr:uid="{00000000-0005-0000-0000-000039190000}"/>
    <cellStyle name="Dane wejściowe 18 6 3 2" xfId="6459" xr:uid="{00000000-0005-0000-0000-00003A190000}"/>
    <cellStyle name="Dane wejściowe 18 6 4" xfId="6460" xr:uid="{00000000-0005-0000-0000-00003B190000}"/>
    <cellStyle name="Dane wejściowe 18 6 5" xfId="6461" xr:uid="{00000000-0005-0000-0000-00003C190000}"/>
    <cellStyle name="Dane wejściowe 18 6 6" xfId="6462" xr:uid="{00000000-0005-0000-0000-00003D190000}"/>
    <cellStyle name="Dane wejściowe 18 7" xfId="6463" xr:uid="{00000000-0005-0000-0000-00003E190000}"/>
    <cellStyle name="Dane wejściowe 18 7 2" xfId="6464" xr:uid="{00000000-0005-0000-0000-00003F190000}"/>
    <cellStyle name="Dane wejściowe 18 7 3" xfId="6465" xr:uid="{00000000-0005-0000-0000-000040190000}"/>
    <cellStyle name="Dane wejściowe 18 7 4" xfId="6466" xr:uid="{00000000-0005-0000-0000-000041190000}"/>
    <cellStyle name="Dane wejściowe 18 8" xfId="6467" xr:uid="{00000000-0005-0000-0000-000042190000}"/>
    <cellStyle name="Dane wejściowe 18 8 2" xfId="6468" xr:uid="{00000000-0005-0000-0000-000043190000}"/>
    <cellStyle name="Dane wejściowe 18 9" xfId="6469" xr:uid="{00000000-0005-0000-0000-000044190000}"/>
    <cellStyle name="Dane wejściowe 18 9 2" xfId="6470" xr:uid="{00000000-0005-0000-0000-000045190000}"/>
    <cellStyle name="Dane wejściowe 19" xfId="6471" xr:uid="{00000000-0005-0000-0000-000046190000}"/>
    <cellStyle name="Dane wejściowe 19 10" xfId="6472" xr:uid="{00000000-0005-0000-0000-000047190000}"/>
    <cellStyle name="Dane wejściowe 19 11" xfId="6473" xr:uid="{00000000-0005-0000-0000-000048190000}"/>
    <cellStyle name="Dane wejściowe 19 2" xfId="6474" xr:uid="{00000000-0005-0000-0000-000049190000}"/>
    <cellStyle name="Dane wejściowe 19 2 2" xfId="6475" xr:uid="{00000000-0005-0000-0000-00004A190000}"/>
    <cellStyle name="Dane wejściowe 19 2 2 2" xfId="6476" xr:uid="{00000000-0005-0000-0000-00004B190000}"/>
    <cellStyle name="Dane wejściowe 19 2 2 2 2" xfId="6477" xr:uid="{00000000-0005-0000-0000-00004C190000}"/>
    <cellStyle name="Dane wejściowe 19 2 2 3" xfId="6478" xr:uid="{00000000-0005-0000-0000-00004D190000}"/>
    <cellStyle name="Dane wejściowe 19 2 2 3 2" xfId="6479" xr:uid="{00000000-0005-0000-0000-00004E190000}"/>
    <cellStyle name="Dane wejściowe 19 2 2 4" xfId="6480" xr:uid="{00000000-0005-0000-0000-00004F190000}"/>
    <cellStyle name="Dane wejściowe 19 2 3" xfId="6481" xr:uid="{00000000-0005-0000-0000-000050190000}"/>
    <cellStyle name="Dane wejściowe 19 2 3 2" xfId="6482" xr:uid="{00000000-0005-0000-0000-000051190000}"/>
    <cellStyle name="Dane wejściowe 19 2 4" xfId="6483" xr:uid="{00000000-0005-0000-0000-000052190000}"/>
    <cellStyle name="Dane wejściowe 19 2 4 2" xfId="6484" xr:uid="{00000000-0005-0000-0000-000053190000}"/>
    <cellStyle name="Dane wejściowe 19 2 5" xfId="6485" xr:uid="{00000000-0005-0000-0000-000054190000}"/>
    <cellStyle name="Dane wejściowe 19 2 5 2" xfId="6486" xr:uid="{00000000-0005-0000-0000-000055190000}"/>
    <cellStyle name="Dane wejściowe 19 2 6" xfId="6487" xr:uid="{00000000-0005-0000-0000-000056190000}"/>
    <cellStyle name="Dane wejściowe 19 3" xfId="6488" xr:uid="{00000000-0005-0000-0000-000057190000}"/>
    <cellStyle name="Dane wejściowe 19 3 2" xfId="6489" xr:uid="{00000000-0005-0000-0000-000058190000}"/>
    <cellStyle name="Dane wejściowe 19 3 2 2" xfId="6490" xr:uid="{00000000-0005-0000-0000-000059190000}"/>
    <cellStyle name="Dane wejściowe 19 3 2 2 2" xfId="6491" xr:uid="{00000000-0005-0000-0000-00005A190000}"/>
    <cellStyle name="Dane wejściowe 19 3 2 3" xfId="6492" xr:uid="{00000000-0005-0000-0000-00005B190000}"/>
    <cellStyle name="Dane wejściowe 19 3 2 3 2" xfId="6493" xr:uid="{00000000-0005-0000-0000-00005C190000}"/>
    <cellStyle name="Dane wejściowe 19 3 2 4" xfId="6494" xr:uid="{00000000-0005-0000-0000-00005D190000}"/>
    <cellStyle name="Dane wejściowe 19 3 3" xfId="6495" xr:uid="{00000000-0005-0000-0000-00005E190000}"/>
    <cellStyle name="Dane wejściowe 19 3 3 2" xfId="6496" xr:uid="{00000000-0005-0000-0000-00005F190000}"/>
    <cellStyle name="Dane wejściowe 19 3 4" xfId="6497" xr:uid="{00000000-0005-0000-0000-000060190000}"/>
    <cellStyle name="Dane wejściowe 19 3 4 2" xfId="6498" xr:uid="{00000000-0005-0000-0000-000061190000}"/>
    <cellStyle name="Dane wejściowe 19 3 5" xfId="6499" xr:uid="{00000000-0005-0000-0000-000062190000}"/>
    <cellStyle name="Dane wejściowe 19 3 5 2" xfId="6500" xr:uid="{00000000-0005-0000-0000-000063190000}"/>
    <cellStyle name="Dane wejściowe 19 3 6" xfId="6501" xr:uid="{00000000-0005-0000-0000-000064190000}"/>
    <cellStyle name="Dane wejściowe 19 3 7" xfId="6502" xr:uid="{00000000-0005-0000-0000-000065190000}"/>
    <cellStyle name="Dane wejściowe 19 3 8" xfId="6503" xr:uid="{00000000-0005-0000-0000-000066190000}"/>
    <cellStyle name="Dane wejściowe 19 4" xfId="6504" xr:uid="{00000000-0005-0000-0000-000067190000}"/>
    <cellStyle name="Dane wejściowe 19 4 2" xfId="6505" xr:uid="{00000000-0005-0000-0000-000068190000}"/>
    <cellStyle name="Dane wejściowe 19 4 2 2" xfId="6506" xr:uid="{00000000-0005-0000-0000-000069190000}"/>
    <cellStyle name="Dane wejściowe 19 4 3" xfId="6507" xr:uid="{00000000-0005-0000-0000-00006A190000}"/>
    <cellStyle name="Dane wejściowe 19 4 3 2" xfId="6508" xr:uid="{00000000-0005-0000-0000-00006B190000}"/>
    <cellStyle name="Dane wejściowe 19 4 4" xfId="6509" xr:uid="{00000000-0005-0000-0000-00006C190000}"/>
    <cellStyle name="Dane wejściowe 19 4 5" xfId="6510" xr:uid="{00000000-0005-0000-0000-00006D190000}"/>
    <cellStyle name="Dane wejściowe 19 4 6" xfId="6511" xr:uid="{00000000-0005-0000-0000-00006E190000}"/>
    <cellStyle name="Dane wejściowe 19 5" xfId="6512" xr:uid="{00000000-0005-0000-0000-00006F190000}"/>
    <cellStyle name="Dane wejściowe 19 5 2" xfId="6513" xr:uid="{00000000-0005-0000-0000-000070190000}"/>
    <cellStyle name="Dane wejściowe 19 5 2 2" xfId="6514" xr:uid="{00000000-0005-0000-0000-000071190000}"/>
    <cellStyle name="Dane wejściowe 19 5 3" xfId="6515" xr:uid="{00000000-0005-0000-0000-000072190000}"/>
    <cellStyle name="Dane wejściowe 19 5 3 2" xfId="6516" xr:uid="{00000000-0005-0000-0000-000073190000}"/>
    <cellStyle name="Dane wejściowe 19 5 4" xfId="6517" xr:uid="{00000000-0005-0000-0000-000074190000}"/>
    <cellStyle name="Dane wejściowe 19 5 5" xfId="6518" xr:uid="{00000000-0005-0000-0000-000075190000}"/>
    <cellStyle name="Dane wejściowe 19 5 6" xfId="6519" xr:uid="{00000000-0005-0000-0000-000076190000}"/>
    <cellStyle name="Dane wejściowe 19 6" xfId="6520" xr:uid="{00000000-0005-0000-0000-000077190000}"/>
    <cellStyle name="Dane wejściowe 19 6 2" xfId="6521" xr:uid="{00000000-0005-0000-0000-000078190000}"/>
    <cellStyle name="Dane wejściowe 19 6 2 2" xfId="6522" xr:uid="{00000000-0005-0000-0000-000079190000}"/>
    <cellStyle name="Dane wejściowe 19 6 3" xfId="6523" xr:uid="{00000000-0005-0000-0000-00007A190000}"/>
    <cellStyle name="Dane wejściowe 19 6 3 2" xfId="6524" xr:uid="{00000000-0005-0000-0000-00007B190000}"/>
    <cellStyle name="Dane wejściowe 19 6 4" xfId="6525" xr:uid="{00000000-0005-0000-0000-00007C190000}"/>
    <cellStyle name="Dane wejściowe 19 6 5" xfId="6526" xr:uid="{00000000-0005-0000-0000-00007D190000}"/>
    <cellStyle name="Dane wejściowe 19 6 6" xfId="6527" xr:uid="{00000000-0005-0000-0000-00007E190000}"/>
    <cellStyle name="Dane wejściowe 19 7" xfId="6528" xr:uid="{00000000-0005-0000-0000-00007F190000}"/>
    <cellStyle name="Dane wejściowe 19 7 2" xfId="6529" xr:uid="{00000000-0005-0000-0000-000080190000}"/>
    <cellStyle name="Dane wejściowe 19 7 3" xfId="6530" xr:uid="{00000000-0005-0000-0000-000081190000}"/>
    <cellStyle name="Dane wejściowe 19 7 4" xfId="6531" xr:uid="{00000000-0005-0000-0000-000082190000}"/>
    <cellStyle name="Dane wejściowe 19 8" xfId="6532" xr:uid="{00000000-0005-0000-0000-000083190000}"/>
    <cellStyle name="Dane wejściowe 19 8 2" xfId="6533" xr:uid="{00000000-0005-0000-0000-000084190000}"/>
    <cellStyle name="Dane wejściowe 19 9" xfId="6534" xr:uid="{00000000-0005-0000-0000-000085190000}"/>
    <cellStyle name="Dane wejściowe 19 9 2" xfId="6535" xr:uid="{00000000-0005-0000-0000-000086190000}"/>
    <cellStyle name="Dane wejściowe 2" xfId="6536" xr:uid="{00000000-0005-0000-0000-000087190000}"/>
    <cellStyle name="Dane wejściowe 2 10" xfId="6537" xr:uid="{00000000-0005-0000-0000-000088190000}"/>
    <cellStyle name="Dane wejściowe 2 11" xfId="6538" xr:uid="{00000000-0005-0000-0000-000089190000}"/>
    <cellStyle name="Dane wejściowe 2 2" xfId="6539" xr:uid="{00000000-0005-0000-0000-00008A190000}"/>
    <cellStyle name="Dane wejściowe 2 2 2" xfId="6540" xr:uid="{00000000-0005-0000-0000-00008B190000}"/>
    <cellStyle name="Dane wejściowe 2 2 2 2" xfId="6541" xr:uid="{00000000-0005-0000-0000-00008C190000}"/>
    <cellStyle name="Dane wejściowe 2 2 2 2 2" xfId="6542" xr:uid="{00000000-0005-0000-0000-00008D190000}"/>
    <cellStyle name="Dane wejściowe 2 2 2 3" xfId="6543" xr:uid="{00000000-0005-0000-0000-00008E190000}"/>
    <cellStyle name="Dane wejściowe 2 2 2 3 2" xfId="6544" xr:uid="{00000000-0005-0000-0000-00008F190000}"/>
    <cellStyle name="Dane wejściowe 2 2 2 4" xfId="6545" xr:uid="{00000000-0005-0000-0000-000090190000}"/>
    <cellStyle name="Dane wejściowe 2 2 3" xfId="6546" xr:uid="{00000000-0005-0000-0000-000091190000}"/>
    <cellStyle name="Dane wejściowe 2 2 3 2" xfId="6547" xr:uid="{00000000-0005-0000-0000-000092190000}"/>
    <cellStyle name="Dane wejściowe 2 2 4" xfId="6548" xr:uid="{00000000-0005-0000-0000-000093190000}"/>
    <cellStyle name="Dane wejściowe 2 2 4 2" xfId="6549" xr:uid="{00000000-0005-0000-0000-000094190000}"/>
    <cellStyle name="Dane wejściowe 2 2 5" xfId="6550" xr:uid="{00000000-0005-0000-0000-000095190000}"/>
    <cellStyle name="Dane wejściowe 2 2 5 2" xfId="6551" xr:uid="{00000000-0005-0000-0000-000096190000}"/>
    <cellStyle name="Dane wejściowe 2 2 6" xfId="6552" xr:uid="{00000000-0005-0000-0000-000097190000}"/>
    <cellStyle name="Dane wejściowe 2 3" xfId="6553" xr:uid="{00000000-0005-0000-0000-000098190000}"/>
    <cellStyle name="Dane wejściowe 2 3 2" xfId="6554" xr:uid="{00000000-0005-0000-0000-000099190000}"/>
    <cellStyle name="Dane wejściowe 2 3 2 2" xfId="6555" xr:uid="{00000000-0005-0000-0000-00009A190000}"/>
    <cellStyle name="Dane wejściowe 2 3 2 2 2" xfId="6556" xr:uid="{00000000-0005-0000-0000-00009B190000}"/>
    <cellStyle name="Dane wejściowe 2 3 2 3" xfId="6557" xr:uid="{00000000-0005-0000-0000-00009C190000}"/>
    <cellStyle name="Dane wejściowe 2 3 2 3 2" xfId="6558" xr:uid="{00000000-0005-0000-0000-00009D190000}"/>
    <cellStyle name="Dane wejściowe 2 3 2 4" xfId="6559" xr:uid="{00000000-0005-0000-0000-00009E190000}"/>
    <cellStyle name="Dane wejściowe 2 3 3" xfId="6560" xr:uid="{00000000-0005-0000-0000-00009F190000}"/>
    <cellStyle name="Dane wejściowe 2 3 3 2" xfId="6561" xr:uid="{00000000-0005-0000-0000-0000A0190000}"/>
    <cellStyle name="Dane wejściowe 2 3 4" xfId="6562" xr:uid="{00000000-0005-0000-0000-0000A1190000}"/>
    <cellStyle name="Dane wejściowe 2 3 4 2" xfId="6563" xr:uid="{00000000-0005-0000-0000-0000A2190000}"/>
    <cellStyle name="Dane wejściowe 2 3 5" xfId="6564" xr:uid="{00000000-0005-0000-0000-0000A3190000}"/>
    <cellStyle name="Dane wejściowe 2 3 5 2" xfId="6565" xr:uid="{00000000-0005-0000-0000-0000A4190000}"/>
    <cellStyle name="Dane wejściowe 2 3 6" xfId="6566" xr:uid="{00000000-0005-0000-0000-0000A5190000}"/>
    <cellStyle name="Dane wejściowe 2 3 7" xfId="6567" xr:uid="{00000000-0005-0000-0000-0000A6190000}"/>
    <cellStyle name="Dane wejściowe 2 3 8" xfId="6568" xr:uid="{00000000-0005-0000-0000-0000A7190000}"/>
    <cellStyle name="Dane wejściowe 2 4" xfId="6569" xr:uid="{00000000-0005-0000-0000-0000A8190000}"/>
    <cellStyle name="Dane wejściowe 2 4 2" xfId="6570" xr:uid="{00000000-0005-0000-0000-0000A9190000}"/>
    <cellStyle name="Dane wejściowe 2 4 2 2" xfId="6571" xr:uid="{00000000-0005-0000-0000-0000AA190000}"/>
    <cellStyle name="Dane wejściowe 2 4 3" xfId="6572" xr:uid="{00000000-0005-0000-0000-0000AB190000}"/>
    <cellStyle name="Dane wejściowe 2 4 3 2" xfId="6573" xr:uid="{00000000-0005-0000-0000-0000AC190000}"/>
    <cellStyle name="Dane wejściowe 2 4 4" xfId="6574" xr:uid="{00000000-0005-0000-0000-0000AD190000}"/>
    <cellStyle name="Dane wejściowe 2 4 5" xfId="6575" xr:uid="{00000000-0005-0000-0000-0000AE190000}"/>
    <cellStyle name="Dane wejściowe 2 4 6" xfId="6576" xr:uid="{00000000-0005-0000-0000-0000AF190000}"/>
    <cellStyle name="Dane wejściowe 2 5" xfId="6577" xr:uid="{00000000-0005-0000-0000-0000B0190000}"/>
    <cellStyle name="Dane wejściowe 2 5 2" xfId="6578" xr:uid="{00000000-0005-0000-0000-0000B1190000}"/>
    <cellStyle name="Dane wejściowe 2 5 2 2" xfId="6579" xr:uid="{00000000-0005-0000-0000-0000B2190000}"/>
    <cellStyle name="Dane wejściowe 2 5 3" xfId="6580" xr:uid="{00000000-0005-0000-0000-0000B3190000}"/>
    <cellStyle name="Dane wejściowe 2 5 3 2" xfId="6581" xr:uid="{00000000-0005-0000-0000-0000B4190000}"/>
    <cellStyle name="Dane wejściowe 2 5 4" xfId="6582" xr:uid="{00000000-0005-0000-0000-0000B5190000}"/>
    <cellStyle name="Dane wejściowe 2 5 5" xfId="6583" xr:uid="{00000000-0005-0000-0000-0000B6190000}"/>
    <cellStyle name="Dane wejściowe 2 5 6" xfId="6584" xr:uid="{00000000-0005-0000-0000-0000B7190000}"/>
    <cellStyle name="Dane wejściowe 2 6" xfId="6585" xr:uid="{00000000-0005-0000-0000-0000B8190000}"/>
    <cellStyle name="Dane wejściowe 2 6 2" xfId="6586" xr:uid="{00000000-0005-0000-0000-0000B9190000}"/>
    <cellStyle name="Dane wejściowe 2 6 2 2" xfId="6587" xr:uid="{00000000-0005-0000-0000-0000BA190000}"/>
    <cellStyle name="Dane wejściowe 2 6 3" xfId="6588" xr:uid="{00000000-0005-0000-0000-0000BB190000}"/>
    <cellStyle name="Dane wejściowe 2 6 3 2" xfId="6589" xr:uid="{00000000-0005-0000-0000-0000BC190000}"/>
    <cellStyle name="Dane wejściowe 2 6 4" xfId="6590" xr:uid="{00000000-0005-0000-0000-0000BD190000}"/>
    <cellStyle name="Dane wejściowe 2 6 5" xfId="6591" xr:uid="{00000000-0005-0000-0000-0000BE190000}"/>
    <cellStyle name="Dane wejściowe 2 6 6" xfId="6592" xr:uid="{00000000-0005-0000-0000-0000BF190000}"/>
    <cellStyle name="Dane wejściowe 2 7" xfId="6593" xr:uid="{00000000-0005-0000-0000-0000C0190000}"/>
    <cellStyle name="Dane wejściowe 2 7 2" xfId="6594" xr:uid="{00000000-0005-0000-0000-0000C1190000}"/>
    <cellStyle name="Dane wejściowe 2 7 3" xfId="6595" xr:uid="{00000000-0005-0000-0000-0000C2190000}"/>
    <cellStyle name="Dane wejściowe 2 7 4" xfId="6596" xr:uid="{00000000-0005-0000-0000-0000C3190000}"/>
    <cellStyle name="Dane wejściowe 2 8" xfId="6597" xr:uid="{00000000-0005-0000-0000-0000C4190000}"/>
    <cellStyle name="Dane wejściowe 2 8 2" xfId="6598" xr:uid="{00000000-0005-0000-0000-0000C5190000}"/>
    <cellStyle name="Dane wejściowe 2 9" xfId="6599" xr:uid="{00000000-0005-0000-0000-0000C6190000}"/>
    <cellStyle name="Dane wejściowe 2 9 2" xfId="6600" xr:uid="{00000000-0005-0000-0000-0000C7190000}"/>
    <cellStyle name="Dane wejściowe 20" xfId="6601" xr:uid="{00000000-0005-0000-0000-0000C8190000}"/>
    <cellStyle name="Dane wejściowe 20 10" xfId="6602" xr:uid="{00000000-0005-0000-0000-0000C9190000}"/>
    <cellStyle name="Dane wejściowe 20 11" xfId="6603" xr:uid="{00000000-0005-0000-0000-0000CA190000}"/>
    <cellStyle name="Dane wejściowe 20 2" xfId="6604" xr:uid="{00000000-0005-0000-0000-0000CB190000}"/>
    <cellStyle name="Dane wejściowe 20 2 2" xfId="6605" xr:uid="{00000000-0005-0000-0000-0000CC190000}"/>
    <cellStyle name="Dane wejściowe 20 2 2 2" xfId="6606" xr:uid="{00000000-0005-0000-0000-0000CD190000}"/>
    <cellStyle name="Dane wejściowe 20 2 2 2 2" xfId="6607" xr:uid="{00000000-0005-0000-0000-0000CE190000}"/>
    <cellStyle name="Dane wejściowe 20 2 2 3" xfId="6608" xr:uid="{00000000-0005-0000-0000-0000CF190000}"/>
    <cellStyle name="Dane wejściowe 20 2 2 3 2" xfId="6609" xr:uid="{00000000-0005-0000-0000-0000D0190000}"/>
    <cellStyle name="Dane wejściowe 20 2 2 4" xfId="6610" xr:uid="{00000000-0005-0000-0000-0000D1190000}"/>
    <cellStyle name="Dane wejściowe 20 2 3" xfId="6611" xr:uid="{00000000-0005-0000-0000-0000D2190000}"/>
    <cellStyle name="Dane wejściowe 20 2 3 2" xfId="6612" xr:uid="{00000000-0005-0000-0000-0000D3190000}"/>
    <cellStyle name="Dane wejściowe 20 2 4" xfId="6613" xr:uid="{00000000-0005-0000-0000-0000D4190000}"/>
    <cellStyle name="Dane wejściowe 20 2 4 2" xfId="6614" xr:uid="{00000000-0005-0000-0000-0000D5190000}"/>
    <cellStyle name="Dane wejściowe 20 2 5" xfId="6615" xr:uid="{00000000-0005-0000-0000-0000D6190000}"/>
    <cellStyle name="Dane wejściowe 20 2 5 2" xfId="6616" xr:uid="{00000000-0005-0000-0000-0000D7190000}"/>
    <cellStyle name="Dane wejściowe 20 2 6" xfId="6617" xr:uid="{00000000-0005-0000-0000-0000D8190000}"/>
    <cellStyle name="Dane wejściowe 20 3" xfId="6618" xr:uid="{00000000-0005-0000-0000-0000D9190000}"/>
    <cellStyle name="Dane wejściowe 20 3 2" xfId="6619" xr:uid="{00000000-0005-0000-0000-0000DA190000}"/>
    <cellStyle name="Dane wejściowe 20 3 2 2" xfId="6620" xr:uid="{00000000-0005-0000-0000-0000DB190000}"/>
    <cellStyle name="Dane wejściowe 20 3 2 2 2" xfId="6621" xr:uid="{00000000-0005-0000-0000-0000DC190000}"/>
    <cellStyle name="Dane wejściowe 20 3 2 3" xfId="6622" xr:uid="{00000000-0005-0000-0000-0000DD190000}"/>
    <cellStyle name="Dane wejściowe 20 3 2 3 2" xfId="6623" xr:uid="{00000000-0005-0000-0000-0000DE190000}"/>
    <cellStyle name="Dane wejściowe 20 3 2 4" xfId="6624" xr:uid="{00000000-0005-0000-0000-0000DF190000}"/>
    <cellStyle name="Dane wejściowe 20 3 3" xfId="6625" xr:uid="{00000000-0005-0000-0000-0000E0190000}"/>
    <cellStyle name="Dane wejściowe 20 3 3 2" xfId="6626" xr:uid="{00000000-0005-0000-0000-0000E1190000}"/>
    <cellStyle name="Dane wejściowe 20 3 4" xfId="6627" xr:uid="{00000000-0005-0000-0000-0000E2190000}"/>
    <cellStyle name="Dane wejściowe 20 3 4 2" xfId="6628" xr:uid="{00000000-0005-0000-0000-0000E3190000}"/>
    <cellStyle name="Dane wejściowe 20 3 5" xfId="6629" xr:uid="{00000000-0005-0000-0000-0000E4190000}"/>
    <cellStyle name="Dane wejściowe 20 3 5 2" xfId="6630" xr:uid="{00000000-0005-0000-0000-0000E5190000}"/>
    <cellStyle name="Dane wejściowe 20 3 6" xfId="6631" xr:uid="{00000000-0005-0000-0000-0000E6190000}"/>
    <cellStyle name="Dane wejściowe 20 3 7" xfId="6632" xr:uid="{00000000-0005-0000-0000-0000E7190000}"/>
    <cellStyle name="Dane wejściowe 20 3 8" xfId="6633" xr:uid="{00000000-0005-0000-0000-0000E8190000}"/>
    <cellStyle name="Dane wejściowe 20 4" xfId="6634" xr:uid="{00000000-0005-0000-0000-0000E9190000}"/>
    <cellStyle name="Dane wejściowe 20 4 2" xfId="6635" xr:uid="{00000000-0005-0000-0000-0000EA190000}"/>
    <cellStyle name="Dane wejściowe 20 4 2 2" xfId="6636" xr:uid="{00000000-0005-0000-0000-0000EB190000}"/>
    <cellStyle name="Dane wejściowe 20 4 3" xfId="6637" xr:uid="{00000000-0005-0000-0000-0000EC190000}"/>
    <cellStyle name="Dane wejściowe 20 4 3 2" xfId="6638" xr:uid="{00000000-0005-0000-0000-0000ED190000}"/>
    <cellStyle name="Dane wejściowe 20 4 4" xfId="6639" xr:uid="{00000000-0005-0000-0000-0000EE190000}"/>
    <cellStyle name="Dane wejściowe 20 4 5" xfId="6640" xr:uid="{00000000-0005-0000-0000-0000EF190000}"/>
    <cellStyle name="Dane wejściowe 20 4 6" xfId="6641" xr:uid="{00000000-0005-0000-0000-0000F0190000}"/>
    <cellStyle name="Dane wejściowe 20 5" xfId="6642" xr:uid="{00000000-0005-0000-0000-0000F1190000}"/>
    <cellStyle name="Dane wejściowe 20 5 2" xfId="6643" xr:uid="{00000000-0005-0000-0000-0000F2190000}"/>
    <cellStyle name="Dane wejściowe 20 5 2 2" xfId="6644" xr:uid="{00000000-0005-0000-0000-0000F3190000}"/>
    <cellStyle name="Dane wejściowe 20 5 3" xfId="6645" xr:uid="{00000000-0005-0000-0000-0000F4190000}"/>
    <cellStyle name="Dane wejściowe 20 5 3 2" xfId="6646" xr:uid="{00000000-0005-0000-0000-0000F5190000}"/>
    <cellStyle name="Dane wejściowe 20 5 4" xfId="6647" xr:uid="{00000000-0005-0000-0000-0000F6190000}"/>
    <cellStyle name="Dane wejściowe 20 5 5" xfId="6648" xr:uid="{00000000-0005-0000-0000-0000F7190000}"/>
    <cellStyle name="Dane wejściowe 20 5 6" xfId="6649" xr:uid="{00000000-0005-0000-0000-0000F8190000}"/>
    <cellStyle name="Dane wejściowe 20 6" xfId="6650" xr:uid="{00000000-0005-0000-0000-0000F9190000}"/>
    <cellStyle name="Dane wejściowe 20 6 2" xfId="6651" xr:uid="{00000000-0005-0000-0000-0000FA190000}"/>
    <cellStyle name="Dane wejściowe 20 6 2 2" xfId="6652" xr:uid="{00000000-0005-0000-0000-0000FB190000}"/>
    <cellStyle name="Dane wejściowe 20 6 3" xfId="6653" xr:uid="{00000000-0005-0000-0000-0000FC190000}"/>
    <cellStyle name="Dane wejściowe 20 6 3 2" xfId="6654" xr:uid="{00000000-0005-0000-0000-0000FD190000}"/>
    <cellStyle name="Dane wejściowe 20 6 4" xfId="6655" xr:uid="{00000000-0005-0000-0000-0000FE190000}"/>
    <cellStyle name="Dane wejściowe 20 6 5" xfId="6656" xr:uid="{00000000-0005-0000-0000-0000FF190000}"/>
    <cellStyle name="Dane wejściowe 20 6 6" xfId="6657" xr:uid="{00000000-0005-0000-0000-0000001A0000}"/>
    <cellStyle name="Dane wejściowe 20 7" xfId="6658" xr:uid="{00000000-0005-0000-0000-0000011A0000}"/>
    <cellStyle name="Dane wejściowe 20 7 2" xfId="6659" xr:uid="{00000000-0005-0000-0000-0000021A0000}"/>
    <cellStyle name="Dane wejściowe 20 7 3" xfId="6660" xr:uid="{00000000-0005-0000-0000-0000031A0000}"/>
    <cellStyle name="Dane wejściowe 20 7 4" xfId="6661" xr:uid="{00000000-0005-0000-0000-0000041A0000}"/>
    <cellStyle name="Dane wejściowe 20 8" xfId="6662" xr:uid="{00000000-0005-0000-0000-0000051A0000}"/>
    <cellStyle name="Dane wejściowe 20 8 2" xfId="6663" xr:uid="{00000000-0005-0000-0000-0000061A0000}"/>
    <cellStyle name="Dane wejściowe 20 9" xfId="6664" xr:uid="{00000000-0005-0000-0000-0000071A0000}"/>
    <cellStyle name="Dane wejściowe 20 9 2" xfId="6665" xr:uid="{00000000-0005-0000-0000-0000081A0000}"/>
    <cellStyle name="Dane wejściowe 21" xfId="6666" xr:uid="{00000000-0005-0000-0000-0000091A0000}"/>
    <cellStyle name="Dane wejściowe 21 10" xfId="6667" xr:uid="{00000000-0005-0000-0000-00000A1A0000}"/>
    <cellStyle name="Dane wejściowe 21 11" xfId="6668" xr:uid="{00000000-0005-0000-0000-00000B1A0000}"/>
    <cellStyle name="Dane wejściowe 21 2" xfId="6669" xr:uid="{00000000-0005-0000-0000-00000C1A0000}"/>
    <cellStyle name="Dane wejściowe 21 2 2" xfId="6670" xr:uid="{00000000-0005-0000-0000-00000D1A0000}"/>
    <cellStyle name="Dane wejściowe 21 2 2 2" xfId="6671" xr:uid="{00000000-0005-0000-0000-00000E1A0000}"/>
    <cellStyle name="Dane wejściowe 21 2 2 2 2" xfId="6672" xr:uid="{00000000-0005-0000-0000-00000F1A0000}"/>
    <cellStyle name="Dane wejściowe 21 2 2 3" xfId="6673" xr:uid="{00000000-0005-0000-0000-0000101A0000}"/>
    <cellStyle name="Dane wejściowe 21 2 2 3 2" xfId="6674" xr:uid="{00000000-0005-0000-0000-0000111A0000}"/>
    <cellStyle name="Dane wejściowe 21 2 2 4" xfId="6675" xr:uid="{00000000-0005-0000-0000-0000121A0000}"/>
    <cellStyle name="Dane wejściowe 21 2 3" xfId="6676" xr:uid="{00000000-0005-0000-0000-0000131A0000}"/>
    <cellStyle name="Dane wejściowe 21 2 3 2" xfId="6677" xr:uid="{00000000-0005-0000-0000-0000141A0000}"/>
    <cellStyle name="Dane wejściowe 21 2 4" xfId="6678" xr:uid="{00000000-0005-0000-0000-0000151A0000}"/>
    <cellStyle name="Dane wejściowe 21 2 4 2" xfId="6679" xr:uid="{00000000-0005-0000-0000-0000161A0000}"/>
    <cellStyle name="Dane wejściowe 21 2 5" xfId="6680" xr:uid="{00000000-0005-0000-0000-0000171A0000}"/>
    <cellStyle name="Dane wejściowe 21 2 5 2" xfId="6681" xr:uid="{00000000-0005-0000-0000-0000181A0000}"/>
    <cellStyle name="Dane wejściowe 21 2 6" xfId="6682" xr:uid="{00000000-0005-0000-0000-0000191A0000}"/>
    <cellStyle name="Dane wejściowe 21 3" xfId="6683" xr:uid="{00000000-0005-0000-0000-00001A1A0000}"/>
    <cellStyle name="Dane wejściowe 21 3 2" xfId="6684" xr:uid="{00000000-0005-0000-0000-00001B1A0000}"/>
    <cellStyle name="Dane wejściowe 21 3 2 2" xfId="6685" xr:uid="{00000000-0005-0000-0000-00001C1A0000}"/>
    <cellStyle name="Dane wejściowe 21 3 2 2 2" xfId="6686" xr:uid="{00000000-0005-0000-0000-00001D1A0000}"/>
    <cellStyle name="Dane wejściowe 21 3 2 3" xfId="6687" xr:uid="{00000000-0005-0000-0000-00001E1A0000}"/>
    <cellStyle name="Dane wejściowe 21 3 2 3 2" xfId="6688" xr:uid="{00000000-0005-0000-0000-00001F1A0000}"/>
    <cellStyle name="Dane wejściowe 21 3 2 4" xfId="6689" xr:uid="{00000000-0005-0000-0000-0000201A0000}"/>
    <cellStyle name="Dane wejściowe 21 3 3" xfId="6690" xr:uid="{00000000-0005-0000-0000-0000211A0000}"/>
    <cellStyle name="Dane wejściowe 21 3 3 2" xfId="6691" xr:uid="{00000000-0005-0000-0000-0000221A0000}"/>
    <cellStyle name="Dane wejściowe 21 3 4" xfId="6692" xr:uid="{00000000-0005-0000-0000-0000231A0000}"/>
    <cellStyle name="Dane wejściowe 21 3 4 2" xfId="6693" xr:uid="{00000000-0005-0000-0000-0000241A0000}"/>
    <cellStyle name="Dane wejściowe 21 3 5" xfId="6694" xr:uid="{00000000-0005-0000-0000-0000251A0000}"/>
    <cellStyle name="Dane wejściowe 21 3 5 2" xfId="6695" xr:uid="{00000000-0005-0000-0000-0000261A0000}"/>
    <cellStyle name="Dane wejściowe 21 3 6" xfId="6696" xr:uid="{00000000-0005-0000-0000-0000271A0000}"/>
    <cellStyle name="Dane wejściowe 21 3 7" xfId="6697" xr:uid="{00000000-0005-0000-0000-0000281A0000}"/>
    <cellStyle name="Dane wejściowe 21 3 8" xfId="6698" xr:uid="{00000000-0005-0000-0000-0000291A0000}"/>
    <cellStyle name="Dane wejściowe 21 4" xfId="6699" xr:uid="{00000000-0005-0000-0000-00002A1A0000}"/>
    <cellStyle name="Dane wejściowe 21 4 2" xfId="6700" xr:uid="{00000000-0005-0000-0000-00002B1A0000}"/>
    <cellStyle name="Dane wejściowe 21 4 2 2" xfId="6701" xr:uid="{00000000-0005-0000-0000-00002C1A0000}"/>
    <cellStyle name="Dane wejściowe 21 4 3" xfId="6702" xr:uid="{00000000-0005-0000-0000-00002D1A0000}"/>
    <cellStyle name="Dane wejściowe 21 4 3 2" xfId="6703" xr:uid="{00000000-0005-0000-0000-00002E1A0000}"/>
    <cellStyle name="Dane wejściowe 21 4 4" xfId="6704" xr:uid="{00000000-0005-0000-0000-00002F1A0000}"/>
    <cellStyle name="Dane wejściowe 21 4 5" xfId="6705" xr:uid="{00000000-0005-0000-0000-0000301A0000}"/>
    <cellStyle name="Dane wejściowe 21 4 6" xfId="6706" xr:uid="{00000000-0005-0000-0000-0000311A0000}"/>
    <cellStyle name="Dane wejściowe 21 5" xfId="6707" xr:uid="{00000000-0005-0000-0000-0000321A0000}"/>
    <cellStyle name="Dane wejściowe 21 5 2" xfId="6708" xr:uid="{00000000-0005-0000-0000-0000331A0000}"/>
    <cellStyle name="Dane wejściowe 21 5 2 2" xfId="6709" xr:uid="{00000000-0005-0000-0000-0000341A0000}"/>
    <cellStyle name="Dane wejściowe 21 5 3" xfId="6710" xr:uid="{00000000-0005-0000-0000-0000351A0000}"/>
    <cellStyle name="Dane wejściowe 21 5 3 2" xfId="6711" xr:uid="{00000000-0005-0000-0000-0000361A0000}"/>
    <cellStyle name="Dane wejściowe 21 5 4" xfId="6712" xr:uid="{00000000-0005-0000-0000-0000371A0000}"/>
    <cellStyle name="Dane wejściowe 21 5 5" xfId="6713" xr:uid="{00000000-0005-0000-0000-0000381A0000}"/>
    <cellStyle name="Dane wejściowe 21 5 6" xfId="6714" xr:uid="{00000000-0005-0000-0000-0000391A0000}"/>
    <cellStyle name="Dane wejściowe 21 6" xfId="6715" xr:uid="{00000000-0005-0000-0000-00003A1A0000}"/>
    <cellStyle name="Dane wejściowe 21 6 2" xfId="6716" xr:uid="{00000000-0005-0000-0000-00003B1A0000}"/>
    <cellStyle name="Dane wejściowe 21 6 2 2" xfId="6717" xr:uid="{00000000-0005-0000-0000-00003C1A0000}"/>
    <cellStyle name="Dane wejściowe 21 6 3" xfId="6718" xr:uid="{00000000-0005-0000-0000-00003D1A0000}"/>
    <cellStyle name="Dane wejściowe 21 6 3 2" xfId="6719" xr:uid="{00000000-0005-0000-0000-00003E1A0000}"/>
    <cellStyle name="Dane wejściowe 21 6 4" xfId="6720" xr:uid="{00000000-0005-0000-0000-00003F1A0000}"/>
    <cellStyle name="Dane wejściowe 21 6 5" xfId="6721" xr:uid="{00000000-0005-0000-0000-0000401A0000}"/>
    <cellStyle name="Dane wejściowe 21 6 6" xfId="6722" xr:uid="{00000000-0005-0000-0000-0000411A0000}"/>
    <cellStyle name="Dane wejściowe 21 7" xfId="6723" xr:uid="{00000000-0005-0000-0000-0000421A0000}"/>
    <cellStyle name="Dane wejściowe 21 7 2" xfId="6724" xr:uid="{00000000-0005-0000-0000-0000431A0000}"/>
    <cellStyle name="Dane wejściowe 21 7 3" xfId="6725" xr:uid="{00000000-0005-0000-0000-0000441A0000}"/>
    <cellStyle name="Dane wejściowe 21 7 4" xfId="6726" xr:uid="{00000000-0005-0000-0000-0000451A0000}"/>
    <cellStyle name="Dane wejściowe 21 8" xfId="6727" xr:uid="{00000000-0005-0000-0000-0000461A0000}"/>
    <cellStyle name="Dane wejściowe 21 8 2" xfId="6728" xr:uid="{00000000-0005-0000-0000-0000471A0000}"/>
    <cellStyle name="Dane wejściowe 21 9" xfId="6729" xr:uid="{00000000-0005-0000-0000-0000481A0000}"/>
    <cellStyle name="Dane wejściowe 21 9 2" xfId="6730" xr:uid="{00000000-0005-0000-0000-0000491A0000}"/>
    <cellStyle name="Dane wejściowe 22" xfId="6731" xr:uid="{00000000-0005-0000-0000-00004A1A0000}"/>
    <cellStyle name="Dane wejściowe 22 10" xfId="6732" xr:uid="{00000000-0005-0000-0000-00004B1A0000}"/>
    <cellStyle name="Dane wejściowe 22 11" xfId="6733" xr:uid="{00000000-0005-0000-0000-00004C1A0000}"/>
    <cellStyle name="Dane wejściowe 22 2" xfId="6734" xr:uid="{00000000-0005-0000-0000-00004D1A0000}"/>
    <cellStyle name="Dane wejściowe 22 2 2" xfId="6735" xr:uid="{00000000-0005-0000-0000-00004E1A0000}"/>
    <cellStyle name="Dane wejściowe 22 2 2 2" xfId="6736" xr:uid="{00000000-0005-0000-0000-00004F1A0000}"/>
    <cellStyle name="Dane wejściowe 22 2 2 2 2" xfId="6737" xr:uid="{00000000-0005-0000-0000-0000501A0000}"/>
    <cellStyle name="Dane wejściowe 22 2 2 3" xfId="6738" xr:uid="{00000000-0005-0000-0000-0000511A0000}"/>
    <cellStyle name="Dane wejściowe 22 2 2 3 2" xfId="6739" xr:uid="{00000000-0005-0000-0000-0000521A0000}"/>
    <cellStyle name="Dane wejściowe 22 2 2 4" xfId="6740" xr:uid="{00000000-0005-0000-0000-0000531A0000}"/>
    <cellStyle name="Dane wejściowe 22 2 3" xfId="6741" xr:uid="{00000000-0005-0000-0000-0000541A0000}"/>
    <cellStyle name="Dane wejściowe 22 2 3 2" xfId="6742" xr:uid="{00000000-0005-0000-0000-0000551A0000}"/>
    <cellStyle name="Dane wejściowe 22 2 4" xfId="6743" xr:uid="{00000000-0005-0000-0000-0000561A0000}"/>
    <cellStyle name="Dane wejściowe 22 2 4 2" xfId="6744" xr:uid="{00000000-0005-0000-0000-0000571A0000}"/>
    <cellStyle name="Dane wejściowe 22 2 5" xfId="6745" xr:uid="{00000000-0005-0000-0000-0000581A0000}"/>
    <cellStyle name="Dane wejściowe 22 2 5 2" xfId="6746" xr:uid="{00000000-0005-0000-0000-0000591A0000}"/>
    <cellStyle name="Dane wejściowe 22 2 6" xfId="6747" xr:uid="{00000000-0005-0000-0000-00005A1A0000}"/>
    <cellStyle name="Dane wejściowe 22 3" xfId="6748" xr:uid="{00000000-0005-0000-0000-00005B1A0000}"/>
    <cellStyle name="Dane wejściowe 22 3 2" xfId="6749" xr:uid="{00000000-0005-0000-0000-00005C1A0000}"/>
    <cellStyle name="Dane wejściowe 22 3 2 2" xfId="6750" xr:uid="{00000000-0005-0000-0000-00005D1A0000}"/>
    <cellStyle name="Dane wejściowe 22 3 2 2 2" xfId="6751" xr:uid="{00000000-0005-0000-0000-00005E1A0000}"/>
    <cellStyle name="Dane wejściowe 22 3 2 3" xfId="6752" xr:uid="{00000000-0005-0000-0000-00005F1A0000}"/>
    <cellStyle name="Dane wejściowe 22 3 2 3 2" xfId="6753" xr:uid="{00000000-0005-0000-0000-0000601A0000}"/>
    <cellStyle name="Dane wejściowe 22 3 2 4" xfId="6754" xr:uid="{00000000-0005-0000-0000-0000611A0000}"/>
    <cellStyle name="Dane wejściowe 22 3 3" xfId="6755" xr:uid="{00000000-0005-0000-0000-0000621A0000}"/>
    <cellStyle name="Dane wejściowe 22 3 3 2" xfId="6756" xr:uid="{00000000-0005-0000-0000-0000631A0000}"/>
    <cellStyle name="Dane wejściowe 22 3 4" xfId="6757" xr:uid="{00000000-0005-0000-0000-0000641A0000}"/>
    <cellStyle name="Dane wejściowe 22 3 4 2" xfId="6758" xr:uid="{00000000-0005-0000-0000-0000651A0000}"/>
    <cellStyle name="Dane wejściowe 22 3 5" xfId="6759" xr:uid="{00000000-0005-0000-0000-0000661A0000}"/>
    <cellStyle name="Dane wejściowe 22 3 5 2" xfId="6760" xr:uid="{00000000-0005-0000-0000-0000671A0000}"/>
    <cellStyle name="Dane wejściowe 22 3 6" xfId="6761" xr:uid="{00000000-0005-0000-0000-0000681A0000}"/>
    <cellStyle name="Dane wejściowe 22 3 7" xfId="6762" xr:uid="{00000000-0005-0000-0000-0000691A0000}"/>
    <cellStyle name="Dane wejściowe 22 3 8" xfId="6763" xr:uid="{00000000-0005-0000-0000-00006A1A0000}"/>
    <cellStyle name="Dane wejściowe 22 4" xfId="6764" xr:uid="{00000000-0005-0000-0000-00006B1A0000}"/>
    <cellStyle name="Dane wejściowe 22 4 2" xfId="6765" xr:uid="{00000000-0005-0000-0000-00006C1A0000}"/>
    <cellStyle name="Dane wejściowe 22 4 2 2" xfId="6766" xr:uid="{00000000-0005-0000-0000-00006D1A0000}"/>
    <cellStyle name="Dane wejściowe 22 4 3" xfId="6767" xr:uid="{00000000-0005-0000-0000-00006E1A0000}"/>
    <cellStyle name="Dane wejściowe 22 4 3 2" xfId="6768" xr:uid="{00000000-0005-0000-0000-00006F1A0000}"/>
    <cellStyle name="Dane wejściowe 22 4 4" xfId="6769" xr:uid="{00000000-0005-0000-0000-0000701A0000}"/>
    <cellStyle name="Dane wejściowe 22 4 5" xfId="6770" xr:uid="{00000000-0005-0000-0000-0000711A0000}"/>
    <cellStyle name="Dane wejściowe 22 4 6" xfId="6771" xr:uid="{00000000-0005-0000-0000-0000721A0000}"/>
    <cellStyle name="Dane wejściowe 22 5" xfId="6772" xr:uid="{00000000-0005-0000-0000-0000731A0000}"/>
    <cellStyle name="Dane wejściowe 22 5 2" xfId="6773" xr:uid="{00000000-0005-0000-0000-0000741A0000}"/>
    <cellStyle name="Dane wejściowe 22 5 2 2" xfId="6774" xr:uid="{00000000-0005-0000-0000-0000751A0000}"/>
    <cellStyle name="Dane wejściowe 22 5 3" xfId="6775" xr:uid="{00000000-0005-0000-0000-0000761A0000}"/>
    <cellStyle name="Dane wejściowe 22 5 3 2" xfId="6776" xr:uid="{00000000-0005-0000-0000-0000771A0000}"/>
    <cellStyle name="Dane wejściowe 22 5 4" xfId="6777" xr:uid="{00000000-0005-0000-0000-0000781A0000}"/>
    <cellStyle name="Dane wejściowe 22 5 5" xfId="6778" xr:uid="{00000000-0005-0000-0000-0000791A0000}"/>
    <cellStyle name="Dane wejściowe 22 5 6" xfId="6779" xr:uid="{00000000-0005-0000-0000-00007A1A0000}"/>
    <cellStyle name="Dane wejściowe 22 6" xfId="6780" xr:uid="{00000000-0005-0000-0000-00007B1A0000}"/>
    <cellStyle name="Dane wejściowe 22 6 2" xfId="6781" xr:uid="{00000000-0005-0000-0000-00007C1A0000}"/>
    <cellStyle name="Dane wejściowe 22 6 2 2" xfId="6782" xr:uid="{00000000-0005-0000-0000-00007D1A0000}"/>
    <cellStyle name="Dane wejściowe 22 6 3" xfId="6783" xr:uid="{00000000-0005-0000-0000-00007E1A0000}"/>
    <cellStyle name="Dane wejściowe 22 6 3 2" xfId="6784" xr:uid="{00000000-0005-0000-0000-00007F1A0000}"/>
    <cellStyle name="Dane wejściowe 22 6 4" xfId="6785" xr:uid="{00000000-0005-0000-0000-0000801A0000}"/>
    <cellStyle name="Dane wejściowe 22 6 5" xfId="6786" xr:uid="{00000000-0005-0000-0000-0000811A0000}"/>
    <cellStyle name="Dane wejściowe 22 6 6" xfId="6787" xr:uid="{00000000-0005-0000-0000-0000821A0000}"/>
    <cellStyle name="Dane wejściowe 22 7" xfId="6788" xr:uid="{00000000-0005-0000-0000-0000831A0000}"/>
    <cellStyle name="Dane wejściowe 22 7 2" xfId="6789" xr:uid="{00000000-0005-0000-0000-0000841A0000}"/>
    <cellStyle name="Dane wejściowe 22 7 3" xfId="6790" xr:uid="{00000000-0005-0000-0000-0000851A0000}"/>
    <cellStyle name="Dane wejściowe 22 7 4" xfId="6791" xr:uid="{00000000-0005-0000-0000-0000861A0000}"/>
    <cellStyle name="Dane wejściowe 22 8" xfId="6792" xr:uid="{00000000-0005-0000-0000-0000871A0000}"/>
    <cellStyle name="Dane wejściowe 22 8 2" xfId="6793" xr:uid="{00000000-0005-0000-0000-0000881A0000}"/>
    <cellStyle name="Dane wejściowe 22 9" xfId="6794" xr:uid="{00000000-0005-0000-0000-0000891A0000}"/>
    <cellStyle name="Dane wejściowe 22 9 2" xfId="6795" xr:uid="{00000000-0005-0000-0000-00008A1A0000}"/>
    <cellStyle name="Dane wejściowe 23" xfId="6796" xr:uid="{00000000-0005-0000-0000-00008B1A0000}"/>
    <cellStyle name="Dane wejściowe 23 10" xfId="6797" xr:uid="{00000000-0005-0000-0000-00008C1A0000}"/>
    <cellStyle name="Dane wejściowe 23 11" xfId="6798" xr:uid="{00000000-0005-0000-0000-00008D1A0000}"/>
    <cellStyle name="Dane wejściowe 23 2" xfId="6799" xr:uid="{00000000-0005-0000-0000-00008E1A0000}"/>
    <cellStyle name="Dane wejściowe 23 2 2" xfId="6800" xr:uid="{00000000-0005-0000-0000-00008F1A0000}"/>
    <cellStyle name="Dane wejściowe 23 2 2 2" xfId="6801" xr:uid="{00000000-0005-0000-0000-0000901A0000}"/>
    <cellStyle name="Dane wejściowe 23 2 2 2 2" xfId="6802" xr:uid="{00000000-0005-0000-0000-0000911A0000}"/>
    <cellStyle name="Dane wejściowe 23 2 2 3" xfId="6803" xr:uid="{00000000-0005-0000-0000-0000921A0000}"/>
    <cellStyle name="Dane wejściowe 23 2 2 3 2" xfId="6804" xr:uid="{00000000-0005-0000-0000-0000931A0000}"/>
    <cellStyle name="Dane wejściowe 23 2 2 4" xfId="6805" xr:uid="{00000000-0005-0000-0000-0000941A0000}"/>
    <cellStyle name="Dane wejściowe 23 2 3" xfId="6806" xr:uid="{00000000-0005-0000-0000-0000951A0000}"/>
    <cellStyle name="Dane wejściowe 23 2 3 2" xfId="6807" xr:uid="{00000000-0005-0000-0000-0000961A0000}"/>
    <cellStyle name="Dane wejściowe 23 2 4" xfId="6808" xr:uid="{00000000-0005-0000-0000-0000971A0000}"/>
    <cellStyle name="Dane wejściowe 23 2 4 2" xfId="6809" xr:uid="{00000000-0005-0000-0000-0000981A0000}"/>
    <cellStyle name="Dane wejściowe 23 2 5" xfId="6810" xr:uid="{00000000-0005-0000-0000-0000991A0000}"/>
    <cellStyle name="Dane wejściowe 23 2 5 2" xfId="6811" xr:uid="{00000000-0005-0000-0000-00009A1A0000}"/>
    <cellStyle name="Dane wejściowe 23 2 6" xfId="6812" xr:uid="{00000000-0005-0000-0000-00009B1A0000}"/>
    <cellStyle name="Dane wejściowe 23 3" xfId="6813" xr:uid="{00000000-0005-0000-0000-00009C1A0000}"/>
    <cellStyle name="Dane wejściowe 23 3 2" xfId="6814" xr:uid="{00000000-0005-0000-0000-00009D1A0000}"/>
    <cellStyle name="Dane wejściowe 23 3 2 2" xfId="6815" xr:uid="{00000000-0005-0000-0000-00009E1A0000}"/>
    <cellStyle name="Dane wejściowe 23 3 2 2 2" xfId="6816" xr:uid="{00000000-0005-0000-0000-00009F1A0000}"/>
    <cellStyle name="Dane wejściowe 23 3 2 3" xfId="6817" xr:uid="{00000000-0005-0000-0000-0000A01A0000}"/>
    <cellStyle name="Dane wejściowe 23 3 2 3 2" xfId="6818" xr:uid="{00000000-0005-0000-0000-0000A11A0000}"/>
    <cellStyle name="Dane wejściowe 23 3 2 4" xfId="6819" xr:uid="{00000000-0005-0000-0000-0000A21A0000}"/>
    <cellStyle name="Dane wejściowe 23 3 3" xfId="6820" xr:uid="{00000000-0005-0000-0000-0000A31A0000}"/>
    <cellStyle name="Dane wejściowe 23 3 3 2" xfId="6821" xr:uid="{00000000-0005-0000-0000-0000A41A0000}"/>
    <cellStyle name="Dane wejściowe 23 3 4" xfId="6822" xr:uid="{00000000-0005-0000-0000-0000A51A0000}"/>
    <cellStyle name="Dane wejściowe 23 3 4 2" xfId="6823" xr:uid="{00000000-0005-0000-0000-0000A61A0000}"/>
    <cellStyle name="Dane wejściowe 23 3 5" xfId="6824" xr:uid="{00000000-0005-0000-0000-0000A71A0000}"/>
    <cellStyle name="Dane wejściowe 23 3 5 2" xfId="6825" xr:uid="{00000000-0005-0000-0000-0000A81A0000}"/>
    <cellStyle name="Dane wejściowe 23 3 6" xfId="6826" xr:uid="{00000000-0005-0000-0000-0000A91A0000}"/>
    <cellStyle name="Dane wejściowe 23 3 7" xfId="6827" xr:uid="{00000000-0005-0000-0000-0000AA1A0000}"/>
    <cellStyle name="Dane wejściowe 23 3 8" xfId="6828" xr:uid="{00000000-0005-0000-0000-0000AB1A0000}"/>
    <cellStyle name="Dane wejściowe 23 4" xfId="6829" xr:uid="{00000000-0005-0000-0000-0000AC1A0000}"/>
    <cellStyle name="Dane wejściowe 23 4 2" xfId="6830" xr:uid="{00000000-0005-0000-0000-0000AD1A0000}"/>
    <cellStyle name="Dane wejściowe 23 4 2 2" xfId="6831" xr:uid="{00000000-0005-0000-0000-0000AE1A0000}"/>
    <cellStyle name="Dane wejściowe 23 4 3" xfId="6832" xr:uid="{00000000-0005-0000-0000-0000AF1A0000}"/>
    <cellStyle name="Dane wejściowe 23 4 3 2" xfId="6833" xr:uid="{00000000-0005-0000-0000-0000B01A0000}"/>
    <cellStyle name="Dane wejściowe 23 4 4" xfId="6834" xr:uid="{00000000-0005-0000-0000-0000B11A0000}"/>
    <cellStyle name="Dane wejściowe 23 4 5" xfId="6835" xr:uid="{00000000-0005-0000-0000-0000B21A0000}"/>
    <cellStyle name="Dane wejściowe 23 4 6" xfId="6836" xr:uid="{00000000-0005-0000-0000-0000B31A0000}"/>
    <cellStyle name="Dane wejściowe 23 5" xfId="6837" xr:uid="{00000000-0005-0000-0000-0000B41A0000}"/>
    <cellStyle name="Dane wejściowe 23 5 2" xfId="6838" xr:uid="{00000000-0005-0000-0000-0000B51A0000}"/>
    <cellStyle name="Dane wejściowe 23 5 2 2" xfId="6839" xr:uid="{00000000-0005-0000-0000-0000B61A0000}"/>
    <cellStyle name="Dane wejściowe 23 5 3" xfId="6840" xr:uid="{00000000-0005-0000-0000-0000B71A0000}"/>
    <cellStyle name="Dane wejściowe 23 5 3 2" xfId="6841" xr:uid="{00000000-0005-0000-0000-0000B81A0000}"/>
    <cellStyle name="Dane wejściowe 23 5 4" xfId="6842" xr:uid="{00000000-0005-0000-0000-0000B91A0000}"/>
    <cellStyle name="Dane wejściowe 23 5 5" xfId="6843" xr:uid="{00000000-0005-0000-0000-0000BA1A0000}"/>
    <cellStyle name="Dane wejściowe 23 5 6" xfId="6844" xr:uid="{00000000-0005-0000-0000-0000BB1A0000}"/>
    <cellStyle name="Dane wejściowe 23 6" xfId="6845" xr:uid="{00000000-0005-0000-0000-0000BC1A0000}"/>
    <cellStyle name="Dane wejściowe 23 6 2" xfId="6846" xr:uid="{00000000-0005-0000-0000-0000BD1A0000}"/>
    <cellStyle name="Dane wejściowe 23 6 2 2" xfId="6847" xr:uid="{00000000-0005-0000-0000-0000BE1A0000}"/>
    <cellStyle name="Dane wejściowe 23 6 3" xfId="6848" xr:uid="{00000000-0005-0000-0000-0000BF1A0000}"/>
    <cellStyle name="Dane wejściowe 23 6 3 2" xfId="6849" xr:uid="{00000000-0005-0000-0000-0000C01A0000}"/>
    <cellStyle name="Dane wejściowe 23 6 4" xfId="6850" xr:uid="{00000000-0005-0000-0000-0000C11A0000}"/>
    <cellStyle name="Dane wejściowe 23 6 5" xfId="6851" xr:uid="{00000000-0005-0000-0000-0000C21A0000}"/>
    <cellStyle name="Dane wejściowe 23 6 6" xfId="6852" xr:uid="{00000000-0005-0000-0000-0000C31A0000}"/>
    <cellStyle name="Dane wejściowe 23 7" xfId="6853" xr:uid="{00000000-0005-0000-0000-0000C41A0000}"/>
    <cellStyle name="Dane wejściowe 23 7 2" xfId="6854" xr:uid="{00000000-0005-0000-0000-0000C51A0000}"/>
    <cellStyle name="Dane wejściowe 23 7 3" xfId="6855" xr:uid="{00000000-0005-0000-0000-0000C61A0000}"/>
    <cellStyle name="Dane wejściowe 23 7 4" xfId="6856" xr:uid="{00000000-0005-0000-0000-0000C71A0000}"/>
    <cellStyle name="Dane wejściowe 23 8" xfId="6857" xr:uid="{00000000-0005-0000-0000-0000C81A0000}"/>
    <cellStyle name="Dane wejściowe 23 8 2" xfId="6858" xr:uid="{00000000-0005-0000-0000-0000C91A0000}"/>
    <cellStyle name="Dane wejściowe 23 9" xfId="6859" xr:uid="{00000000-0005-0000-0000-0000CA1A0000}"/>
    <cellStyle name="Dane wejściowe 23 9 2" xfId="6860" xr:uid="{00000000-0005-0000-0000-0000CB1A0000}"/>
    <cellStyle name="Dane wejściowe 24" xfId="6861" xr:uid="{00000000-0005-0000-0000-0000CC1A0000}"/>
    <cellStyle name="Dane wejściowe 24 10" xfId="6862" xr:uid="{00000000-0005-0000-0000-0000CD1A0000}"/>
    <cellStyle name="Dane wejściowe 24 11" xfId="6863" xr:uid="{00000000-0005-0000-0000-0000CE1A0000}"/>
    <cellStyle name="Dane wejściowe 24 2" xfId="6864" xr:uid="{00000000-0005-0000-0000-0000CF1A0000}"/>
    <cellStyle name="Dane wejściowe 24 2 2" xfId="6865" xr:uid="{00000000-0005-0000-0000-0000D01A0000}"/>
    <cellStyle name="Dane wejściowe 24 2 2 2" xfId="6866" xr:uid="{00000000-0005-0000-0000-0000D11A0000}"/>
    <cellStyle name="Dane wejściowe 24 2 2 2 2" xfId="6867" xr:uid="{00000000-0005-0000-0000-0000D21A0000}"/>
    <cellStyle name="Dane wejściowe 24 2 2 3" xfId="6868" xr:uid="{00000000-0005-0000-0000-0000D31A0000}"/>
    <cellStyle name="Dane wejściowe 24 2 2 3 2" xfId="6869" xr:uid="{00000000-0005-0000-0000-0000D41A0000}"/>
    <cellStyle name="Dane wejściowe 24 2 2 4" xfId="6870" xr:uid="{00000000-0005-0000-0000-0000D51A0000}"/>
    <cellStyle name="Dane wejściowe 24 2 3" xfId="6871" xr:uid="{00000000-0005-0000-0000-0000D61A0000}"/>
    <cellStyle name="Dane wejściowe 24 2 3 2" xfId="6872" xr:uid="{00000000-0005-0000-0000-0000D71A0000}"/>
    <cellStyle name="Dane wejściowe 24 2 4" xfId="6873" xr:uid="{00000000-0005-0000-0000-0000D81A0000}"/>
    <cellStyle name="Dane wejściowe 24 2 4 2" xfId="6874" xr:uid="{00000000-0005-0000-0000-0000D91A0000}"/>
    <cellStyle name="Dane wejściowe 24 2 5" xfId="6875" xr:uid="{00000000-0005-0000-0000-0000DA1A0000}"/>
    <cellStyle name="Dane wejściowe 24 2 5 2" xfId="6876" xr:uid="{00000000-0005-0000-0000-0000DB1A0000}"/>
    <cellStyle name="Dane wejściowe 24 2 6" xfId="6877" xr:uid="{00000000-0005-0000-0000-0000DC1A0000}"/>
    <cellStyle name="Dane wejściowe 24 3" xfId="6878" xr:uid="{00000000-0005-0000-0000-0000DD1A0000}"/>
    <cellStyle name="Dane wejściowe 24 3 2" xfId="6879" xr:uid="{00000000-0005-0000-0000-0000DE1A0000}"/>
    <cellStyle name="Dane wejściowe 24 3 2 2" xfId="6880" xr:uid="{00000000-0005-0000-0000-0000DF1A0000}"/>
    <cellStyle name="Dane wejściowe 24 3 2 2 2" xfId="6881" xr:uid="{00000000-0005-0000-0000-0000E01A0000}"/>
    <cellStyle name="Dane wejściowe 24 3 2 3" xfId="6882" xr:uid="{00000000-0005-0000-0000-0000E11A0000}"/>
    <cellStyle name="Dane wejściowe 24 3 2 3 2" xfId="6883" xr:uid="{00000000-0005-0000-0000-0000E21A0000}"/>
    <cellStyle name="Dane wejściowe 24 3 2 4" xfId="6884" xr:uid="{00000000-0005-0000-0000-0000E31A0000}"/>
    <cellStyle name="Dane wejściowe 24 3 3" xfId="6885" xr:uid="{00000000-0005-0000-0000-0000E41A0000}"/>
    <cellStyle name="Dane wejściowe 24 3 3 2" xfId="6886" xr:uid="{00000000-0005-0000-0000-0000E51A0000}"/>
    <cellStyle name="Dane wejściowe 24 3 4" xfId="6887" xr:uid="{00000000-0005-0000-0000-0000E61A0000}"/>
    <cellStyle name="Dane wejściowe 24 3 4 2" xfId="6888" xr:uid="{00000000-0005-0000-0000-0000E71A0000}"/>
    <cellStyle name="Dane wejściowe 24 3 5" xfId="6889" xr:uid="{00000000-0005-0000-0000-0000E81A0000}"/>
    <cellStyle name="Dane wejściowe 24 3 5 2" xfId="6890" xr:uid="{00000000-0005-0000-0000-0000E91A0000}"/>
    <cellStyle name="Dane wejściowe 24 3 6" xfId="6891" xr:uid="{00000000-0005-0000-0000-0000EA1A0000}"/>
    <cellStyle name="Dane wejściowe 24 3 7" xfId="6892" xr:uid="{00000000-0005-0000-0000-0000EB1A0000}"/>
    <cellStyle name="Dane wejściowe 24 3 8" xfId="6893" xr:uid="{00000000-0005-0000-0000-0000EC1A0000}"/>
    <cellStyle name="Dane wejściowe 24 4" xfId="6894" xr:uid="{00000000-0005-0000-0000-0000ED1A0000}"/>
    <cellStyle name="Dane wejściowe 24 4 2" xfId="6895" xr:uid="{00000000-0005-0000-0000-0000EE1A0000}"/>
    <cellStyle name="Dane wejściowe 24 4 2 2" xfId="6896" xr:uid="{00000000-0005-0000-0000-0000EF1A0000}"/>
    <cellStyle name="Dane wejściowe 24 4 3" xfId="6897" xr:uid="{00000000-0005-0000-0000-0000F01A0000}"/>
    <cellStyle name="Dane wejściowe 24 4 3 2" xfId="6898" xr:uid="{00000000-0005-0000-0000-0000F11A0000}"/>
    <cellStyle name="Dane wejściowe 24 4 4" xfId="6899" xr:uid="{00000000-0005-0000-0000-0000F21A0000}"/>
    <cellStyle name="Dane wejściowe 24 4 5" xfId="6900" xr:uid="{00000000-0005-0000-0000-0000F31A0000}"/>
    <cellStyle name="Dane wejściowe 24 4 6" xfId="6901" xr:uid="{00000000-0005-0000-0000-0000F41A0000}"/>
    <cellStyle name="Dane wejściowe 24 5" xfId="6902" xr:uid="{00000000-0005-0000-0000-0000F51A0000}"/>
    <cellStyle name="Dane wejściowe 24 5 2" xfId="6903" xr:uid="{00000000-0005-0000-0000-0000F61A0000}"/>
    <cellStyle name="Dane wejściowe 24 5 2 2" xfId="6904" xr:uid="{00000000-0005-0000-0000-0000F71A0000}"/>
    <cellStyle name="Dane wejściowe 24 5 3" xfId="6905" xr:uid="{00000000-0005-0000-0000-0000F81A0000}"/>
    <cellStyle name="Dane wejściowe 24 5 3 2" xfId="6906" xr:uid="{00000000-0005-0000-0000-0000F91A0000}"/>
    <cellStyle name="Dane wejściowe 24 5 4" xfId="6907" xr:uid="{00000000-0005-0000-0000-0000FA1A0000}"/>
    <cellStyle name="Dane wejściowe 24 5 5" xfId="6908" xr:uid="{00000000-0005-0000-0000-0000FB1A0000}"/>
    <cellStyle name="Dane wejściowe 24 5 6" xfId="6909" xr:uid="{00000000-0005-0000-0000-0000FC1A0000}"/>
    <cellStyle name="Dane wejściowe 24 6" xfId="6910" xr:uid="{00000000-0005-0000-0000-0000FD1A0000}"/>
    <cellStyle name="Dane wejściowe 24 6 2" xfId="6911" xr:uid="{00000000-0005-0000-0000-0000FE1A0000}"/>
    <cellStyle name="Dane wejściowe 24 6 2 2" xfId="6912" xr:uid="{00000000-0005-0000-0000-0000FF1A0000}"/>
    <cellStyle name="Dane wejściowe 24 6 3" xfId="6913" xr:uid="{00000000-0005-0000-0000-0000001B0000}"/>
    <cellStyle name="Dane wejściowe 24 6 3 2" xfId="6914" xr:uid="{00000000-0005-0000-0000-0000011B0000}"/>
    <cellStyle name="Dane wejściowe 24 6 4" xfId="6915" xr:uid="{00000000-0005-0000-0000-0000021B0000}"/>
    <cellStyle name="Dane wejściowe 24 6 5" xfId="6916" xr:uid="{00000000-0005-0000-0000-0000031B0000}"/>
    <cellStyle name="Dane wejściowe 24 6 6" xfId="6917" xr:uid="{00000000-0005-0000-0000-0000041B0000}"/>
    <cellStyle name="Dane wejściowe 24 7" xfId="6918" xr:uid="{00000000-0005-0000-0000-0000051B0000}"/>
    <cellStyle name="Dane wejściowe 24 7 2" xfId="6919" xr:uid="{00000000-0005-0000-0000-0000061B0000}"/>
    <cellStyle name="Dane wejściowe 24 7 3" xfId="6920" xr:uid="{00000000-0005-0000-0000-0000071B0000}"/>
    <cellStyle name="Dane wejściowe 24 7 4" xfId="6921" xr:uid="{00000000-0005-0000-0000-0000081B0000}"/>
    <cellStyle name="Dane wejściowe 24 8" xfId="6922" xr:uid="{00000000-0005-0000-0000-0000091B0000}"/>
    <cellStyle name="Dane wejściowe 24 8 2" xfId="6923" xr:uid="{00000000-0005-0000-0000-00000A1B0000}"/>
    <cellStyle name="Dane wejściowe 24 9" xfId="6924" xr:uid="{00000000-0005-0000-0000-00000B1B0000}"/>
    <cellStyle name="Dane wejściowe 24 9 2" xfId="6925" xr:uid="{00000000-0005-0000-0000-00000C1B0000}"/>
    <cellStyle name="Dane wejściowe 25" xfId="6926" xr:uid="{00000000-0005-0000-0000-00000D1B0000}"/>
    <cellStyle name="Dane wejściowe 25 2" xfId="6927" xr:uid="{00000000-0005-0000-0000-00000E1B0000}"/>
    <cellStyle name="Dane wejściowe 25 2 2" xfId="6928" xr:uid="{00000000-0005-0000-0000-00000F1B0000}"/>
    <cellStyle name="Dane wejściowe 25 2 2 2" xfId="6929" xr:uid="{00000000-0005-0000-0000-0000101B0000}"/>
    <cellStyle name="Dane wejściowe 25 2 3" xfId="6930" xr:uid="{00000000-0005-0000-0000-0000111B0000}"/>
    <cellStyle name="Dane wejściowe 25 2 3 2" xfId="6931" xr:uid="{00000000-0005-0000-0000-0000121B0000}"/>
    <cellStyle name="Dane wejściowe 25 2 4" xfId="6932" xr:uid="{00000000-0005-0000-0000-0000131B0000}"/>
    <cellStyle name="Dane wejściowe 25 3" xfId="6933" xr:uid="{00000000-0005-0000-0000-0000141B0000}"/>
    <cellStyle name="Dane wejściowe 25 3 2" xfId="6934" xr:uid="{00000000-0005-0000-0000-0000151B0000}"/>
    <cellStyle name="Dane wejściowe 25 4" xfId="6935" xr:uid="{00000000-0005-0000-0000-0000161B0000}"/>
    <cellStyle name="Dane wejściowe 25 4 2" xfId="6936" xr:uid="{00000000-0005-0000-0000-0000171B0000}"/>
    <cellStyle name="Dane wejściowe 25 5" xfId="6937" xr:uid="{00000000-0005-0000-0000-0000181B0000}"/>
    <cellStyle name="Dane wejściowe 25 5 2" xfId="6938" xr:uid="{00000000-0005-0000-0000-0000191B0000}"/>
    <cellStyle name="Dane wejściowe 25 6" xfId="6939" xr:uid="{00000000-0005-0000-0000-00001A1B0000}"/>
    <cellStyle name="Dane wejściowe 26" xfId="6940" xr:uid="{00000000-0005-0000-0000-00001B1B0000}"/>
    <cellStyle name="Dane wejściowe 26 2" xfId="6941" xr:uid="{00000000-0005-0000-0000-00001C1B0000}"/>
    <cellStyle name="Dane wejściowe 26 2 2" xfId="6942" xr:uid="{00000000-0005-0000-0000-00001D1B0000}"/>
    <cellStyle name="Dane wejściowe 26 2 2 2" xfId="6943" xr:uid="{00000000-0005-0000-0000-00001E1B0000}"/>
    <cellStyle name="Dane wejściowe 26 2 3" xfId="6944" xr:uid="{00000000-0005-0000-0000-00001F1B0000}"/>
    <cellStyle name="Dane wejściowe 26 2 3 2" xfId="6945" xr:uid="{00000000-0005-0000-0000-0000201B0000}"/>
    <cellStyle name="Dane wejściowe 26 2 4" xfId="6946" xr:uid="{00000000-0005-0000-0000-0000211B0000}"/>
    <cellStyle name="Dane wejściowe 26 3" xfId="6947" xr:uid="{00000000-0005-0000-0000-0000221B0000}"/>
    <cellStyle name="Dane wejściowe 26 3 2" xfId="6948" xr:uid="{00000000-0005-0000-0000-0000231B0000}"/>
    <cellStyle name="Dane wejściowe 26 4" xfId="6949" xr:uid="{00000000-0005-0000-0000-0000241B0000}"/>
    <cellStyle name="Dane wejściowe 26 4 2" xfId="6950" xr:uid="{00000000-0005-0000-0000-0000251B0000}"/>
    <cellStyle name="Dane wejściowe 26 5" xfId="6951" xr:uid="{00000000-0005-0000-0000-0000261B0000}"/>
    <cellStyle name="Dane wejściowe 26 5 2" xfId="6952" xr:uid="{00000000-0005-0000-0000-0000271B0000}"/>
    <cellStyle name="Dane wejściowe 26 6" xfId="6953" xr:uid="{00000000-0005-0000-0000-0000281B0000}"/>
    <cellStyle name="Dane wejściowe 26 7" xfId="6954" xr:uid="{00000000-0005-0000-0000-0000291B0000}"/>
    <cellStyle name="Dane wejściowe 26 8" xfId="6955" xr:uid="{00000000-0005-0000-0000-00002A1B0000}"/>
    <cellStyle name="Dane wejściowe 27" xfId="6956" xr:uid="{00000000-0005-0000-0000-00002B1B0000}"/>
    <cellStyle name="Dane wejściowe 27 2" xfId="6957" xr:uid="{00000000-0005-0000-0000-00002C1B0000}"/>
    <cellStyle name="Dane wejściowe 27 2 2" xfId="6958" xr:uid="{00000000-0005-0000-0000-00002D1B0000}"/>
    <cellStyle name="Dane wejściowe 27 3" xfId="6959" xr:uid="{00000000-0005-0000-0000-00002E1B0000}"/>
    <cellStyle name="Dane wejściowe 27 3 2" xfId="6960" xr:uid="{00000000-0005-0000-0000-00002F1B0000}"/>
    <cellStyle name="Dane wejściowe 27 4" xfId="6961" xr:uid="{00000000-0005-0000-0000-0000301B0000}"/>
    <cellStyle name="Dane wejściowe 27 5" xfId="6962" xr:uid="{00000000-0005-0000-0000-0000311B0000}"/>
    <cellStyle name="Dane wejściowe 27 6" xfId="6963" xr:uid="{00000000-0005-0000-0000-0000321B0000}"/>
    <cellStyle name="Dane wejściowe 28" xfId="6964" xr:uid="{00000000-0005-0000-0000-0000331B0000}"/>
    <cellStyle name="Dane wejściowe 28 2" xfId="6965" xr:uid="{00000000-0005-0000-0000-0000341B0000}"/>
    <cellStyle name="Dane wejściowe 28 3" xfId="6966" xr:uid="{00000000-0005-0000-0000-0000351B0000}"/>
    <cellStyle name="Dane wejściowe 28 4" xfId="6967" xr:uid="{00000000-0005-0000-0000-0000361B0000}"/>
    <cellStyle name="Dane wejściowe 29" xfId="6968" xr:uid="{00000000-0005-0000-0000-0000371B0000}"/>
    <cellStyle name="Dane wejściowe 29 2" xfId="6969" xr:uid="{00000000-0005-0000-0000-0000381B0000}"/>
    <cellStyle name="Dane wejściowe 29 3" xfId="6970" xr:uid="{00000000-0005-0000-0000-0000391B0000}"/>
    <cellStyle name="Dane wejściowe 29 4" xfId="6971" xr:uid="{00000000-0005-0000-0000-00003A1B0000}"/>
    <cellStyle name="Dane wejściowe 3" xfId="6972" xr:uid="{00000000-0005-0000-0000-00003B1B0000}"/>
    <cellStyle name="Dane wejściowe 3 10" xfId="6973" xr:uid="{00000000-0005-0000-0000-00003C1B0000}"/>
    <cellStyle name="Dane wejściowe 3 11" xfId="6974" xr:uid="{00000000-0005-0000-0000-00003D1B0000}"/>
    <cellStyle name="Dane wejściowe 3 2" xfId="6975" xr:uid="{00000000-0005-0000-0000-00003E1B0000}"/>
    <cellStyle name="Dane wejściowe 3 2 2" xfId="6976" xr:uid="{00000000-0005-0000-0000-00003F1B0000}"/>
    <cellStyle name="Dane wejściowe 3 2 2 2" xfId="6977" xr:uid="{00000000-0005-0000-0000-0000401B0000}"/>
    <cellStyle name="Dane wejściowe 3 2 2 2 2" xfId="6978" xr:uid="{00000000-0005-0000-0000-0000411B0000}"/>
    <cellStyle name="Dane wejściowe 3 2 2 3" xfId="6979" xr:uid="{00000000-0005-0000-0000-0000421B0000}"/>
    <cellStyle name="Dane wejściowe 3 2 2 3 2" xfId="6980" xr:uid="{00000000-0005-0000-0000-0000431B0000}"/>
    <cellStyle name="Dane wejściowe 3 2 2 4" xfId="6981" xr:uid="{00000000-0005-0000-0000-0000441B0000}"/>
    <cellStyle name="Dane wejściowe 3 2 3" xfId="6982" xr:uid="{00000000-0005-0000-0000-0000451B0000}"/>
    <cellStyle name="Dane wejściowe 3 2 3 2" xfId="6983" xr:uid="{00000000-0005-0000-0000-0000461B0000}"/>
    <cellStyle name="Dane wejściowe 3 2 4" xfId="6984" xr:uid="{00000000-0005-0000-0000-0000471B0000}"/>
    <cellStyle name="Dane wejściowe 3 2 4 2" xfId="6985" xr:uid="{00000000-0005-0000-0000-0000481B0000}"/>
    <cellStyle name="Dane wejściowe 3 2 5" xfId="6986" xr:uid="{00000000-0005-0000-0000-0000491B0000}"/>
    <cellStyle name="Dane wejściowe 3 2 5 2" xfId="6987" xr:uid="{00000000-0005-0000-0000-00004A1B0000}"/>
    <cellStyle name="Dane wejściowe 3 2 6" xfId="6988" xr:uid="{00000000-0005-0000-0000-00004B1B0000}"/>
    <cellStyle name="Dane wejściowe 3 3" xfId="6989" xr:uid="{00000000-0005-0000-0000-00004C1B0000}"/>
    <cellStyle name="Dane wejściowe 3 3 2" xfId="6990" xr:uid="{00000000-0005-0000-0000-00004D1B0000}"/>
    <cellStyle name="Dane wejściowe 3 3 2 2" xfId="6991" xr:uid="{00000000-0005-0000-0000-00004E1B0000}"/>
    <cellStyle name="Dane wejściowe 3 3 2 2 2" xfId="6992" xr:uid="{00000000-0005-0000-0000-00004F1B0000}"/>
    <cellStyle name="Dane wejściowe 3 3 2 3" xfId="6993" xr:uid="{00000000-0005-0000-0000-0000501B0000}"/>
    <cellStyle name="Dane wejściowe 3 3 2 3 2" xfId="6994" xr:uid="{00000000-0005-0000-0000-0000511B0000}"/>
    <cellStyle name="Dane wejściowe 3 3 2 4" xfId="6995" xr:uid="{00000000-0005-0000-0000-0000521B0000}"/>
    <cellStyle name="Dane wejściowe 3 3 3" xfId="6996" xr:uid="{00000000-0005-0000-0000-0000531B0000}"/>
    <cellStyle name="Dane wejściowe 3 3 3 2" xfId="6997" xr:uid="{00000000-0005-0000-0000-0000541B0000}"/>
    <cellStyle name="Dane wejściowe 3 3 4" xfId="6998" xr:uid="{00000000-0005-0000-0000-0000551B0000}"/>
    <cellStyle name="Dane wejściowe 3 3 4 2" xfId="6999" xr:uid="{00000000-0005-0000-0000-0000561B0000}"/>
    <cellStyle name="Dane wejściowe 3 3 5" xfId="7000" xr:uid="{00000000-0005-0000-0000-0000571B0000}"/>
    <cellStyle name="Dane wejściowe 3 3 5 2" xfId="7001" xr:uid="{00000000-0005-0000-0000-0000581B0000}"/>
    <cellStyle name="Dane wejściowe 3 3 6" xfId="7002" xr:uid="{00000000-0005-0000-0000-0000591B0000}"/>
    <cellStyle name="Dane wejściowe 3 3 7" xfId="7003" xr:uid="{00000000-0005-0000-0000-00005A1B0000}"/>
    <cellStyle name="Dane wejściowe 3 3 8" xfId="7004" xr:uid="{00000000-0005-0000-0000-00005B1B0000}"/>
    <cellStyle name="Dane wejściowe 3 4" xfId="7005" xr:uid="{00000000-0005-0000-0000-00005C1B0000}"/>
    <cellStyle name="Dane wejściowe 3 4 2" xfId="7006" xr:uid="{00000000-0005-0000-0000-00005D1B0000}"/>
    <cellStyle name="Dane wejściowe 3 4 2 2" xfId="7007" xr:uid="{00000000-0005-0000-0000-00005E1B0000}"/>
    <cellStyle name="Dane wejściowe 3 4 3" xfId="7008" xr:uid="{00000000-0005-0000-0000-00005F1B0000}"/>
    <cellStyle name="Dane wejściowe 3 4 3 2" xfId="7009" xr:uid="{00000000-0005-0000-0000-0000601B0000}"/>
    <cellStyle name="Dane wejściowe 3 4 4" xfId="7010" xr:uid="{00000000-0005-0000-0000-0000611B0000}"/>
    <cellStyle name="Dane wejściowe 3 4 5" xfId="7011" xr:uid="{00000000-0005-0000-0000-0000621B0000}"/>
    <cellStyle name="Dane wejściowe 3 4 6" xfId="7012" xr:uid="{00000000-0005-0000-0000-0000631B0000}"/>
    <cellStyle name="Dane wejściowe 3 5" xfId="7013" xr:uid="{00000000-0005-0000-0000-0000641B0000}"/>
    <cellStyle name="Dane wejściowe 3 5 2" xfId="7014" xr:uid="{00000000-0005-0000-0000-0000651B0000}"/>
    <cellStyle name="Dane wejściowe 3 5 2 2" xfId="7015" xr:uid="{00000000-0005-0000-0000-0000661B0000}"/>
    <cellStyle name="Dane wejściowe 3 5 3" xfId="7016" xr:uid="{00000000-0005-0000-0000-0000671B0000}"/>
    <cellStyle name="Dane wejściowe 3 5 3 2" xfId="7017" xr:uid="{00000000-0005-0000-0000-0000681B0000}"/>
    <cellStyle name="Dane wejściowe 3 5 4" xfId="7018" xr:uid="{00000000-0005-0000-0000-0000691B0000}"/>
    <cellStyle name="Dane wejściowe 3 5 5" xfId="7019" xr:uid="{00000000-0005-0000-0000-00006A1B0000}"/>
    <cellStyle name="Dane wejściowe 3 5 6" xfId="7020" xr:uid="{00000000-0005-0000-0000-00006B1B0000}"/>
    <cellStyle name="Dane wejściowe 3 6" xfId="7021" xr:uid="{00000000-0005-0000-0000-00006C1B0000}"/>
    <cellStyle name="Dane wejściowe 3 6 2" xfId="7022" xr:uid="{00000000-0005-0000-0000-00006D1B0000}"/>
    <cellStyle name="Dane wejściowe 3 6 2 2" xfId="7023" xr:uid="{00000000-0005-0000-0000-00006E1B0000}"/>
    <cellStyle name="Dane wejściowe 3 6 3" xfId="7024" xr:uid="{00000000-0005-0000-0000-00006F1B0000}"/>
    <cellStyle name="Dane wejściowe 3 6 3 2" xfId="7025" xr:uid="{00000000-0005-0000-0000-0000701B0000}"/>
    <cellStyle name="Dane wejściowe 3 6 4" xfId="7026" xr:uid="{00000000-0005-0000-0000-0000711B0000}"/>
    <cellStyle name="Dane wejściowe 3 6 5" xfId="7027" xr:uid="{00000000-0005-0000-0000-0000721B0000}"/>
    <cellStyle name="Dane wejściowe 3 6 6" xfId="7028" xr:uid="{00000000-0005-0000-0000-0000731B0000}"/>
    <cellStyle name="Dane wejściowe 3 7" xfId="7029" xr:uid="{00000000-0005-0000-0000-0000741B0000}"/>
    <cellStyle name="Dane wejściowe 3 7 2" xfId="7030" xr:uid="{00000000-0005-0000-0000-0000751B0000}"/>
    <cellStyle name="Dane wejściowe 3 7 3" xfId="7031" xr:uid="{00000000-0005-0000-0000-0000761B0000}"/>
    <cellStyle name="Dane wejściowe 3 7 4" xfId="7032" xr:uid="{00000000-0005-0000-0000-0000771B0000}"/>
    <cellStyle name="Dane wejściowe 3 8" xfId="7033" xr:uid="{00000000-0005-0000-0000-0000781B0000}"/>
    <cellStyle name="Dane wejściowe 3 8 2" xfId="7034" xr:uid="{00000000-0005-0000-0000-0000791B0000}"/>
    <cellStyle name="Dane wejściowe 3 9" xfId="7035" xr:uid="{00000000-0005-0000-0000-00007A1B0000}"/>
    <cellStyle name="Dane wejściowe 3 9 2" xfId="7036" xr:uid="{00000000-0005-0000-0000-00007B1B0000}"/>
    <cellStyle name="Dane wejściowe 30" xfId="7037" xr:uid="{00000000-0005-0000-0000-00007C1B0000}"/>
    <cellStyle name="Dane wejściowe 30 2" xfId="7038" xr:uid="{00000000-0005-0000-0000-00007D1B0000}"/>
    <cellStyle name="Dane wejściowe 30 3" xfId="7039" xr:uid="{00000000-0005-0000-0000-00007E1B0000}"/>
    <cellStyle name="Dane wejściowe 30 4" xfId="7040" xr:uid="{00000000-0005-0000-0000-00007F1B0000}"/>
    <cellStyle name="Dane wejściowe 31" xfId="7041" xr:uid="{00000000-0005-0000-0000-0000801B0000}"/>
    <cellStyle name="Dane wejściowe 32" xfId="7042" xr:uid="{00000000-0005-0000-0000-0000811B0000}"/>
    <cellStyle name="Dane wejściowe 4" xfId="7043" xr:uid="{00000000-0005-0000-0000-0000821B0000}"/>
    <cellStyle name="Dane wejściowe 4 10" xfId="7044" xr:uid="{00000000-0005-0000-0000-0000831B0000}"/>
    <cellStyle name="Dane wejściowe 4 11" xfId="7045" xr:uid="{00000000-0005-0000-0000-0000841B0000}"/>
    <cellStyle name="Dane wejściowe 4 2" xfId="7046" xr:uid="{00000000-0005-0000-0000-0000851B0000}"/>
    <cellStyle name="Dane wejściowe 4 2 2" xfId="7047" xr:uid="{00000000-0005-0000-0000-0000861B0000}"/>
    <cellStyle name="Dane wejściowe 4 2 2 2" xfId="7048" xr:uid="{00000000-0005-0000-0000-0000871B0000}"/>
    <cellStyle name="Dane wejściowe 4 2 2 2 2" xfId="7049" xr:uid="{00000000-0005-0000-0000-0000881B0000}"/>
    <cellStyle name="Dane wejściowe 4 2 2 3" xfId="7050" xr:uid="{00000000-0005-0000-0000-0000891B0000}"/>
    <cellStyle name="Dane wejściowe 4 2 2 3 2" xfId="7051" xr:uid="{00000000-0005-0000-0000-00008A1B0000}"/>
    <cellStyle name="Dane wejściowe 4 2 2 4" xfId="7052" xr:uid="{00000000-0005-0000-0000-00008B1B0000}"/>
    <cellStyle name="Dane wejściowe 4 2 3" xfId="7053" xr:uid="{00000000-0005-0000-0000-00008C1B0000}"/>
    <cellStyle name="Dane wejściowe 4 2 3 2" xfId="7054" xr:uid="{00000000-0005-0000-0000-00008D1B0000}"/>
    <cellStyle name="Dane wejściowe 4 2 4" xfId="7055" xr:uid="{00000000-0005-0000-0000-00008E1B0000}"/>
    <cellStyle name="Dane wejściowe 4 2 4 2" xfId="7056" xr:uid="{00000000-0005-0000-0000-00008F1B0000}"/>
    <cellStyle name="Dane wejściowe 4 2 5" xfId="7057" xr:uid="{00000000-0005-0000-0000-0000901B0000}"/>
    <cellStyle name="Dane wejściowe 4 2 5 2" xfId="7058" xr:uid="{00000000-0005-0000-0000-0000911B0000}"/>
    <cellStyle name="Dane wejściowe 4 2 6" xfId="7059" xr:uid="{00000000-0005-0000-0000-0000921B0000}"/>
    <cellStyle name="Dane wejściowe 4 3" xfId="7060" xr:uid="{00000000-0005-0000-0000-0000931B0000}"/>
    <cellStyle name="Dane wejściowe 4 3 2" xfId="7061" xr:uid="{00000000-0005-0000-0000-0000941B0000}"/>
    <cellStyle name="Dane wejściowe 4 3 2 2" xfId="7062" xr:uid="{00000000-0005-0000-0000-0000951B0000}"/>
    <cellStyle name="Dane wejściowe 4 3 2 2 2" xfId="7063" xr:uid="{00000000-0005-0000-0000-0000961B0000}"/>
    <cellStyle name="Dane wejściowe 4 3 2 3" xfId="7064" xr:uid="{00000000-0005-0000-0000-0000971B0000}"/>
    <cellStyle name="Dane wejściowe 4 3 2 3 2" xfId="7065" xr:uid="{00000000-0005-0000-0000-0000981B0000}"/>
    <cellStyle name="Dane wejściowe 4 3 2 4" xfId="7066" xr:uid="{00000000-0005-0000-0000-0000991B0000}"/>
    <cellStyle name="Dane wejściowe 4 3 3" xfId="7067" xr:uid="{00000000-0005-0000-0000-00009A1B0000}"/>
    <cellStyle name="Dane wejściowe 4 3 3 2" xfId="7068" xr:uid="{00000000-0005-0000-0000-00009B1B0000}"/>
    <cellStyle name="Dane wejściowe 4 3 4" xfId="7069" xr:uid="{00000000-0005-0000-0000-00009C1B0000}"/>
    <cellStyle name="Dane wejściowe 4 3 4 2" xfId="7070" xr:uid="{00000000-0005-0000-0000-00009D1B0000}"/>
    <cellStyle name="Dane wejściowe 4 3 5" xfId="7071" xr:uid="{00000000-0005-0000-0000-00009E1B0000}"/>
    <cellStyle name="Dane wejściowe 4 3 5 2" xfId="7072" xr:uid="{00000000-0005-0000-0000-00009F1B0000}"/>
    <cellStyle name="Dane wejściowe 4 3 6" xfId="7073" xr:uid="{00000000-0005-0000-0000-0000A01B0000}"/>
    <cellStyle name="Dane wejściowe 4 3 7" xfId="7074" xr:uid="{00000000-0005-0000-0000-0000A11B0000}"/>
    <cellStyle name="Dane wejściowe 4 3 8" xfId="7075" xr:uid="{00000000-0005-0000-0000-0000A21B0000}"/>
    <cellStyle name="Dane wejściowe 4 4" xfId="7076" xr:uid="{00000000-0005-0000-0000-0000A31B0000}"/>
    <cellStyle name="Dane wejściowe 4 4 2" xfId="7077" xr:uid="{00000000-0005-0000-0000-0000A41B0000}"/>
    <cellStyle name="Dane wejściowe 4 4 2 2" xfId="7078" xr:uid="{00000000-0005-0000-0000-0000A51B0000}"/>
    <cellStyle name="Dane wejściowe 4 4 3" xfId="7079" xr:uid="{00000000-0005-0000-0000-0000A61B0000}"/>
    <cellStyle name="Dane wejściowe 4 4 3 2" xfId="7080" xr:uid="{00000000-0005-0000-0000-0000A71B0000}"/>
    <cellStyle name="Dane wejściowe 4 4 4" xfId="7081" xr:uid="{00000000-0005-0000-0000-0000A81B0000}"/>
    <cellStyle name="Dane wejściowe 4 4 5" xfId="7082" xr:uid="{00000000-0005-0000-0000-0000A91B0000}"/>
    <cellStyle name="Dane wejściowe 4 4 6" xfId="7083" xr:uid="{00000000-0005-0000-0000-0000AA1B0000}"/>
    <cellStyle name="Dane wejściowe 4 5" xfId="7084" xr:uid="{00000000-0005-0000-0000-0000AB1B0000}"/>
    <cellStyle name="Dane wejściowe 4 5 2" xfId="7085" xr:uid="{00000000-0005-0000-0000-0000AC1B0000}"/>
    <cellStyle name="Dane wejściowe 4 5 2 2" xfId="7086" xr:uid="{00000000-0005-0000-0000-0000AD1B0000}"/>
    <cellStyle name="Dane wejściowe 4 5 3" xfId="7087" xr:uid="{00000000-0005-0000-0000-0000AE1B0000}"/>
    <cellStyle name="Dane wejściowe 4 5 3 2" xfId="7088" xr:uid="{00000000-0005-0000-0000-0000AF1B0000}"/>
    <cellStyle name="Dane wejściowe 4 5 4" xfId="7089" xr:uid="{00000000-0005-0000-0000-0000B01B0000}"/>
    <cellStyle name="Dane wejściowe 4 5 5" xfId="7090" xr:uid="{00000000-0005-0000-0000-0000B11B0000}"/>
    <cellStyle name="Dane wejściowe 4 5 6" xfId="7091" xr:uid="{00000000-0005-0000-0000-0000B21B0000}"/>
    <cellStyle name="Dane wejściowe 4 6" xfId="7092" xr:uid="{00000000-0005-0000-0000-0000B31B0000}"/>
    <cellStyle name="Dane wejściowe 4 6 2" xfId="7093" xr:uid="{00000000-0005-0000-0000-0000B41B0000}"/>
    <cellStyle name="Dane wejściowe 4 6 2 2" xfId="7094" xr:uid="{00000000-0005-0000-0000-0000B51B0000}"/>
    <cellStyle name="Dane wejściowe 4 6 3" xfId="7095" xr:uid="{00000000-0005-0000-0000-0000B61B0000}"/>
    <cellStyle name="Dane wejściowe 4 6 3 2" xfId="7096" xr:uid="{00000000-0005-0000-0000-0000B71B0000}"/>
    <cellStyle name="Dane wejściowe 4 6 4" xfId="7097" xr:uid="{00000000-0005-0000-0000-0000B81B0000}"/>
    <cellStyle name="Dane wejściowe 4 6 5" xfId="7098" xr:uid="{00000000-0005-0000-0000-0000B91B0000}"/>
    <cellStyle name="Dane wejściowe 4 6 6" xfId="7099" xr:uid="{00000000-0005-0000-0000-0000BA1B0000}"/>
    <cellStyle name="Dane wejściowe 4 7" xfId="7100" xr:uid="{00000000-0005-0000-0000-0000BB1B0000}"/>
    <cellStyle name="Dane wejściowe 4 7 2" xfId="7101" xr:uid="{00000000-0005-0000-0000-0000BC1B0000}"/>
    <cellStyle name="Dane wejściowe 4 7 3" xfId="7102" xr:uid="{00000000-0005-0000-0000-0000BD1B0000}"/>
    <cellStyle name="Dane wejściowe 4 7 4" xfId="7103" xr:uid="{00000000-0005-0000-0000-0000BE1B0000}"/>
    <cellStyle name="Dane wejściowe 4 8" xfId="7104" xr:uid="{00000000-0005-0000-0000-0000BF1B0000}"/>
    <cellStyle name="Dane wejściowe 4 8 2" xfId="7105" xr:uid="{00000000-0005-0000-0000-0000C01B0000}"/>
    <cellStyle name="Dane wejściowe 4 9" xfId="7106" xr:uid="{00000000-0005-0000-0000-0000C11B0000}"/>
    <cellStyle name="Dane wejściowe 4 9 2" xfId="7107" xr:uid="{00000000-0005-0000-0000-0000C21B0000}"/>
    <cellStyle name="Dane wejściowe 5" xfId="7108" xr:uid="{00000000-0005-0000-0000-0000C31B0000}"/>
    <cellStyle name="Dane wejściowe 5 10" xfId="7109" xr:uid="{00000000-0005-0000-0000-0000C41B0000}"/>
    <cellStyle name="Dane wejściowe 5 11" xfId="7110" xr:uid="{00000000-0005-0000-0000-0000C51B0000}"/>
    <cellStyle name="Dane wejściowe 5 2" xfId="7111" xr:uid="{00000000-0005-0000-0000-0000C61B0000}"/>
    <cellStyle name="Dane wejściowe 5 2 2" xfId="7112" xr:uid="{00000000-0005-0000-0000-0000C71B0000}"/>
    <cellStyle name="Dane wejściowe 5 2 2 2" xfId="7113" xr:uid="{00000000-0005-0000-0000-0000C81B0000}"/>
    <cellStyle name="Dane wejściowe 5 2 2 2 2" xfId="7114" xr:uid="{00000000-0005-0000-0000-0000C91B0000}"/>
    <cellStyle name="Dane wejściowe 5 2 2 3" xfId="7115" xr:uid="{00000000-0005-0000-0000-0000CA1B0000}"/>
    <cellStyle name="Dane wejściowe 5 2 2 3 2" xfId="7116" xr:uid="{00000000-0005-0000-0000-0000CB1B0000}"/>
    <cellStyle name="Dane wejściowe 5 2 2 4" xfId="7117" xr:uid="{00000000-0005-0000-0000-0000CC1B0000}"/>
    <cellStyle name="Dane wejściowe 5 2 3" xfId="7118" xr:uid="{00000000-0005-0000-0000-0000CD1B0000}"/>
    <cellStyle name="Dane wejściowe 5 2 3 2" xfId="7119" xr:uid="{00000000-0005-0000-0000-0000CE1B0000}"/>
    <cellStyle name="Dane wejściowe 5 2 4" xfId="7120" xr:uid="{00000000-0005-0000-0000-0000CF1B0000}"/>
    <cellStyle name="Dane wejściowe 5 2 4 2" xfId="7121" xr:uid="{00000000-0005-0000-0000-0000D01B0000}"/>
    <cellStyle name="Dane wejściowe 5 2 5" xfId="7122" xr:uid="{00000000-0005-0000-0000-0000D11B0000}"/>
    <cellStyle name="Dane wejściowe 5 2 5 2" xfId="7123" xr:uid="{00000000-0005-0000-0000-0000D21B0000}"/>
    <cellStyle name="Dane wejściowe 5 2 6" xfId="7124" xr:uid="{00000000-0005-0000-0000-0000D31B0000}"/>
    <cellStyle name="Dane wejściowe 5 3" xfId="7125" xr:uid="{00000000-0005-0000-0000-0000D41B0000}"/>
    <cellStyle name="Dane wejściowe 5 3 2" xfId="7126" xr:uid="{00000000-0005-0000-0000-0000D51B0000}"/>
    <cellStyle name="Dane wejściowe 5 3 2 2" xfId="7127" xr:uid="{00000000-0005-0000-0000-0000D61B0000}"/>
    <cellStyle name="Dane wejściowe 5 3 2 2 2" xfId="7128" xr:uid="{00000000-0005-0000-0000-0000D71B0000}"/>
    <cellStyle name="Dane wejściowe 5 3 2 3" xfId="7129" xr:uid="{00000000-0005-0000-0000-0000D81B0000}"/>
    <cellStyle name="Dane wejściowe 5 3 2 3 2" xfId="7130" xr:uid="{00000000-0005-0000-0000-0000D91B0000}"/>
    <cellStyle name="Dane wejściowe 5 3 2 4" xfId="7131" xr:uid="{00000000-0005-0000-0000-0000DA1B0000}"/>
    <cellStyle name="Dane wejściowe 5 3 3" xfId="7132" xr:uid="{00000000-0005-0000-0000-0000DB1B0000}"/>
    <cellStyle name="Dane wejściowe 5 3 3 2" xfId="7133" xr:uid="{00000000-0005-0000-0000-0000DC1B0000}"/>
    <cellStyle name="Dane wejściowe 5 3 4" xfId="7134" xr:uid="{00000000-0005-0000-0000-0000DD1B0000}"/>
    <cellStyle name="Dane wejściowe 5 3 4 2" xfId="7135" xr:uid="{00000000-0005-0000-0000-0000DE1B0000}"/>
    <cellStyle name="Dane wejściowe 5 3 5" xfId="7136" xr:uid="{00000000-0005-0000-0000-0000DF1B0000}"/>
    <cellStyle name="Dane wejściowe 5 3 5 2" xfId="7137" xr:uid="{00000000-0005-0000-0000-0000E01B0000}"/>
    <cellStyle name="Dane wejściowe 5 3 6" xfId="7138" xr:uid="{00000000-0005-0000-0000-0000E11B0000}"/>
    <cellStyle name="Dane wejściowe 5 3 7" xfId="7139" xr:uid="{00000000-0005-0000-0000-0000E21B0000}"/>
    <cellStyle name="Dane wejściowe 5 3 8" xfId="7140" xr:uid="{00000000-0005-0000-0000-0000E31B0000}"/>
    <cellStyle name="Dane wejściowe 5 4" xfId="7141" xr:uid="{00000000-0005-0000-0000-0000E41B0000}"/>
    <cellStyle name="Dane wejściowe 5 4 2" xfId="7142" xr:uid="{00000000-0005-0000-0000-0000E51B0000}"/>
    <cellStyle name="Dane wejściowe 5 4 2 2" xfId="7143" xr:uid="{00000000-0005-0000-0000-0000E61B0000}"/>
    <cellStyle name="Dane wejściowe 5 4 3" xfId="7144" xr:uid="{00000000-0005-0000-0000-0000E71B0000}"/>
    <cellStyle name="Dane wejściowe 5 4 3 2" xfId="7145" xr:uid="{00000000-0005-0000-0000-0000E81B0000}"/>
    <cellStyle name="Dane wejściowe 5 4 4" xfId="7146" xr:uid="{00000000-0005-0000-0000-0000E91B0000}"/>
    <cellStyle name="Dane wejściowe 5 4 5" xfId="7147" xr:uid="{00000000-0005-0000-0000-0000EA1B0000}"/>
    <cellStyle name="Dane wejściowe 5 4 6" xfId="7148" xr:uid="{00000000-0005-0000-0000-0000EB1B0000}"/>
    <cellStyle name="Dane wejściowe 5 5" xfId="7149" xr:uid="{00000000-0005-0000-0000-0000EC1B0000}"/>
    <cellStyle name="Dane wejściowe 5 5 2" xfId="7150" xr:uid="{00000000-0005-0000-0000-0000ED1B0000}"/>
    <cellStyle name="Dane wejściowe 5 5 2 2" xfId="7151" xr:uid="{00000000-0005-0000-0000-0000EE1B0000}"/>
    <cellStyle name="Dane wejściowe 5 5 3" xfId="7152" xr:uid="{00000000-0005-0000-0000-0000EF1B0000}"/>
    <cellStyle name="Dane wejściowe 5 5 3 2" xfId="7153" xr:uid="{00000000-0005-0000-0000-0000F01B0000}"/>
    <cellStyle name="Dane wejściowe 5 5 4" xfId="7154" xr:uid="{00000000-0005-0000-0000-0000F11B0000}"/>
    <cellStyle name="Dane wejściowe 5 5 5" xfId="7155" xr:uid="{00000000-0005-0000-0000-0000F21B0000}"/>
    <cellStyle name="Dane wejściowe 5 5 6" xfId="7156" xr:uid="{00000000-0005-0000-0000-0000F31B0000}"/>
    <cellStyle name="Dane wejściowe 5 6" xfId="7157" xr:uid="{00000000-0005-0000-0000-0000F41B0000}"/>
    <cellStyle name="Dane wejściowe 5 6 2" xfId="7158" xr:uid="{00000000-0005-0000-0000-0000F51B0000}"/>
    <cellStyle name="Dane wejściowe 5 6 2 2" xfId="7159" xr:uid="{00000000-0005-0000-0000-0000F61B0000}"/>
    <cellStyle name="Dane wejściowe 5 6 3" xfId="7160" xr:uid="{00000000-0005-0000-0000-0000F71B0000}"/>
    <cellStyle name="Dane wejściowe 5 6 3 2" xfId="7161" xr:uid="{00000000-0005-0000-0000-0000F81B0000}"/>
    <cellStyle name="Dane wejściowe 5 6 4" xfId="7162" xr:uid="{00000000-0005-0000-0000-0000F91B0000}"/>
    <cellStyle name="Dane wejściowe 5 6 5" xfId="7163" xr:uid="{00000000-0005-0000-0000-0000FA1B0000}"/>
    <cellStyle name="Dane wejściowe 5 6 6" xfId="7164" xr:uid="{00000000-0005-0000-0000-0000FB1B0000}"/>
    <cellStyle name="Dane wejściowe 5 7" xfId="7165" xr:uid="{00000000-0005-0000-0000-0000FC1B0000}"/>
    <cellStyle name="Dane wejściowe 5 7 2" xfId="7166" xr:uid="{00000000-0005-0000-0000-0000FD1B0000}"/>
    <cellStyle name="Dane wejściowe 5 7 3" xfId="7167" xr:uid="{00000000-0005-0000-0000-0000FE1B0000}"/>
    <cellStyle name="Dane wejściowe 5 7 4" xfId="7168" xr:uid="{00000000-0005-0000-0000-0000FF1B0000}"/>
    <cellStyle name="Dane wejściowe 5 8" xfId="7169" xr:uid="{00000000-0005-0000-0000-0000001C0000}"/>
    <cellStyle name="Dane wejściowe 5 8 2" xfId="7170" xr:uid="{00000000-0005-0000-0000-0000011C0000}"/>
    <cellStyle name="Dane wejściowe 5 9" xfId="7171" xr:uid="{00000000-0005-0000-0000-0000021C0000}"/>
    <cellStyle name="Dane wejściowe 5 9 2" xfId="7172" xr:uid="{00000000-0005-0000-0000-0000031C0000}"/>
    <cellStyle name="Dane wejściowe 6" xfId="7173" xr:uid="{00000000-0005-0000-0000-0000041C0000}"/>
    <cellStyle name="Dane wejściowe 6 10" xfId="7174" xr:uid="{00000000-0005-0000-0000-0000051C0000}"/>
    <cellStyle name="Dane wejściowe 6 11" xfId="7175" xr:uid="{00000000-0005-0000-0000-0000061C0000}"/>
    <cellStyle name="Dane wejściowe 6 2" xfId="7176" xr:uid="{00000000-0005-0000-0000-0000071C0000}"/>
    <cellStyle name="Dane wejściowe 6 2 2" xfId="7177" xr:uid="{00000000-0005-0000-0000-0000081C0000}"/>
    <cellStyle name="Dane wejściowe 6 2 2 2" xfId="7178" xr:uid="{00000000-0005-0000-0000-0000091C0000}"/>
    <cellStyle name="Dane wejściowe 6 2 2 2 2" xfId="7179" xr:uid="{00000000-0005-0000-0000-00000A1C0000}"/>
    <cellStyle name="Dane wejściowe 6 2 2 3" xfId="7180" xr:uid="{00000000-0005-0000-0000-00000B1C0000}"/>
    <cellStyle name="Dane wejściowe 6 2 2 3 2" xfId="7181" xr:uid="{00000000-0005-0000-0000-00000C1C0000}"/>
    <cellStyle name="Dane wejściowe 6 2 2 4" xfId="7182" xr:uid="{00000000-0005-0000-0000-00000D1C0000}"/>
    <cellStyle name="Dane wejściowe 6 2 3" xfId="7183" xr:uid="{00000000-0005-0000-0000-00000E1C0000}"/>
    <cellStyle name="Dane wejściowe 6 2 3 2" xfId="7184" xr:uid="{00000000-0005-0000-0000-00000F1C0000}"/>
    <cellStyle name="Dane wejściowe 6 2 4" xfId="7185" xr:uid="{00000000-0005-0000-0000-0000101C0000}"/>
    <cellStyle name="Dane wejściowe 6 2 4 2" xfId="7186" xr:uid="{00000000-0005-0000-0000-0000111C0000}"/>
    <cellStyle name="Dane wejściowe 6 2 5" xfId="7187" xr:uid="{00000000-0005-0000-0000-0000121C0000}"/>
    <cellStyle name="Dane wejściowe 6 2 5 2" xfId="7188" xr:uid="{00000000-0005-0000-0000-0000131C0000}"/>
    <cellStyle name="Dane wejściowe 6 2 6" xfId="7189" xr:uid="{00000000-0005-0000-0000-0000141C0000}"/>
    <cellStyle name="Dane wejściowe 6 3" xfId="7190" xr:uid="{00000000-0005-0000-0000-0000151C0000}"/>
    <cellStyle name="Dane wejściowe 6 3 2" xfId="7191" xr:uid="{00000000-0005-0000-0000-0000161C0000}"/>
    <cellStyle name="Dane wejściowe 6 3 2 2" xfId="7192" xr:uid="{00000000-0005-0000-0000-0000171C0000}"/>
    <cellStyle name="Dane wejściowe 6 3 2 2 2" xfId="7193" xr:uid="{00000000-0005-0000-0000-0000181C0000}"/>
    <cellStyle name="Dane wejściowe 6 3 2 3" xfId="7194" xr:uid="{00000000-0005-0000-0000-0000191C0000}"/>
    <cellStyle name="Dane wejściowe 6 3 2 3 2" xfId="7195" xr:uid="{00000000-0005-0000-0000-00001A1C0000}"/>
    <cellStyle name="Dane wejściowe 6 3 2 4" xfId="7196" xr:uid="{00000000-0005-0000-0000-00001B1C0000}"/>
    <cellStyle name="Dane wejściowe 6 3 3" xfId="7197" xr:uid="{00000000-0005-0000-0000-00001C1C0000}"/>
    <cellStyle name="Dane wejściowe 6 3 3 2" xfId="7198" xr:uid="{00000000-0005-0000-0000-00001D1C0000}"/>
    <cellStyle name="Dane wejściowe 6 3 4" xfId="7199" xr:uid="{00000000-0005-0000-0000-00001E1C0000}"/>
    <cellStyle name="Dane wejściowe 6 3 4 2" xfId="7200" xr:uid="{00000000-0005-0000-0000-00001F1C0000}"/>
    <cellStyle name="Dane wejściowe 6 3 5" xfId="7201" xr:uid="{00000000-0005-0000-0000-0000201C0000}"/>
    <cellStyle name="Dane wejściowe 6 3 5 2" xfId="7202" xr:uid="{00000000-0005-0000-0000-0000211C0000}"/>
    <cellStyle name="Dane wejściowe 6 3 6" xfId="7203" xr:uid="{00000000-0005-0000-0000-0000221C0000}"/>
    <cellStyle name="Dane wejściowe 6 3 7" xfId="7204" xr:uid="{00000000-0005-0000-0000-0000231C0000}"/>
    <cellStyle name="Dane wejściowe 6 3 8" xfId="7205" xr:uid="{00000000-0005-0000-0000-0000241C0000}"/>
    <cellStyle name="Dane wejściowe 6 4" xfId="7206" xr:uid="{00000000-0005-0000-0000-0000251C0000}"/>
    <cellStyle name="Dane wejściowe 6 4 2" xfId="7207" xr:uid="{00000000-0005-0000-0000-0000261C0000}"/>
    <cellStyle name="Dane wejściowe 6 4 2 2" xfId="7208" xr:uid="{00000000-0005-0000-0000-0000271C0000}"/>
    <cellStyle name="Dane wejściowe 6 4 3" xfId="7209" xr:uid="{00000000-0005-0000-0000-0000281C0000}"/>
    <cellStyle name="Dane wejściowe 6 4 3 2" xfId="7210" xr:uid="{00000000-0005-0000-0000-0000291C0000}"/>
    <cellStyle name="Dane wejściowe 6 4 4" xfId="7211" xr:uid="{00000000-0005-0000-0000-00002A1C0000}"/>
    <cellStyle name="Dane wejściowe 6 4 5" xfId="7212" xr:uid="{00000000-0005-0000-0000-00002B1C0000}"/>
    <cellStyle name="Dane wejściowe 6 4 6" xfId="7213" xr:uid="{00000000-0005-0000-0000-00002C1C0000}"/>
    <cellStyle name="Dane wejściowe 6 5" xfId="7214" xr:uid="{00000000-0005-0000-0000-00002D1C0000}"/>
    <cellStyle name="Dane wejściowe 6 5 2" xfId="7215" xr:uid="{00000000-0005-0000-0000-00002E1C0000}"/>
    <cellStyle name="Dane wejściowe 6 5 2 2" xfId="7216" xr:uid="{00000000-0005-0000-0000-00002F1C0000}"/>
    <cellStyle name="Dane wejściowe 6 5 3" xfId="7217" xr:uid="{00000000-0005-0000-0000-0000301C0000}"/>
    <cellStyle name="Dane wejściowe 6 5 3 2" xfId="7218" xr:uid="{00000000-0005-0000-0000-0000311C0000}"/>
    <cellStyle name="Dane wejściowe 6 5 4" xfId="7219" xr:uid="{00000000-0005-0000-0000-0000321C0000}"/>
    <cellStyle name="Dane wejściowe 6 5 5" xfId="7220" xr:uid="{00000000-0005-0000-0000-0000331C0000}"/>
    <cellStyle name="Dane wejściowe 6 5 6" xfId="7221" xr:uid="{00000000-0005-0000-0000-0000341C0000}"/>
    <cellStyle name="Dane wejściowe 6 6" xfId="7222" xr:uid="{00000000-0005-0000-0000-0000351C0000}"/>
    <cellStyle name="Dane wejściowe 6 6 2" xfId="7223" xr:uid="{00000000-0005-0000-0000-0000361C0000}"/>
    <cellStyle name="Dane wejściowe 6 6 2 2" xfId="7224" xr:uid="{00000000-0005-0000-0000-0000371C0000}"/>
    <cellStyle name="Dane wejściowe 6 6 3" xfId="7225" xr:uid="{00000000-0005-0000-0000-0000381C0000}"/>
    <cellStyle name="Dane wejściowe 6 6 3 2" xfId="7226" xr:uid="{00000000-0005-0000-0000-0000391C0000}"/>
    <cellStyle name="Dane wejściowe 6 6 4" xfId="7227" xr:uid="{00000000-0005-0000-0000-00003A1C0000}"/>
    <cellStyle name="Dane wejściowe 6 6 5" xfId="7228" xr:uid="{00000000-0005-0000-0000-00003B1C0000}"/>
    <cellStyle name="Dane wejściowe 6 6 6" xfId="7229" xr:uid="{00000000-0005-0000-0000-00003C1C0000}"/>
    <cellStyle name="Dane wejściowe 6 7" xfId="7230" xr:uid="{00000000-0005-0000-0000-00003D1C0000}"/>
    <cellStyle name="Dane wejściowe 6 7 2" xfId="7231" xr:uid="{00000000-0005-0000-0000-00003E1C0000}"/>
    <cellStyle name="Dane wejściowe 6 7 3" xfId="7232" xr:uid="{00000000-0005-0000-0000-00003F1C0000}"/>
    <cellStyle name="Dane wejściowe 6 7 4" xfId="7233" xr:uid="{00000000-0005-0000-0000-0000401C0000}"/>
    <cellStyle name="Dane wejściowe 6 8" xfId="7234" xr:uid="{00000000-0005-0000-0000-0000411C0000}"/>
    <cellStyle name="Dane wejściowe 6 8 2" xfId="7235" xr:uid="{00000000-0005-0000-0000-0000421C0000}"/>
    <cellStyle name="Dane wejściowe 6 9" xfId="7236" xr:uid="{00000000-0005-0000-0000-0000431C0000}"/>
    <cellStyle name="Dane wejściowe 6 9 2" xfId="7237" xr:uid="{00000000-0005-0000-0000-0000441C0000}"/>
    <cellStyle name="Dane wejściowe 7" xfId="7238" xr:uid="{00000000-0005-0000-0000-0000451C0000}"/>
    <cellStyle name="Dane wejściowe 7 10" xfId="7239" xr:uid="{00000000-0005-0000-0000-0000461C0000}"/>
    <cellStyle name="Dane wejściowe 7 11" xfId="7240" xr:uid="{00000000-0005-0000-0000-0000471C0000}"/>
    <cellStyle name="Dane wejściowe 7 2" xfId="7241" xr:uid="{00000000-0005-0000-0000-0000481C0000}"/>
    <cellStyle name="Dane wejściowe 7 2 2" xfId="7242" xr:uid="{00000000-0005-0000-0000-0000491C0000}"/>
    <cellStyle name="Dane wejściowe 7 2 2 2" xfId="7243" xr:uid="{00000000-0005-0000-0000-00004A1C0000}"/>
    <cellStyle name="Dane wejściowe 7 2 2 2 2" xfId="7244" xr:uid="{00000000-0005-0000-0000-00004B1C0000}"/>
    <cellStyle name="Dane wejściowe 7 2 2 3" xfId="7245" xr:uid="{00000000-0005-0000-0000-00004C1C0000}"/>
    <cellStyle name="Dane wejściowe 7 2 2 3 2" xfId="7246" xr:uid="{00000000-0005-0000-0000-00004D1C0000}"/>
    <cellStyle name="Dane wejściowe 7 2 2 4" xfId="7247" xr:uid="{00000000-0005-0000-0000-00004E1C0000}"/>
    <cellStyle name="Dane wejściowe 7 2 3" xfId="7248" xr:uid="{00000000-0005-0000-0000-00004F1C0000}"/>
    <cellStyle name="Dane wejściowe 7 2 3 2" xfId="7249" xr:uid="{00000000-0005-0000-0000-0000501C0000}"/>
    <cellStyle name="Dane wejściowe 7 2 4" xfId="7250" xr:uid="{00000000-0005-0000-0000-0000511C0000}"/>
    <cellStyle name="Dane wejściowe 7 2 4 2" xfId="7251" xr:uid="{00000000-0005-0000-0000-0000521C0000}"/>
    <cellStyle name="Dane wejściowe 7 2 5" xfId="7252" xr:uid="{00000000-0005-0000-0000-0000531C0000}"/>
    <cellStyle name="Dane wejściowe 7 2 5 2" xfId="7253" xr:uid="{00000000-0005-0000-0000-0000541C0000}"/>
    <cellStyle name="Dane wejściowe 7 2 6" xfId="7254" xr:uid="{00000000-0005-0000-0000-0000551C0000}"/>
    <cellStyle name="Dane wejściowe 7 3" xfId="7255" xr:uid="{00000000-0005-0000-0000-0000561C0000}"/>
    <cellStyle name="Dane wejściowe 7 3 2" xfId="7256" xr:uid="{00000000-0005-0000-0000-0000571C0000}"/>
    <cellStyle name="Dane wejściowe 7 3 2 2" xfId="7257" xr:uid="{00000000-0005-0000-0000-0000581C0000}"/>
    <cellStyle name="Dane wejściowe 7 3 2 2 2" xfId="7258" xr:uid="{00000000-0005-0000-0000-0000591C0000}"/>
    <cellStyle name="Dane wejściowe 7 3 2 3" xfId="7259" xr:uid="{00000000-0005-0000-0000-00005A1C0000}"/>
    <cellStyle name="Dane wejściowe 7 3 2 3 2" xfId="7260" xr:uid="{00000000-0005-0000-0000-00005B1C0000}"/>
    <cellStyle name="Dane wejściowe 7 3 2 4" xfId="7261" xr:uid="{00000000-0005-0000-0000-00005C1C0000}"/>
    <cellStyle name="Dane wejściowe 7 3 3" xfId="7262" xr:uid="{00000000-0005-0000-0000-00005D1C0000}"/>
    <cellStyle name="Dane wejściowe 7 3 3 2" xfId="7263" xr:uid="{00000000-0005-0000-0000-00005E1C0000}"/>
    <cellStyle name="Dane wejściowe 7 3 4" xfId="7264" xr:uid="{00000000-0005-0000-0000-00005F1C0000}"/>
    <cellStyle name="Dane wejściowe 7 3 4 2" xfId="7265" xr:uid="{00000000-0005-0000-0000-0000601C0000}"/>
    <cellStyle name="Dane wejściowe 7 3 5" xfId="7266" xr:uid="{00000000-0005-0000-0000-0000611C0000}"/>
    <cellStyle name="Dane wejściowe 7 3 5 2" xfId="7267" xr:uid="{00000000-0005-0000-0000-0000621C0000}"/>
    <cellStyle name="Dane wejściowe 7 3 6" xfId="7268" xr:uid="{00000000-0005-0000-0000-0000631C0000}"/>
    <cellStyle name="Dane wejściowe 7 3 7" xfId="7269" xr:uid="{00000000-0005-0000-0000-0000641C0000}"/>
    <cellStyle name="Dane wejściowe 7 3 8" xfId="7270" xr:uid="{00000000-0005-0000-0000-0000651C0000}"/>
    <cellStyle name="Dane wejściowe 7 4" xfId="7271" xr:uid="{00000000-0005-0000-0000-0000661C0000}"/>
    <cellStyle name="Dane wejściowe 7 4 2" xfId="7272" xr:uid="{00000000-0005-0000-0000-0000671C0000}"/>
    <cellStyle name="Dane wejściowe 7 4 2 2" xfId="7273" xr:uid="{00000000-0005-0000-0000-0000681C0000}"/>
    <cellStyle name="Dane wejściowe 7 4 3" xfId="7274" xr:uid="{00000000-0005-0000-0000-0000691C0000}"/>
    <cellStyle name="Dane wejściowe 7 4 3 2" xfId="7275" xr:uid="{00000000-0005-0000-0000-00006A1C0000}"/>
    <cellStyle name="Dane wejściowe 7 4 4" xfId="7276" xr:uid="{00000000-0005-0000-0000-00006B1C0000}"/>
    <cellStyle name="Dane wejściowe 7 4 5" xfId="7277" xr:uid="{00000000-0005-0000-0000-00006C1C0000}"/>
    <cellStyle name="Dane wejściowe 7 4 6" xfId="7278" xr:uid="{00000000-0005-0000-0000-00006D1C0000}"/>
    <cellStyle name="Dane wejściowe 7 5" xfId="7279" xr:uid="{00000000-0005-0000-0000-00006E1C0000}"/>
    <cellStyle name="Dane wejściowe 7 5 2" xfId="7280" xr:uid="{00000000-0005-0000-0000-00006F1C0000}"/>
    <cellStyle name="Dane wejściowe 7 5 2 2" xfId="7281" xr:uid="{00000000-0005-0000-0000-0000701C0000}"/>
    <cellStyle name="Dane wejściowe 7 5 3" xfId="7282" xr:uid="{00000000-0005-0000-0000-0000711C0000}"/>
    <cellStyle name="Dane wejściowe 7 5 3 2" xfId="7283" xr:uid="{00000000-0005-0000-0000-0000721C0000}"/>
    <cellStyle name="Dane wejściowe 7 5 4" xfId="7284" xr:uid="{00000000-0005-0000-0000-0000731C0000}"/>
    <cellStyle name="Dane wejściowe 7 5 5" xfId="7285" xr:uid="{00000000-0005-0000-0000-0000741C0000}"/>
    <cellStyle name="Dane wejściowe 7 5 6" xfId="7286" xr:uid="{00000000-0005-0000-0000-0000751C0000}"/>
    <cellStyle name="Dane wejściowe 7 6" xfId="7287" xr:uid="{00000000-0005-0000-0000-0000761C0000}"/>
    <cellStyle name="Dane wejściowe 7 6 2" xfId="7288" xr:uid="{00000000-0005-0000-0000-0000771C0000}"/>
    <cellStyle name="Dane wejściowe 7 6 2 2" xfId="7289" xr:uid="{00000000-0005-0000-0000-0000781C0000}"/>
    <cellStyle name="Dane wejściowe 7 6 3" xfId="7290" xr:uid="{00000000-0005-0000-0000-0000791C0000}"/>
    <cellStyle name="Dane wejściowe 7 6 3 2" xfId="7291" xr:uid="{00000000-0005-0000-0000-00007A1C0000}"/>
    <cellStyle name="Dane wejściowe 7 6 4" xfId="7292" xr:uid="{00000000-0005-0000-0000-00007B1C0000}"/>
    <cellStyle name="Dane wejściowe 7 6 5" xfId="7293" xr:uid="{00000000-0005-0000-0000-00007C1C0000}"/>
    <cellStyle name="Dane wejściowe 7 6 6" xfId="7294" xr:uid="{00000000-0005-0000-0000-00007D1C0000}"/>
    <cellStyle name="Dane wejściowe 7 7" xfId="7295" xr:uid="{00000000-0005-0000-0000-00007E1C0000}"/>
    <cellStyle name="Dane wejściowe 7 7 2" xfId="7296" xr:uid="{00000000-0005-0000-0000-00007F1C0000}"/>
    <cellStyle name="Dane wejściowe 7 7 3" xfId="7297" xr:uid="{00000000-0005-0000-0000-0000801C0000}"/>
    <cellStyle name="Dane wejściowe 7 7 4" xfId="7298" xr:uid="{00000000-0005-0000-0000-0000811C0000}"/>
    <cellStyle name="Dane wejściowe 7 8" xfId="7299" xr:uid="{00000000-0005-0000-0000-0000821C0000}"/>
    <cellStyle name="Dane wejściowe 7 8 2" xfId="7300" xr:uid="{00000000-0005-0000-0000-0000831C0000}"/>
    <cellStyle name="Dane wejściowe 7 9" xfId="7301" xr:uid="{00000000-0005-0000-0000-0000841C0000}"/>
    <cellStyle name="Dane wejściowe 7 9 2" xfId="7302" xr:uid="{00000000-0005-0000-0000-0000851C0000}"/>
    <cellStyle name="Dane wejściowe 8" xfId="7303" xr:uid="{00000000-0005-0000-0000-0000861C0000}"/>
    <cellStyle name="Dane wejściowe 8 10" xfId="7304" xr:uid="{00000000-0005-0000-0000-0000871C0000}"/>
    <cellStyle name="Dane wejściowe 8 11" xfId="7305" xr:uid="{00000000-0005-0000-0000-0000881C0000}"/>
    <cellStyle name="Dane wejściowe 8 2" xfId="7306" xr:uid="{00000000-0005-0000-0000-0000891C0000}"/>
    <cellStyle name="Dane wejściowe 8 2 2" xfId="7307" xr:uid="{00000000-0005-0000-0000-00008A1C0000}"/>
    <cellStyle name="Dane wejściowe 8 2 2 2" xfId="7308" xr:uid="{00000000-0005-0000-0000-00008B1C0000}"/>
    <cellStyle name="Dane wejściowe 8 2 2 2 2" xfId="7309" xr:uid="{00000000-0005-0000-0000-00008C1C0000}"/>
    <cellStyle name="Dane wejściowe 8 2 2 3" xfId="7310" xr:uid="{00000000-0005-0000-0000-00008D1C0000}"/>
    <cellStyle name="Dane wejściowe 8 2 2 3 2" xfId="7311" xr:uid="{00000000-0005-0000-0000-00008E1C0000}"/>
    <cellStyle name="Dane wejściowe 8 2 2 4" xfId="7312" xr:uid="{00000000-0005-0000-0000-00008F1C0000}"/>
    <cellStyle name="Dane wejściowe 8 2 3" xfId="7313" xr:uid="{00000000-0005-0000-0000-0000901C0000}"/>
    <cellStyle name="Dane wejściowe 8 2 3 2" xfId="7314" xr:uid="{00000000-0005-0000-0000-0000911C0000}"/>
    <cellStyle name="Dane wejściowe 8 2 4" xfId="7315" xr:uid="{00000000-0005-0000-0000-0000921C0000}"/>
    <cellStyle name="Dane wejściowe 8 2 4 2" xfId="7316" xr:uid="{00000000-0005-0000-0000-0000931C0000}"/>
    <cellStyle name="Dane wejściowe 8 2 5" xfId="7317" xr:uid="{00000000-0005-0000-0000-0000941C0000}"/>
    <cellStyle name="Dane wejściowe 8 2 5 2" xfId="7318" xr:uid="{00000000-0005-0000-0000-0000951C0000}"/>
    <cellStyle name="Dane wejściowe 8 2 6" xfId="7319" xr:uid="{00000000-0005-0000-0000-0000961C0000}"/>
    <cellStyle name="Dane wejściowe 8 3" xfId="7320" xr:uid="{00000000-0005-0000-0000-0000971C0000}"/>
    <cellStyle name="Dane wejściowe 8 3 2" xfId="7321" xr:uid="{00000000-0005-0000-0000-0000981C0000}"/>
    <cellStyle name="Dane wejściowe 8 3 2 2" xfId="7322" xr:uid="{00000000-0005-0000-0000-0000991C0000}"/>
    <cellStyle name="Dane wejściowe 8 3 2 2 2" xfId="7323" xr:uid="{00000000-0005-0000-0000-00009A1C0000}"/>
    <cellStyle name="Dane wejściowe 8 3 2 3" xfId="7324" xr:uid="{00000000-0005-0000-0000-00009B1C0000}"/>
    <cellStyle name="Dane wejściowe 8 3 2 3 2" xfId="7325" xr:uid="{00000000-0005-0000-0000-00009C1C0000}"/>
    <cellStyle name="Dane wejściowe 8 3 2 4" xfId="7326" xr:uid="{00000000-0005-0000-0000-00009D1C0000}"/>
    <cellStyle name="Dane wejściowe 8 3 3" xfId="7327" xr:uid="{00000000-0005-0000-0000-00009E1C0000}"/>
    <cellStyle name="Dane wejściowe 8 3 3 2" xfId="7328" xr:uid="{00000000-0005-0000-0000-00009F1C0000}"/>
    <cellStyle name="Dane wejściowe 8 3 4" xfId="7329" xr:uid="{00000000-0005-0000-0000-0000A01C0000}"/>
    <cellStyle name="Dane wejściowe 8 3 4 2" xfId="7330" xr:uid="{00000000-0005-0000-0000-0000A11C0000}"/>
    <cellStyle name="Dane wejściowe 8 3 5" xfId="7331" xr:uid="{00000000-0005-0000-0000-0000A21C0000}"/>
    <cellStyle name="Dane wejściowe 8 3 5 2" xfId="7332" xr:uid="{00000000-0005-0000-0000-0000A31C0000}"/>
    <cellStyle name="Dane wejściowe 8 3 6" xfId="7333" xr:uid="{00000000-0005-0000-0000-0000A41C0000}"/>
    <cellStyle name="Dane wejściowe 8 3 7" xfId="7334" xr:uid="{00000000-0005-0000-0000-0000A51C0000}"/>
    <cellStyle name="Dane wejściowe 8 3 8" xfId="7335" xr:uid="{00000000-0005-0000-0000-0000A61C0000}"/>
    <cellStyle name="Dane wejściowe 8 4" xfId="7336" xr:uid="{00000000-0005-0000-0000-0000A71C0000}"/>
    <cellStyle name="Dane wejściowe 8 4 2" xfId="7337" xr:uid="{00000000-0005-0000-0000-0000A81C0000}"/>
    <cellStyle name="Dane wejściowe 8 4 2 2" xfId="7338" xr:uid="{00000000-0005-0000-0000-0000A91C0000}"/>
    <cellStyle name="Dane wejściowe 8 4 3" xfId="7339" xr:uid="{00000000-0005-0000-0000-0000AA1C0000}"/>
    <cellStyle name="Dane wejściowe 8 4 3 2" xfId="7340" xr:uid="{00000000-0005-0000-0000-0000AB1C0000}"/>
    <cellStyle name="Dane wejściowe 8 4 4" xfId="7341" xr:uid="{00000000-0005-0000-0000-0000AC1C0000}"/>
    <cellStyle name="Dane wejściowe 8 4 5" xfId="7342" xr:uid="{00000000-0005-0000-0000-0000AD1C0000}"/>
    <cellStyle name="Dane wejściowe 8 4 6" xfId="7343" xr:uid="{00000000-0005-0000-0000-0000AE1C0000}"/>
    <cellStyle name="Dane wejściowe 8 5" xfId="7344" xr:uid="{00000000-0005-0000-0000-0000AF1C0000}"/>
    <cellStyle name="Dane wejściowe 8 5 2" xfId="7345" xr:uid="{00000000-0005-0000-0000-0000B01C0000}"/>
    <cellStyle name="Dane wejściowe 8 5 2 2" xfId="7346" xr:uid="{00000000-0005-0000-0000-0000B11C0000}"/>
    <cellStyle name="Dane wejściowe 8 5 3" xfId="7347" xr:uid="{00000000-0005-0000-0000-0000B21C0000}"/>
    <cellStyle name="Dane wejściowe 8 5 3 2" xfId="7348" xr:uid="{00000000-0005-0000-0000-0000B31C0000}"/>
    <cellStyle name="Dane wejściowe 8 5 4" xfId="7349" xr:uid="{00000000-0005-0000-0000-0000B41C0000}"/>
    <cellStyle name="Dane wejściowe 8 5 5" xfId="7350" xr:uid="{00000000-0005-0000-0000-0000B51C0000}"/>
    <cellStyle name="Dane wejściowe 8 5 6" xfId="7351" xr:uid="{00000000-0005-0000-0000-0000B61C0000}"/>
    <cellStyle name="Dane wejściowe 8 6" xfId="7352" xr:uid="{00000000-0005-0000-0000-0000B71C0000}"/>
    <cellStyle name="Dane wejściowe 8 6 2" xfId="7353" xr:uid="{00000000-0005-0000-0000-0000B81C0000}"/>
    <cellStyle name="Dane wejściowe 8 6 2 2" xfId="7354" xr:uid="{00000000-0005-0000-0000-0000B91C0000}"/>
    <cellStyle name="Dane wejściowe 8 6 3" xfId="7355" xr:uid="{00000000-0005-0000-0000-0000BA1C0000}"/>
    <cellStyle name="Dane wejściowe 8 6 3 2" xfId="7356" xr:uid="{00000000-0005-0000-0000-0000BB1C0000}"/>
    <cellStyle name="Dane wejściowe 8 6 4" xfId="7357" xr:uid="{00000000-0005-0000-0000-0000BC1C0000}"/>
    <cellStyle name="Dane wejściowe 8 6 5" xfId="7358" xr:uid="{00000000-0005-0000-0000-0000BD1C0000}"/>
    <cellStyle name="Dane wejściowe 8 6 6" xfId="7359" xr:uid="{00000000-0005-0000-0000-0000BE1C0000}"/>
    <cellStyle name="Dane wejściowe 8 7" xfId="7360" xr:uid="{00000000-0005-0000-0000-0000BF1C0000}"/>
    <cellStyle name="Dane wejściowe 8 7 2" xfId="7361" xr:uid="{00000000-0005-0000-0000-0000C01C0000}"/>
    <cellStyle name="Dane wejściowe 8 7 3" xfId="7362" xr:uid="{00000000-0005-0000-0000-0000C11C0000}"/>
    <cellStyle name="Dane wejściowe 8 7 4" xfId="7363" xr:uid="{00000000-0005-0000-0000-0000C21C0000}"/>
    <cellStyle name="Dane wejściowe 8 8" xfId="7364" xr:uid="{00000000-0005-0000-0000-0000C31C0000}"/>
    <cellStyle name="Dane wejściowe 8 8 2" xfId="7365" xr:uid="{00000000-0005-0000-0000-0000C41C0000}"/>
    <cellStyle name="Dane wejściowe 8 9" xfId="7366" xr:uid="{00000000-0005-0000-0000-0000C51C0000}"/>
    <cellStyle name="Dane wejściowe 8 9 2" xfId="7367" xr:uid="{00000000-0005-0000-0000-0000C61C0000}"/>
    <cellStyle name="Dane wejściowe 9" xfId="7368" xr:uid="{00000000-0005-0000-0000-0000C71C0000}"/>
    <cellStyle name="Dane wejściowe 9 10" xfId="7369" xr:uid="{00000000-0005-0000-0000-0000C81C0000}"/>
    <cellStyle name="Dane wejściowe 9 11" xfId="7370" xr:uid="{00000000-0005-0000-0000-0000C91C0000}"/>
    <cellStyle name="Dane wejściowe 9 2" xfId="7371" xr:uid="{00000000-0005-0000-0000-0000CA1C0000}"/>
    <cellStyle name="Dane wejściowe 9 2 2" xfId="7372" xr:uid="{00000000-0005-0000-0000-0000CB1C0000}"/>
    <cellStyle name="Dane wejściowe 9 2 2 2" xfId="7373" xr:uid="{00000000-0005-0000-0000-0000CC1C0000}"/>
    <cellStyle name="Dane wejściowe 9 2 2 2 2" xfId="7374" xr:uid="{00000000-0005-0000-0000-0000CD1C0000}"/>
    <cellStyle name="Dane wejściowe 9 2 2 3" xfId="7375" xr:uid="{00000000-0005-0000-0000-0000CE1C0000}"/>
    <cellStyle name="Dane wejściowe 9 2 2 3 2" xfId="7376" xr:uid="{00000000-0005-0000-0000-0000CF1C0000}"/>
    <cellStyle name="Dane wejściowe 9 2 2 4" xfId="7377" xr:uid="{00000000-0005-0000-0000-0000D01C0000}"/>
    <cellStyle name="Dane wejściowe 9 2 3" xfId="7378" xr:uid="{00000000-0005-0000-0000-0000D11C0000}"/>
    <cellStyle name="Dane wejściowe 9 2 3 2" xfId="7379" xr:uid="{00000000-0005-0000-0000-0000D21C0000}"/>
    <cellStyle name="Dane wejściowe 9 2 4" xfId="7380" xr:uid="{00000000-0005-0000-0000-0000D31C0000}"/>
    <cellStyle name="Dane wejściowe 9 2 4 2" xfId="7381" xr:uid="{00000000-0005-0000-0000-0000D41C0000}"/>
    <cellStyle name="Dane wejściowe 9 2 5" xfId="7382" xr:uid="{00000000-0005-0000-0000-0000D51C0000}"/>
    <cellStyle name="Dane wejściowe 9 2 5 2" xfId="7383" xr:uid="{00000000-0005-0000-0000-0000D61C0000}"/>
    <cellStyle name="Dane wejściowe 9 2 6" xfId="7384" xr:uid="{00000000-0005-0000-0000-0000D71C0000}"/>
    <cellStyle name="Dane wejściowe 9 3" xfId="7385" xr:uid="{00000000-0005-0000-0000-0000D81C0000}"/>
    <cellStyle name="Dane wejściowe 9 3 2" xfId="7386" xr:uid="{00000000-0005-0000-0000-0000D91C0000}"/>
    <cellStyle name="Dane wejściowe 9 3 2 2" xfId="7387" xr:uid="{00000000-0005-0000-0000-0000DA1C0000}"/>
    <cellStyle name="Dane wejściowe 9 3 2 2 2" xfId="7388" xr:uid="{00000000-0005-0000-0000-0000DB1C0000}"/>
    <cellStyle name="Dane wejściowe 9 3 2 3" xfId="7389" xr:uid="{00000000-0005-0000-0000-0000DC1C0000}"/>
    <cellStyle name="Dane wejściowe 9 3 2 3 2" xfId="7390" xr:uid="{00000000-0005-0000-0000-0000DD1C0000}"/>
    <cellStyle name="Dane wejściowe 9 3 2 4" xfId="7391" xr:uid="{00000000-0005-0000-0000-0000DE1C0000}"/>
    <cellStyle name="Dane wejściowe 9 3 3" xfId="7392" xr:uid="{00000000-0005-0000-0000-0000DF1C0000}"/>
    <cellStyle name="Dane wejściowe 9 3 3 2" xfId="7393" xr:uid="{00000000-0005-0000-0000-0000E01C0000}"/>
    <cellStyle name="Dane wejściowe 9 3 4" xfId="7394" xr:uid="{00000000-0005-0000-0000-0000E11C0000}"/>
    <cellStyle name="Dane wejściowe 9 3 4 2" xfId="7395" xr:uid="{00000000-0005-0000-0000-0000E21C0000}"/>
    <cellStyle name="Dane wejściowe 9 3 5" xfId="7396" xr:uid="{00000000-0005-0000-0000-0000E31C0000}"/>
    <cellStyle name="Dane wejściowe 9 3 5 2" xfId="7397" xr:uid="{00000000-0005-0000-0000-0000E41C0000}"/>
    <cellStyle name="Dane wejściowe 9 3 6" xfId="7398" xr:uid="{00000000-0005-0000-0000-0000E51C0000}"/>
    <cellStyle name="Dane wejściowe 9 3 7" xfId="7399" xr:uid="{00000000-0005-0000-0000-0000E61C0000}"/>
    <cellStyle name="Dane wejściowe 9 3 8" xfId="7400" xr:uid="{00000000-0005-0000-0000-0000E71C0000}"/>
    <cellStyle name="Dane wejściowe 9 4" xfId="7401" xr:uid="{00000000-0005-0000-0000-0000E81C0000}"/>
    <cellStyle name="Dane wejściowe 9 4 2" xfId="7402" xr:uid="{00000000-0005-0000-0000-0000E91C0000}"/>
    <cellStyle name="Dane wejściowe 9 4 2 2" xfId="7403" xr:uid="{00000000-0005-0000-0000-0000EA1C0000}"/>
    <cellStyle name="Dane wejściowe 9 4 3" xfId="7404" xr:uid="{00000000-0005-0000-0000-0000EB1C0000}"/>
    <cellStyle name="Dane wejściowe 9 4 3 2" xfId="7405" xr:uid="{00000000-0005-0000-0000-0000EC1C0000}"/>
    <cellStyle name="Dane wejściowe 9 4 4" xfId="7406" xr:uid="{00000000-0005-0000-0000-0000ED1C0000}"/>
    <cellStyle name="Dane wejściowe 9 4 5" xfId="7407" xr:uid="{00000000-0005-0000-0000-0000EE1C0000}"/>
    <cellStyle name="Dane wejściowe 9 4 6" xfId="7408" xr:uid="{00000000-0005-0000-0000-0000EF1C0000}"/>
    <cellStyle name="Dane wejściowe 9 5" xfId="7409" xr:uid="{00000000-0005-0000-0000-0000F01C0000}"/>
    <cellStyle name="Dane wejściowe 9 5 2" xfId="7410" xr:uid="{00000000-0005-0000-0000-0000F11C0000}"/>
    <cellStyle name="Dane wejściowe 9 5 2 2" xfId="7411" xr:uid="{00000000-0005-0000-0000-0000F21C0000}"/>
    <cellStyle name="Dane wejściowe 9 5 3" xfId="7412" xr:uid="{00000000-0005-0000-0000-0000F31C0000}"/>
    <cellStyle name="Dane wejściowe 9 5 3 2" xfId="7413" xr:uid="{00000000-0005-0000-0000-0000F41C0000}"/>
    <cellStyle name="Dane wejściowe 9 5 4" xfId="7414" xr:uid="{00000000-0005-0000-0000-0000F51C0000}"/>
    <cellStyle name="Dane wejściowe 9 5 5" xfId="7415" xr:uid="{00000000-0005-0000-0000-0000F61C0000}"/>
    <cellStyle name="Dane wejściowe 9 5 6" xfId="7416" xr:uid="{00000000-0005-0000-0000-0000F71C0000}"/>
    <cellStyle name="Dane wejściowe 9 6" xfId="7417" xr:uid="{00000000-0005-0000-0000-0000F81C0000}"/>
    <cellStyle name="Dane wejściowe 9 6 2" xfId="7418" xr:uid="{00000000-0005-0000-0000-0000F91C0000}"/>
    <cellStyle name="Dane wejściowe 9 6 2 2" xfId="7419" xr:uid="{00000000-0005-0000-0000-0000FA1C0000}"/>
    <cellStyle name="Dane wejściowe 9 6 3" xfId="7420" xr:uid="{00000000-0005-0000-0000-0000FB1C0000}"/>
    <cellStyle name="Dane wejściowe 9 6 3 2" xfId="7421" xr:uid="{00000000-0005-0000-0000-0000FC1C0000}"/>
    <cellStyle name="Dane wejściowe 9 6 4" xfId="7422" xr:uid="{00000000-0005-0000-0000-0000FD1C0000}"/>
    <cellStyle name="Dane wejściowe 9 6 5" xfId="7423" xr:uid="{00000000-0005-0000-0000-0000FE1C0000}"/>
    <cellStyle name="Dane wejściowe 9 6 6" xfId="7424" xr:uid="{00000000-0005-0000-0000-0000FF1C0000}"/>
    <cellStyle name="Dane wejściowe 9 7" xfId="7425" xr:uid="{00000000-0005-0000-0000-0000001D0000}"/>
    <cellStyle name="Dane wejściowe 9 7 2" xfId="7426" xr:uid="{00000000-0005-0000-0000-0000011D0000}"/>
    <cellStyle name="Dane wejściowe 9 7 3" xfId="7427" xr:uid="{00000000-0005-0000-0000-0000021D0000}"/>
    <cellStyle name="Dane wejściowe 9 7 4" xfId="7428" xr:uid="{00000000-0005-0000-0000-0000031D0000}"/>
    <cellStyle name="Dane wejściowe 9 8" xfId="7429" xr:uid="{00000000-0005-0000-0000-0000041D0000}"/>
    <cellStyle name="Dane wejściowe 9 8 2" xfId="7430" xr:uid="{00000000-0005-0000-0000-0000051D0000}"/>
    <cellStyle name="Dane wejściowe 9 9" xfId="7431" xr:uid="{00000000-0005-0000-0000-0000061D0000}"/>
    <cellStyle name="Dane wejściowe 9 9 2" xfId="7432" xr:uid="{00000000-0005-0000-0000-0000071D0000}"/>
    <cellStyle name="Dane wyjściowe" xfId="7433" xr:uid="{00000000-0005-0000-0000-0000081D0000}"/>
    <cellStyle name="Dane wyjściowe 10" xfId="7434" xr:uid="{00000000-0005-0000-0000-0000091D0000}"/>
    <cellStyle name="Dane wyjściowe 10 10" xfId="7435" xr:uid="{00000000-0005-0000-0000-00000A1D0000}"/>
    <cellStyle name="Dane wyjściowe 10 11" xfId="7436" xr:uid="{00000000-0005-0000-0000-00000B1D0000}"/>
    <cellStyle name="Dane wyjściowe 10 2" xfId="7437" xr:uid="{00000000-0005-0000-0000-00000C1D0000}"/>
    <cellStyle name="Dane wyjściowe 10 2 2" xfId="7438" xr:uid="{00000000-0005-0000-0000-00000D1D0000}"/>
    <cellStyle name="Dane wyjściowe 10 2 2 2" xfId="7439" xr:uid="{00000000-0005-0000-0000-00000E1D0000}"/>
    <cellStyle name="Dane wyjściowe 10 2 2 2 2" xfId="7440" xr:uid="{00000000-0005-0000-0000-00000F1D0000}"/>
    <cellStyle name="Dane wyjściowe 10 2 2 3" xfId="7441" xr:uid="{00000000-0005-0000-0000-0000101D0000}"/>
    <cellStyle name="Dane wyjściowe 10 2 2 3 2" xfId="7442" xr:uid="{00000000-0005-0000-0000-0000111D0000}"/>
    <cellStyle name="Dane wyjściowe 10 2 2 4" xfId="7443" xr:uid="{00000000-0005-0000-0000-0000121D0000}"/>
    <cellStyle name="Dane wyjściowe 10 2 3" xfId="7444" xr:uid="{00000000-0005-0000-0000-0000131D0000}"/>
    <cellStyle name="Dane wyjściowe 10 2 3 2" xfId="7445" xr:uid="{00000000-0005-0000-0000-0000141D0000}"/>
    <cellStyle name="Dane wyjściowe 10 2 4" xfId="7446" xr:uid="{00000000-0005-0000-0000-0000151D0000}"/>
    <cellStyle name="Dane wyjściowe 10 2 4 2" xfId="7447" xr:uid="{00000000-0005-0000-0000-0000161D0000}"/>
    <cellStyle name="Dane wyjściowe 10 2 5" xfId="7448" xr:uid="{00000000-0005-0000-0000-0000171D0000}"/>
    <cellStyle name="Dane wyjściowe 10 2 5 2" xfId="7449" xr:uid="{00000000-0005-0000-0000-0000181D0000}"/>
    <cellStyle name="Dane wyjściowe 10 2 6" xfId="7450" xr:uid="{00000000-0005-0000-0000-0000191D0000}"/>
    <cellStyle name="Dane wyjściowe 10 3" xfId="7451" xr:uid="{00000000-0005-0000-0000-00001A1D0000}"/>
    <cellStyle name="Dane wyjściowe 10 3 2" xfId="7452" xr:uid="{00000000-0005-0000-0000-00001B1D0000}"/>
    <cellStyle name="Dane wyjściowe 10 3 2 2" xfId="7453" xr:uid="{00000000-0005-0000-0000-00001C1D0000}"/>
    <cellStyle name="Dane wyjściowe 10 3 2 2 2" xfId="7454" xr:uid="{00000000-0005-0000-0000-00001D1D0000}"/>
    <cellStyle name="Dane wyjściowe 10 3 2 3" xfId="7455" xr:uid="{00000000-0005-0000-0000-00001E1D0000}"/>
    <cellStyle name="Dane wyjściowe 10 3 2 3 2" xfId="7456" xr:uid="{00000000-0005-0000-0000-00001F1D0000}"/>
    <cellStyle name="Dane wyjściowe 10 3 2 4" xfId="7457" xr:uid="{00000000-0005-0000-0000-0000201D0000}"/>
    <cellStyle name="Dane wyjściowe 10 3 3" xfId="7458" xr:uid="{00000000-0005-0000-0000-0000211D0000}"/>
    <cellStyle name="Dane wyjściowe 10 3 3 2" xfId="7459" xr:uid="{00000000-0005-0000-0000-0000221D0000}"/>
    <cellStyle name="Dane wyjściowe 10 3 4" xfId="7460" xr:uid="{00000000-0005-0000-0000-0000231D0000}"/>
    <cellStyle name="Dane wyjściowe 10 3 4 2" xfId="7461" xr:uid="{00000000-0005-0000-0000-0000241D0000}"/>
    <cellStyle name="Dane wyjściowe 10 3 5" xfId="7462" xr:uid="{00000000-0005-0000-0000-0000251D0000}"/>
    <cellStyle name="Dane wyjściowe 10 3 5 2" xfId="7463" xr:uid="{00000000-0005-0000-0000-0000261D0000}"/>
    <cellStyle name="Dane wyjściowe 10 3 6" xfId="7464" xr:uid="{00000000-0005-0000-0000-0000271D0000}"/>
    <cellStyle name="Dane wyjściowe 10 3 7" xfId="7465" xr:uid="{00000000-0005-0000-0000-0000281D0000}"/>
    <cellStyle name="Dane wyjściowe 10 3 8" xfId="7466" xr:uid="{00000000-0005-0000-0000-0000291D0000}"/>
    <cellStyle name="Dane wyjściowe 10 4" xfId="7467" xr:uid="{00000000-0005-0000-0000-00002A1D0000}"/>
    <cellStyle name="Dane wyjściowe 10 4 2" xfId="7468" xr:uid="{00000000-0005-0000-0000-00002B1D0000}"/>
    <cellStyle name="Dane wyjściowe 10 4 2 2" xfId="7469" xr:uid="{00000000-0005-0000-0000-00002C1D0000}"/>
    <cellStyle name="Dane wyjściowe 10 4 3" xfId="7470" xr:uid="{00000000-0005-0000-0000-00002D1D0000}"/>
    <cellStyle name="Dane wyjściowe 10 4 3 2" xfId="7471" xr:uid="{00000000-0005-0000-0000-00002E1D0000}"/>
    <cellStyle name="Dane wyjściowe 10 4 4" xfId="7472" xr:uid="{00000000-0005-0000-0000-00002F1D0000}"/>
    <cellStyle name="Dane wyjściowe 10 4 5" xfId="7473" xr:uid="{00000000-0005-0000-0000-0000301D0000}"/>
    <cellStyle name="Dane wyjściowe 10 4 6" xfId="7474" xr:uid="{00000000-0005-0000-0000-0000311D0000}"/>
    <cellStyle name="Dane wyjściowe 10 5" xfId="7475" xr:uid="{00000000-0005-0000-0000-0000321D0000}"/>
    <cellStyle name="Dane wyjściowe 10 5 2" xfId="7476" xr:uid="{00000000-0005-0000-0000-0000331D0000}"/>
    <cellStyle name="Dane wyjściowe 10 5 2 2" xfId="7477" xr:uid="{00000000-0005-0000-0000-0000341D0000}"/>
    <cellStyle name="Dane wyjściowe 10 5 3" xfId="7478" xr:uid="{00000000-0005-0000-0000-0000351D0000}"/>
    <cellStyle name="Dane wyjściowe 10 5 3 2" xfId="7479" xr:uid="{00000000-0005-0000-0000-0000361D0000}"/>
    <cellStyle name="Dane wyjściowe 10 5 4" xfId="7480" xr:uid="{00000000-0005-0000-0000-0000371D0000}"/>
    <cellStyle name="Dane wyjściowe 10 5 5" xfId="7481" xr:uid="{00000000-0005-0000-0000-0000381D0000}"/>
    <cellStyle name="Dane wyjściowe 10 5 6" xfId="7482" xr:uid="{00000000-0005-0000-0000-0000391D0000}"/>
    <cellStyle name="Dane wyjściowe 10 6" xfId="7483" xr:uid="{00000000-0005-0000-0000-00003A1D0000}"/>
    <cellStyle name="Dane wyjściowe 10 6 2" xfId="7484" xr:uid="{00000000-0005-0000-0000-00003B1D0000}"/>
    <cellStyle name="Dane wyjściowe 10 6 2 2" xfId="7485" xr:uid="{00000000-0005-0000-0000-00003C1D0000}"/>
    <cellStyle name="Dane wyjściowe 10 6 3" xfId="7486" xr:uid="{00000000-0005-0000-0000-00003D1D0000}"/>
    <cellStyle name="Dane wyjściowe 10 6 3 2" xfId="7487" xr:uid="{00000000-0005-0000-0000-00003E1D0000}"/>
    <cellStyle name="Dane wyjściowe 10 6 4" xfId="7488" xr:uid="{00000000-0005-0000-0000-00003F1D0000}"/>
    <cellStyle name="Dane wyjściowe 10 6 5" xfId="7489" xr:uid="{00000000-0005-0000-0000-0000401D0000}"/>
    <cellStyle name="Dane wyjściowe 10 6 6" xfId="7490" xr:uid="{00000000-0005-0000-0000-0000411D0000}"/>
    <cellStyle name="Dane wyjściowe 10 7" xfId="7491" xr:uid="{00000000-0005-0000-0000-0000421D0000}"/>
    <cellStyle name="Dane wyjściowe 10 7 2" xfId="7492" xr:uid="{00000000-0005-0000-0000-0000431D0000}"/>
    <cellStyle name="Dane wyjściowe 10 7 3" xfId="7493" xr:uid="{00000000-0005-0000-0000-0000441D0000}"/>
    <cellStyle name="Dane wyjściowe 10 7 4" xfId="7494" xr:uid="{00000000-0005-0000-0000-0000451D0000}"/>
    <cellStyle name="Dane wyjściowe 10 8" xfId="7495" xr:uid="{00000000-0005-0000-0000-0000461D0000}"/>
    <cellStyle name="Dane wyjściowe 10 8 2" xfId="7496" xr:uid="{00000000-0005-0000-0000-0000471D0000}"/>
    <cellStyle name="Dane wyjściowe 10 9" xfId="7497" xr:uid="{00000000-0005-0000-0000-0000481D0000}"/>
    <cellStyle name="Dane wyjściowe 10 9 2" xfId="7498" xr:uid="{00000000-0005-0000-0000-0000491D0000}"/>
    <cellStyle name="Dane wyjściowe 11" xfId="7499" xr:uid="{00000000-0005-0000-0000-00004A1D0000}"/>
    <cellStyle name="Dane wyjściowe 11 10" xfId="7500" xr:uid="{00000000-0005-0000-0000-00004B1D0000}"/>
    <cellStyle name="Dane wyjściowe 11 11" xfId="7501" xr:uid="{00000000-0005-0000-0000-00004C1D0000}"/>
    <cellStyle name="Dane wyjściowe 11 2" xfId="7502" xr:uid="{00000000-0005-0000-0000-00004D1D0000}"/>
    <cellStyle name="Dane wyjściowe 11 2 2" xfId="7503" xr:uid="{00000000-0005-0000-0000-00004E1D0000}"/>
    <cellStyle name="Dane wyjściowe 11 2 2 2" xfId="7504" xr:uid="{00000000-0005-0000-0000-00004F1D0000}"/>
    <cellStyle name="Dane wyjściowe 11 2 2 2 2" xfId="7505" xr:uid="{00000000-0005-0000-0000-0000501D0000}"/>
    <cellStyle name="Dane wyjściowe 11 2 2 3" xfId="7506" xr:uid="{00000000-0005-0000-0000-0000511D0000}"/>
    <cellStyle name="Dane wyjściowe 11 2 2 3 2" xfId="7507" xr:uid="{00000000-0005-0000-0000-0000521D0000}"/>
    <cellStyle name="Dane wyjściowe 11 2 2 4" xfId="7508" xr:uid="{00000000-0005-0000-0000-0000531D0000}"/>
    <cellStyle name="Dane wyjściowe 11 2 3" xfId="7509" xr:uid="{00000000-0005-0000-0000-0000541D0000}"/>
    <cellStyle name="Dane wyjściowe 11 2 3 2" xfId="7510" xr:uid="{00000000-0005-0000-0000-0000551D0000}"/>
    <cellStyle name="Dane wyjściowe 11 2 4" xfId="7511" xr:uid="{00000000-0005-0000-0000-0000561D0000}"/>
    <cellStyle name="Dane wyjściowe 11 2 4 2" xfId="7512" xr:uid="{00000000-0005-0000-0000-0000571D0000}"/>
    <cellStyle name="Dane wyjściowe 11 2 5" xfId="7513" xr:uid="{00000000-0005-0000-0000-0000581D0000}"/>
    <cellStyle name="Dane wyjściowe 11 2 5 2" xfId="7514" xr:uid="{00000000-0005-0000-0000-0000591D0000}"/>
    <cellStyle name="Dane wyjściowe 11 2 6" xfId="7515" xr:uid="{00000000-0005-0000-0000-00005A1D0000}"/>
    <cellStyle name="Dane wyjściowe 11 3" xfId="7516" xr:uid="{00000000-0005-0000-0000-00005B1D0000}"/>
    <cellStyle name="Dane wyjściowe 11 3 2" xfId="7517" xr:uid="{00000000-0005-0000-0000-00005C1D0000}"/>
    <cellStyle name="Dane wyjściowe 11 3 2 2" xfId="7518" xr:uid="{00000000-0005-0000-0000-00005D1D0000}"/>
    <cellStyle name="Dane wyjściowe 11 3 2 2 2" xfId="7519" xr:uid="{00000000-0005-0000-0000-00005E1D0000}"/>
    <cellStyle name="Dane wyjściowe 11 3 2 3" xfId="7520" xr:uid="{00000000-0005-0000-0000-00005F1D0000}"/>
    <cellStyle name="Dane wyjściowe 11 3 2 3 2" xfId="7521" xr:uid="{00000000-0005-0000-0000-0000601D0000}"/>
    <cellStyle name="Dane wyjściowe 11 3 2 4" xfId="7522" xr:uid="{00000000-0005-0000-0000-0000611D0000}"/>
    <cellStyle name="Dane wyjściowe 11 3 3" xfId="7523" xr:uid="{00000000-0005-0000-0000-0000621D0000}"/>
    <cellStyle name="Dane wyjściowe 11 3 3 2" xfId="7524" xr:uid="{00000000-0005-0000-0000-0000631D0000}"/>
    <cellStyle name="Dane wyjściowe 11 3 4" xfId="7525" xr:uid="{00000000-0005-0000-0000-0000641D0000}"/>
    <cellStyle name="Dane wyjściowe 11 3 4 2" xfId="7526" xr:uid="{00000000-0005-0000-0000-0000651D0000}"/>
    <cellStyle name="Dane wyjściowe 11 3 5" xfId="7527" xr:uid="{00000000-0005-0000-0000-0000661D0000}"/>
    <cellStyle name="Dane wyjściowe 11 3 5 2" xfId="7528" xr:uid="{00000000-0005-0000-0000-0000671D0000}"/>
    <cellStyle name="Dane wyjściowe 11 3 6" xfId="7529" xr:uid="{00000000-0005-0000-0000-0000681D0000}"/>
    <cellStyle name="Dane wyjściowe 11 3 7" xfId="7530" xr:uid="{00000000-0005-0000-0000-0000691D0000}"/>
    <cellStyle name="Dane wyjściowe 11 3 8" xfId="7531" xr:uid="{00000000-0005-0000-0000-00006A1D0000}"/>
    <cellStyle name="Dane wyjściowe 11 4" xfId="7532" xr:uid="{00000000-0005-0000-0000-00006B1D0000}"/>
    <cellStyle name="Dane wyjściowe 11 4 2" xfId="7533" xr:uid="{00000000-0005-0000-0000-00006C1D0000}"/>
    <cellStyle name="Dane wyjściowe 11 4 2 2" xfId="7534" xr:uid="{00000000-0005-0000-0000-00006D1D0000}"/>
    <cellStyle name="Dane wyjściowe 11 4 3" xfId="7535" xr:uid="{00000000-0005-0000-0000-00006E1D0000}"/>
    <cellStyle name="Dane wyjściowe 11 4 3 2" xfId="7536" xr:uid="{00000000-0005-0000-0000-00006F1D0000}"/>
    <cellStyle name="Dane wyjściowe 11 4 4" xfId="7537" xr:uid="{00000000-0005-0000-0000-0000701D0000}"/>
    <cellStyle name="Dane wyjściowe 11 4 5" xfId="7538" xr:uid="{00000000-0005-0000-0000-0000711D0000}"/>
    <cellStyle name="Dane wyjściowe 11 4 6" xfId="7539" xr:uid="{00000000-0005-0000-0000-0000721D0000}"/>
    <cellStyle name="Dane wyjściowe 11 5" xfId="7540" xr:uid="{00000000-0005-0000-0000-0000731D0000}"/>
    <cellStyle name="Dane wyjściowe 11 5 2" xfId="7541" xr:uid="{00000000-0005-0000-0000-0000741D0000}"/>
    <cellStyle name="Dane wyjściowe 11 5 2 2" xfId="7542" xr:uid="{00000000-0005-0000-0000-0000751D0000}"/>
    <cellStyle name="Dane wyjściowe 11 5 3" xfId="7543" xr:uid="{00000000-0005-0000-0000-0000761D0000}"/>
    <cellStyle name="Dane wyjściowe 11 5 3 2" xfId="7544" xr:uid="{00000000-0005-0000-0000-0000771D0000}"/>
    <cellStyle name="Dane wyjściowe 11 5 4" xfId="7545" xr:uid="{00000000-0005-0000-0000-0000781D0000}"/>
    <cellStyle name="Dane wyjściowe 11 5 5" xfId="7546" xr:uid="{00000000-0005-0000-0000-0000791D0000}"/>
    <cellStyle name="Dane wyjściowe 11 5 6" xfId="7547" xr:uid="{00000000-0005-0000-0000-00007A1D0000}"/>
    <cellStyle name="Dane wyjściowe 11 6" xfId="7548" xr:uid="{00000000-0005-0000-0000-00007B1D0000}"/>
    <cellStyle name="Dane wyjściowe 11 6 2" xfId="7549" xr:uid="{00000000-0005-0000-0000-00007C1D0000}"/>
    <cellStyle name="Dane wyjściowe 11 6 2 2" xfId="7550" xr:uid="{00000000-0005-0000-0000-00007D1D0000}"/>
    <cellStyle name="Dane wyjściowe 11 6 3" xfId="7551" xr:uid="{00000000-0005-0000-0000-00007E1D0000}"/>
    <cellStyle name="Dane wyjściowe 11 6 3 2" xfId="7552" xr:uid="{00000000-0005-0000-0000-00007F1D0000}"/>
    <cellStyle name="Dane wyjściowe 11 6 4" xfId="7553" xr:uid="{00000000-0005-0000-0000-0000801D0000}"/>
    <cellStyle name="Dane wyjściowe 11 6 5" xfId="7554" xr:uid="{00000000-0005-0000-0000-0000811D0000}"/>
    <cellStyle name="Dane wyjściowe 11 6 6" xfId="7555" xr:uid="{00000000-0005-0000-0000-0000821D0000}"/>
    <cellStyle name="Dane wyjściowe 11 7" xfId="7556" xr:uid="{00000000-0005-0000-0000-0000831D0000}"/>
    <cellStyle name="Dane wyjściowe 11 7 2" xfId="7557" xr:uid="{00000000-0005-0000-0000-0000841D0000}"/>
    <cellStyle name="Dane wyjściowe 11 7 3" xfId="7558" xr:uid="{00000000-0005-0000-0000-0000851D0000}"/>
    <cellStyle name="Dane wyjściowe 11 7 4" xfId="7559" xr:uid="{00000000-0005-0000-0000-0000861D0000}"/>
    <cellStyle name="Dane wyjściowe 11 8" xfId="7560" xr:uid="{00000000-0005-0000-0000-0000871D0000}"/>
    <cellStyle name="Dane wyjściowe 11 8 2" xfId="7561" xr:uid="{00000000-0005-0000-0000-0000881D0000}"/>
    <cellStyle name="Dane wyjściowe 11 9" xfId="7562" xr:uid="{00000000-0005-0000-0000-0000891D0000}"/>
    <cellStyle name="Dane wyjściowe 11 9 2" xfId="7563" xr:uid="{00000000-0005-0000-0000-00008A1D0000}"/>
    <cellStyle name="Dane wyjściowe 12" xfId="7564" xr:uid="{00000000-0005-0000-0000-00008B1D0000}"/>
    <cellStyle name="Dane wyjściowe 12 10" xfId="7565" xr:uid="{00000000-0005-0000-0000-00008C1D0000}"/>
    <cellStyle name="Dane wyjściowe 12 11" xfId="7566" xr:uid="{00000000-0005-0000-0000-00008D1D0000}"/>
    <cellStyle name="Dane wyjściowe 12 2" xfId="7567" xr:uid="{00000000-0005-0000-0000-00008E1D0000}"/>
    <cellStyle name="Dane wyjściowe 12 2 2" xfId="7568" xr:uid="{00000000-0005-0000-0000-00008F1D0000}"/>
    <cellStyle name="Dane wyjściowe 12 2 2 2" xfId="7569" xr:uid="{00000000-0005-0000-0000-0000901D0000}"/>
    <cellStyle name="Dane wyjściowe 12 2 2 2 2" xfId="7570" xr:uid="{00000000-0005-0000-0000-0000911D0000}"/>
    <cellStyle name="Dane wyjściowe 12 2 2 3" xfId="7571" xr:uid="{00000000-0005-0000-0000-0000921D0000}"/>
    <cellStyle name="Dane wyjściowe 12 2 2 3 2" xfId="7572" xr:uid="{00000000-0005-0000-0000-0000931D0000}"/>
    <cellStyle name="Dane wyjściowe 12 2 2 4" xfId="7573" xr:uid="{00000000-0005-0000-0000-0000941D0000}"/>
    <cellStyle name="Dane wyjściowe 12 2 3" xfId="7574" xr:uid="{00000000-0005-0000-0000-0000951D0000}"/>
    <cellStyle name="Dane wyjściowe 12 2 3 2" xfId="7575" xr:uid="{00000000-0005-0000-0000-0000961D0000}"/>
    <cellStyle name="Dane wyjściowe 12 2 4" xfId="7576" xr:uid="{00000000-0005-0000-0000-0000971D0000}"/>
    <cellStyle name="Dane wyjściowe 12 2 4 2" xfId="7577" xr:uid="{00000000-0005-0000-0000-0000981D0000}"/>
    <cellStyle name="Dane wyjściowe 12 2 5" xfId="7578" xr:uid="{00000000-0005-0000-0000-0000991D0000}"/>
    <cellStyle name="Dane wyjściowe 12 2 5 2" xfId="7579" xr:uid="{00000000-0005-0000-0000-00009A1D0000}"/>
    <cellStyle name="Dane wyjściowe 12 2 6" xfId="7580" xr:uid="{00000000-0005-0000-0000-00009B1D0000}"/>
    <cellStyle name="Dane wyjściowe 12 3" xfId="7581" xr:uid="{00000000-0005-0000-0000-00009C1D0000}"/>
    <cellStyle name="Dane wyjściowe 12 3 2" xfId="7582" xr:uid="{00000000-0005-0000-0000-00009D1D0000}"/>
    <cellStyle name="Dane wyjściowe 12 3 2 2" xfId="7583" xr:uid="{00000000-0005-0000-0000-00009E1D0000}"/>
    <cellStyle name="Dane wyjściowe 12 3 2 2 2" xfId="7584" xr:uid="{00000000-0005-0000-0000-00009F1D0000}"/>
    <cellStyle name="Dane wyjściowe 12 3 2 3" xfId="7585" xr:uid="{00000000-0005-0000-0000-0000A01D0000}"/>
    <cellStyle name="Dane wyjściowe 12 3 2 3 2" xfId="7586" xr:uid="{00000000-0005-0000-0000-0000A11D0000}"/>
    <cellStyle name="Dane wyjściowe 12 3 2 4" xfId="7587" xr:uid="{00000000-0005-0000-0000-0000A21D0000}"/>
    <cellStyle name="Dane wyjściowe 12 3 3" xfId="7588" xr:uid="{00000000-0005-0000-0000-0000A31D0000}"/>
    <cellStyle name="Dane wyjściowe 12 3 3 2" xfId="7589" xr:uid="{00000000-0005-0000-0000-0000A41D0000}"/>
    <cellStyle name="Dane wyjściowe 12 3 4" xfId="7590" xr:uid="{00000000-0005-0000-0000-0000A51D0000}"/>
    <cellStyle name="Dane wyjściowe 12 3 4 2" xfId="7591" xr:uid="{00000000-0005-0000-0000-0000A61D0000}"/>
    <cellStyle name="Dane wyjściowe 12 3 5" xfId="7592" xr:uid="{00000000-0005-0000-0000-0000A71D0000}"/>
    <cellStyle name="Dane wyjściowe 12 3 5 2" xfId="7593" xr:uid="{00000000-0005-0000-0000-0000A81D0000}"/>
    <cellStyle name="Dane wyjściowe 12 3 6" xfId="7594" xr:uid="{00000000-0005-0000-0000-0000A91D0000}"/>
    <cellStyle name="Dane wyjściowe 12 3 7" xfId="7595" xr:uid="{00000000-0005-0000-0000-0000AA1D0000}"/>
    <cellStyle name="Dane wyjściowe 12 3 8" xfId="7596" xr:uid="{00000000-0005-0000-0000-0000AB1D0000}"/>
    <cellStyle name="Dane wyjściowe 12 4" xfId="7597" xr:uid="{00000000-0005-0000-0000-0000AC1D0000}"/>
    <cellStyle name="Dane wyjściowe 12 4 2" xfId="7598" xr:uid="{00000000-0005-0000-0000-0000AD1D0000}"/>
    <cellStyle name="Dane wyjściowe 12 4 2 2" xfId="7599" xr:uid="{00000000-0005-0000-0000-0000AE1D0000}"/>
    <cellStyle name="Dane wyjściowe 12 4 3" xfId="7600" xr:uid="{00000000-0005-0000-0000-0000AF1D0000}"/>
    <cellStyle name="Dane wyjściowe 12 4 3 2" xfId="7601" xr:uid="{00000000-0005-0000-0000-0000B01D0000}"/>
    <cellStyle name="Dane wyjściowe 12 4 4" xfId="7602" xr:uid="{00000000-0005-0000-0000-0000B11D0000}"/>
    <cellStyle name="Dane wyjściowe 12 4 5" xfId="7603" xr:uid="{00000000-0005-0000-0000-0000B21D0000}"/>
    <cellStyle name="Dane wyjściowe 12 4 6" xfId="7604" xr:uid="{00000000-0005-0000-0000-0000B31D0000}"/>
    <cellStyle name="Dane wyjściowe 12 5" xfId="7605" xr:uid="{00000000-0005-0000-0000-0000B41D0000}"/>
    <cellStyle name="Dane wyjściowe 12 5 2" xfId="7606" xr:uid="{00000000-0005-0000-0000-0000B51D0000}"/>
    <cellStyle name="Dane wyjściowe 12 5 2 2" xfId="7607" xr:uid="{00000000-0005-0000-0000-0000B61D0000}"/>
    <cellStyle name="Dane wyjściowe 12 5 3" xfId="7608" xr:uid="{00000000-0005-0000-0000-0000B71D0000}"/>
    <cellStyle name="Dane wyjściowe 12 5 3 2" xfId="7609" xr:uid="{00000000-0005-0000-0000-0000B81D0000}"/>
    <cellStyle name="Dane wyjściowe 12 5 4" xfId="7610" xr:uid="{00000000-0005-0000-0000-0000B91D0000}"/>
    <cellStyle name="Dane wyjściowe 12 5 5" xfId="7611" xr:uid="{00000000-0005-0000-0000-0000BA1D0000}"/>
    <cellStyle name="Dane wyjściowe 12 5 6" xfId="7612" xr:uid="{00000000-0005-0000-0000-0000BB1D0000}"/>
    <cellStyle name="Dane wyjściowe 12 6" xfId="7613" xr:uid="{00000000-0005-0000-0000-0000BC1D0000}"/>
    <cellStyle name="Dane wyjściowe 12 6 2" xfId="7614" xr:uid="{00000000-0005-0000-0000-0000BD1D0000}"/>
    <cellStyle name="Dane wyjściowe 12 6 2 2" xfId="7615" xr:uid="{00000000-0005-0000-0000-0000BE1D0000}"/>
    <cellStyle name="Dane wyjściowe 12 6 3" xfId="7616" xr:uid="{00000000-0005-0000-0000-0000BF1D0000}"/>
    <cellStyle name="Dane wyjściowe 12 6 3 2" xfId="7617" xr:uid="{00000000-0005-0000-0000-0000C01D0000}"/>
    <cellStyle name="Dane wyjściowe 12 6 4" xfId="7618" xr:uid="{00000000-0005-0000-0000-0000C11D0000}"/>
    <cellStyle name="Dane wyjściowe 12 6 5" xfId="7619" xr:uid="{00000000-0005-0000-0000-0000C21D0000}"/>
    <cellStyle name="Dane wyjściowe 12 6 6" xfId="7620" xr:uid="{00000000-0005-0000-0000-0000C31D0000}"/>
    <cellStyle name="Dane wyjściowe 12 7" xfId="7621" xr:uid="{00000000-0005-0000-0000-0000C41D0000}"/>
    <cellStyle name="Dane wyjściowe 12 7 2" xfId="7622" xr:uid="{00000000-0005-0000-0000-0000C51D0000}"/>
    <cellStyle name="Dane wyjściowe 12 7 3" xfId="7623" xr:uid="{00000000-0005-0000-0000-0000C61D0000}"/>
    <cellStyle name="Dane wyjściowe 12 7 4" xfId="7624" xr:uid="{00000000-0005-0000-0000-0000C71D0000}"/>
    <cellStyle name="Dane wyjściowe 12 8" xfId="7625" xr:uid="{00000000-0005-0000-0000-0000C81D0000}"/>
    <cellStyle name="Dane wyjściowe 12 8 2" xfId="7626" xr:uid="{00000000-0005-0000-0000-0000C91D0000}"/>
    <cellStyle name="Dane wyjściowe 12 9" xfId="7627" xr:uid="{00000000-0005-0000-0000-0000CA1D0000}"/>
    <cellStyle name="Dane wyjściowe 12 9 2" xfId="7628" xr:uid="{00000000-0005-0000-0000-0000CB1D0000}"/>
    <cellStyle name="Dane wyjściowe 13" xfId="7629" xr:uid="{00000000-0005-0000-0000-0000CC1D0000}"/>
    <cellStyle name="Dane wyjściowe 13 10" xfId="7630" xr:uid="{00000000-0005-0000-0000-0000CD1D0000}"/>
    <cellStyle name="Dane wyjściowe 13 11" xfId="7631" xr:uid="{00000000-0005-0000-0000-0000CE1D0000}"/>
    <cellStyle name="Dane wyjściowe 13 2" xfId="7632" xr:uid="{00000000-0005-0000-0000-0000CF1D0000}"/>
    <cellStyle name="Dane wyjściowe 13 2 2" xfId="7633" xr:uid="{00000000-0005-0000-0000-0000D01D0000}"/>
    <cellStyle name="Dane wyjściowe 13 2 2 2" xfId="7634" xr:uid="{00000000-0005-0000-0000-0000D11D0000}"/>
    <cellStyle name="Dane wyjściowe 13 2 2 2 2" xfId="7635" xr:uid="{00000000-0005-0000-0000-0000D21D0000}"/>
    <cellStyle name="Dane wyjściowe 13 2 2 3" xfId="7636" xr:uid="{00000000-0005-0000-0000-0000D31D0000}"/>
    <cellStyle name="Dane wyjściowe 13 2 2 3 2" xfId="7637" xr:uid="{00000000-0005-0000-0000-0000D41D0000}"/>
    <cellStyle name="Dane wyjściowe 13 2 2 4" xfId="7638" xr:uid="{00000000-0005-0000-0000-0000D51D0000}"/>
    <cellStyle name="Dane wyjściowe 13 2 3" xfId="7639" xr:uid="{00000000-0005-0000-0000-0000D61D0000}"/>
    <cellStyle name="Dane wyjściowe 13 2 3 2" xfId="7640" xr:uid="{00000000-0005-0000-0000-0000D71D0000}"/>
    <cellStyle name="Dane wyjściowe 13 2 4" xfId="7641" xr:uid="{00000000-0005-0000-0000-0000D81D0000}"/>
    <cellStyle name="Dane wyjściowe 13 2 4 2" xfId="7642" xr:uid="{00000000-0005-0000-0000-0000D91D0000}"/>
    <cellStyle name="Dane wyjściowe 13 2 5" xfId="7643" xr:uid="{00000000-0005-0000-0000-0000DA1D0000}"/>
    <cellStyle name="Dane wyjściowe 13 2 5 2" xfId="7644" xr:uid="{00000000-0005-0000-0000-0000DB1D0000}"/>
    <cellStyle name="Dane wyjściowe 13 2 6" xfId="7645" xr:uid="{00000000-0005-0000-0000-0000DC1D0000}"/>
    <cellStyle name="Dane wyjściowe 13 3" xfId="7646" xr:uid="{00000000-0005-0000-0000-0000DD1D0000}"/>
    <cellStyle name="Dane wyjściowe 13 3 2" xfId="7647" xr:uid="{00000000-0005-0000-0000-0000DE1D0000}"/>
    <cellStyle name="Dane wyjściowe 13 3 2 2" xfId="7648" xr:uid="{00000000-0005-0000-0000-0000DF1D0000}"/>
    <cellStyle name="Dane wyjściowe 13 3 2 2 2" xfId="7649" xr:uid="{00000000-0005-0000-0000-0000E01D0000}"/>
    <cellStyle name="Dane wyjściowe 13 3 2 3" xfId="7650" xr:uid="{00000000-0005-0000-0000-0000E11D0000}"/>
    <cellStyle name="Dane wyjściowe 13 3 2 3 2" xfId="7651" xr:uid="{00000000-0005-0000-0000-0000E21D0000}"/>
    <cellStyle name="Dane wyjściowe 13 3 2 4" xfId="7652" xr:uid="{00000000-0005-0000-0000-0000E31D0000}"/>
    <cellStyle name="Dane wyjściowe 13 3 3" xfId="7653" xr:uid="{00000000-0005-0000-0000-0000E41D0000}"/>
    <cellStyle name="Dane wyjściowe 13 3 3 2" xfId="7654" xr:uid="{00000000-0005-0000-0000-0000E51D0000}"/>
    <cellStyle name="Dane wyjściowe 13 3 4" xfId="7655" xr:uid="{00000000-0005-0000-0000-0000E61D0000}"/>
    <cellStyle name="Dane wyjściowe 13 3 4 2" xfId="7656" xr:uid="{00000000-0005-0000-0000-0000E71D0000}"/>
    <cellStyle name="Dane wyjściowe 13 3 5" xfId="7657" xr:uid="{00000000-0005-0000-0000-0000E81D0000}"/>
    <cellStyle name="Dane wyjściowe 13 3 5 2" xfId="7658" xr:uid="{00000000-0005-0000-0000-0000E91D0000}"/>
    <cellStyle name="Dane wyjściowe 13 3 6" xfId="7659" xr:uid="{00000000-0005-0000-0000-0000EA1D0000}"/>
    <cellStyle name="Dane wyjściowe 13 3 7" xfId="7660" xr:uid="{00000000-0005-0000-0000-0000EB1D0000}"/>
    <cellStyle name="Dane wyjściowe 13 3 8" xfId="7661" xr:uid="{00000000-0005-0000-0000-0000EC1D0000}"/>
    <cellStyle name="Dane wyjściowe 13 4" xfId="7662" xr:uid="{00000000-0005-0000-0000-0000ED1D0000}"/>
    <cellStyle name="Dane wyjściowe 13 4 2" xfId="7663" xr:uid="{00000000-0005-0000-0000-0000EE1D0000}"/>
    <cellStyle name="Dane wyjściowe 13 4 2 2" xfId="7664" xr:uid="{00000000-0005-0000-0000-0000EF1D0000}"/>
    <cellStyle name="Dane wyjściowe 13 4 3" xfId="7665" xr:uid="{00000000-0005-0000-0000-0000F01D0000}"/>
    <cellStyle name="Dane wyjściowe 13 4 3 2" xfId="7666" xr:uid="{00000000-0005-0000-0000-0000F11D0000}"/>
    <cellStyle name="Dane wyjściowe 13 4 4" xfId="7667" xr:uid="{00000000-0005-0000-0000-0000F21D0000}"/>
    <cellStyle name="Dane wyjściowe 13 4 5" xfId="7668" xr:uid="{00000000-0005-0000-0000-0000F31D0000}"/>
    <cellStyle name="Dane wyjściowe 13 4 6" xfId="7669" xr:uid="{00000000-0005-0000-0000-0000F41D0000}"/>
    <cellStyle name="Dane wyjściowe 13 5" xfId="7670" xr:uid="{00000000-0005-0000-0000-0000F51D0000}"/>
    <cellStyle name="Dane wyjściowe 13 5 2" xfId="7671" xr:uid="{00000000-0005-0000-0000-0000F61D0000}"/>
    <cellStyle name="Dane wyjściowe 13 5 2 2" xfId="7672" xr:uid="{00000000-0005-0000-0000-0000F71D0000}"/>
    <cellStyle name="Dane wyjściowe 13 5 3" xfId="7673" xr:uid="{00000000-0005-0000-0000-0000F81D0000}"/>
    <cellStyle name="Dane wyjściowe 13 5 3 2" xfId="7674" xr:uid="{00000000-0005-0000-0000-0000F91D0000}"/>
    <cellStyle name="Dane wyjściowe 13 5 4" xfId="7675" xr:uid="{00000000-0005-0000-0000-0000FA1D0000}"/>
    <cellStyle name="Dane wyjściowe 13 5 5" xfId="7676" xr:uid="{00000000-0005-0000-0000-0000FB1D0000}"/>
    <cellStyle name="Dane wyjściowe 13 5 6" xfId="7677" xr:uid="{00000000-0005-0000-0000-0000FC1D0000}"/>
    <cellStyle name="Dane wyjściowe 13 6" xfId="7678" xr:uid="{00000000-0005-0000-0000-0000FD1D0000}"/>
    <cellStyle name="Dane wyjściowe 13 6 2" xfId="7679" xr:uid="{00000000-0005-0000-0000-0000FE1D0000}"/>
    <cellStyle name="Dane wyjściowe 13 6 2 2" xfId="7680" xr:uid="{00000000-0005-0000-0000-0000FF1D0000}"/>
    <cellStyle name="Dane wyjściowe 13 6 3" xfId="7681" xr:uid="{00000000-0005-0000-0000-0000001E0000}"/>
    <cellStyle name="Dane wyjściowe 13 6 3 2" xfId="7682" xr:uid="{00000000-0005-0000-0000-0000011E0000}"/>
    <cellStyle name="Dane wyjściowe 13 6 4" xfId="7683" xr:uid="{00000000-0005-0000-0000-0000021E0000}"/>
    <cellStyle name="Dane wyjściowe 13 6 5" xfId="7684" xr:uid="{00000000-0005-0000-0000-0000031E0000}"/>
    <cellStyle name="Dane wyjściowe 13 6 6" xfId="7685" xr:uid="{00000000-0005-0000-0000-0000041E0000}"/>
    <cellStyle name="Dane wyjściowe 13 7" xfId="7686" xr:uid="{00000000-0005-0000-0000-0000051E0000}"/>
    <cellStyle name="Dane wyjściowe 13 7 2" xfId="7687" xr:uid="{00000000-0005-0000-0000-0000061E0000}"/>
    <cellStyle name="Dane wyjściowe 13 7 3" xfId="7688" xr:uid="{00000000-0005-0000-0000-0000071E0000}"/>
    <cellStyle name="Dane wyjściowe 13 7 4" xfId="7689" xr:uid="{00000000-0005-0000-0000-0000081E0000}"/>
    <cellStyle name="Dane wyjściowe 13 8" xfId="7690" xr:uid="{00000000-0005-0000-0000-0000091E0000}"/>
    <cellStyle name="Dane wyjściowe 13 8 2" xfId="7691" xr:uid="{00000000-0005-0000-0000-00000A1E0000}"/>
    <cellStyle name="Dane wyjściowe 13 9" xfId="7692" xr:uid="{00000000-0005-0000-0000-00000B1E0000}"/>
    <cellStyle name="Dane wyjściowe 13 9 2" xfId="7693" xr:uid="{00000000-0005-0000-0000-00000C1E0000}"/>
    <cellStyle name="Dane wyjściowe 14" xfId="7694" xr:uid="{00000000-0005-0000-0000-00000D1E0000}"/>
    <cellStyle name="Dane wyjściowe 14 10" xfId="7695" xr:uid="{00000000-0005-0000-0000-00000E1E0000}"/>
    <cellStyle name="Dane wyjściowe 14 11" xfId="7696" xr:uid="{00000000-0005-0000-0000-00000F1E0000}"/>
    <cellStyle name="Dane wyjściowe 14 2" xfId="7697" xr:uid="{00000000-0005-0000-0000-0000101E0000}"/>
    <cellStyle name="Dane wyjściowe 14 2 2" xfId="7698" xr:uid="{00000000-0005-0000-0000-0000111E0000}"/>
    <cellStyle name="Dane wyjściowe 14 2 2 2" xfId="7699" xr:uid="{00000000-0005-0000-0000-0000121E0000}"/>
    <cellStyle name="Dane wyjściowe 14 2 2 2 2" xfId="7700" xr:uid="{00000000-0005-0000-0000-0000131E0000}"/>
    <cellStyle name="Dane wyjściowe 14 2 2 3" xfId="7701" xr:uid="{00000000-0005-0000-0000-0000141E0000}"/>
    <cellStyle name="Dane wyjściowe 14 2 2 3 2" xfId="7702" xr:uid="{00000000-0005-0000-0000-0000151E0000}"/>
    <cellStyle name="Dane wyjściowe 14 2 2 4" xfId="7703" xr:uid="{00000000-0005-0000-0000-0000161E0000}"/>
    <cellStyle name="Dane wyjściowe 14 2 3" xfId="7704" xr:uid="{00000000-0005-0000-0000-0000171E0000}"/>
    <cellStyle name="Dane wyjściowe 14 2 3 2" xfId="7705" xr:uid="{00000000-0005-0000-0000-0000181E0000}"/>
    <cellStyle name="Dane wyjściowe 14 2 4" xfId="7706" xr:uid="{00000000-0005-0000-0000-0000191E0000}"/>
    <cellStyle name="Dane wyjściowe 14 2 4 2" xfId="7707" xr:uid="{00000000-0005-0000-0000-00001A1E0000}"/>
    <cellStyle name="Dane wyjściowe 14 2 5" xfId="7708" xr:uid="{00000000-0005-0000-0000-00001B1E0000}"/>
    <cellStyle name="Dane wyjściowe 14 2 5 2" xfId="7709" xr:uid="{00000000-0005-0000-0000-00001C1E0000}"/>
    <cellStyle name="Dane wyjściowe 14 2 6" xfId="7710" xr:uid="{00000000-0005-0000-0000-00001D1E0000}"/>
    <cellStyle name="Dane wyjściowe 14 3" xfId="7711" xr:uid="{00000000-0005-0000-0000-00001E1E0000}"/>
    <cellStyle name="Dane wyjściowe 14 3 2" xfId="7712" xr:uid="{00000000-0005-0000-0000-00001F1E0000}"/>
    <cellStyle name="Dane wyjściowe 14 3 2 2" xfId="7713" xr:uid="{00000000-0005-0000-0000-0000201E0000}"/>
    <cellStyle name="Dane wyjściowe 14 3 2 2 2" xfId="7714" xr:uid="{00000000-0005-0000-0000-0000211E0000}"/>
    <cellStyle name="Dane wyjściowe 14 3 2 3" xfId="7715" xr:uid="{00000000-0005-0000-0000-0000221E0000}"/>
    <cellStyle name="Dane wyjściowe 14 3 2 3 2" xfId="7716" xr:uid="{00000000-0005-0000-0000-0000231E0000}"/>
    <cellStyle name="Dane wyjściowe 14 3 2 4" xfId="7717" xr:uid="{00000000-0005-0000-0000-0000241E0000}"/>
    <cellStyle name="Dane wyjściowe 14 3 3" xfId="7718" xr:uid="{00000000-0005-0000-0000-0000251E0000}"/>
    <cellStyle name="Dane wyjściowe 14 3 3 2" xfId="7719" xr:uid="{00000000-0005-0000-0000-0000261E0000}"/>
    <cellStyle name="Dane wyjściowe 14 3 4" xfId="7720" xr:uid="{00000000-0005-0000-0000-0000271E0000}"/>
    <cellStyle name="Dane wyjściowe 14 3 4 2" xfId="7721" xr:uid="{00000000-0005-0000-0000-0000281E0000}"/>
    <cellStyle name="Dane wyjściowe 14 3 5" xfId="7722" xr:uid="{00000000-0005-0000-0000-0000291E0000}"/>
    <cellStyle name="Dane wyjściowe 14 3 5 2" xfId="7723" xr:uid="{00000000-0005-0000-0000-00002A1E0000}"/>
    <cellStyle name="Dane wyjściowe 14 3 6" xfId="7724" xr:uid="{00000000-0005-0000-0000-00002B1E0000}"/>
    <cellStyle name="Dane wyjściowe 14 3 7" xfId="7725" xr:uid="{00000000-0005-0000-0000-00002C1E0000}"/>
    <cellStyle name="Dane wyjściowe 14 3 8" xfId="7726" xr:uid="{00000000-0005-0000-0000-00002D1E0000}"/>
    <cellStyle name="Dane wyjściowe 14 4" xfId="7727" xr:uid="{00000000-0005-0000-0000-00002E1E0000}"/>
    <cellStyle name="Dane wyjściowe 14 4 2" xfId="7728" xr:uid="{00000000-0005-0000-0000-00002F1E0000}"/>
    <cellStyle name="Dane wyjściowe 14 4 2 2" xfId="7729" xr:uid="{00000000-0005-0000-0000-0000301E0000}"/>
    <cellStyle name="Dane wyjściowe 14 4 3" xfId="7730" xr:uid="{00000000-0005-0000-0000-0000311E0000}"/>
    <cellStyle name="Dane wyjściowe 14 4 3 2" xfId="7731" xr:uid="{00000000-0005-0000-0000-0000321E0000}"/>
    <cellStyle name="Dane wyjściowe 14 4 4" xfId="7732" xr:uid="{00000000-0005-0000-0000-0000331E0000}"/>
    <cellStyle name="Dane wyjściowe 14 4 5" xfId="7733" xr:uid="{00000000-0005-0000-0000-0000341E0000}"/>
    <cellStyle name="Dane wyjściowe 14 4 6" xfId="7734" xr:uid="{00000000-0005-0000-0000-0000351E0000}"/>
    <cellStyle name="Dane wyjściowe 14 5" xfId="7735" xr:uid="{00000000-0005-0000-0000-0000361E0000}"/>
    <cellStyle name="Dane wyjściowe 14 5 2" xfId="7736" xr:uid="{00000000-0005-0000-0000-0000371E0000}"/>
    <cellStyle name="Dane wyjściowe 14 5 2 2" xfId="7737" xr:uid="{00000000-0005-0000-0000-0000381E0000}"/>
    <cellStyle name="Dane wyjściowe 14 5 3" xfId="7738" xr:uid="{00000000-0005-0000-0000-0000391E0000}"/>
    <cellStyle name="Dane wyjściowe 14 5 3 2" xfId="7739" xr:uid="{00000000-0005-0000-0000-00003A1E0000}"/>
    <cellStyle name="Dane wyjściowe 14 5 4" xfId="7740" xr:uid="{00000000-0005-0000-0000-00003B1E0000}"/>
    <cellStyle name="Dane wyjściowe 14 5 5" xfId="7741" xr:uid="{00000000-0005-0000-0000-00003C1E0000}"/>
    <cellStyle name="Dane wyjściowe 14 5 6" xfId="7742" xr:uid="{00000000-0005-0000-0000-00003D1E0000}"/>
    <cellStyle name="Dane wyjściowe 14 6" xfId="7743" xr:uid="{00000000-0005-0000-0000-00003E1E0000}"/>
    <cellStyle name="Dane wyjściowe 14 6 2" xfId="7744" xr:uid="{00000000-0005-0000-0000-00003F1E0000}"/>
    <cellStyle name="Dane wyjściowe 14 6 2 2" xfId="7745" xr:uid="{00000000-0005-0000-0000-0000401E0000}"/>
    <cellStyle name="Dane wyjściowe 14 6 3" xfId="7746" xr:uid="{00000000-0005-0000-0000-0000411E0000}"/>
    <cellStyle name="Dane wyjściowe 14 6 3 2" xfId="7747" xr:uid="{00000000-0005-0000-0000-0000421E0000}"/>
    <cellStyle name="Dane wyjściowe 14 6 4" xfId="7748" xr:uid="{00000000-0005-0000-0000-0000431E0000}"/>
    <cellStyle name="Dane wyjściowe 14 6 5" xfId="7749" xr:uid="{00000000-0005-0000-0000-0000441E0000}"/>
    <cellStyle name="Dane wyjściowe 14 6 6" xfId="7750" xr:uid="{00000000-0005-0000-0000-0000451E0000}"/>
    <cellStyle name="Dane wyjściowe 14 7" xfId="7751" xr:uid="{00000000-0005-0000-0000-0000461E0000}"/>
    <cellStyle name="Dane wyjściowe 14 7 2" xfId="7752" xr:uid="{00000000-0005-0000-0000-0000471E0000}"/>
    <cellStyle name="Dane wyjściowe 14 7 3" xfId="7753" xr:uid="{00000000-0005-0000-0000-0000481E0000}"/>
    <cellStyle name="Dane wyjściowe 14 7 4" xfId="7754" xr:uid="{00000000-0005-0000-0000-0000491E0000}"/>
    <cellStyle name="Dane wyjściowe 14 8" xfId="7755" xr:uid="{00000000-0005-0000-0000-00004A1E0000}"/>
    <cellStyle name="Dane wyjściowe 14 8 2" xfId="7756" xr:uid="{00000000-0005-0000-0000-00004B1E0000}"/>
    <cellStyle name="Dane wyjściowe 14 9" xfId="7757" xr:uid="{00000000-0005-0000-0000-00004C1E0000}"/>
    <cellStyle name="Dane wyjściowe 14 9 2" xfId="7758" xr:uid="{00000000-0005-0000-0000-00004D1E0000}"/>
    <cellStyle name="Dane wyjściowe 15" xfId="7759" xr:uid="{00000000-0005-0000-0000-00004E1E0000}"/>
    <cellStyle name="Dane wyjściowe 15 10" xfId="7760" xr:uid="{00000000-0005-0000-0000-00004F1E0000}"/>
    <cellStyle name="Dane wyjściowe 15 11" xfId="7761" xr:uid="{00000000-0005-0000-0000-0000501E0000}"/>
    <cellStyle name="Dane wyjściowe 15 2" xfId="7762" xr:uid="{00000000-0005-0000-0000-0000511E0000}"/>
    <cellStyle name="Dane wyjściowe 15 2 2" xfId="7763" xr:uid="{00000000-0005-0000-0000-0000521E0000}"/>
    <cellStyle name="Dane wyjściowe 15 2 2 2" xfId="7764" xr:uid="{00000000-0005-0000-0000-0000531E0000}"/>
    <cellStyle name="Dane wyjściowe 15 2 2 2 2" xfId="7765" xr:uid="{00000000-0005-0000-0000-0000541E0000}"/>
    <cellStyle name="Dane wyjściowe 15 2 2 3" xfId="7766" xr:uid="{00000000-0005-0000-0000-0000551E0000}"/>
    <cellStyle name="Dane wyjściowe 15 2 2 3 2" xfId="7767" xr:uid="{00000000-0005-0000-0000-0000561E0000}"/>
    <cellStyle name="Dane wyjściowe 15 2 2 4" xfId="7768" xr:uid="{00000000-0005-0000-0000-0000571E0000}"/>
    <cellStyle name="Dane wyjściowe 15 2 3" xfId="7769" xr:uid="{00000000-0005-0000-0000-0000581E0000}"/>
    <cellStyle name="Dane wyjściowe 15 2 3 2" xfId="7770" xr:uid="{00000000-0005-0000-0000-0000591E0000}"/>
    <cellStyle name="Dane wyjściowe 15 2 4" xfId="7771" xr:uid="{00000000-0005-0000-0000-00005A1E0000}"/>
    <cellStyle name="Dane wyjściowe 15 2 4 2" xfId="7772" xr:uid="{00000000-0005-0000-0000-00005B1E0000}"/>
    <cellStyle name="Dane wyjściowe 15 2 5" xfId="7773" xr:uid="{00000000-0005-0000-0000-00005C1E0000}"/>
    <cellStyle name="Dane wyjściowe 15 2 5 2" xfId="7774" xr:uid="{00000000-0005-0000-0000-00005D1E0000}"/>
    <cellStyle name="Dane wyjściowe 15 2 6" xfId="7775" xr:uid="{00000000-0005-0000-0000-00005E1E0000}"/>
    <cellStyle name="Dane wyjściowe 15 3" xfId="7776" xr:uid="{00000000-0005-0000-0000-00005F1E0000}"/>
    <cellStyle name="Dane wyjściowe 15 3 2" xfId="7777" xr:uid="{00000000-0005-0000-0000-0000601E0000}"/>
    <cellStyle name="Dane wyjściowe 15 3 2 2" xfId="7778" xr:uid="{00000000-0005-0000-0000-0000611E0000}"/>
    <cellStyle name="Dane wyjściowe 15 3 2 2 2" xfId="7779" xr:uid="{00000000-0005-0000-0000-0000621E0000}"/>
    <cellStyle name="Dane wyjściowe 15 3 2 3" xfId="7780" xr:uid="{00000000-0005-0000-0000-0000631E0000}"/>
    <cellStyle name="Dane wyjściowe 15 3 2 3 2" xfId="7781" xr:uid="{00000000-0005-0000-0000-0000641E0000}"/>
    <cellStyle name="Dane wyjściowe 15 3 2 4" xfId="7782" xr:uid="{00000000-0005-0000-0000-0000651E0000}"/>
    <cellStyle name="Dane wyjściowe 15 3 3" xfId="7783" xr:uid="{00000000-0005-0000-0000-0000661E0000}"/>
    <cellStyle name="Dane wyjściowe 15 3 3 2" xfId="7784" xr:uid="{00000000-0005-0000-0000-0000671E0000}"/>
    <cellStyle name="Dane wyjściowe 15 3 4" xfId="7785" xr:uid="{00000000-0005-0000-0000-0000681E0000}"/>
    <cellStyle name="Dane wyjściowe 15 3 4 2" xfId="7786" xr:uid="{00000000-0005-0000-0000-0000691E0000}"/>
    <cellStyle name="Dane wyjściowe 15 3 5" xfId="7787" xr:uid="{00000000-0005-0000-0000-00006A1E0000}"/>
    <cellStyle name="Dane wyjściowe 15 3 5 2" xfId="7788" xr:uid="{00000000-0005-0000-0000-00006B1E0000}"/>
    <cellStyle name="Dane wyjściowe 15 3 6" xfId="7789" xr:uid="{00000000-0005-0000-0000-00006C1E0000}"/>
    <cellStyle name="Dane wyjściowe 15 3 7" xfId="7790" xr:uid="{00000000-0005-0000-0000-00006D1E0000}"/>
    <cellStyle name="Dane wyjściowe 15 3 8" xfId="7791" xr:uid="{00000000-0005-0000-0000-00006E1E0000}"/>
    <cellStyle name="Dane wyjściowe 15 4" xfId="7792" xr:uid="{00000000-0005-0000-0000-00006F1E0000}"/>
    <cellStyle name="Dane wyjściowe 15 4 2" xfId="7793" xr:uid="{00000000-0005-0000-0000-0000701E0000}"/>
    <cellStyle name="Dane wyjściowe 15 4 2 2" xfId="7794" xr:uid="{00000000-0005-0000-0000-0000711E0000}"/>
    <cellStyle name="Dane wyjściowe 15 4 3" xfId="7795" xr:uid="{00000000-0005-0000-0000-0000721E0000}"/>
    <cellStyle name="Dane wyjściowe 15 4 3 2" xfId="7796" xr:uid="{00000000-0005-0000-0000-0000731E0000}"/>
    <cellStyle name="Dane wyjściowe 15 4 4" xfId="7797" xr:uid="{00000000-0005-0000-0000-0000741E0000}"/>
    <cellStyle name="Dane wyjściowe 15 4 5" xfId="7798" xr:uid="{00000000-0005-0000-0000-0000751E0000}"/>
    <cellStyle name="Dane wyjściowe 15 4 6" xfId="7799" xr:uid="{00000000-0005-0000-0000-0000761E0000}"/>
    <cellStyle name="Dane wyjściowe 15 5" xfId="7800" xr:uid="{00000000-0005-0000-0000-0000771E0000}"/>
    <cellStyle name="Dane wyjściowe 15 5 2" xfId="7801" xr:uid="{00000000-0005-0000-0000-0000781E0000}"/>
    <cellStyle name="Dane wyjściowe 15 5 2 2" xfId="7802" xr:uid="{00000000-0005-0000-0000-0000791E0000}"/>
    <cellStyle name="Dane wyjściowe 15 5 3" xfId="7803" xr:uid="{00000000-0005-0000-0000-00007A1E0000}"/>
    <cellStyle name="Dane wyjściowe 15 5 3 2" xfId="7804" xr:uid="{00000000-0005-0000-0000-00007B1E0000}"/>
    <cellStyle name="Dane wyjściowe 15 5 4" xfId="7805" xr:uid="{00000000-0005-0000-0000-00007C1E0000}"/>
    <cellStyle name="Dane wyjściowe 15 5 5" xfId="7806" xr:uid="{00000000-0005-0000-0000-00007D1E0000}"/>
    <cellStyle name="Dane wyjściowe 15 5 6" xfId="7807" xr:uid="{00000000-0005-0000-0000-00007E1E0000}"/>
    <cellStyle name="Dane wyjściowe 15 6" xfId="7808" xr:uid="{00000000-0005-0000-0000-00007F1E0000}"/>
    <cellStyle name="Dane wyjściowe 15 6 2" xfId="7809" xr:uid="{00000000-0005-0000-0000-0000801E0000}"/>
    <cellStyle name="Dane wyjściowe 15 6 2 2" xfId="7810" xr:uid="{00000000-0005-0000-0000-0000811E0000}"/>
    <cellStyle name="Dane wyjściowe 15 6 3" xfId="7811" xr:uid="{00000000-0005-0000-0000-0000821E0000}"/>
    <cellStyle name="Dane wyjściowe 15 6 3 2" xfId="7812" xr:uid="{00000000-0005-0000-0000-0000831E0000}"/>
    <cellStyle name="Dane wyjściowe 15 6 4" xfId="7813" xr:uid="{00000000-0005-0000-0000-0000841E0000}"/>
    <cellStyle name="Dane wyjściowe 15 6 5" xfId="7814" xr:uid="{00000000-0005-0000-0000-0000851E0000}"/>
    <cellStyle name="Dane wyjściowe 15 6 6" xfId="7815" xr:uid="{00000000-0005-0000-0000-0000861E0000}"/>
    <cellStyle name="Dane wyjściowe 15 7" xfId="7816" xr:uid="{00000000-0005-0000-0000-0000871E0000}"/>
    <cellStyle name="Dane wyjściowe 15 7 2" xfId="7817" xr:uid="{00000000-0005-0000-0000-0000881E0000}"/>
    <cellStyle name="Dane wyjściowe 15 7 3" xfId="7818" xr:uid="{00000000-0005-0000-0000-0000891E0000}"/>
    <cellStyle name="Dane wyjściowe 15 7 4" xfId="7819" xr:uid="{00000000-0005-0000-0000-00008A1E0000}"/>
    <cellStyle name="Dane wyjściowe 15 8" xfId="7820" xr:uid="{00000000-0005-0000-0000-00008B1E0000}"/>
    <cellStyle name="Dane wyjściowe 15 8 2" xfId="7821" xr:uid="{00000000-0005-0000-0000-00008C1E0000}"/>
    <cellStyle name="Dane wyjściowe 15 9" xfId="7822" xr:uid="{00000000-0005-0000-0000-00008D1E0000}"/>
    <cellStyle name="Dane wyjściowe 15 9 2" xfId="7823" xr:uid="{00000000-0005-0000-0000-00008E1E0000}"/>
    <cellStyle name="Dane wyjściowe 16" xfId="7824" xr:uid="{00000000-0005-0000-0000-00008F1E0000}"/>
    <cellStyle name="Dane wyjściowe 16 2" xfId="7825" xr:uid="{00000000-0005-0000-0000-0000901E0000}"/>
    <cellStyle name="Dane wyjściowe 16 2 2" xfId="7826" xr:uid="{00000000-0005-0000-0000-0000911E0000}"/>
    <cellStyle name="Dane wyjściowe 16 2 2 2" xfId="7827" xr:uid="{00000000-0005-0000-0000-0000921E0000}"/>
    <cellStyle name="Dane wyjściowe 16 2 3" xfId="7828" xr:uid="{00000000-0005-0000-0000-0000931E0000}"/>
    <cellStyle name="Dane wyjściowe 16 2 3 2" xfId="7829" xr:uid="{00000000-0005-0000-0000-0000941E0000}"/>
    <cellStyle name="Dane wyjściowe 16 2 4" xfId="7830" xr:uid="{00000000-0005-0000-0000-0000951E0000}"/>
    <cellStyle name="Dane wyjściowe 16 3" xfId="7831" xr:uid="{00000000-0005-0000-0000-0000961E0000}"/>
    <cellStyle name="Dane wyjściowe 16 3 2" xfId="7832" xr:uid="{00000000-0005-0000-0000-0000971E0000}"/>
    <cellStyle name="Dane wyjściowe 16 4" xfId="7833" xr:uid="{00000000-0005-0000-0000-0000981E0000}"/>
    <cellStyle name="Dane wyjściowe 16 4 2" xfId="7834" xr:uid="{00000000-0005-0000-0000-0000991E0000}"/>
    <cellStyle name="Dane wyjściowe 16 5" xfId="7835" xr:uid="{00000000-0005-0000-0000-00009A1E0000}"/>
    <cellStyle name="Dane wyjściowe 16 5 2" xfId="7836" xr:uid="{00000000-0005-0000-0000-00009B1E0000}"/>
    <cellStyle name="Dane wyjściowe 16 6" xfId="7837" xr:uid="{00000000-0005-0000-0000-00009C1E0000}"/>
    <cellStyle name="Dane wyjściowe 17" xfId="7838" xr:uid="{00000000-0005-0000-0000-00009D1E0000}"/>
    <cellStyle name="Dane wyjściowe 17 2" xfId="7839" xr:uid="{00000000-0005-0000-0000-00009E1E0000}"/>
    <cellStyle name="Dane wyjściowe 17 2 2" xfId="7840" xr:uid="{00000000-0005-0000-0000-00009F1E0000}"/>
    <cellStyle name="Dane wyjściowe 17 2 2 2" xfId="7841" xr:uid="{00000000-0005-0000-0000-0000A01E0000}"/>
    <cellStyle name="Dane wyjściowe 17 2 3" xfId="7842" xr:uid="{00000000-0005-0000-0000-0000A11E0000}"/>
    <cellStyle name="Dane wyjściowe 17 2 3 2" xfId="7843" xr:uid="{00000000-0005-0000-0000-0000A21E0000}"/>
    <cellStyle name="Dane wyjściowe 17 2 4" xfId="7844" xr:uid="{00000000-0005-0000-0000-0000A31E0000}"/>
    <cellStyle name="Dane wyjściowe 17 3" xfId="7845" xr:uid="{00000000-0005-0000-0000-0000A41E0000}"/>
    <cellStyle name="Dane wyjściowe 17 3 2" xfId="7846" xr:uid="{00000000-0005-0000-0000-0000A51E0000}"/>
    <cellStyle name="Dane wyjściowe 17 4" xfId="7847" xr:uid="{00000000-0005-0000-0000-0000A61E0000}"/>
    <cellStyle name="Dane wyjściowe 17 4 2" xfId="7848" xr:uid="{00000000-0005-0000-0000-0000A71E0000}"/>
    <cellStyle name="Dane wyjściowe 17 5" xfId="7849" xr:uid="{00000000-0005-0000-0000-0000A81E0000}"/>
    <cellStyle name="Dane wyjściowe 17 5 2" xfId="7850" xr:uid="{00000000-0005-0000-0000-0000A91E0000}"/>
    <cellStyle name="Dane wyjściowe 17 6" xfId="7851" xr:uid="{00000000-0005-0000-0000-0000AA1E0000}"/>
    <cellStyle name="Dane wyjściowe 17 7" xfId="7852" xr:uid="{00000000-0005-0000-0000-0000AB1E0000}"/>
    <cellStyle name="Dane wyjściowe 17 8" xfId="7853" xr:uid="{00000000-0005-0000-0000-0000AC1E0000}"/>
    <cellStyle name="Dane wyjściowe 18" xfId="7854" xr:uid="{00000000-0005-0000-0000-0000AD1E0000}"/>
    <cellStyle name="Dane wyjściowe 18 2" xfId="7855" xr:uid="{00000000-0005-0000-0000-0000AE1E0000}"/>
    <cellStyle name="Dane wyjściowe 18 2 2" xfId="7856" xr:uid="{00000000-0005-0000-0000-0000AF1E0000}"/>
    <cellStyle name="Dane wyjściowe 18 3" xfId="7857" xr:uid="{00000000-0005-0000-0000-0000B01E0000}"/>
    <cellStyle name="Dane wyjściowe 18 3 2" xfId="7858" xr:uid="{00000000-0005-0000-0000-0000B11E0000}"/>
    <cellStyle name="Dane wyjściowe 18 4" xfId="7859" xr:uid="{00000000-0005-0000-0000-0000B21E0000}"/>
    <cellStyle name="Dane wyjściowe 18 5" xfId="7860" xr:uid="{00000000-0005-0000-0000-0000B31E0000}"/>
    <cellStyle name="Dane wyjściowe 18 6" xfId="7861" xr:uid="{00000000-0005-0000-0000-0000B41E0000}"/>
    <cellStyle name="Dane wyjściowe 19" xfId="7862" xr:uid="{00000000-0005-0000-0000-0000B51E0000}"/>
    <cellStyle name="Dane wyjściowe 19 2" xfId="7863" xr:uid="{00000000-0005-0000-0000-0000B61E0000}"/>
    <cellStyle name="Dane wyjściowe 19 3" xfId="7864" xr:uid="{00000000-0005-0000-0000-0000B71E0000}"/>
    <cellStyle name="Dane wyjściowe 19 4" xfId="7865" xr:uid="{00000000-0005-0000-0000-0000B81E0000}"/>
    <cellStyle name="Dane wyjściowe 2" xfId="7866" xr:uid="{00000000-0005-0000-0000-0000B91E0000}"/>
    <cellStyle name="Dane wyjściowe 2 10" xfId="7867" xr:uid="{00000000-0005-0000-0000-0000BA1E0000}"/>
    <cellStyle name="Dane wyjściowe 2 11" xfId="7868" xr:uid="{00000000-0005-0000-0000-0000BB1E0000}"/>
    <cellStyle name="Dane wyjściowe 2 2" xfId="7869" xr:uid="{00000000-0005-0000-0000-0000BC1E0000}"/>
    <cellStyle name="Dane wyjściowe 2 2 2" xfId="7870" xr:uid="{00000000-0005-0000-0000-0000BD1E0000}"/>
    <cellStyle name="Dane wyjściowe 2 2 2 2" xfId="7871" xr:uid="{00000000-0005-0000-0000-0000BE1E0000}"/>
    <cellStyle name="Dane wyjściowe 2 2 2 2 2" xfId="7872" xr:uid="{00000000-0005-0000-0000-0000BF1E0000}"/>
    <cellStyle name="Dane wyjściowe 2 2 2 3" xfId="7873" xr:uid="{00000000-0005-0000-0000-0000C01E0000}"/>
    <cellStyle name="Dane wyjściowe 2 2 2 3 2" xfId="7874" xr:uid="{00000000-0005-0000-0000-0000C11E0000}"/>
    <cellStyle name="Dane wyjściowe 2 2 2 4" xfId="7875" xr:uid="{00000000-0005-0000-0000-0000C21E0000}"/>
    <cellStyle name="Dane wyjściowe 2 2 3" xfId="7876" xr:uid="{00000000-0005-0000-0000-0000C31E0000}"/>
    <cellStyle name="Dane wyjściowe 2 2 3 2" xfId="7877" xr:uid="{00000000-0005-0000-0000-0000C41E0000}"/>
    <cellStyle name="Dane wyjściowe 2 2 4" xfId="7878" xr:uid="{00000000-0005-0000-0000-0000C51E0000}"/>
    <cellStyle name="Dane wyjściowe 2 2 4 2" xfId="7879" xr:uid="{00000000-0005-0000-0000-0000C61E0000}"/>
    <cellStyle name="Dane wyjściowe 2 2 5" xfId="7880" xr:uid="{00000000-0005-0000-0000-0000C71E0000}"/>
    <cellStyle name="Dane wyjściowe 2 2 5 2" xfId="7881" xr:uid="{00000000-0005-0000-0000-0000C81E0000}"/>
    <cellStyle name="Dane wyjściowe 2 2 6" xfId="7882" xr:uid="{00000000-0005-0000-0000-0000C91E0000}"/>
    <cellStyle name="Dane wyjściowe 2 3" xfId="7883" xr:uid="{00000000-0005-0000-0000-0000CA1E0000}"/>
    <cellStyle name="Dane wyjściowe 2 3 2" xfId="7884" xr:uid="{00000000-0005-0000-0000-0000CB1E0000}"/>
    <cellStyle name="Dane wyjściowe 2 3 2 2" xfId="7885" xr:uid="{00000000-0005-0000-0000-0000CC1E0000}"/>
    <cellStyle name="Dane wyjściowe 2 3 2 2 2" xfId="7886" xr:uid="{00000000-0005-0000-0000-0000CD1E0000}"/>
    <cellStyle name="Dane wyjściowe 2 3 2 3" xfId="7887" xr:uid="{00000000-0005-0000-0000-0000CE1E0000}"/>
    <cellStyle name="Dane wyjściowe 2 3 2 3 2" xfId="7888" xr:uid="{00000000-0005-0000-0000-0000CF1E0000}"/>
    <cellStyle name="Dane wyjściowe 2 3 2 4" xfId="7889" xr:uid="{00000000-0005-0000-0000-0000D01E0000}"/>
    <cellStyle name="Dane wyjściowe 2 3 3" xfId="7890" xr:uid="{00000000-0005-0000-0000-0000D11E0000}"/>
    <cellStyle name="Dane wyjściowe 2 3 3 2" xfId="7891" xr:uid="{00000000-0005-0000-0000-0000D21E0000}"/>
    <cellStyle name="Dane wyjściowe 2 3 4" xfId="7892" xr:uid="{00000000-0005-0000-0000-0000D31E0000}"/>
    <cellStyle name="Dane wyjściowe 2 3 4 2" xfId="7893" xr:uid="{00000000-0005-0000-0000-0000D41E0000}"/>
    <cellStyle name="Dane wyjściowe 2 3 5" xfId="7894" xr:uid="{00000000-0005-0000-0000-0000D51E0000}"/>
    <cellStyle name="Dane wyjściowe 2 3 5 2" xfId="7895" xr:uid="{00000000-0005-0000-0000-0000D61E0000}"/>
    <cellStyle name="Dane wyjściowe 2 3 6" xfId="7896" xr:uid="{00000000-0005-0000-0000-0000D71E0000}"/>
    <cellStyle name="Dane wyjściowe 2 3 7" xfId="7897" xr:uid="{00000000-0005-0000-0000-0000D81E0000}"/>
    <cellStyle name="Dane wyjściowe 2 3 8" xfId="7898" xr:uid="{00000000-0005-0000-0000-0000D91E0000}"/>
    <cellStyle name="Dane wyjściowe 2 4" xfId="7899" xr:uid="{00000000-0005-0000-0000-0000DA1E0000}"/>
    <cellStyle name="Dane wyjściowe 2 4 2" xfId="7900" xr:uid="{00000000-0005-0000-0000-0000DB1E0000}"/>
    <cellStyle name="Dane wyjściowe 2 4 2 2" xfId="7901" xr:uid="{00000000-0005-0000-0000-0000DC1E0000}"/>
    <cellStyle name="Dane wyjściowe 2 4 3" xfId="7902" xr:uid="{00000000-0005-0000-0000-0000DD1E0000}"/>
    <cellStyle name="Dane wyjściowe 2 4 3 2" xfId="7903" xr:uid="{00000000-0005-0000-0000-0000DE1E0000}"/>
    <cellStyle name="Dane wyjściowe 2 4 4" xfId="7904" xr:uid="{00000000-0005-0000-0000-0000DF1E0000}"/>
    <cellStyle name="Dane wyjściowe 2 4 5" xfId="7905" xr:uid="{00000000-0005-0000-0000-0000E01E0000}"/>
    <cellStyle name="Dane wyjściowe 2 4 6" xfId="7906" xr:uid="{00000000-0005-0000-0000-0000E11E0000}"/>
    <cellStyle name="Dane wyjściowe 2 5" xfId="7907" xr:uid="{00000000-0005-0000-0000-0000E21E0000}"/>
    <cellStyle name="Dane wyjściowe 2 5 2" xfId="7908" xr:uid="{00000000-0005-0000-0000-0000E31E0000}"/>
    <cellStyle name="Dane wyjściowe 2 5 2 2" xfId="7909" xr:uid="{00000000-0005-0000-0000-0000E41E0000}"/>
    <cellStyle name="Dane wyjściowe 2 5 3" xfId="7910" xr:uid="{00000000-0005-0000-0000-0000E51E0000}"/>
    <cellStyle name="Dane wyjściowe 2 5 3 2" xfId="7911" xr:uid="{00000000-0005-0000-0000-0000E61E0000}"/>
    <cellStyle name="Dane wyjściowe 2 5 4" xfId="7912" xr:uid="{00000000-0005-0000-0000-0000E71E0000}"/>
    <cellStyle name="Dane wyjściowe 2 5 5" xfId="7913" xr:uid="{00000000-0005-0000-0000-0000E81E0000}"/>
    <cellStyle name="Dane wyjściowe 2 5 6" xfId="7914" xr:uid="{00000000-0005-0000-0000-0000E91E0000}"/>
    <cellStyle name="Dane wyjściowe 2 6" xfId="7915" xr:uid="{00000000-0005-0000-0000-0000EA1E0000}"/>
    <cellStyle name="Dane wyjściowe 2 6 2" xfId="7916" xr:uid="{00000000-0005-0000-0000-0000EB1E0000}"/>
    <cellStyle name="Dane wyjściowe 2 6 2 2" xfId="7917" xr:uid="{00000000-0005-0000-0000-0000EC1E0000}"/>
    <cellStyle name="Dane wyjściowe 2 6 3" xfId="7918" xr:uid="{00000000-0005-0000-0000-0000ED1E0000}"/>
    <cellStyle name="Dane wyjściowe 2 6 3 2" xfId="7919" xr:uid="{00000000-0005-0000-0000-0000EE1E0000}"/>
    <cellStyle name="Dane wyjściowe 2 6 4" xfId="7920" xr:uid="{00000000-0005-0000-0000-0000EF1E0000}"/>
    <cellStyle name="Dane wyjściowe 2 6 5" xfId="7921" xr:uid="{00000000-0005-0000-0000-0000F01E0000}"/>
    <cellStyle name="Dane wyjściowe 2 6 6" xfId="7922" xr:uid="{00000000-0005-0000-0000-0000F11E0000}"/>
    <cellStyle name="Dane wyjściowe 2 7" xfId="7923" xr:uid="{00000000-0005-0000-0000-0000F21E0000}"/>
    <cellStyle name="Dane wyjściowe 2 7 2" xfId="7924" xr:uid="{00000000-0005-0000-0000-0000F31E0000}"/>
    <cellStyle name="Dane wyjściowe 2 7 3" xfId="7925" xr:uid="{00000000-0005-0000-0000-0000F41E0000}"/>
    <cellStyle name="Dane wyjściowe 2 7 4" xfId="7926" xr:uid="{00000000-0005-0000-0000-0000F51E0000}"/>
    <cellStyle name="Dane wyjściowe 2 8" xfId="7927" xr:uid="{00000000-0005-0000-0000-0000F61E0000}"/>
    <cellStyle name="Dane wyjściowe 2 8 2" xfId="7928" xr:uid="{00000000-0005-0000-0000-0000F71E0000}"/>
    <cellStyle name="Dane wyjściowe 2 9" xfId="7929" xr:uid="{00000000-0005-0000-0000-0000F81E0000}"/>
    <cellStyle name="Dane wyjściowe 2 9 2" xfId="7930" xr:uid="{00000000-0005-0000-0000-0000F91E0000}"/>
    <cellStyle name="Dane wyjściowe 20" xfId="7931" xr:uid="{00000000-0005-0000-0000-0000FA1E0000}"/>
    <cellStyle name="Dane wyjściowe 20 2" xfId="7932" xr:uid="{00000000-0005-0000-0000-0000FB1E0000}"/>
    <cellStyle name="Dane wyjściowe 20 3" xfId="7933" xr:uid="{00000000-0005-0000-0000-0000FC1E0000}"/>
    <cellStyle name="Dane wyjściowe 20 4" xfId="7934" xr:uid="{00000000-0005-0000-0000-0000FD1E0000}"/>
    <cellStyle name="Dane wyjściowe 21" xfId="7935" xr:uid="{00000000-0005-0000-0000-0000FE1E0000}"/>
    <cellStyle name="Dane wyjściowe 21 2" xfId="7936" xr:uid="{00000000-0005-0000-0000-0000FF1E0000}"/>
    <cellStyle name="Dane wyjściowe 21 3" xfId="7937" xr:uid="{00000000-0005-0000-0000-0000001F0000}"/>
    <cellStyle name="Dane wyjściowe 21 4" xfId="7938" xr:uid="{00000000-0005-0000-0000-0000011F0000}"/>
    <cellStyle name="Dane wyjściowe 22" xfId="7939" xr:uid="{00000000-0005-0000-0000-0000021F0000}"/>
    <cellStyle name="Dane wyjściowe 23" xfId="7940" xr:uid="{00000000-0005-0000-0000-0000031F0000}"/>
    <cellStyle name="Dane wyjściowe 3" xfId="7941" xr:uid="{00000000-0005-0000-0000-0000041F0000}"/>
    <cellStyle name="Dane wyjściowe 3 10" xfId="7942" xr:uid="{00000000-0005-0000-0000-0000051F0000}"/>
    <cellStyle name="Dane wyjściowe 3 11" xfId="7943" xr:uid="{00000000-0005-0000-0000-0000061F0000}"/>
    <cellStyle name="Dane wyjściowe 3 2" xfId="7944" xr:uid="{00000000-0005-0000-0000-0000071F0000}"/>
    <cellStyle name="Dane wyjściowe 3 2 2" xfId="7945" xr:uid="{00000000-0005-0000-0000-0000081F0000}"/>
    <cellStyle name="Dane wyjściowe 3 2 2 2" xfId="7946" xr:uid="{00000000-0005-0000-0000-0000091F0000}"/>
    <cellStyle name="Dane wyjściowe 3 2 2 2 2" xfId="7947" xr:uid="{00000000-0005-0000-0000-00000A1F0000}"/>
    <cellStyle name="Dane wyjściowe 3 2 2 3" xfId="7948" xr:uid="{00000000-0005-0000-0000-00000B1F0000}"/>
    <cellStyle name="Dane wyjściowe 3 2 2 3 2" xfId="7949" xr:uid="{00000000-0005-0000-0000-00000C1F0000}"/>
    <cellStyle name="Dane wyjściowe 3 2 2 4" xfId="7950" xr:uid="{00000000-0005-0000-0000-00000D1F0000}"/>
    <cellStyle name="Dane wyjściowe 3 2 3" xfId="7951" xr:uid="{00000000-0005-0000-0000-00000E1F0000}"/>
    <cellStyle name="Dane wyjściowe 3 2 3 2" xfId="7952" xr:uid="{00000000-0005-0000-0000-00000F1F0000}"/>
    <cellStyle name="Dane wyjściowe 3 2 4" xfId="7953" xr:uid="{00000000-0005-0000-0000-0000101F0000}"/>
    <cellStyle name="Dane wyjściowe 3 2 4 2" xfId="7954" xr:uid="{00000000-0005-0000-0000-0000111F0000}"/>
    <cellStyle name="Dane wyjściowe 3 2 5" xfId="7955" xr:uid="{00000000-0005-0000-0000-0000121F0000}"/>
    <cellStyle name="Dane wyjściowe 3 2 5 2" xfId="7956" xr:uid="{00000000-0005-0000-0000-0000131F0000}"/>
    <cellStyle name="Dane wyjściowe 3 2 6" xfId="7957" xr:uid="{00000000-0005-0000-0000-0000141F0000}"/>
    <cellStyle name="Dane wyjściowe 3 3" xfId="7958" xr:uid="{00000000-0005-0000-0000-0000151F0000}"/>
    <cellStyle name="Dane wyjściowe 3 3 2" xfId="7959" xr:uid="{00000000-0005-0000-0000-0000161F0000}"/>
    <cellStyle name="Dane wyjściowe 3 3 2 2" xfId="7960" xr:uid="{00000000-0005-0000-0000-0000171F0000}"/>
    <cellStyle name="Dane wyjściowe 3 3 2 2 2" xfId="7961" xr:uid="{00000000-0005-0000-0000-0000181F0000}"/>
    <cellStyle name="Dane wyjściowe 3 3 2 3" xfId="7962" xr:uid="{00000000-0005-0000-0000-0000191F0000}"/>
    <cellStyle name="Dane wyjściowe 3 3 2 3 2" xfId="7963" xr:uid="{00000000-0005-0000-0000-00001A1F0000}"/>
    <cellStyle name="Dane wyjściowe 3 3 2 4" xfId="7964" xr:uid="{00000000-0005-0000-0000-00001B1F0000}"/>
    <cellStyle name="Dane wyjściowe 3 3 3" xfId="7965" xr:uid="{00000000-0005-0000-0000-00001C1F0000}"/>
    <cellStyle name="Dane wyjściowe 3 3 3 2" xfId="7966" xr:uid="{00000000-0005-0000-0000-00001D1F0000}"/>
    <cellStyle name="Dane wyjściowe 3 3 4" xfId="7967" xr:uid="{00000000-0005-0000-0000-00001E1F0000}"/>
    <cellStyle name="Dane wyjściowe 3 3 4 2" xfId="7968" xr:uid="{00000000-0005-0000-0000-00001F1F0000}"/>
    <cellStyle name="Dane wyjściowe 3 3 5" xfId="7969" xr:uid="{00000000-0005-0000-0000-0000201F0000}"/>
    <cellStyle name="Dane wyjściowe 3 3 5 2" xfId="7970" xr:uid="{00000000-0005-0000-0000-0000211F0000}"/>
    <cellStyle name="Dane wyjściowe 3 3 6" xfId="7971" xr:uid="{00000000-0005-0000-0000-0000221F0000}"/>
    <cellStyle name="Dane wyjściowe 3 3 7" xfId="7972" xr:uid="{00000000-0005-0000-0000-0000231F0000}"/>
    <cellStyle name="Dane wyjściowe 3 3 8" xfId="7973" xr:uid="{00000000-0005-0000-0000-0000241F0000}"/>
    <cellStyle name="Dane wyjściowe 3 4" xfId="7974" xr:uid="{00000000-0005-0000-0000-0000251F0000}"/>
    <cellStyle name="Dane wyjściowe 3 4 2" xfId="7975" xr:uid="{00000000-0005-0000-0000-0000261F0000}"/>
    <cellStyle name="Dane wyjściowe 3 4 2 2" xfId="7976" xr:uid="{00000000-0005-0000-0000-0000271F0000}"/>
    <cellStyle name="Dane wyjściowe 3 4 3" xfId="7977" xr:uid="{00000000-0005-0000-0000-0000281F0000}"/>
    <cellStyle name="Dane wyjściowe 3 4 3 2" xfId="7978" xr:uid="{00000000-0005-0000-0000-0000291F0000}"/>
    <cellStyle name="Dane wyjściowe 3 4 4" xfId="7979" xr:uid="{00000000-0005-0000-0000-00002A1F0000}"/>
    <cellStyle name="Dane wyjściowe 3 4 5" xfId="7980" xr:uid="{00000000-0005-0000-0000-00002B1F0000}"/>
    <cellStyle name="Dane wyjściowe 3 4 6" xfId="7981" xr:uid="{00000000-0005-0000-0000-00002C1F0000}"/>
    <cellStyle name="Dane wyjściowe 3 5" xfId="7982" xr:uid="{00000000-0005-0000-0000-00002D1F0000}"/>
    <cellStyle name="Dane wyjściowe 3 5 2" xfId="7983" xr:uid="{00000000-0005-0000-0000-00002E1F0000}"/>
    <cellStyle name="Dane wyjściowe 3 5 2 2" xfId="7984" xr:uid="{00000000-0005-0000-0000-00002F1F0000}"/>
    <cellStyle name="Dane wyjściowe 3 5 3" xfId="7985" xr:uid="{00000000-0005-0000-0000-0000301F0000}"/>
    <cellStyle name="Dane wyjściowe 3 5 3 2" xfId="7986" xr:uid="{00000000-0005-0000-0000-0000311F0000}"/>
    <cellStyle name="Dane wyjściowe 3 5 4" xfId="7987" xr:uid="{00000000-0005-0000-0000-0000321F0000}"/>
    <cellStyle name="Dane wyjściowe 3 5 5" xfId="7988" xr:uid="{00000000-0005-0000-0000-0000331F0000}"/>
    <cellStyle name="Dane wyjściowe 3 5 6" xfId="7989" xr:uid="{00000000-0005-0000-0000-0000341F0000}"/>
    <cellStyle name="Dane wyjściowe 3 6" xfId="7990" xr:uid="{00000000-0005-0000-0000-0000351F0000}"/>
    <cellStyle name="Dane wyjściowe 3 6 2" xfId="7991" xr:uid="{00000000-0005-0000-0000-0000361F0000}"/>
    <cellStyle name="Dane wyjściowe 3 6 2 2" xfId="7992" xr:uid="{00000000-0005-0000-0000-0000371F0000}"/>
    <cellStyle name="Dane wyjściowe 3 6 3" xfId="7993" xr:uid="{00000000-0005-0000-0000-0000381F0000}"/>
    <cellStyle name="Dane wyjściowe 3 6 3 2" xfId="7994" xr:uid="{00000000-0005-0000-0000-0000391F0000}"/>
    <cellStyle name="Dane wyjściowe 3 6 4" xfId="7995" xr:uid="{00000000-0005-0000-0000-00003A1F0000}"/>
    <cellStyle name="Dane wyjściowe 3 6 5" xfId="7996" xr:uid="{00000000-0005-0000-0000-00003B1F0000}"/>
    <cellStyle name="Dane wyjściowe 3 6 6" xfId="7997" xr:uid="{00000000-0005-0000-0000-00003C1F0000}"/>
    <cellStyle name="Dane wyjściowe 3 7" xfId="7998" xr:uid="{00000000-0005-0000-0000-00003D1F0000}"/>
    <cellStyle name="Dane wyjściowe 3 7 2" xfId="7999" xr:uid="{00000000-0005-0000-0000-00003E1F0000}"/>
    <cellStyle name="Dane wyjściowe 3 7 3" xfId="8000" xr:uid="{00000000-0005-0000-0000-00003F1F0000}"/>
    <cellStyle name="Dane wyjściowe 3 7 4" xfId="8001" xr:uid="{00000000-0005-0000-0000-0000401F0000}"/>
    <cellStyle name="Dane wyjściowe 3 8" xfId="8002" xr:uid="{00000000-0005-0000-0000-0000411F0000}"/>
    <cellStyle name="Dane wyjściowe 3 8 2" xfId="8003" xr:uid="{00000000-0005-0000-0000-0000421F0000}"/>
    <cellStyle name="Dane wyjściowe 3 9" xfId="8004" xr:uid="{00000000-0005-0000-0000-0000431F0000}"/>
    <cellStyle name="Dane wyjściowe 3 9 2" xfId="8005" xr:uid="{00000000-0005-0000-0000-0000441F0000}"/>
    <cellStyle name="Dane wyjściowe 4" xfId="8006" xr:uid="{00000000-0005-0000-0000-0000451F0000}"/>
    <cellStyle name="Dane wyjściowe 4 10" xfId="8007" xr:uid="{00000000-0005-0000-0000-0000461F0000}"/>
    <cellStyle name="Dane wyjściowe 4 11" xfId="8008" xr:uid="{00000000-0005-0000-0000-0000471F0000}"/>
    <cellStyle name="Dane wyjściowe 4 2" xfId="8009" xr:uid="{00000000-0005-0000-0000-0000481F0000}"/>
    <cellStyle name="Dane wyjściowe 4 2 2" xfId="8010" xr:uid="{00000000-0005-0000-0000-0000491F0000}"/>
    <cellStyle name="Dane wyjściowe 4 2 2 2" xfId="8011" xr:uid="{00000000-0005-0000-0000-00004A1F0000}"/>
    <cellStyle name="Dane wyjściowe 4 2 2 2 2" xfId="8012" xr:uid="{00000000-0005-0000-0000-00004B1F0000}"/>
    <cellStyle name="Dane wyjściowe 4 2 2 3" xfId="8013" xr:uid="{00000000-0005-0000-0000-00004C1F0000}"/>
    <cellStyle name="Dane wyjściowe 4 2 2 3 2" xfId="8014" xr:uid="{00000000-0005-0000-0000-00004D1F0000}"/>
    <cellStyle name="Dane wyjściowe 4 2 2 4" xfId="8015" xr:uid="{00000000-0005-0000-0000-00004E1F0000}"/>
    <cellStyle name="Dane wyjściowe 4 2 3" xfId="8016" xr:uid="{00000000-0005-0000-0000-00004F1F0000}"/>
    <cellStyle name="Dane wyjściowe 4 2 3 2" xfId="8017" xr:uid="{00000000-0005-0000-0000-0000501F0000}"/>
    <cellStyle name="Dane wyjściowe 4 2 4" xfId="8018" xr:uid="{00000000-0005-0000-0000-0000511F0000}"/>
    <cellStyle name="Dane wyjściowe 4 2 4 2" xfId="8019" xr:uid="{00000000-0005-0000-0000-0000521F0000}"/>
    <cellStyle name="Dane wyjściowe 4 2 5" xfId="8020" xr:uid="{00000000-0005-0000-0000-0000531F0000}"/>
    <cellStyle name="Dane wyjściowe 4 2 5 2" xfId="8021" xr:uid="{00000000-0005-0000-0000-0000541F0000}"/>
    <cellStyle name="Dane wyjściowe 4 2 6" xfId="8022" xr:uid="{00000000-0005-0000-0000-0000551F0000}"/>
    <cellStyle name="Dane wyjściowe 4 3" xfId="8023" xr:uid="{00000000-0005-0000-0000-0000561F0000}"/>
    <cellStyle name="Dane wyjściowe 4 3 2" xfId="8024" xr:uid="{00000000-0005-0000-0000-0000571F0000}"/>
    <cellStyle name="Dane wyjściowe 4 3 2 2" xfId="8025" xr:uid="{00000000-0005-0000-0000-0000581F0000}"/>
    <cellStyle name="Dane wyjściowe 4 3 2 2 2" xfId="8026" xr:uid="{00000000-0005-0000-0000-0000591F0000}"/>
    <cellStyle name="Dane wyjściowe 4 3 2 3" xfId="8027" xr:uid="{00000000-0005-0000-0000-00005A1F0000}"/>
    <cellStyle name="Dane wyjściowe 4 3 2 3 2" xfId="8028" xr:uid="{00000000-0005-0000-0000-00005B1F0000}"/>
    <cellStyle name="Dane wyjściowe 4 3 2 4" xfId="8029" xr:uid="{00000000-0005-0000-0000-00005C1F0000}"/>
    <cellStyle name="Dane wyjściowe 4 3 3" xfId="8030" xr:uid="{00000000-0005-0000-0000-00005D1F0000}"/>
    <cellStyle name="Dane wyjściowe 4 3 3 2" xfId="8031" xr:uid="{00000000-0005-0000-0000-00005E1F0000}"/>
    <cellStyle name="Dane wyjściowe 4 3 4" xfId="8032" xr:uid="{00000000-0005-0000-0000-00005F1F0000}"/>
    <cellStyle name="Dane wyjściowe 4 3 4 2" xfId="8033" xr:uid="{00000000-0005-0000-0000-0000601F0000}"/>
    <cellStyle name="Dane wyjściowe 4 3 5" xfId="8034" xr:uid="{00000000-0005-0000-0000-0000611F0000}"/>
    <cellStyle name="Dane wyjściowe 4 3 5 2" xfId="8035" xr:uid="{00000000-0005-0000-0000-0000621F0000}"/>
    <cellStyle name="Dane wyjściowe 4 3 6" xfId="8036" xr:uid="{00000000-0005-0000-0000-0000631F0000}"/>
    <cellStyle name="Dane wyjściowe 4 3 7" xfId="8037" xr:uid="{00000000-0005-0000-0000-0000641F0000}"/>
    <cellStyle name="Dane wyjściowe 4 3 8" xfId="8038" xr:uid="{00000000-0005-0000-0000-0000651F0000}"/>
    <cellStyle name="Dane wyjściowe 4 4" xfId="8039" xr:uid="{00000000-0005-0000-0000-0000661F0000}"/>
    <cellStyle name="Dane wyjściowe 4 4 2" xfId="8040" xr:uid="{00000000-0005-0000-0000-0000671F0000}"/>
    <cellStyle name="Dane wyjściowe 4 4 2 2" xfId="8041" xr:uid="{00000000-0005-0000-0000-0000681F0000}"/>
    <cellStyle name="Dane wyjściowe 4 4 3" xfId="8042" xr:uid="{00000000-0005-0000-0000-0000691F0000}"/>
    <cellStyle name="Dane wyjściowe 4 4 3 2" xfId="8043" xr:uid="{00000000-0005-0000-0000-00006A1F0000}"/>
    <cellStyle name="Dane wyjściowe 4 4 4" xfId="8044" xr:uid="{00000000-0005-0000-0000-00006B1F0000}"/>
    <cellStyle name="Dane wyjściowe 4 4 5" xfId="8045" xr:uid="{00000000-0005-0000-0000-00006C1F0000}"/>
    <cellStyle name="Dane wyjściowe 4 4 6" xfId="8046" xr:uid="{00000000-0005-0000-0000-00006D1F0000}"/>
    <cellStyle name="Dane wyjściowe 4 5" xfId="8047" xr:uid="{00000000-0005-0000-0000-00006E1F0000}"/>
    <cellStyle name="Dane wyjściowe 4 5 2" xfId="8048" xr:uid="{00000000-0005-0000-0000-00006F1F0000}"/>
    <cellStyle name="Dane wyjściowe 4 5 2 2" xfId="8049" xr:uid="{00000000-0005-0000-0000-0000701F0000}"/>
    <cellStyle name="Dane wyjściowe 4 5 3" xfId="8050" xr:uid="{00000000-0005-0000-0000-0000711F0000}"/>
    <cellStyle name="Dane wyjściowe 4 5 3 2" xfId="8051" xr:uid="{00000000-0005-0000-0000-0000721F0000}"/>
    <cellStyle name="Dane wyjściowe 4 5 4" xfId="8052" xr:uid="{00000000-0005-0000-0000-0000731F0000}"/>
    <cellStyle name="Dane wyjściowe 4 5 5" xfId="8053" xr:uid="{00000000-0005-0000-0000-0000741F0000}"/>
    <cellStyle name="Dane wyjściowe 4 5 6" xfId="8054" xr:uid="{00000000-0005-0000-0000-0000751F0000}"/>
    <cellStyle name="Dane wyjściowe 4 6" xfId="8055" xr:uid="{00000000-0005-0000-0000-0000761F0000}"/>
    <cellStyle name="Dane wyjściowe 4 6 2" xfId="8056" xr:uid="{00000000-0005-0000-0000-0000771F0000}"/>
    <cellStyle name="Dane wyjściowe 4 6 2 2" xfId="8057" xr:uid="{00000000-0005-0000-0000-0000781F0000}"/>
    <cellStyle name="Dane wyjściowe 4 6 3" xfId="8058" xr:uid="{00000000-0005-0000-0000-0000791F0000}"/>
    <cellStyle name="Dane wyjściowe 4 6 3 2" xfId="8059" xr:uid="{00000000-0005-0000-0000-00007A1F0000}"/>
    <cellStyle name="Dane wyjściowe 4 6 4" xfId="8060" xr:uid="{00000000-0005-0000-0000-00007B1F0000}"/>
    <cellStyle name="Dane wyjściowe 4 6 5" xfId="8061" xr:uid="{00000000-0005-0000-0000-00007C1F0000}"/>
    <cellStyle name="Dane wyjściowe 4 6 6" xfId="8062" xr:uid="{00000000-0005-0000-0000-00007D1F0000}"/>
    <cellStyle name="Dane wyjściowe 4 7" xfId="8063" xr:uid="{00000000-0005-0000-0000-00007E1F0000}"/>
    <cellStyle name="Dane wyjściowe 4 7 2" xfId="8064" xr:uid="{00000000-0005-0000-0000-00007F1F0000}"/>
    <cellStyle name="Dane wyjściowe 4 7 3" xfId="8065" xr:uid="{00000000-0005-0000-0000-0000801F0000}"/>
    <cellStyle name="Dane wyjściowe 4 7 4" xfId="8066" xr:uid="{00000000-0005-0000-0000-0000811F0000}"/>
    <cellStyle name="Dane wyjściowe 4 8" xfId="8067" xr:uid="{00000000-0005-0000-0000-0000821F0000}"/>
    <cellStyle name="Dane wyjściowe 4 8 2" xfId="8068" xr:uid="{00000000-0005-0000-0000-0000831F0000}"/>
    <cellStyle name="Dane wyjściowe 4 9" xfId="8069" xr:uid="{00000000-0005-0000-0000-0000841F0000}"/>
    <cellStyle name="Dane wyjściowe 4 9 2" xfId="8070" xr:uid="{00000000-0005-0000-0000-0000851F0000}"/>
    <cellStyle name="Dane wyjściowe 5" xfId="8071" xr:uid="{00000000-0005-0000-0000-0000861F0000}"/>
    <cellStyle name="Dane wyjściowe 5 10" xfId="8072" xr:uid="{00000000-0005-0000-0000-0000871F0000}"/>
    <cellStyle name="Dane wyjściowe 5 11" xfId="8073" xr:uid="{00000000-0005-0000-0000-0000881F0000}"/>
    <cellStyle name="Dane wyjściowe 5 2" xfId="8074" xr:uid="{00000000-0005-0000-0000-0000891F0000}"/>
    <cellStyle name="Dane wyjściowe 5 2 2" xfId="8075" xr:uid="{00000000-0005-0000-0000-00008A1F0000}"/>
    <cellStyle name="Dane wyjściowe 5 2 2 2" xfId="8076" xr:uid="{00000000-0005-0000-0000-00008B1F0000}"/>
    <cellStyle name="Dane wyjściowe 5 2 2 2 2" xfId="8077" xr:uid="{00000000-0005-0000-0000-00008C1F0000}"/>
    <cellStyle name="Dane wyjściowe 5 2 2 3" xfId="8078" xr:uid="{00000000-0005-0000-0000-00008D1F0000}"/>
    <cellStyle name="Dane wyjściowe 5 2 2 3 2" xfId="8079" xr:uid="{00000000-0005-0000-0000-00008E1F0000}"/>
    <cellStyle name="Dane wyjściowe 5 2 2 4" xfId="8080" xr:uid="{00000000-0005-0000-0000-00008F1F0000}"/>
    <cellStyle name="Dane wyjściowe 5 2 3" xfId="8081" xr:uid="{00000000-0005-0000-0000-0000901F0000}"/>
    <cellStyle name="Dane wyjściowe 5 2 3 2" xfId="8082" xr:uid="{00000000-0005-0000-0000-0000911F0000}"/>
    <cellStyle name="Dane wyjściowe 5 2 4" xfId="8083" xr:uid="{00000000-0005-0000-0000-0000921F0000}"/>
    <cellStyle name="Dane wyjściowe 5 2 4 2" xfId="8084" xr:uid="{00000000-0005-0000-0000-0000931F0000}"/>
    <cellStyle name="Dane wyjściowe 5 2 5" xfId="8085" xr:uid="{00000000-0005-0000-0000-0000941F0000}"/>
    <cellStyle name="Dane wyjściowe 5 2 5 2" xfId="8086" xr:uid="{00000000-0005-0000-0000-0000951F0000}"/>
    <cellStyle name="Dane wyjściowe 5 2 6" xfId="8087" xr:uid="{00000000-0005-0000-0000-0000961F0000}"/>
    <cellStyle name="Dane wyjściowe 5 3" xfId="8088" xr:uid="{00000000-0005-0000-0000-0000971F0000}"/>
    <cellStyle name="Dane wyjściowe 5 3 2" xfId="8089" xr:uid="{00000000-0005-0000-0000-0000981F0000}"/>
    <cellStyle name="Dane wyjściowe 5 3 2 2" xfId="8090" xr:uid="{00000000-0005-0000-0000-0000991F0000}"/>
    <cellStyle name="Dane wyjściowe 5 3 2 2 2" xfId="8091" xr:uid="{00000000-0005-0000-0000-00009A1F0000}"/>
    <cellStyle name="Dane wyjściowe 5 3 2 3" xfId="8092" xr:uid="{00000000-0005-0000-0000-00009B1F0000}"/>
    <cellStyle name="Dane wyjściowe 5 3 2 3 2" xfId="8093" xr:uid="{00000000-0005-0000-0000-00009C1F0000}"/>
    <cellStyle name="Dane wyjściowe 5 3 2 4" xfId="8094" xr:uid="{00000000-0005-0000-0000-00009D1F0000}"/>
    <cellStyle name="Dane wyjściowe 5 3 3" xfId="8095" xr:uid="{00000000-0005-0000-0000-00009E1F0000}"/>
    <cellStyle name="Dane wyjściowe 5 3 3 2" xfId="8096" xr:uid="{00000000-0005-0000-0000-00009F1F0000}"/>
    <cellStyle name="Dane wyjściowe 5 3 4" xfId="8097" xr:uid="{00000000-0005-0000-0000-0000A01F0000}"/>
    <cellStyle name="Dane wyjściowe 5 3 4 2" xfId="8098" xr:uid="{00000000-0005-0000-0000-0000A11F0000}"/>
    <cellStyle name="Dane wyjściowe 5 3 5" xfId="8099" xr:uid="{00000000-0005-0000-0000-0000A21F0000}"/>
    <cellStyle name="Dane wyjściowe 5 3 5 2" xfId="8100" xr:uid="{00000000-0005-0000-0000-0000A31F0000}"/>
    <cellStyle name="Dane wyjściowe 5 3 6" xfId="8101" xr:uid="{00000000-0005-0000-0000-0000A41F0000}"/>
    <cellStyle name="Dane wyjściowe 5 3 7" xfId="8102" xr:uid="{00000000-0005-0000-0000-0000A51F0000}"/>
    <cellStyle name="Dane wyjściowe 5 3 8" xfId="8103" xr:uid="{00000000-0005-0000-0000-0000A61F0000}"/>
    <cellStyle name="Dane wyjściowe 5 4" xfId="8104" xr:uid="{00000000-0005-0000-0000-0000A71F0000}"/>
    <cellStyle name="Dane wyjściowe 5 4 2" xfId="8105" xr:uid="{00000000-0005-0000-0000-0000A81F0000}"/>
    <cellStyle name="Dane wyjściowe 5 4 2 2" xfId="8106" xr:uid="{00000000-0005-0000-0000-0000A91F0000}"/>
    <cellStyle name="Dane wyjściowe 5 4 3" xfId="8107" xr:uid="{00000000-0005-0000-0000-0000AA1F0000}"/>
    <cellStyle name="Dane wyjściowe 5 4 3 2" xfId="8108" xr:uid="{00000000-0005-0000-0000-0000AB1F0000}"/>
    <cellStyle name="Dane wyjściowe 5 4 4" xfId="8109" xr:uid="{00000000-0005-0000-0000-0000AC1F0000}"/>
    <cellStyle name="Dane wyjściowe 5 4 5" xfId="8110" xr:uid="{00000000-0005-0000-0000-0000AD1F0000}"/>
    <cellStyle name="Dane wyjściowe 5 4 6" xfId="8111" xr:uid="{00000000-0005-0000-0000-0000AE1F0000}"/>
    <cellStyle name="Dane wyjściowe 5 5" xfId="8112" xr:uid="{00000000-0005-0000-0000-0000AF1F0000}"/>
    <cellStyle name="Dane wyjściowe 5 5 2" xfId="8113" xr:uid="{00000000-0005-0000-0000-0000B01F0000}"/>
    <cellStyle name="Dane wyjściowe 5 5 2 2" xfId="8114" xr:uid="{00000000-0005-0000-0000-0000B11F0000}"/>
    <cellStyle name="Dane wyjściowe 5 5 3" xfId="8115" xr:uid="{00000000-0005-0000-0000-0000B21F0000}"/>
    <cellStyle name="Dane wyjściowe 5 5 3 2" xfId="8116" xr:uid="{00000000-0005-0000-0000-0000B31F0000}"/>
    <cellStyle name="Dane wyjściowe 5 5 4" xfId="8117" xr:uid="{00000000-0005-0000-0000-0000B41F0000}"/>
    <cellStyle name="Dane wyjściowe 5 5 5" xfId="8118" xr:uid="{00000000-0005-0000-0000-0000B51F0000}"/>
    <cellStyle name="Dane wyjściowe 5 5 6" xfId="8119" xr:uid="{00000000-0005-0000-0000-0000B61F0000}"/>
    <cellStyle name="Dane wyjściowe 5 6" xfId="8120" xr:uid="{00000000-0005-0000-0000-0000B71F0000}"/>
    <cellStyle name="Dane wyjściowe 5 6 2" xfId="8121" xr:uid="{00000000-0005-0000-0000-0000B81F0000}"/>
    <cellStyle name="Dane wyjściowe 5 6 2 2" xfId="8122" xr:uid="{00000000-0005-0000-0000-0000B91F0000}"/>
    <cellStyle name="Dane wyjściowe 5 6 3" xfId="8123" xr:uid="{00000000-0005-0000-0000-0000BA1F0000}"/>
    <cellStyle name="Dane wyjściowe 5 6 3 2" xfId="8124" xr:uid="{00000000-0005-0000-0000-0000BB1F0000}"/>
    <cellStyle name="Dane wyjściowe 5 6 4" xfId="8125" xr:uid="{00000000-0005-0000-0000-0000BC1F0000}"/>
    <cellStyle name="Dane wyjściowe 5 6 5" xfId="8126" xr:uid="{00000000-0005-0000-0000-0000BD1F0000}"/>
    <cellStyle name="Dane wyjściowe 5 6 6" xfId="8127" xr:uid="{00000000-0005-0000-0000-0000BE1F0000}"/>
    <cellStyle name="Dane wyjściowe 5 7" xfId="8128" xr:uid="{00000000-0005-0000-0000-0000BF1F0000}"/>
    <cellStyle name="Dane wyjściowe 5 7 2" xfId="8129" xr:uid="{00000000-0005-0000-0000-0000C01F0000}"/>
    <cellStyle name="Dane wyjściowe 5 7 3" xfId="8130" xr:uid="{00000000-0005-0000-0000-0000C11F0000}"/>
    <cellStyle name="Dane wyjściowe 5 7 4" xfId="8131" xr:uid="{00000000-0005-0000-0000-0000C21F0000}"/>
    <cellStyle name="Dane wyjściowe 5 8" xfId="8132" xr:uid="{00000000-0005-0000-0000-0000C31F0000}"/>
    <cellStyle name="Dane wyjściowe 5 8 2" xfId="8133" xr:uid="{00000000-0005-0000-0000-0000C41F0000}"/>
    <cellStyle name="Dane wyjściowe 5 9" xfId="8134" xr:uid="{00000000-0005-0000-0000-0000C51F0000}"/>
    <cellStyle name="Dane wyjściowe 5 9 2" xfId="8135" xr:uid="{00000000-0005-0000-0000-0000C61F0000}"/>
    <cellStyle name="Dane wyjściowe 6" xfId="8136" xr:uid="{00000000-0005-0000-0000-0000C71F0000}"/>
    <cellStyle name="Dane wyjściowe 6 10" xfId="8137" xr:uid="{00000000-0005-0000-0000-0000C81F0000}"/>
    <cellStyle name="Dane wyjściowe 6 11" xfId="8138" xr:uid="{00000000-0005-0000-0000-0000C91F0000}"/>
    <cellStyle name="Dane wyjściowe 6 2" xfId="8139" xr:uid="{00000000-0005-0000-0000-0000CA1F0000}"/>
    <cellStyle name="Dane wyjściowe 6 2 2" xfId="8140" xr:uid="{00000000-0005-0000-0000-0000CB1F0000}"/>
    <cellStyle name="Dane wyjściowe 6 2 2 2" xfId="8141" xr:uid="{00000000-0005-0000-0000-0000CC1F0000}"/>
    <cellStyle name="Dane wyjściowe 6 2 2 2 2" xfId="8142" xr:uid="{00000000-0005-0000-0000-0000CD1F0000}"/>
    <cellStyle name="Dane wyjściowe 6 2 2 3" xfId="8143" xr:uid="{00000000-0005-0000-0000-0000CE1F0000}"/>
    <cellStyle name="Dane wyjściowe 6 2 2 3 2" xfId="8144" xr:uid="{00000000-0005-0000-0000-0000CF1F0000}"/>
    <cellStyle name="Dane wyjściowe 6 2 2 4" xfId="8145" xr:uid="{00000000-0005-0000-0000-0000D01F0000}"/>
    <cellStyle name="Dane wyjściowe 6 2 3" xfId="8146" xr:uid="{00000000-0005-0000-0000-0000D11F0000}"/>
    <cellStyle name="Dane wyjściowe 6 2 3 2" xfId="8147" xr:uid="{00000000-0005-0000-0000-0000D21F0000}"/>
    <cellStyle name="Dane wyjściowe 6 2 4" xfId="8148" xr:uid="{00000000-0005-0000-0000-0000D31F0000}"/>
    <cellStyle name="Dane wyjściowe 6 2 4 2" xfId="8149" xr:uid="{00000000-0005-0000-0000-0000D41F0000}"/>
    <cellStyle name="Dane wyjściowe 6 2 5" xfId="8150" xr:uid="{00000000-0005-0000-0000-0000D51F0000}"/>
    <cellStyle name="Dane wyjściowe 6 2 5 2" xfId="8151" xr:uid="{00000000-0005-0000-0000-0000D61F0000}"/>
    <cellStyle name="Dane wyjściowe 6 2 6" xfId="8152" xr:uid="{00000000-0005-0000-0000-0000D71F0000}"/>
    <cellStyle name="Dane wyjściowe 6 3" xfId="8153" xr:uid="{00000000-0005-0000-0000-0000D81F0000}"/>
    <cellStyle name="Dane wyjściowe 6 3 2" xfId="8154" xr:uid="{00000000-0005-0000-0000-0000D91F0000}"/>
    <cellStyle name="Dane wyjściowe 6 3 2 2" xfId="8155" xr:uid="{00000000-0005-0000-0000-0000DA1F0000}"/>
    <cellStyle name="Dane wyjściowe 6 3 2 2 2" xfId="8156" xr:uid="{00000000-0005-0000-0000-0000DB1F0000}"/>
    <cellStyle name="Dane wyjściowe 6 3 2 3" xfId="8157" xr:uid="{00000000-0005-0000-0000-0000DC1F0000}"/>
    <cellStyle name="Dane wyjściowe 6 3 2 3 2" xfId="8158" xr:uid="{00000000-0005-0000-0000-0000DD1F0000}"/>
    <cellStyle name="Dane wyjściowe 6 3 2 4" xfId="8159" xr:uid="{00000000-0005-0000-0000-0000DE1F0000}"/>
    <cellStyle name="Dane wyjściowe 6 3 3" xfId="8160" xr:uid="{00000000-0005-0000-0000-0000DF1F0000}"/>
    <cellStyle name="Dane wyjściowe 6 3 3 2" xfId="8161" xr:uid="{00000000-0005-0000-0000-0000E01F0000}"/>
    <cellStyle name="Dane wyjściowe 6 3 4" xfId="8162" xr:uid="{00000000-0005-0000-0000-0000E11F0000}"/>
    <cellStyle name="Dane wyjściowe 6 3 4 2" xfId="8163" xr:uid="{00000000-0005-0000-0000-0000E21F0000}"/>
    <cellStyle name="Dane wyjściowe 6 3 5" xfId="8164" xr:uid="{00000000-0005-0000-0000-0000E31F0000}"/>
    <cellStyle name="Dane wyjściowe 6 3 5 2" xfId="8165" xr:uid="{00000000-0005-0000-0000-0000E41F0000}"/>
    <cellStyle name="Dane wyjściowe 6 3 6" xfId="8166" xr:uid="{00000000-0005-0000-0000-0000E51F0000}"/>
    <cellStyle name="Dane wyjściowe 6 3 7" xfId="8167" xr:uid="{00000000-0005-0000-0000-0000E61F0000}"/>
    <cellStyle name="Dane wyjściowe 6 3 8" xfId="8168" xr:uid="{00000000-0005-0000-0000-0000E71F0000}"/>
    <cellStyle name="Dane wyjściowe 6 4" xfId="8169" xr:uid="{00000000-0005-0000-0000-0000E81F0000}"/>
    <cellStyle name="Dane wyjściowe 6 4 2" xfId="8170" xr:uid="{00000000-0005-0000-0000-0000E91F0000}"/>
    <cellStyle name="Dane wyjściowe 6 4 2 2" xfId="8171" xr:uid="{00000000-0005-0000-0000-0000EA1F0000}"/>
    <cellStyle name="Dane wyjściowe 6 4 3" xfId="8172" xr:uid="{00000000-0005-0000-0000-0000EB1F0000}"/>
    <cellStyle name="Dane wyjściowe 6 4 3 2" xfId="8173" xr:uid="{00000000-0005-0000-0000-0000EC1F0000}"/>
    <cellStyle name="Dane wyjściowe 6 4 4" xfId="8174" xr:uid="{00000000-0005-0000-0000-0000ED1F0000}"/>
    <cellStyle name="Dane wyjściowe 6 4 5" xfId="8175" xr:uid="{00000000-0005-0000-0000-0000EE1F0000}"/>
    <cellStyle name="Dane wyjściowe 6 4 6" xfId="8176" xr:uid="{00000000-0005-0000-0000-0000EF1F0000}"/>
    <cellStyle name="Dane wyjściowe 6 5" xfId="8177" xr:uid="{00000000-0005-0000-0000-0000F01F0000}"/>
    <cellStyle name="Dane wyjściowe 6 5 2" xfId="8178" xr:uid="{00000000-0005-0000-0000-0000F11F0000}"/>
    <cellStyle name="Dane wyjściowe 6 5 2 2" xfId="8179" xr:uid="{00000000-0005-0000-0000-0000F21F0000}"/>
    <cellStyle name="Dane wyjściowe 6 5 3" xfId="8180" xr:uid="{00000000-0005-0000-0000-0000F31F0000}"/>
    <cellStyle name="Dane wyjściowe 6 5 3 2" xfId="8181" xr:uid="{00000000-0005-0000-0000-0000F41F0000}"/>
    <cellStyle name="Dane wyjściowe 6 5 4" xfId="8182" xr:uid="{00000000-0005-0000-0000-0000F51F0000}"/>
    <cellStyle name="Dane wyjściowe 6 5 5" xfId="8183" xr:uid="{00000000-0005-0000-0000-0000F61F0000}"/>
    <cellStyle name="Dane wyjściowe 6 5 6" xfId="8184" xr:uid="{00000000-0005-0000-0000-0000F71F0000}"/>
    <cellStyle name="Dane wyjściowe 6 6" xfId="8185" xr:uid="{00000000-0005-0000-0000-0000F81F0000}"/>
    <cellStyle name="Dane wyjściowe 6 6 2" xfId="8186" xr:uid="{00000000-0005-0000-0000-0000F91F0000}"/>
    <cellStyle name="Dane wyjściowe 6 6 2 2" xfId="8187" xr:uid="{00000000-0005-0000-0000-0000FA1F0000}"/>
    <cellStyle name="Dane wyjściowe 6 6 3" xfId="8188" xr:uid="{00000000-0005-0000-0000-0000FB1F0000}"/>
    <cellStyle name="Dane wyjściowe 6 6 3 2" xfId="8189" xr:uid="{00000000-0005-0000-0000-0000FC1F0000}"/>
    <cellStyle name="Dane wyjściowe 6 6 4" xfId="8190" xr:uid="{00000000-0005-0000-0000-0000FD1F0000}"/>
    <cellStyle name="Dane wyjściowe 6 6 5" xfId="8191" xr:uid="{00000000-0005-0000-0000-0000FE1F0000}"/>
    <cellStyle name="Dane wyjściowe 6 6 6" xfId="8192" xr:uid="{00000000-0005-0000-0000-0000FF1F0000}"/>
    <cellStyle name="Dane wyjściowe 6 7" xfId="8193" xr:uid="{00000000-0005-0000-0000-000000200000}"/>
    <cellStyle name="Dane wyjściowe 6 7 2" xfId="8194" xr:uid="{00000000-0005-0000-0000-000001200000}"/>
    <cellStyle name="Dane wyjściowe 6 7 3" xfId="8195" xr:uid="{00000000-0005-0000-0000-000002200000}"/>
    <cellStyle name="Dane wyjściowe 6 7 4" xfId="8196" xr:uid="{00000000-0005-0000-0000-000003200000}"/>
    <cellStyle name="Dane wyjściowe 6 8" xfId="8197" xr:uid="{00000000-0005-0000-0000-000004200000}"/>
    <cellStyle name="Dane wyjściowe 6 8 2" xfId="8198" xr:uid="{00000000-0005-0000-0000-000005200000}"/>
    <cellStyle name="Dane wyjściowe 6 9" xfId="8199" xr:uid="{00000000-0005-0000-0000-000006200000}"/>
    <cellStyle name="Dane wyjściowe 6 9 2" xfId="8200" xr:uid="{00000000-0005-0000-0000-000007200000}"/>
    <cellStyle name="Dane wyjściowe 7" xfId="8201" xr:uid="{00000000-0005-0000-0000-000008200000}"/>
    <cellStyle name="Dane wyjściowe 7 10" xfId="8202" xr:uid="{00000000-0005-0000-0000-000009200000}"/>
    <cellStyle name="Dane wyjściowe 7 11" xfId="8203" xr:uid="{00000000-0005-0000-0000-00000A200000}"/>
    <cellStyle name="Dane wyjściowe 7 2" xfId="8204" xr:uid="{00000000-0005-0000-0000-00000B200000}"/>
    <cellStyle name="Dane wyjściowe 7 2 2" xfId="8205" xr:uid="{00000000-0005-0000-0000-00000C200000}"/>
    <cellStyle name="Dane wyjściowe 7 2 2 2" xfId="8206" xr:uid="{00000000-0005-0000-0000-00000D200000}"/>
    <cellStyle name="Dane wyjściowe 7 2 2 2 2" xfId="8207" xr:uid="{00000000-0005-0000-0000-00000E200000}"/>
    <cellStyle name="Dane wyjściowe 7 2 2 3" xfId="8208" xr:uid="{00000000-0005-0000-0000-00000F200000}"/>
    <cellStyle name="Dane wyjściowe 7 2 2 3 2" xfId="8209" xr:uid="{00000000-0005-0000-0000-000010200000}"/>
    <cellStyle name="Dane wyjściowe 7 2 2 4" xfId="8210" xr:uid="{00000000-0005-0000-0000-000011200000}"/>
    <cellStyle name="Dane wyjściowe 7 2 3" xfId="8211" xr:uid="{00000000-0005-0000-0000-000012200000}"/>
    <cellStyle name="Dane wyjściowe 7 2 3 2" xfId="8212" xr:uid="{00000000-0005-0000-0000-000013200000}"/>
    <cellStyle name="Dane wyjściowe 7 2 4" xfId="8213" xr:uid="{00000000-0005-0000-0000-000014200000}"/>
    <cellStyle name="Dane wyjściowe 7 2 4 2" xfId="8214" xr:uid="{00000000-0005-0000-0000-000015200000}"/>
    <cellStyle name="Dane wyjściowe 7 2 5" xfId="8215" xr:uid="{00000000-0005-0000-0000-000016200000}"/>
    <cellStyle name="Dane wyjściowe 7 2 5 2" xfId="8216" xr:uid="{00000000-0005-0000-0000-000017200000}"/>
    <cellStyle name="Dane wyjściowe 7 2 6" xfId="8217" xr:uid="{00000000-0005-0000-0000-000018200000}"/>
    <cellStyle name="Dane wyjściowe 7 3" xfId="8218" xr:uid="{00000000-0005-0000-0000-000019200000}"/>
    <cellStyle name="Dane wyjściowe 7 3 2" xfId="8219" xr:uid="{00000000-0005-0000-0000-00001A200000}"/>
    <cellStyle name="Dane wyjściowe 7 3 2 2" xfId="8220" xr:uid="{00000000-0005-0000-0000-00001B200000}"/>
    <cellStyle name="Dane wyjściowe 7 3 2 2 2" xfId="8221" xr:uid="{00000000-0005-0000-0000-00001C200000}"/>
    <cellStyle name="Dane wyjściowe 7 3 2 3" xfId="8222" xr:uid="{00000000-0005-0000-0000-00001D200000}"/>
    <cellStyle name="Dane wyjściowe 7 3 2 3 2" xfId="8223" xr:uid="{00000000-0005-0000-0000-00001E200000}"/>
    <cellStyle name="Dane wyjściowe 7 3 2 4" xfId="8224" xr:uid="{00000000-0005-0000-0000-00001F200000}"/>
    <cellStyle name="Dane wyjściowe 7 3 3" xfId="8225" xr:uid="{00000000-0005-0000-0000-000020200000}"/>
    <cellStyle name="Dane wyjściowe 7 3 3 2" xfId="8226" xr:uid="{00000000-0005-0000-0000-000021200000}"/>
    <cellStyle name="Dane wyjściowe 7 3 4" xfId="8227" xr:uid="{00000000-0005-0000-0000-000022200000}"/>
    <cellStyle name="Dane wyjściowe 7 3 4 2" xfId="8228" xr:uid="{00000000-0005-0000-0000-000023200000}"/>
    <cellStyle name="Dane wyjściowe 7 3 5" xfId="8229" xr:uid="{00000000-0005-0000-0000-000024200000}"/>
    <cellStyle name="Dane wyjściowe 7 3 5 2" xfId="8230" xr:uid="{00000000-0005-0000-0000-000025200000}"/>
    <cellStyle name="Dane wyjściowe 7 3 6" xfId="8231" xr:uid="{00000000-0005-0000-0000-000026200000}"/>
    <cellStyle name="Dane wyjściowe 7 3 7" xfId="8232" xr:uid="{00000000-0005-0000-0000-000027200000}"/>
    <cellStyle name="Dane wyjściowe 7 3 8" xfId="8233" xr:uid="{00000000-0005-0000-0000-000028200000}"/>
    <cellStyle name="Dane wyjściowe 7 4" xfId="8234" xr:uid="{00000000-0005-0000-0000-000029200000}"/>
    <cellStyle name="Dane wyjściowe 7 4 2" xfId="8235" xr:uid="{00000000-0005-0000-0000-00002A200000}"/>
    <cellStyle name="Dane wyjściowe 7 4 2 2" xfId="8236" xr:uid="{00000000-0005-0000-0000-00002B200000}"/>
    <cellStyle name="Dane wyjściowe 7 4 3" xfId="8237" xr:uid="{00000000-0005-0000-0000-00002C200000}"/>
    <cellStyle name="Dane wyjściowe 7 4 3 2" xfId="8238" xr:uid="{00000000-0005-0000-0000-00002D200000}"/>
    <cellStyle name="Dane wyjściowe 7 4 4" xfId="8239" xr:uid="{00000000-0005-0000-0000-00002E200000}"/>
    <cellStyle name="Dane wyjściowe 7 4 5" xfId="8240" xr:uid="{00000000-0005-0000-0000-00002F200000}"/>
    <cellStyle name="Dane wyjściowe 7 4 6" xfId="8241" xr:uid="{00000000-0005-0000-0000-000030200000}"/>
    <cellStyle name="Dane wyjściowe 7 5" xfId="8242" xr:uid="{00000000-0005-0000-0000-000031200000}"/>
    <cellStyle name="Dane wyjściowe 7 5 2" xfId="8243" xr:uid="{00000000-0005-0000-0000-000032200000}"/>
    <cellStyle name="Dane wyjściowe 7 5 2 2" xfId="8244" xr:uid="{00000000-0005-0000-0000-000033200000}"/>
    <cellStyle name="Dane wyjściowe 7 5 3" xfId="8245" xr:uid="{00000000-0005-0000-0000-000034200000}"/>
    <cellStyle name="Dane wyjściowe 7 5 3 2" xfId="8246" xr:uid="{00000000-0005-0000-0000-000035200000}"/>
    <cellStyle name="Dane wyjściowe 7 5 4" xfId="8247" xr:uid="{00000000-0005-0000-0000-000036200000}"/>
    <cellStyle name="Dane wyjściowe 7 5 5" xfId="8248" xr:uid="{00000000-0005-0000-0000-000037200000}"/>
    <cellStyle name="Dane wyjściowe 7 5 6" xfId="8249" xr:uid="{00000000-0005-0000-0000-000038200000}"/>
    <cellStyle name="Dane wyjściowe 7 6" xfId="8250" xr:uid="{00000000-0005-0000-0000-000039200000}"/>
    <cellStyle name="Dane wyjściowe 7 6 2" xfId="8251" xr:uid="{00000000-0005-0000-0000-00003A200000}"/>
    <cellStyle name="Dane wyjściowe 7 6 2 2" xfId="8252" xr:uid="{00000000-0005-0000-0000-00003B200000}"/>
    <cellStyle name="Dane wyjściowe 7 6 3" xfId="8253" xr:uid="{00000000-0005-0000-0000-00003C200000}"/>
    <cellStyle name="Dane wyjściowe 7 6 3 2" xfId="8254" xr:uid="{00000000-0005-0000-0000-00003D200000}"/>
    <cellStyle name="Dane wyjściowe 7 6 4" xfId="8255" xr:uid="{00000000-0005-0000-0000-00003E200000}"/>
    <cellStyle name="Dane wyjściowe 7 6 5" xfId="8256" xr:uid="{00000000-0005-0000-0000-00003F200000}"/>
    <cellStyle name="Dane wyjściowe 7 6 6" xfId="8257" xr:uid="{00000000-0005-0000-0000-000040200000}"/>
    <cellStyle name="Dane wyjściowe 7 7" xfId="8258" xr:uid="{00000000-0005-0000-0000-000041200000}"/>
    <cellStyle name="Dane wyjściowe 7 7 2" xfId="8259" xr:uid="{00000000-0005-0000-0000-000042200000}"/>
    <cellStyle name="Dane wyjściowe 7 7 3" xfId="8260" xr:uid="{00000000-0005-0000-0000-000043200000}"/>
    <cellStyle name="Dane wyjściowe 7 7 4" xfId="8261" xr:uid="{00000000-0005-0000-0000-000044200000}"/>
    <cellStyle name="Dane wyjściowe 7 8" xfId="8262" xr:uid="{00000000-0005-0000-0000-000045200000}"/>
    <cellStyle name="Dane wyjściowe 7 8 2" xfId="8263" xr:uid="{00000000-0005-0000-0000-000046200000}"/>
    <cellStyle name="Dane wyjściowe 7 9" xfId="8264" xr:uid="{00000000-0005-0000-0000-000047200000}"/>
    <cellStyle name="Dane wyjściowe 7 9 2" xfId="8265" xr:uid="{00000000-0005-0000-0000-000048200000}"/>
    <cellStyle name="Dane wyjściowe 8" xfId="8266" xr:uid="{00000000-0005-0000-0000-000049200000}"/>
    <cellStyle name="Dane wyjściowe 8 10" xfId="8267" xr:uid="{00000000-0005-0000-0000-00004A200000}"/>
    <cellStyle name="Dane wyjściowe 8 11" xfId="8268" xr:uid="{00000000-0005-0000-0000-00004B200000}"/>
    <cellStyle name="Dane wyjściowe 8 2" xfId="8269" xr:uid="{00000000-0005-0000-0000-00004C200000}"/>
    <cellStyle name="Dane wyjściowe 8 2 2" xfId="8270" xr:uid="{00000000-0005-0000-0000-00004D200000}"/>
    <cellStyle name="Dane wyjściowe 8 2 2 2" xfId="8271" xr:uid="{00000000-0005-0000-0000-00004E200000}"/>
    <cellStyle name="Dane wyjściowe 8 2 2 2 2" xfId="8272" xr:uid="{00000000-0005-0000-0000-00004F200000}"/>
    <cellStyle name="Dane wyjściowe 8 2 2 3" xfId="8273" xr:uid="{00000000-0005-0000-0000-000050200000}"/>
    <cellStyle name="Dane wyjściowe 8 2 2 3 2" xfId="8274" xr:uid="{00000000-0005-0000-0000-000051200000}"/>
    <cellStyle name="Dane wyjściowe 8 2 2 4" xfId="8275" xr:uid="{00000000-0005-0000-0000-000052200000}"/>
    <cellStyle name="Dane wyjściowe 8 2 3" xfId="8276" xr:uid="{00000000-0005-0000-0000-000053200000}"/>
    <cellStyle name="Dane wyjściowe 8 2 3 2" xfId="8277" xr:uid="{00000000-0005-0000-0000-000054200000}"/>
    <cellStyle name="Dane wyjściowe 8 2 4" xfId="8278" xr:uid="{00000000-0005-0000-0000-000055200000}"/>
    <cellStyle name="Dane wyjściowe 8 2 4 2" xfId="8279" xr:uid="{00000000-0005-0000-0000-000056200000}"/>
    <cellStyle name="Dane wyjściowe 8 2 5" xfId="8280" xr:uid="{00000000-0005-0000-0000-000057200000}"/>
    <cellStyle name="Dane wyjściowe 8 2 5 2" xfId="8281" xr:uid="{00000000-0005-0000-0000-000058200000}"/>
    <cellStyle name="Dane wyjściowe 8 2 6" xfId="8282" xr:uid="{00000000-0005-0000-0000-000059200000}"/>
    <cellStyle name="Dane wyjściowe 8 3" xfId="8283" xr:uid="{00000000-0005-0000-0000-00005A200000}"/>
    <cellStyle name="Dane wyjściowe 8 3 2" xfId="8284" xr:uid="{00000000-0005-0000-0000-00005B200000}"/>
    <cellStyle name="Dane wyjściowe 8 3 2 2" xfId="8285" xr:uid="{00000000-0005-0000-0000-00005C200000}"/>
    <cellStyle name="Dane wyjściowe 8 3 2 2 2" xfId="8286" xr:uid="{00000000-0005-0000-0000-00005D200000}"/>
    <cellStyle name="Dane wyjściowe 8 3 2 3" xfId="8287" xr:uid="{00000000-0005-0000-0000-00005E200000}"/>
    <cellStyle name="Dane wyjściowe 8 3 2 3 2" xfId="8288" xr:uid="{00000000-0005-0000-0000-00005F200000}"/>
    <cellStyle name="Dane wyjściowe 8 3 2 4" xfId="8289" xr:uid="{00000000-0005-0000-0000-000060200000}"/>
    <cellStyle name="Dane wyjściowe 8 3 3" xfId="8290" xr:uid="{00000000-0005-0000-0000-000061200000}"/>
    <cellStyle name="Dane wyjściowe 8 3 3 2" xfId="8291" xr:uid="{00000000-0005-0000-0000-000062200000}"/>
    <cellStyle name="Dane wyjściowe 8 3 4" xfId="8292" xr:uid="{00000000-0005-0000-0000-000063200000}"/>
    <cellStyle name="Dane wyjściowe 8 3 4 2" xfId="8293" xr:uid="{00000000-0005-0000-0000-000064200000}"/>
    <cellStyle name="Dane wyjściowe 8 3 5" xfId="8294" xr:uid="{00000000-0005-0000-0000-000065200000}"/>
    <cellStyle name="Dane wyjściowe 8 3 5 2" xfId="8295" xr:uid="{00000000-0005-0000-0000-000066200000}"/>
    <cellStyle name="Dane wyjściowe 8 3 6" xfId="8296" xr:uid="{00000000-0005-0000-0000-000067200000}"/>
    <cellStyle name="Dane wyjściowe 8 3 7" xfId="8297" xr:uid="{00000000-0005-0000-0000-000068200000}"/>
    <cellStyle name="Dane wyjściowe 8 3 8" xfId="8298" xr:uid="{00000000-0005-0000-0000-000069200000}"/>
    <cellStyle name="Dane wyjściowe 8 4" xfId="8299" xr:uid="{00000000-0005-0000-0000-00006A200000}"/>
    <cellStyle name="Dane wyjściowe 8 4 2" xfId="8300" xr:uid="{00000000-0005-0000-0000-00006B200000}"/>
    <cellStyle name="Dane wyjściowe 8 4 2 2" xfId="8301" xr:uid="{00000000-0005-0000-0000-00006C200000}"/>
    <cellStyle name="Dane wyjściowe 8 4 3" xfId="8302" xr:uid="{00000000-0005-0000-0000-00006D200000}"/>
    <cellStyle name="Dane wyjściowe 8 4 3 2" xfId="8303" xr:uid="{00000000-0005-0000-0000-00006E200000}"/>
    <cellStyle name="Dane wyjściowe 8 4 4" xfId="8304" xr:uid="{00000000-0005-0000-0000-00006F200000}"/>
    <cellStyle name="Dane wyjściowe 8 4 5" xfId="8305" xr:uid="{00000000-0005-0000-0000-000070200000}"/>
    <cellStyle name="Dane wyjściowe 8 4 6" xfId="8306" xr:uid="{00000000-0005-0000-0000-000071200000}"/>
    <cellStyle name="Dane wyjściowe 8 5" xfId="8307" xr:uid="{00000000-0005-0000-0000-000072200000}"/>
    <cellStyle name="Dane wyjściowe 8 5 2" xfId="8308" xr:uid="{00000000-0005-0000-0000-000073200000}"/>
    <cellStyle name="Dane wyjściowe 8 5 2 2" xfId="8309" xr:uid="{00000000-0005-0000-0000-000074200000}"/>
    <cellStyle name="Dane wyjściowe 8 5 3" xfId="8310" xr:uid="{00000000-0005-0000-0000-000075200000}"/>
    <cellStyle name="Dane wyjściowe 8 5 3 2" xfId="8311" xr:uid="{00000000-0005-0000-0000-000076200000}"/>
    <cellStyle name="Dane wyjściowe 8 5 4" xfId="8312" xr:uid="{00000000-0005-0000-0000-000077200000}"/>
    <cellStyle name="Dane wyjściowe 8 5 5" xfId="8313" xr:uid="{00000000-0005-0000-0000-000078200000}"/>
    <cellStyle name="Dane wyjściowe 8 5 6" xfId="8314" xr:uid="{00000000-0005-0000-0000-000079200000}"/>
    <cellStyle name="Dane wyjściowe 8 6" xfId="8315" xr:uid="{00000000-0005-0000-0000-00007A200000}"/>
    <cellStyle name="Dane wyjściowe 8 6 2" xfId="8316" xr:uid="{00000000-0005-0000-0000-00007B200000}"/>
    <cellStyle name="Dane wyjściowe 8 6 2 2" xfId="8317" xr:uid="{00000000-0005-0000-0000-00007C200000}"/>
    <cellStyle name="Dane wyjściowe 8 6 3" xfId="8318" xr:uid="{00000000-0005-0000-0000-00007D200000}"/>
    <cellStyle name="Dane wyjściowe 8 6 3 2" xfId="8319" xr:uid="{00000000-0005-0000-0000-00007E200000}"/>
    <cellStyle name="Dane wyjściowe 8 6 4" xfId="8320" xr:uid="{00000000-0005-0000-0000-00007F200000}"/>
    <cellStyle name="Dane wyjściowe 8 6 5" xfId="8321" xr:uid="{00000000-0005-0000-0000-000080200000}"/>
    <cellStyle name="Dane wyjściowe 8 6 6" xfId="8322" xr:uid="{00000000-0005-0000-0000-000081200000}"/>
    <cellStyle name="Dane wyjściowe 8 7" xfId="8323" xr:uid="{00000000-0005-0000-0000-000082200000}"/>
    <cellStyle name="Dane wyjściowe 8 7 2" xfId="8324" xr:uid="{00000000-0005-0000-0000-000083200000}"/>
    <cellStyle name="Dane wyjściowe 8 7 3" xfId="8325" xr:uid="{00000000-0005-0000-0000-000084200000}"/>
    <cellStyle name="Dane wyjściowe 8 7 4" xfId="8326" xr:uid="{00000000-0005-0000-0000-000085200000}"/>
    <cellStyle name="Dane wyjściowe 8 8" xfId="8327" xr:uid="{00000000-0005-0000-0000-000086200000}"/>
    <cellStyle name="Dane wyjściowe 8 8 2" xfId="8328" xr:uid="{00000000-0005-0000-0000-000087200000}"/>
    <cellStyle name="Dane wyjściowe 8 9" xfId="8329" xr:uid="{00000000-0005-0000-0000-000088200000}"/>
    <cellStyle name="Dane wyjściowe 8 9 2" xfId="8330" xr:uid="{00000000-0005-0000-0000-000089200000}"/>
    <cellStyle name="Dane wyjściowe 9" xfId="8331" xr:uid="{00000000-0005-0000-0000-00008A200000}"/>
    <cellStyle name="Dane wyjściowe 9 10" xfId="8332" xr:uid="{00000000-0005-0000-0000-00008B200000}"/>
    <cellStyle name="Dane wyjściowe 9 11" xfId="8333" xr:uid="{00000000-0005-0000-0000-00008C200000}"/>
    <cellStyle name="Dane wyjściowe 9 2" xfId="8334" xr:uid="{00000000-0005-0000-0000-00008D200000}"/>
    <cellStyle name="Dane wyjściowe 9 2 2" xfId="8335" xr:uid="{00000000-0005-0000-0000-00008E200000}"/>
    <cellStyle name="Dane wyjściowe 9 2 2 2" xfId="8336" xr:uid="{00000000-0005-0000-0000-00008F200000}"/>
    <cellStyle name="Dane wyjściowe 9 2 2 2 2" xfId="8337" xr:uid="{00000000-0005-0000-0000-000090200000}"/>
    <cellStyle name="Dane wyjściowe 9 2 2 3" xfId="8338" xr:uid="{00000000-0005-0000-0000-000091200000}"/>
    <cellStyle name="Dane wyjściowe 9 2 2 3 2" xfId="8339" xr:uid="{00000000-0005-0000-0000-000092200000}"/>
    <cellStyle name="Dane wyjściowe 9 2 2 4" xfId="8340" xr:uid="{00000000-0005-0000-0000-000093200000}"/>
    <cellStyle name="Dane wyjściowe 9 2 3" xfId="8341" xr:uid="{00000000-0005-0000-0000-000094200000}"/>
    <cellStyle name="Dane wyjściowe 9 2 3 2" xfId="8342" xr:uid="{00000000-0005-0000-0000-000095200000}"/>
    <cellStyle name="Dane wyjściowe 9 2 4" xfId="8343" xr:uid="{00000000-0005-0000-0000-000096200000}"/>
    <cellStyle name="Dane wyjściowe 9 2 4 2" xfId="8344" xr:uid="{00000000-0005-0000-0000-000097200000}"/>
    <cellStyle name="Dane wyjściowe 9 2 5" xfId="8345" xr:uid="{00000000-0005-0000-0000-000098200000}"/>
    <cellStyle name="Dane wyjściowe 9 2 5 2" xfId="8346" xr:uid="{00000000-0005-0000-0000-000099200000}"/>
    <cellStyle name="Dane wyjściowe 9 2 6" xfId="8347" xr:uid="{00000000-0005-0000-0000-00009A200000}"/>
    <cellStyle name="Dane wyjściowe 9 3" xfId="8348" xr:uid="{00000000-0005-0000-0000-00009B200000}"/>
    <cellStyle name="Dane wyjściowe 9 3 2" xfId="8349" xr:uid="{00000000-0005-0000-0000-00009C200000}"/>
    <cellStyle name="Dane wyjściowe 9 3 2 2" xfId="8350" xr:uid="{00000000-0005-0000-0000-00009D200000}"/>
    <cellStyle name="Dane wyjściowe 9 3 2 2 2" xfId="8351" xr:uid="{00000000-0005-0000-0000-00009E200000}"/>
    <cellStyle name="Dane wyjściowe 9 3 2 3" xfId="8352" xr:uid="{00000000-0005-0000-0000-00009F200000}"/>
    <cellStyle name="Dane wyjściowe 9 3 2 3 2" xfId="8353" xr:uid="{00000000-0005-0000-0000-0000A0200000}"/>
    <cellStyle name="Dane wyjściowe 9 3 2 4" xfId="8354" xr:uid="{00000000-0005-0000-0000-0000A1200000}"/>
    <cellStyle name="Dane wyjściowe 9 3 3" xfId="8355" xr:uid="{00000000-0005-0000-0000-0000A2200000}"/>
    <cellStyle name="Dane wyjściowe 9 3 3 2" xfId="8356" xr:uid="{00000000-0005-0000-0000-0000A3200000}"/>
    <cellStyle name="Dane wyjściowe 9 3 4" xfId="8357" xr:uid="{00000000-0005-0000-0000-0000A4200000}"/>
    <cellStyle name="Dane wyjściowe 9 3 4 2" xfId="8358" xr:uid="{00000000-0005-0000-0000-0000A5200000}"/>
    <cellStyle name="Dane wyjściowe 9 3 5" xfId="8359" xr:uid="{00000000-0005-0000-0000-0000A6200000}"/>
    <cellStyle name="Dane wyjściowe 9 3 5 2" xfId="8360" xr:uid="{00000000-0005-0000-0000-0000A7200000}"/>
    <cellStyle name="Dane wyjściowe 9 3 6" xfId="8361" xr:uid="{00000000-0005-0000-0000-0000A8200000}"/>
    <cellStyle name="Dane wyjściowe 9 3 7" xfId="8362" xr:uid="{00000000-0005-0000-0000-0000A9200000}"/>
    <cellStyle name="Dane wyjściowe 9 3 8" xfId="8363" xr:uid="{00000000-0005-0000-0000-0000AA200000}"/>
    <cellStyle name="Dane wyjściowe 9 4" xfId="8364" xr:uid="{00000000-0005-0000-0000-0000AB200000}"/>
    <cellStyle name="Dane wyjściowe 9 4 2" xfId="8365" xr:uid="{00000000-0005-0000-0000-0000AC200000}"/>
    <cellStyle name="Dane wyjściowe 9 4 2 2" xfId="8366" xr:uid="{00000000-0005-0000-0000-0000AD200000}"/>
    <cellStyle name="Dane wyjściowe 9 4 3" xfId="8367" xr:uid="{00000000-0005-0000-0000-0000AE200000}"/>
    <cellStyle name="Dane wyjściowe 9 4 3 2" xfId="8368" xr:uid="{00000000-0005-0000-0000-0000AF200000}"/>
    <cellStyle name="Dane wyjściowe 9 4 4" xfId="8369" xr:uid="{00000000-0005-0000-0000-0000B0200000}"/>
    <cellStyle name="Dane wyjściowe 9 4 5" xfId="8370" xr:uid="{00000000-0005-0000-0000-0000B1200000}"/>
    <cellStyle name="Dane wyjściowe 9 4 6" xfId="8371" xr:uid="{00000000-0005-0000-0000-0000B2200000}"/>
    <cellStyle name="Dane wyjściowe 9 5" xfId="8372" xr:uid="{00000000-0005-0000-0000-0000B3200000}"/>
    <cellStyle name="Dane wyjściowe 9 5 2" xfId="8373" xr:uid="{00000000-0005-0000-0000-0000B4200000}"/>
    <cellStyle name="Dane wyjściowe 9 5 2 2" xfId="8374" xr:uid="{00000000-0005-0000-0000-0000B5200000}"/>
    <cellStyle name="Dane wyjściowe 9 5 3" xfId="8375" xr:uid="{00000000-0005-0000-0000-0000B6200000}"/>
    <cellStyle name="Dane wyjściowe 9 5 3 2" xfId="8376" xr:uid="{00000000-0005-0000-0000-0000B7200000}"/>
    <cellStyle name="Dane wyjściowe 9 5 4" xfId="8377" xr:uid="{00000000-0005-0000-0000-0000B8200000}"/>
    <cellStyle name="Dane wyjściowe 9 5 5" xfId="8378" xr:uid="{00000000-0005-0000-0000-0000B9200000}"/>
    <cellStyle name="Dane wyjściowe 9 5 6" xfId="8379" xr:uid="{00000000-0005-0000-0000-0000BA200000}"/>
    <cellStyle name="Dane wyjściowe 9 6" xfId="8380" xr:uid="{00000000-0005-0000-0000-0000BB200000}"/>
    <cellStyle name="Dane wyjściowe 9 6 2" xfId="8381" xr:uid="{00000000-0005-0000-0000-0000BC200000}"/>
    <cellStyle name="Dane wyjściowe 9 6 2 2" xfId="8382" xr:uid="{00000000-0005-0000-0000-0000BD200000}"/>
    <cellStyle name="Dane wyjściowe 9 6 3" xfId="8383" xr:uid="{00000000-0005-0000-0000-0000BE200000}"/>
    <cellStyle name="Dane wyjściowe 9 6 3 2" xfId="8384" xr:uid="{00000000-0005-0000-0000-0000BF200000}"/>
    <cellStyle name="Dane wyjściowe 9 6 4" xfId="8385" xr:uid="{00000000-0005-0000-0000-0000C0200000}"/>
    <cellStyle name="Dane wyjściowe 9 6 5" xfId="8386" xr:uid="{00000000-0005-0000-0000-0000C1200000}"/>
    <cellStyle name="Dane wyjściowe 9 6 6" xfId="8387" xr:uid="{00000000-0005-0000-0000-0000C2200000}"/>
    <cellStyle name="Dane wyjściowe 9 7" xfId="8388" xr:uid="{00000000-0005-0000-0000-0000C3200000}"/>
    <cellStyle name="Dane wyjściowe 9 7 2" xfId="8389" xr:uid="{00000000-0005-0000-0000-0000C4200000}"/>
    <cellStyle name="Dane wyjściowe 9 7 3" xfId="8390" xr:uid="{00000000-0005-0000-0000-0000C5200000}"/>
    <cellStyle name="Dane wyjściowe 9 7 4" xfId="8391" xr:uid="{00000000-0005-0000-0000-0000C6200000}"/>
    <cellStyle name="Dane wyjściowe 9 8" xfId="8392" xr:uid="{00000000-0005-0000-0000-0000C7200000}"/>
    <cellStyle name="Dane wyjściowe 9 8 2" xfId="8393" xr:uid="{00000000-0005-0000-0000-0000C8200000}"/>
    <cellStyle name="Dane wyjściowe 9 9" xfId="8394" xr:uid="{00000000-0005-0000-0000-0000C9200000}"/>
    <cellStyle name="Dane wyjściowe 9 9 2" xfId="8395" xr:uid="{00000000-0005-0000-0000-0000CA200000}"/>
    <cellStyle name="Data" xfId="8396" xr:uid="{00000000-0005-0000-0000-0000CB200000}"/>
    <cellStyle name="Data 2" xfId="8397" xr:uid="{00000000-0005-0000-0000-0000CC200000}"/>
    <cellStyle name="Data 3" xfId="8398" xr:uid="{00000000-0005-0000-0000-0000CD200000}"/>
    <cellStyle name="Data 3 2" xfId="8399" xr:uid="{00000000-0005-0000-0000-0000CE200000}"/>
    <cellStyle name="Data 3 2 2" xfId="8400" xr:uid="{00000000-0005-0000-0000-0000CF200000}"/>
    <cellStyle name="Data 3 2 2 2" xfId="8401" xr:uid="{00000000-0005-0000-0000-0000D0200000}"/>
    <cellStyle name="Data 3 2 3" xfId="8402" xr:uid="{00000000-0005-0000-0000-0000D1200000}"/>
    <cellStyle name="Data 3 2 3 2" xfId="8403" xr:uid="{00000000-0005-0000-0000-0000D2200000}"/>
    <cellStyle name="Data 3 2 4" xfId="8404" xr:uid="{00000000-0005-0000-0000-0000D3200000}"/>
    <cellStyle name="Data 3 3" xfId="8405" xr:uid="{00000000-0005-0000-0000-0000D4200000}"/>
    <cellStyle name="Data 3 3 2" xfId="8406" xr:uid="{00000000-0005-0000-0000-0000D5200000}"/>
    <cellStyle name="Data 3 4" xfId="8407" xr:uid="{00000000-0005-0000-0000-0000D6200000}"/>
    <cellStyle name="Data 3 4 2" xfId="8408" xr:uid="{00000000-0005-0000-0000-0000D7200000}"/>
    <cellStyle name="Data 3 5" xfId="8409" xr:uid="{00000000-0005-0000-0000-0000D8200000}"/>
    <cellStyle name="Data 3 5 2" xfId="8410" xr:uid="{00000000-0005-0000-0000-0000D9200000}"/>
    <cellStyle name="Data 3 6" xfId="8411" xr:uid="{00000000-0005-0000-0000-0000DA200000}"/>
    <cellStyle name="Data 4" xfId="8412" xr:uid="{00000000-0005-0000-0000-0000DB200000}"/>
    <cellStyle name="Data 4 2" xfId="8413" xr:uid="{00000000-0005-0000-0000-0000DC200000}"/>
    <cellStyle name="Data 4 2 2" xfId="8414" xr:uid="{00000000-0005-0000-0000-0000DD200000}"/>
    <cellStyle name="Data 4 3" xfId="8415" xr:uid="{00000000-0005-0000-0000-0000DE200000}"/>
    <cellStyle name="Data 4 3 2" xfId="8416" xr:uid="{00000000-0005-0000-0000-0000DF200000}"/>
    <cellStyle name="Data 4 4" xfId="8417" xr:uid="{00000000-0005-0000-0000-0000E0200000}"/>
    <cellStyle name="Data 5" xfId="8418" xr:uid="{00000000-0005-0000-0000-0000E1200000}"/>
    <cellStyle name="Data 5 2" xfId="8419" xr:uid="{00000000-0005-0000-0000-0000E2200000}"/>
    <cellStyle name="Data 5 2 2" xfId="8420" xr:uid="{00000000-0005-0000-0000-0000E3200000}"/>
    <cellStyle name="Data 5 3" xfId="8421" xr:uid="{00000000-0005-0000-0000-0000E4200000}"/>
    <cellStyle name="Data 5 3 2" xfId="8422" xr:uid="{00000000-0005-0000-0000-0000E5200000}"/>
    <cellStyle name="Data 5 4" xfId="8423" xr:uid="{00000000-0005-0000-0000-0000E6200000}"/>
    <cellStyle name="Data 5 4 2" xfId="8424" xr:uid="{00000000-0005-0000-0000-0000E7200000}"/>
    <cellStyle name="Data 5 5" xfId="8425" xr:uid="{00000000-0005-0000-0000-0000E8200000}"/>
    <cellStyle name="Data2" xfId="8426" xr:uid="{00000000-0005-0000-0000-0000E9200000}"/>
    <cellStyle name="Data2 2" xfId="8427" xr:uid="{00000000-0005-0000-0000-0000EA200000}"/>
    <cellStyle name="Data5" xfId="8428" xr:uid="{00000000-0005-0000-0000-0000EB200000}"/>
    <cellStyle name="Data5 2" xfId="8429" xr:uid="{00000000-0005-0000-0000-0000EC200000}"/>
    <cellStyle name="Data5 2 2" xfId="8430" xr:uid="{00000000-0005-0000-0000-0000ED200000}"/>
    <cellStyle name="Data5 2 2 2" xfId="8431" xr:uid="{00000000-0005-0000-0000-0000EE200000}"/>
    <cellStyle name="Data5 2 2 2 2" xfId="8432" xr:uid="{00000000-0005-0000-0000-0000EF200000}"/>
    <cellStyle name="Data5 2 2 3" xfId="8433" xr:uid="{00000000-0005-0000-0000-0000F0200000}"/>
    <cellStyle name="Data5 2 2 3 2" xfId="8434" xr:uid="{00000000-0005-0000-0000-0000F1200000}"/>
    <cellStyle name="Data5 2 2 4" xfId="8435" xr:uid="{00000000-0005-0000-0000-0000F2200000}"/>
    <cellStyle name="Data5 2 3" xfId="8436" xr:uid="{00000000-0005-0000-0000-0000F3200000}"/>
    <cellStyle name="Data5 2 3 2" xfId="8437" xr:uid="{00000000-0005-0000-0000-0000F4200000}"/>
    <cellStyle name="Data5 2 4" xfId="8438" xr:uid="{00000000-0005-0000-0000-0000F5200000}"/>
    <cellStyle name="Data5 2 4 2" xfId="8439" xr:uid="{00000000-0005-0000-0000-0000F6200000}"/>
    <cellStyle name="Data5 2 5" xfId="8440" xr:uid="{00000000-0005-0000-0000-0000F7200000}"/>
    <cellStyle name="Data5 2 5 2" xfId="8441" xr:uid="{00000000-0005-0000-0000-0000F8200000}"/>
    <cellStyle name="Data5 2 6" xfId="8442" xr:uid="{00000000-0005-0000-0000-0000F9200000}"/>
    <cellStyle name="Data5 3" xfId="8443" xr:uid="{00000000-0005-0000-0000-0000FA200000}"/>
    <cellStyle name="Data5 3 2" xfId="8444" xr:uid="{00000000-0005-0000-0000-0000FB200000}"/>
    <cellStyle name="Data5 3 2 2" xfId="8445" xr:uid="{00000000-0005-0000-0000-0000FC200000}"/>
    <cellStyle name="Data5 3 3" xfId="8446" xr:uid="{00000000-0005-0000-0000-0000FD200000}"/>
    <cellStyle name="Data5 3 3 2" xfId="8447" xr:uid="{00000000-0005-0000-0000-0000FE200000}"/>
    <cellStyle name="Data5 3 4" xfId="8448" xr:uid="{00000000-0005-0000-0000-0000FF200000}"/>
    <cellStyle name="Data5 4" xfId="8449" xr:uid="{00000000-0005-0000-0000-000000210000}"/>
    <cellStyle name="Data5 4 2" xfId="8450" xr:uid="{00000000-0005-0000-0000-000001210000}"/>
    <cellStyle name="Data5 5" xfId="8451" xr:uid="{00000000-0005-0000-0000-000002210000}"/>
    <cellStyle name="Data5 5 2" xfId="8452" xr:uid="{00000000-0005-0000-0000-000003210000}"/>
    <cellStyle name="Data5 6" xfId="8453" xr:uid="{00000000-0005-0000-0000-000004210000}"/>
    <cellStyle name="Data5 6 2" xfId="8454" xr:uid="{00000000-0005-0000-0000-000005210000}"/>
    <cellStyle name="Data5 7" xfId="8455" xr:uid="{00000000-0005-0000-0000-000006210000}"/>
    <cellStyle name="database" xfId="8456" xr:uid="{00000000-0005-0000-0000-000007210000}"/>
    <cellStyle name="Date" xfId="8457" xr:uid="{00000000-0005-0000-0000-000008210000}"/>
    <cellStyle name="Date 2" xfId="8458" xr:uid="{00000000-0005-0000-0000-000009210000}"/>
    <cellStyle name="Date_CIT model ECB FIN" xfId="8459" xr:uid="{00000000-0005-0000-0000-00000A210000}"/>
    <cellStyle name="Datum" xfId="8460" xr:uid="{00000000-0005-0000-0000-00000B210000}"/>
    <cellStyle name="Datum 2" xfId="8461" xr:uid="{00000000-0005-0000-0000-00000C210000}"/>
    <cellStyle name="Datum 2 2" xfId="8462" xr:uid="{00000000-0005-0000-0000-00000D210000}"/>
    <cellStyle name="Datum 2 3" xfId="8463" xr:uid="{00000000-0005-0000-0000-00000E210000}"/>
    <cellStyle name="Datum 2 4" xfId="8464" xr:uid="{00000000-0005-0000-0000-00000F210000}"/>
    <cellStyle name="Datum 2 5" xfId="8465" xr:uid="{00000000-0005-0000-0000-000010210000}"/>
    <cellStyle name="Datum 3" xfId="8466" xr:uid="{00000000-0005-0000-0000-000011210000}"/>
    <cellStyle name="Datum 4" xfId="8467" xr:uid="{00000000-0005-0000-0000-000012210000}"/>
    <cellStyle name="Datum 5" xfId="8468" xr:uid="{00000000-0005-0000-0000-000013210000}"/>
    <cellStyle name="Datum 6" xfId="8469" xr:uid="{00000000-0005-0000-0000-000014210000}"/>
    <cellStyle name="Datum 7" xfId="8470" xr:uid="{00000000-0005-0000-0000-000015210000}"/>
    <cellStyle name="Datum_CIT model ECB FIN" xfId="8471" xr:uid="{00000000-0005-0000-0000-000016210000}"/>
    <cellStyle name="day of week" xfId="8472" xr:uid="{00000000-0005-0000-0000-000017210000}"/>
    <cellStyle name="DEM" xfId="8473" xr:uid="{00000000-0005-0000-0000-000018210000}"/>
    <cellStyle name="DEM 2" xfId="8474" xr:uid="{00000000-0005-0000-0000-000019210000}"/>
    <cellStyle name="DEM 2 2" xfId="8475" xr:uid="{00000000-0005-0000-0000-00001A210000}"/>
    <cellStyle name="DEM 2 3" xfId="8476" xr:uid="{00000000-0005-0000-0000-00001B210000}"/>
    <cellStyle name="DEM 2 4" xfId="8477" xr:uid="{00000000-0005-0000-0000-00001C210000}"/>
    <cellStyle name="DEM 2 5" xfId="8478" xr:uid="{00000000-0005-0000-0000-00001D210000}"/>
    <cellStyle name="DEM 3" xfId="8479" xr:uid="{00000000-0005-0000-0000-00001E210000}"/>
    <cellStyle name="DEM 4" xfId="8480" xr:uid="{00000000-0005-0000-0000-00001F210000}"/>
    <cellStyle name="DEM 5" xfId="8481" xr:uid="{00000000-0005-0000-0000-000020210000}"/>
    <cellStyle name="DEM 6" xfId="8482" xr:uid="{00000000-0005-0000-0000-000021210000}"/>
    <cellStyle name="DEM 7" xfId="8483" xr:uid="{00000000-0005-0000-0000-000022210000}"/>
    <cellStyle name="DEM_CIT model ECB FIN" xfId="8484" xr:uid="{00000000-0005-0000-0000-000023210000}"/>
    <cellStyle name="Dezimal [0]_Ansatz" xfId="8485" xr:uid="{00000000-0005-0000-0000-000024210000}"/>
    <cellStyle name="Dezimal [2]" xfId="8486" xr:uid="{00000000-0005-0000-0000-000025210000}"/>
    <cellStyle name="Dezimal [2] 2" xfId="8487" xr:uid="{00000000-0005-0000-0000-000026210000}"/>
    <cellStyle name="Dezimal [2] 2 2" xfId="8488" xr:uid="{00000000-0005-0000-0000-000027210000}"/>
    <cellStyle name="Dezimal [2] 3" xfId="8489" xr:uid="{00000000-0005-0000-0000-000028210000}"/>
    <cellStyle name="Dezimal [2] 3 2" xfId="8490" xr:uid="{00000000-0005-0000-0000-000029210000}"/>
    <cellStyle name="Dezimal [2] 3 3" xfId="8491" xr:uid="{00000000-0005-0000-0000-00002A210000}"/>
    <cellStyle name="Dezimal [2]_f_SSF" xfId="8492" xr:uid="{00000000-0005-0000-0000-00002B210000}"/>
    <cellStyle name="Dezimal_Ansatz" xfId="8493" xr:uid="{00000000-0005-0000-0000-00002C210000}"/>
    <cellStyle name="diskette" xfId="8494" xr:uid="{00000000-0005-0000-0000-00002D210000}"/>
    <cellStyle name="Dobre" xfId="8495" xr:uid="{00000000-0005-0000-0000-00002E210000}"/>
    <cellStyle name="Dobre 2" xfId="8496" xr:uid="{00000000-0005-0000-0000-00002F210000}"/>
    <cellStyle name="données" xfId="8497" xr:uid="{00000000-0005-0000-0000-000030210000}"/>
    <cellStyle name="données­border" xfId="8498" xr:uid="{00000000-0005-0000-0000-000031210000}"/>
    <cellStyle name="Drasi_Green" xfId="8499" xr:uid="{00000000-0005-0000-0000-000032210000}"/>
    <cellStyle name="Dziesiętny_IMF public debt January 2009" xfId="8500" xr:uid="{00000000-0005-0000-0000-000033210000}"/>
    <cellStyle name="Emphasis 1" xfId="8501" xr:uid="{00000000-0005-0000-0000-000034210000}"/>
    <cellStyle name="Emphasis 1 2" xfId="8502" xr:uid="{00000000-0005-0000-0000-000035210000}"/>
    <cellStyle name="Emphasis 1 2 2" xfId="8503" xr:uid="{00000000-0005-0000-0000-000036210000}"/>
    <cellStyle name="Emphasis 1 2 3" xfId="8504" xr:uid="{00000000-0005-0000-0000-000037210000}"/>
    <cellStyle name="Emphasis 1 2 4" xfId="8505" xr:uid="{00000000-0005-0000-0000-000038210000}"/>
    <cellStyle name="Emphasis 1 2 5" xfId="8506" xr:uid="{00000000-0005-0000-0000-000039210000}"/>
    <cellStyle name="Emphasis 1 3" xfId="8507" xr:uid="{00000000-0005-0000-0000-00003A210000}"/>
    <cellStyle name="Emphasis 1 4" xfId="8508" xr:uid="{00000000-0005-0000-0000-00003B210000}"/>
    <cellStyle name="Emphasis 1 5" xfId="8509" xr:uid="{00000000-0005-0000-0000-00003C210000}"/>
    <cellStyle name="Emphasis 1 6" xfId="8510" xr:uid="{00000000-0005-0000-0000-00003D210000}"/>
    <cellStyle name="Emphasis 1 7" xfId="8511" xr:uid="{00000000-0005-0000-0000-00003E210000}"/>
    <cellStyle name="Emphasis 2" xfId="8512" xr:uid="{00000000-0005-0000-0000-00003F210000}"/>
    <cellStyle name="Emphasis 2 2" xfId="8513" xr:uid="{00000000-0005-0000-0000-000040210000}"/>
    <cellStyle name="Emphasis 2 2 2" xfId="8514" xr:uid="{00000000-0005-0000-0000-000041210000}"/>
    <cellStyle name="Emphasis 2 2 3" xfId="8515" xr:uid="{00000000-0005-0000-0000-000042210000}"/>
    <cellStyle name="Emphasis 2 2 4" xfId="8516" xr:uid="{00000000-0005-0000-0000-000043210000}"/>
    <cellStyle name="Emphasis 2 2 5" xfId="8517" xr:uid="{00000000-0005-0000-0000-000044210000}"/>
    <cellStyle name="Emphasis 2 3" xfId="8518" xr:uid="{00000000-0005-0000-0000-000045210000}"/>
    <cellStyle name="Emphasis 2 4" xfId="8519" xr:uid="{00000000-0005-0000-0000-000046210000}"/>
    <cellStyle name="Emphasis 2 5" xfId="8520" xr:uid="{00000000-0005-0000-0000-000047210000}"/>
    <cellStyle name="Emphasis 2 6" xfId="8521" xr:uid="{00000000-0005-0000-0000-000048210000}"/>
    <cellStyle name="Emphasis 2 7" xfId="8522" xr:uid="{00000000-0005-0000-0000-000049210000}"/>
    <cellStyle name="Emphasis 3" xfId="8523" xr:uid="{00000000-0005-0000-0000-00004A210000}"/>
    <cellStyle name="Emphasis 3 2" xfId="8524" xr:uid="{00000000-0005-0000-0000-00004B210000}"/>
    <cellStyle name="Emphasis 3 2 2" xfId="8525" xr:uid="{00000000-0005-0000-0000-00004C210000}"/>
    <cellStyle name="Emphasis 3 2 3" xfId="8526" xr:uid="{00000000-0005-0000-0000-00004D210000}"/>
    <cellStyle name="Emphasis 3 2 4" xfId="8527" xr:uid="{00000000-0005-0000-0000-00004E210000}"/>
    <cellStyle name="Emphasis 3 2 5" xfId="8528" xr:uid="{00000000-0005-0000-0000-00004F210000}"/>
    <cellStyle name="Emphasis 3 3" xfId="8529" xr:uid="{00000000-0005-0000-0000-000050210000}"/>
    <cellStyle name="Emphasis 3 4" xfId="8530" xr:uid="{00000000-0005-0000-0000-000051210000}"/>
    <cellStyle name="Emphasis 3 5" xfId="8531" xr:uid="{00000000-0005-0000-0000-000052210000}"/>
    <cellStyle name="Emphasis 3 6" xfId="8532" xr:uid="{00000000-0005-0000-0000-000053210000}"/>
    <cellStyle name="Emphasis 3 7" xfId="8533" xr:uid="{00000000-0005-0000-0000-000054210000}"/>
    <cellStyle name="Entrada 2" xfId="8534" xr:uid="{00000000-0005-0000-0000-000055210000}"/>
    <cellStyle name="Entrada 3" xfId="8535" xr:uid="{00000000-0005-0000-0000-000056210000}"/>
    <cellStyle name="Entrada 4" xfId="8536" xr:uid="{00000000-0005-0000-0000-000057210000}"/>
    <cellStyle name="eptembre" xfId="8537" xr:uid="{00000000-0005-0000-0000-000058210000}"/>
    <cellStyle name="eptembre 10" xfId="8538" xr:uid="{00000000-0005-0000-0000-000059210000}"/>
    <cellStyle name="eptembre 10 2" xfId="8539" xr:uid="{00000000-0005-0000-0000-00005A210000}"/>
    <cellStyle name="eptembre 10 2 2" xfId="8540" xr:uid="{00000000-0005-0000-0000-00005B210000}"/>
    <cellStyle name="eptembre 10 3" xfId="8541" xr:uid="{00000000-0005-0000-0000-00005C210000}"/>
    <cellStyle name="eptembre 10 3 2" xfId="8542" xr:uid="{00000000-0005-0000-0000-00005D210000}"/>
    <cellStyle name="eptembre 10 4" xfId="8543" xr:uid="{00000000-0005-0000-0000-00005E210000}"/>
    <cellStyle name="eptembre 10 4 2" xfId="8544" xr:uid="{00000000-0005-0000-0000-00005F210000}"/>
    <cellStyle name="eptembre 10 5" xfId="8545" xr:uid="{00000000-0005-0000-0000-000060210000}"/>
    <cellStyle name="eptembre 10 6" xfId="8546" xr:uid="{00000000-0005-0000-0000-000061210000}"/>
    <cellStyle name="eptembre 10 7" xfId="8547" xr:uid="{00000000-0005-0000-0000-000062210000}"/>
    <cellStyle name="eptembre 11" xfId="8548" xr:uid="{00000000-0005-0000-0000-000063210000}"/>
    <cellStyle name="eptembre 11 2" xfId="8549" xr:uid="{00000000-0005-0000-0000-000064210000}"/>
    <cellStyle name="eptembre 12" xfId="8550" xr:uid="{00000000-0005-0000-0000-000065210000}"/>
    <cellStyle name="eptembre 13" xfId="8551" xr:uid="{00000000-0005-0000-0000-000066210000}"/>
    <cellStyle name="eptembre 14" xfId="8552" xr:uid="{00000000-0005-0000-0000-000067210000}"/>
    <cellStyle name="eptembre 15" xfId="8553" xr:uid="{00000000-0005-0000-0000-000068210000}"/>
    <cellStyle name="eptembre 2" xfId="8554" xr:uid="{00000000-0005-0000-0000-000069210000}"/>
    <cellStyle name="eptembre 2 10" xfId="8555" xr:uid="{00000000-0005-0000-0000-00006A210000}"/>
    <cellStyle name="eptembre 2 11" xfId="8556" xr:uid="{00000000-0005-0000-0000-00006B210000}"/>
    <cellStyle name="eptembre 2 12" xfId="8557" xr:uid="{00000000-0005-0000-0000-00006C210000}"/>
    <cellStyle name="eptembre 2 2" xfId="8558" xr:uid="{00000000-0005-0000-0000-00006D210000}"/>
    <cellStyle name="eptembre 2 2 10" xfId="8559" xr:uid="{00000000-0005-0000-0000-00006E210000}"/>
    <cellStyle name="eptembre 2 2 11" xfId="8560" xr:uid="{00000000-0005-0000-0000-00006F210000}"/>
    <cellStyle name="eptembre 2 2 2" xfId="8561" xr:uid="{00000000-0005-0000-0000-000070210000}"/>
    <cellStyle name="eptembre 2 2 2 2" xfId="8562" xr:uid="{00000000-0005-0000-0000-000071210000}"/>
    <cellStyle name="eptembre 2 2 2 2 2" xfId="8563" xr:uid="{00000000-0005-0000-0000-000072210000}"/>
    <cellStyle name="eptembre 2 2 2 2 2 2" xfId="8564" xr:uid="{00000000-0005-0000-0000-000073210000}"/>
    <cellStyle name="eptembre 2 2 2 2 3" xfId="8565" xr:uid="{00000000-0005-0000-0000-000074210000}"/>
    <cellStyle name="eptembre 2 2 2 2 3 2" xfId="8566" xr:uid="{00000000-0005-0000-0000-000075210000}"/>
    <cellStyle name="eptembre 2 2 2 2 4" xfId="8567" xr:uid="{00000000-0005-0000-0000-000076210000}"/>
    <cellStyle name="eptembre 2 2 2 2 5" xfId="8568" xr:uid="{00000000-0005-0000-0000-000077210000}"/>
    <cellStyle name="eptembre 2 2 2 3" xfId="8569" xr:uid="{00000000-0005-0000-0000-000078210000}"/>
    <cellStyle name="eptembre 2 2 2 3 2" xfId="8570" xr:uid="{00000000-0005-0000-0000-000079210000}"/>
    <cellStyle name="eptembre 2 2 2 4" xfId="8571" xr:uid="{00000000-0005-0000-0000-00007A210000}"/>
    <cellStyle name="eptembre 2 2 2 4 2" xfId="8572" xr:uid="{00000000-0005-0000-0000-00007B210000}"/>
    <cellStyle name="eptembre 2 2 2 5" xfId="8573" xr:uid="{00000000-0005-0000-0000-00007C210000}"/>
    <cellStyle name="eptembre 2 2 2 5 2" xfId="8574" xr:uid="{00000000-0005-0000-0000-00007D210000}"/>
    <cellStyle name="eptembre 2 2 2 6" xfId="8575" xr:uid="{00000000-0005-0000-0000-00007E210000}"/>
    <cellStyle name="eptembre 2 2 2 6 2" xfId="8576" xr:uid="{00000000-0005-0000-0000-00007F210000}"/>
    <cellStyle name="eptembre 2 2 2 7" xfId="8577" xr:uid="{00000000-0005-0000-0000-000080210000}"/>
    <cellStyle name="eptembre 2 2 2 8" xfId="8578" xr:uid="{00000000-0005-0000-0000-000081210000}"/>
    <cellStyle name="eptembre 2 2 2 9" xfId="8579" xr:uid="{00000000-0005-0000-0000-000082210000}"/>
    <cellStyle name="eptembre 2 2 3" xfId="8580" xr:uid="{00000000-0005-0000-0000-000083210000}"/>
    <cellStyle name="eptembre 2 2 3 2" xfId="8581" xr:uid="{00000000-0005-0000-0000-000084210000}"/>
    <cellStyle name="eptembre 2 2 3 2 2" xfId="8582" xr:uid="{00000000-0005-0000-0000-000085210000}"/>
    <cellStyle name="eptembre 2 2 3 2 2 2" xfId="8583" xr:uid="{00000000-0005-0000-0000-000086210000}"/>
    <cellStyle name="eptembre 2 2 3 2 3" xfId="8584" xr:uid="{00000000-0005-0000-0000-000087210000}"/>
    <cellStyle name="eptembre 2 2 3 2 3 2" xfId="8585" xr:uid="{00000000-0005-0000-0000-000088210000}"/>
    <cellStyle name="eptembre 2 2 3 2 4" xfId="8586" xr:uid="{00000000-0005-0000-0000-000089210000}"/>
    <cellStyle name="eptembre 2 2 3 3" xfId="8587" xr:uid="{00000000-0005-0000-0000-00008A210000}"/>
    <cellStyle name="eptembre 2 2 3 3 2" xfId="8588" xr:uid="{00000000-0005-0000-0000-00008B210000}"/>
    <cellStyle name="eptembre 2 2 3 4" xfId="8589" xr:uid="{00000000-0005-0000-0000-00008C210000}"/>
    <cellStyle name="eptembre 2 2 3 4 2" xfId="8590" xr:uid="{00000000-0005-0000-0000-00008D210000}"/>
    <cellStyle name="eptembre 2 2 3 5" xfId="8591" xr:uid="{00000000-0005-0000-0000-00008E210000}"/>
    <cellStyle name="eptembre 2 2 3 5 2" xfId="8592" xr:uid="{00000000-0005-0000-0000-00008F210000}"/>
    <cellStyle name="eptembre 2 2 3 6" xfId="8593" xr:uid="{00000000-0005-0000-0000-000090210000}"/>
    <cellStyle name="eptembre 2 2 3 6 2" xfId="8594" xr:uid="{00000000-0005-0000-0000-000091210000}"/>
    <cellStyle name="eptembre 2 2 3 7" xfId="8595" xr:uid="{00000000-0005-0000-0000-000092210000}"/>
    <cellStyle name="eptembre 2 2 3 8" xfId="8596" xr:uid="{00000000-0005-0000-0000-000093210000}"/>
    <cellStyle name="eptembre 2 2 3 9" xfId="8597" xr:uid="{00000000-0005-0000-0000-000094210000}"/>
    <cellStyle name="eptembre 2 2 4" xfId="8598" xr:uid="{00000000-0005-0000-0000-000095210000}"/>
    <cellStyle name="eptembre 2 2 4 2" xfId="8599" xr:uid="{00000000-0005-0000-0000-000096210000}"/>
    <cellStyle name="eptembre 2 2 4 2 2" xfId="8600" xr:uid="{00000000-0005-0000-0000-000097210000}"/>
    <cellStyle name="eptembre 2 2 4 3" xfId="8601" xr:uid="{00000000-0005-0000-0000-000098210000}"/>
    <cellStyle name="eptembre 2 2 4 3 2" xfId="8602" xr:uid="{00000000-0005-0000-0000-000099210000}"/>
    <cellStyle name="eptembre 2 2 4 4" xfId="8603" xr:uid="{00000000-0005-0000-0000-00009A210000}"/>
    <cellStyle name="eptembre 2 2 4 5" xfId="8604" xr:uid="{00000000-0005-0000-0000-00009B210000}"/>
    <cellStyle name="eptembre 2 2 4 6" xfId="8605" xr:uid="{00000000-0005-0000-0000-00009C210000}"/>
    <cellStyle name="eptembre 2 2 5" xfId="8606" xr:uid="{00000000-0005-0000-0000-00009D210000}"/>
    <cellStyle name="eptembre 2 2 5 2" xfId="8607" xr:uid="{00000000-0005-0000-0000-00009E210000}"/>
    <cellStyle name="eptembre 2 2 5 2 2" xfId="8608" xr:uid="{00000000-0005-0000-0000-00009F210000}"/>
    <cellStyle name="eptembre 2 2 5 3" xfId="8609" xr:uid="{00000000-0005-0000-0000-0000A0210000}"/>
    <cellStyle name="eptembre 2 2 5 3 2" xfId="8610" xr:uid="{00000000-0005-0000-0000-0000A1210000}"/>
    <cellStyle name="eptembre 2 2 5 4" xfId="8611" xr:uid="{00000000-0005-0000-0000-0000A2210000}"/>
    <cellStyle name="eptembre 2 2 5 5" xfId="8612" xr:uid="{00000000-0005-0000-0000-0000A3210000}"/>
    <cellStyle name="eptembre 2 2 5 6" xfId="8613" xr:uid="{00000000-0005-0000-0000-0000A4210000}"/>
    <cellStyle name="eptembre 2 2 6" xfId="8614" xr:uid="{00000000-0005-0000-0000-0000A5210000}"/>
    <cellStyle name="eptembre 2 2 6 2" xfId="8615" xr:uid="{00000000-0005-0000-0000-0000A6210000}"/>
    <cellStyle name="eptembre 2 2 6 2 2" xfId="8616" xr:uid="{00000000-0005-0000-0000-0000A7210000}"/>
    <cellStyle name="eptembre 2 2 6 3" xfId="8617" xr:uid="{00000000-0005-0000-0000-0000A8210000}"/>
    <cellStyle name="eptembre 2 2 6 3 2" xfId="8618" xr:uid="{00000000-0005-0000-0000-0000A9210000}"/>
    <cellStyle name="eptembre 2 2 6 4" xfId="8619" xr:uid="{00000000-0005-0000-0000-0000AA210000}"/>
    <cellStyle name="eptembre 2 2 6 4 2" xfId="8620" xr:uid="{00000000-0005-0000-0000-0000AB210000}"/>
    <cellStyle name="eptembre 2 2 6 5" xfId="8621" xr:uid="{00000000-0005-0000-0000-0000AC210000}"/>
    <cellStyle name="eptembre 2 2 6 6" xfId="8622" xr:uid="{00000000-0005-0000-0000-0000AD210000}"/>
    <cellStyle name="eptembre 2 2 6 7" xfId="8623" xr:uid="{00000000-0005-0000-0000-0000AE210000}"/>
    <cellStyle name="eptembre 2 2 7" xfId="8624" xr:uid="{00000000-0005-0000-0000-0000AF210000}"/>
    <cellStyle name="eptembre 2 2 7 2" xfId="8625" xr:uid="{00000000-0005-0000-0000-0000B0210000}"/>
    <cellStyle name="eptembre 2 2 8" xfId="8626" xr:uid="{00000000-0005-0000-0000-0000B1210000}"/>
    <cellStyle name="eptembre 2 2 9" xfId="8627" xr:uid="{00000000-0005-0000-0000-0000B2210000}"/>
    <cellStyle name="eptembre 2 3" xfId="8628" xr:uid="{00000000-0005-0000-0000-0000B3210000}"/>
    <cellStyle name="eptembre 2 3 2" xfId="8629" xr:uid="{00000000-0005-0000-0000-0000B4210000}"/>
    <cellStyle name="eptembre 2 3 2 2" xfId="8630" xr:uid="{00000000-0005-0000-0000-0000B5210000}"/>
    <cellStyle name="eptembre 2 3 2 2 2" xfId="8631" xr:uid="{00000000-0005-0000-0000-0000B6210000}"/>
    <cellStyle name="eptembre 2 3 2 3" xfId="8632" xr:uid="{00000000-0005-0000-0000-0000B7210000}"/>
    <cellStyle name="eptembre 2 3 2 3 2" xfId="8633" xr:uid="{00000000-0005-0000-0000-0000B8210000}"/>
    <cellStyle name="eptembre 2 3 2 4" xfId="8634" xr:uid="{00000000-0005-0000-0000-0000B9210000}"/>
    <cellStyle name="eptembre 2 3 2 5" xfId="8635" xr:uid="{00000000-0005-0000-0000-0000BA210000}"/>
    <cellStyle name="eptembre 2 3 3" xfId="8636" xr:uid="{00000000-0005-0000-0000-0000BB210000}"/>
    <cellStyle name="eptembre 2 3 3 2" xfId="8637" xr:uid="{00000000-0005-0000-0000-0000BC210000}"/>
    <cellStyle name="eptembre 2 3 4" xfId="8638" xr:uid="{00000000-0005-0000-0000-0000BD210000}"/>
    <cellStyle name="eptembre 2 3 4 2" xfId="8639" xr:uid="{00000000-0005-0000-0000-0000BE210000}"/>
    <cellStyle name="eptembre 2 3 5" xfId="8640" xr:uid="{00000000-0005-0000-0000-0000BF210000}"/>
    <cellStyle name="eptembre 2 3 5 2" xfId="8641" xr:uid="{00000000-0005-0000-0000-0000C0210000}"/>
    <cellStyle name="eptembre 2 3 6" xfId="8642" xr:uid="{00000000-0005-0000-0000-0000C1210000}"/>
    <cellStyle name="eptembre 2 3 6 2" xfId="8643" xr:uid="{00000000-0005-0000-0000-0000C2210000}"/>
    <cellStyle name="eptembre 2 3 7" xfId="8644" xr:uid="{00000000-0005-0000-0000-0000C3210000}"/>
    <cellStyle name="eptembre 2 3 8" xfId="8645" xr:uid="{00000000-0005-0000-0000-0000C4210000}"/>
    <cellStyle name="eptembre 2 3 9" xfId="8646" xr:uid="{00000000-0005-0000-0000-0000C5210000}"/>
    <cellStyle name="eptembre 2 4" xfId="8647" xr:uid="{00000000-0005-0000-0000-0000C6210000}"/>
    <cellStyle name="eptembre 2 4 2" xfId="8648" xr:uid="{00000000-0005-0000-0000-0000C7210000}"/>
    <cellStyle name="eptembre 2 4 2 2" xfId="8649" xr:uid="{00000000-0005-0000-0000-0000C8210000}"/>
    <cellStyle name="eptembre 2 4 2 2 2" xfId="8650" xr:uid="{00000000-0005-0000-0000-0000C9210000}"/>
    <cellStyle name="eptembre 2 4 2 3" xfId="8651" xr:uid="{00000000-0005-0000-0000-0000CA210000}"/>
    <cellStyle name="eptembre 2 4 2 3 2" xfId="8652" xr:uid="{00000000-0005-0000-0000-0000CB210000}"/>
    <cellStyle name="eptembre 2 4 2 4" xfId="8653" xr:uid="{00000000-0005-0000-0000-0000CC210000}"/>
    <cellStyle name="eptembre 2 4 3" xfId="8654" xr:uid="{00000000-0005-0000-0000-0000CD210000}"/>
    <cellStyle name="eptembre 2 4 3 2" xfId="8655" xr:uid="{00000000-0005-0000-0000-0000CE210000}"/>
    <cellStyle name="eptembre 2 4 4" xfId="8656" xr:uid="{00000000-0005-0000-0000-0000CF210000}"/>
    <cellStyle name="eptembre 2 4 4 2" xfId="8657" xr:uid="{00000000-0005-0000-0000-0000D0210000}"/>
    <cellStyle name="eptembre 2 4 5" xfId="8658" xr:uid="{00000000-0005-0000-0000-0000D1210000}"/>
    <cellStyle name="eptembre 2 4 5 2" xfId="8659" xr:uid="{00000000-0005-0000-0000-0000D2210000}"/>
    <cellStyle name="eptembre 2 4 6" xfId="8660" xr:uid="{00000000-0005-0000-0000-0000D3210000}"/>
    <cellStyle name="eptembre 2 4 6 2" xfId="8661" xr:uid="{00000000-0005-0000-0000-0000D4210000}"/>
    <cellStyle name="eptembre 2 4 7" xfId="8662" xr:uid="{00000000-0005-0000-0000-0000D5210000}"/>
    <cellStyle name="eptembre 2 4 8" xfId="8663" xr:uid="{00000000-0005-0000-0000-0000D6210000}"/>
    <cellStyle name="eptembre 2 4 9" xfId="8664" xr:uid="{00000000-0005-0000-0000-0000D7210000}"/>
    <cellStyle name="eptembre 2 5" xfId="8665" xr:uid="{00000000-0005-0000-0000-0000D8210000}"/>
    <cellStyle name="eptembre 2 5 2" xfId="8666" xr:uid="{00000000-0005-0000-0000-0000D9210000}"/>
    <cellStyle name="eptembre 2 5 2 2" xfId="8667" xr:uid="{00000000-0005-0000-0000-0000DA210000}"/>
    <cellStyle name="eptembre 2 5 3" xfId="8668" xr:uid="{00000000-0005-0000-0000-0000DB210000}"/>
    <cellStyle name="eptembre 2 5 3 2" xfId="8669" xr:uid="{00000000-0005-0000-0000-0000DC210000}"/>
    <cellStyle name="eptembre 2 5 4" xfId="8670" xr:uid="{00000000-0005-0000-0000-0000DD210000}"/>
    <cellStyle name="eptembre 2 5 5" xfId="8671" xr:uid="{00000000-0005-0000-0000-0000DE210000}"/>
    <cellStyle name="eptembre 2 5 6" xfId="8672" xr:uid="{00000000-0005-0000-0000-0000DF210000}"/>
    <cellStyle name="eptembre 2 6" xfId="8673" xr:uid="{00000000-0005-0000-0000-0000E0210000}"/>
    <cellStyle name="eptembre 2 6 2" xfId="8674" xr:uid="{00000000-0005-0000-0000-0000E1210000}"/>
    <cellStyle name="eptembre 2 6 2 2" xfId="8675" xr:uid="{00000000-0005-0000-0000-0000E2210000}"/>
    <cellStyle name="eptembre 2 6 3" xfId="8676" xr:uid="{00000000-0005-0000-0000-0000E3210000}"/>
    <cellStyle name="eptembre 2 6 3 2" xfId="8677" xr:uid="{00000000-0005-0000-0000-0000E4210000}"/>
    <cellStyle name="eptembre 2 6 4" xfId="8678" xr:uid="{00000000-0005-0000-0000-0000E5210000}"/>
    <cellStyle name="eptembre 2 6 5" xfId="8679" xr:uid="{00000000-0005-0000-0000-0000E6210000}"/>
    <cellStyle name="eptembre 2 6 6" xfId="8680" xr:uid="{00000000-0005-0000-0000-0000E7210000}"/>
    <cellStyle name="eptembre 2 7" xfId="8681" xr:uid="{00000000-0005-0000-0000-0000E8210000}"/>
    <cellStyle name="eptembre 2 7 2" xfId="8682" xr:uid="{00000000-0005-0000-0000-0000E9210000}"/>
    <cellStyle name="eptembre 2 7 2 2" xfId="8683" xr:uid="{00000000-0005-0000-0000-0000EA210000}"/>
    <cellStyle name="eptembre 2 7 3" xfId="8684" xr:uid="{00000000-0005-0000-0000-0000EB210000}"/>
    <cellStyle name="eptembre 2 7 3 2" xfId="8685" xr:uid="{00000000-0005-0000-0000-0000EC210000}"/>
    <cellStyle name="eptembre 2 7 4" xfId="8686" xr:uid="{00000000-0005-0000-0000-0000ED210000}"/>
    <cellStyle name="eptembre 2 7 4 2" xfId="8687" xr:uid="{00000000-0005-0000-0000-0000EE210000}"/>
    <cellStyle name="eptembre 2 7 5" xfId="8688" xr:uid="{00000000-0005-0000-0000-0000EF210000}"/>
    <cellStyle name="eptembre 2 7 6" xfId="8689" xr:uid="{00000000-0005-0000-0000-0000F0210000}"/>
    <cellStyle name="eptembre 2 7 7" xfId="8690" xr:uid="{00000000-0005-0000-0000-0000F1210000}"/>
    <cellStyle name="eptembre 2 8" xfId="8691" xr:uid="{00000000-0005-0000-0000-0000F2210000}"/>
    <cellStyle name="eptembre 2 8 2" xfId="8692" xr:uid="{00000000-0005-0000-0000-0000F3210000}"/>
    <cellStyle name="eptembre 2 9" xfId="8693" xr:uid="{00000000-0005-0000-0000-0000F4210000}"/>
    <cellStyle name="eptembre 3" xfId="8694" xr:uid="{00000000-0005-0000-0000-0000F5210000}"/>
    <cellStyle name="eptembre 3 10" xfId="8695" xr:uid="{00000000-0005-0000-0000-0000F6210000}"/>
    <cellStyle name="eptembre 3 11" xfId="8696" xr:uid="{00000000-0005-0000-0000-0000F7210000}"/>
    <cellStyle name="eptembre 3 2" xfId="8697" xr:uid="{00000000-0005-0000-0000-0000F8210000}"/>
    <cellStyle name="eptembre 3 2 2" xfId="8698" xr:uid="{00000000-0005-0000-0000-0000F9210000}"/>
    <cellStyle name="eptembre 3 2 2 2" xfId="8699" xr:uid="{00000000-0005-0000-0000-0000FA210000}"/>
    <cellStyle name="eptembre 3 2 2 2 2" xfId="8700" xr:uid="{00000000-0005-0000-0000-0000FB210000}"/>
    <cellStyle name="eptembre 3 2 2 3" xfId="8701" xr:uid="{00000000-0005-0000-0000-0000FC210000}"/>
    <cellStyle name="eptembre 3 2 2 3 2" xfId="8702" xr:uid="{00000000-0005-0000-0000-0000FD210000}"/>
    <cellStyle name="eptembre 3 2 2 4" xfId="8703" xr:uid="{00000000-0005-0000-0000-0000FE210000}"/>
    <cellStyle name="eptembre 3 2 2 5" xfId="8704" xr:uid="{00000000-0005-0000-0000-0000FF210000}"/>
    <cellStyle name="eptembre 3 2 3" xfId="8705" xr:uid="{00000000-0005-0000-0000-000000220000}"/>
    <cellStyle name="eptembre 3 2 3 2" xfId="8706" xr:uid="{00000000-0005-0000-0000-000001220000}"/>
    <cellStyle name="eptembre 3 2 4" xfId="8707" xr:uid="{00000000-0005-0000-0000-000002220000}"/>
    <cellStyle name="eptembre 3 2 4 2" xfId="8708" xr:uid="{00000000-0005-0000-0000-000003220000}"/>
    <cellStyle name="eptembre 3 2 5" xfId="8709" xr:uid="{00000000-0005-0000-0000-000004220000}"/>
    <cellStyle name="eptembre 3 2 5 2" xfId="8710" xr:uid="{00000000-0005-0000-0000-000005220000}"/>
    <cellStyle name="eptembre 3 2 6" xfId="8711" xr:uid="{00000000-0005-0000-0000-000006220000}"/>
    <cellStyle name="eptembre 3 2 6 2" xfId="8712" xr:uid="{00000000-0005-0000-0000-000007220000}"/>
    <cellStyle name="eptembre 3 2 7" xfId="8713" xr:uid="{00000000-0005-0000-0000-000008220000}"/>
    <cellStyle name="eptembre 3 2 8" xfId="8714" xr:uid="{00000000-0005-0000-0000-000009220000}"/>
    <cellStyle name="eptembre 3 2 9" xfId="8715" xr:uid="{00000000-0005-0000-0000-00000A220000}"/>
    <cellStyle name="eptembre 3 3" xfId="8716" xr:uid="{00000000-0005-0000-0000-00000B220000}"/>
    <cellStyle name="eptembre 3 3 2" xfId="8717" xr:uid="{00000000-0005-0000-0000-00000C220000}"/>
    <cellStyle name="eptembre 3 3 2 2" xfId="8718" xr:uid="{00000000-0005-0000-0000-00000D220000}"/>
    <cellStyle name="eptembre 3 3 2 2 2" xfId="8719" xr:uid="{00000000-0005-0000-0000-00000E220000}"/>
    <cellStyle name="eptembre 3 3 2 3" xfId="8720" xr:uid="{00000000-0005-0000-0000-00000F220000}"/>
    <cellStyle name="eptembre 3 3 2 3 2" xfId="8721" xr:uid="{00000000-0005-0000-0000-000010220000}"/>
    <cellStyle name="eptembre 3 3 2 4" xfId="8722" xr:uid="{00000000-0005-0000-0000-000011220000}"/>
    <cellStyle name="eptembre 3 3 3" xfId="8723" xr:uid="{00000000-0005-0000-0000-000012220000}"/>
    <cellStyle name="eptembre 3 3 3 2" xfId="8724" xr:uid="{00000000-0005-0000-0000-000013220000}"/>
    <cellStyle name="eptembre 3 3 4" xfId="8725" xr:uid="{00000000-0005-0000-0000-000014220000}"/>
    <cellStyle name="eptembre 3 3 4 2" xfId="8726" xr:uid="{00000000-0005-0000-0000-000015220000}"/>
    <cellStyle name="eptembre 3 3 5" xfId="8727" xr:uid="{00000000-0005-0000-0000-000016220000}"/>
    <cellStyle name="eptembre 3 3 5 2" xfId="8728" xr:uid="{00000000-0005-0000-0000-000017220000}"/>
    <cellStyle name="eptembre 3 3 6" xfId="8729" xr:uid="{00000000-0005-0000-0000-000018220000}"/>
    <cellStyle name="eptembre 3 3 6 2" xfId="8730" xr:uid="{00000000-0005-0000-0000-000019220000}"/>
    <cellStyle name="eptembre 3 3 7" xfId="8731" xr:uid="{00000000-0005-0000-0000-00001A220000}"/>
    <cellStyle name="eptembre 3 3 8" xfId="8732" xr:uid="{00000000-0005-0000-0000-00001B220000}"/>
    <cellStyle name="eptembre 3 3 9" xfId="8733" xr:uid="{00000000-0005-0000-0000-00001C220000}"/>
    <cellStyle name="eptembre 3 4" xfId="8734" xr:uid="{00000000-0005-0000-0000-00001D220000}"/>
    <cellStyle name="eptembre 3 4 2" xfId="8735" xr:uid="{00000000-0005-0000-0000-00001E220000}"/>
    <cellStyle name="eptembre 3 4 2 2" xfId="8736" xr:uid="{00000000-0005-0000-0000-00001F220000}"/>
    <cellStyle name="eptembre 3 4 3" xfId="8737" xr:uid="{00000000-0005-0000-0000-000020220000}"/>
    <cellStyle name="eptembre 3 4 3 2" xfId="8738" xr:uid="{00000000-0005-0000-0000-000021220000}"/>
    <cellStyle name="eptembre 3 4 4" xfId="8739" xr:uid="{00000000-0005-0000-0000-000022220000}"/>
    <cellStyle name="eptembre 3 4 5" xfId="8740" xr:uid="{00000000-0005-0000-0000-000023220000}"/>
    <cellStyle name="eptembre 3 4 6" xfId="8741" xr:uid="{00000000-0005-0000-0000-000024220000}"/>
    <cellStyle name="eptembre 3 5" xfId="8742" xr:uid="{00000000-0005-0000-0000-000025220000}"/>
    <cellStyle name="eptembre 3 5 2" xfId="8743" xr:uid="{00000000-0005-0000-0000-000026220000}"/>
    <cellStyle name="eptembre 3 5 2 2" xfId="8744" xr:uid="{00000000-0005-0000-0000-000027220000}"/>
    <cellStyle name="eptembre 3 5 3" xfId="8745" xr:uid="{00000000-0005-0000-0000-000028220000}"/>
    <cellStyle name="eptembre 3 5 3 2" xfId="8746" xr:uid="{00000000-0005-0000-0000-000029220000}"/>
    <cellStyle name="eptembre 3 5 4" xfId="8747" xr:uid="{00000000-0005-0000-0000-00002A220000}"/>
    <cellStyle name="eptembre 3 5 5" xfId="8748" xr:uid="{00000000-0005-0000-0000-00002B220000}"/>
    <cellStyle name="eptembre 3 5 6" xfId="8749" xr:uid="{00000000-0005-0000-0000-00002C220000}"/>
    <cellStyle name="eptembre 3 6" xfId="8750" xr:uid="{00000000-0005-0000-0000-00002D220000}"/>
    <cellStyle name="eptembre 3 6 2" xfId="8751" xr:uid="{00000000-0005-0000-0000-00002E220000}"/>
    <cellStyle name="eptembre 3 6 2 2" xfId="8752" xr:uid="{00000000-0005-0000-0000-00002F220000}"/>
    <cellStyle name="eptembre 3 6 3" xfId="8753" xr:uid="{00000000-0005-0000-0000-000030220000}"/>
    <cellStyle name="eptembre 3 6 3 2" xfId="8754" xr:uid="{00000000-0005-0000-0000-000031220000}"/>
    <cellStyle name="eptembre 3 6 4" xfId="8755" xr:uid="{00000000-0005-0000-0000-000032220000}"/>
    <cellStyle name="eptembre 3 6 4 2" xfId="8756" xr:uid="{00000000-0005-0000-0000-000033220000}"/>
    <cellStyle name="eptembre 3 6 5" xfId="8757" xr:uid="{00000000-0005-0000-0000-000034220000}"/>
    <cellStyle name="eptembre 3 6 6" xfId="8758" xr:uid="{00000000-0005-0000-0000-000035220000}"/>
    <cellStyle name="eptembre 3 6 7" xfId="8759" xr:uid="{00000000-0005-0000-0000-000036220000}"/>
    <cellStyle name="eptembre 3 7" xfId="8760" xr:uid="{00000000-0005-0000-0000-000037220000}"/>
    <cellStyle name="eptembre 3 7 2" xfId="8761" xr:uid="{00000000-0005-0000-0000-000038220000}"/>
    <cellStyle name="eptembre 3 8" xfId="8762" xr:uid="{00000000-0005-0000-0000-000039220000}"/>
    <cellStyle name="eptembre 3 9" xfId="8763" xr:uid="{00000000-0005-0000-0000-00003A220000}"/>
    <cellStyle name="eptembre 4" xfId="8764" xr:uid="{00000000-0005-0000-0000-00003B220000}"/>
    <cellStyle name="eptembre 4 10" xfId="8765" xr:uid="{00000000-0005-0000-0000-00003C220000}"/>
    <cellStyle name="eptembre 4 11" xfId="8766" xr:uid="{00000000-0005-0000-0000-00003D220000}"/>
    <cellStyle name="eptembre 4 2" xfId="8767" xr:uid="{00000000-0005-0000-0000-00003E220000}"/>
    <cellStyle name="eptembre 4 2 2" xfId="8768" xr:uid="{00000000-0005-0000-0000-00003F220000}"/>
    <cellStyle name="eptembre 4 2 2 2" xfId="8769" xr:uid="{00000000-0005-0000-0000-000040220000}"/>
    <cellStyle name="eptembre 4 2 2 2 2" xfId="8770" xr:uid="{00000000-0005-0000-0000-000041220000}"/>
    <cellStyle name="eptembre 4 2 2 3" xfId="8771" xr:uid="{00000000-0005-0000-0000-000042220000}"/>
    <cellStyle name="eptembre 4 2 2 3 2" xfId="8772" xr:uid="{00000000-0005-0000-0000-000043220000}"/>
    <cellStyle name="eptembre 4 2 2 4" xfId="8773" xr:uid="{00000000-0005-0000-0000-000044220000}"/>
    <cellStyle name="eptembre 4 2 3" xfId="8774" xr:uid="{00000000-0005-0000-0000-000045220000}"/>
    <cellStyle name="eptembre 4 2 3 2" xfId="8775" xr:uid="{00000000-0005-0000-0000-000046220000}"/>
    <cellStyle name="eptembre 4 2 4" xfId="8776" xr:uid="{00000000-0005-0000-0000-000047220000}"/>
    <cellStyle name="eptembre 4 2 4 2" xfId="8777" xr:uid="{00000000-0005-0000-0000-000048220000}"/>
    <cellStyle name="eptembre 4 2 5" xfId="8778" xr:uid="{00000000-0005-0000-0000-000049220000}"/>
    <cellStyle name="eptembre 4 2 5 2" xfId="8779" xr:uid="{00000000-0005-0000-0000-00004A220000}"/>
    <cellStyle name="eptembre 4 2 6" xfId="8780" xr:uid="{00000000-0005-0000-0000-00004B220000}"/>
    <cellStyle name="eptembre 4 2 6 2" xfId="8781" xr:uid="{00000000-0005-0000-0000-00004C220000}"/>
    <cellStyle name="eptembre 4 2 7" xfId="8782" xr:uid="{00000000-0005-0000-0000-00004D220000}"/>
    <cellStyle name="eptembre 4 2 8" xfId="8783" xr:uid="{00000000-0005-0000-0000-00004E220000}"/>
    <cellStyle name="eptembre 4 2 9" xfId="8784" xr:uid="{00000000-0005-0000-0000-00004F220000}"/>
    <cellStyle name="eptembre 4 3" xfId="8785" xr:uid="{00000000-0005-0000-0000-000050220000}"/>
    <cellStyle name="eptembre 4 3 2" xfId="8786" xr:uid="{00000000-0005-0000-0000-000051220000}"/>
    <cellStyle name="eptembre 4 3 2 2" xfId="8787" xr:uid="{00000000-0005-0000-0000-000052220000}"/>
    <cellStyle name="eptembre 4 3 2 2 2" xfId="8788" xr:uid="{00000000-0005-0000-0000-000053220000}"/>
    <cellStyle name="eptembre 4 3 2 3" xfId="8789" xr:uid="{00000000-0005-0000-0000-000054220000}"/>
    <cellStyle name="eptembre 4 3 2 3 2" xfId="8790" xr:uid="{00000000-0005-0000-0000-000055220000}"/>
    <cellStyle name="eptembre 4 3 2 4" xfId="8791" xr:uid="{00000000-0005-0000-0000-000056220000}"/>
    <cellStyle name="eptembre 4 3 3" xfId="8792" xr:uid="{00000000-0005-0000-0000-000057220000}"/>
    <cellStyle name="eptembre 4 3 3 2" xfId="8793" xr:uid="{00000000-0005-0000-0000-000058220000}"/>
    <cellStyle name="eptembre 4 3 4" xfId="8794" xr:uid="{00000000-0005-0000-0000-000059220000}"/>
    <cellStyle name="eptembre 4 3 4 2" xfId="8795" xr:uid="{00000000-0005-0000-0000-00005A220000}"/>
    <cellStyle name="eptembre 4 3 5" xfId="8796" xr:uid="{00000000-0005-0000-0000-00005B220000}"/>
    <cellStyle name="eptembre 4 3 5 2" xfId="8797" xr:uid="{00000000-0005-0000-0000-00005C220000}"/>
    <cellStyle name="eptembre 4 3 6" xfId="8798" xr:uid="{00000000-0005-0000-0000-00005D220000}"/>
    <cellStyle name="eptembre 4 3 6 2" xfId="8799" xr:uid="{00000000-0005-0000-0000-00005E220000}"/>
    <cellStyle name="eptembre 4 3 7" xfId="8800" xr:uid="{00000000-0005-0000-0000-00005F220000}"/>
    <cellStyle name="eptembre 4 3 8" xfId="8801" xr:uid="{00000000-0005-0000-0000-000060220000}"/>
    <cellStyle name="eptembre 4 3 9" xfId="8802" xr:uid="{00000000-0005-0000-0000-000061220000}"/>
    <cellStyle name="eptembre 4 4" xfId="8803" xr:uid="{00000000-0005-0000-0000-000062220000}"/>
    <cellStyle name="eptembre 4 4 2" xfId="8804" xr:uid="{00000000-0005-0000-0000-000063220000}"/>
    <cellStyle name="eptembre 4 4 2 2" xfId="8805" xr:uid="{00000000-0005-0000-0000-000064220000}"/>
    <cellStyle name="eptembre 4 4 3" xfId="8806" xr:uid="{00000000-0005-0000-0000-000065220000}"/>
    <cellStyle name="eptembre 4 4 3 2" xfId="8807" xr:uid="{00000000-0005-0000-0000-000066220000}"/>
    <cellStyle name="eptembre 4 4 4" xfId="8808" xr:uid="{00000000-0005-0000-0000-000067220000}"/>
    <cellStyle name="eptembre 4 4 5" xfId="8809" xr:uid="{00000000-0005-0000-0000-000068220000}"/>
    <cellStyle name="eptembre 4 4 6" xfId="8810" xr:uid="{00000000-0005-0000-0000-000069220000}"/>
    <cellStyle name="eptembre 4 5" xfId="8811" xr:uid="{00000000-0005-0000-0000-00006A220000}"/>
    <cellStyle name="eptembre 4 5 2" xfId="8812" xr:uid="{00000000-0005-0000-0000-00006B220000}"/>
    <cellStyle name="eptembre 4 5 2 2" xfId="8813" xr:uid="{00000000-0005-0000-0000-00006C220000}"/>
    <cellStyle name="eptembre 4 5 3" xfId="8814" xr:uid="{00000000-0005-0000-0000-00006D220000}"/>
    <cellStyle name="eptembre 4 5 3 2" xfId="8815" xr:uid="{00000000-0005-0000-0000-00006E220000}"/>
    <cellStyle name="eptembre 4 5 4" xfId="8816" xr:uid="{00000000-0005-0000-0000-00006F220000}"/>
    <cellStyle name="eptembre 4 5 5" xfId="8817" xr:uid="{00000000-0005-0000-0000-000070220000}"/>
    <cellStyle name="eptembre 4 5 6" xfId="8818" xr:uid="{00000000-0005-0000-0000-000071220000}"/>
    <cellStyle name="eptembre 4 6" xfId="8819" xr:uid="{00000000-0005-0000-0000-000072220000}"/>
    <cellStyle name="eptembre 4 6 2" xfId="8820" xr:uid="{00000000-0005-0000-0000-000073220000}"/>
    <cellStyle name="eptembre 4 6 2 2" xfId="8821" xr:uid="{00000000-0005-0000-0000-000074220000}"/>
    <cellStyle name="eptembre 4 6 3" xfId="8822" xr:uid="{00000000-0005-0000-0000-000075220000}"/>
    <cellStyle name="eptembre 4 6 3 2" xfId="8823" xr:uid="{00000000-0005-0000-0000-000076220000}"/>
    <cellStyle name="eptembre 4 6 4" xfId="8824" xr:uid="{00000000-0005-0000-0000-000077220000}"/>
    <cellStyle name="eptembre 4 6 4 2" xfId="8825" xr:uid="{00000000-0005-0000-0000-000078220000}"/>
    <cellStyle name="eptembre 4 6 5" xfId="8826" xr:uid="{00000000-0005-0000-0000-000079220000}"/>
    <cellStyle name="eptembre 4 6 6" xfId="8827" xr:uid="{00000000-0005-0000-0000-00007A220000}"/>
    <cellStyle name="eptembre 4 6 7" xfId="8828" xr:uid="{00000000-0005-0000-0000-00007B220000}"/>
    <cellStyle name="eptembre 4 7" xfId="8829" xr:uid="{00000000-0005-0000-0000-00007C220000}"/>
    <cellStyle name="eptembre 4 7 2" xfId="8830" xr:uid="{00000000-0005-0000-0000-00007D220000}"/>
    <cellStyle name="eptembre 4 8" xfId="8831" xr:uid="{00000000-0005-0000-0000-00007E220000}"/>
    <cellStyle name="eptembre 4 9" xfId="8832" xr:uid="{00000000-0005-0000-0000-00007F220000}"/>
    <cellStyle name="eptembre 5" xfId="8833" xr:uid="{00000000-0005-0000-0000-000080220000}"/>
    <cellStyle name="eptembre 5 10" xfId="8834" xr:uid="{00000000-0005-0000-0000-000081220000}"/>
    <cellStyle name="eptembre 5 11" xfId="8835" xr:uid="{00000000-0005-0000-0000-000082220000}"/>
    <cellStyle name="eptembre 5 2" xfId="8836" xr:uid="{00000000-0005-0000-0000-000083220000}"/>
    <cellStyle name="eptembre 5 2 2" xfId="8837" xr:uid="{00000000-0005-0000-0000-000084220000}"/>
    <cellStyle name="eptembre 5 2 2 2" xfId="8838" xr:uid="{00000000-0005-0000-0000-000085220000}"/>
    <cellStyle name="eptembre 5 2 2 2 2" xfId="8839" xr:uid="{00000000-0005-0000-0000-000086220000}"/>
    <cellStyle name="eptembre 5 2 2 3" xfId="8840" xr:uid="{00000000-0005-0000-0000-000087220000}"/>
    <cellStyle name="eptembre 5 2 2 3 2" xfId="8841" xr:uid="{00000000-0005-0000-0000-000088220000}"/>
    <cellStyle name="eptembre 5 2 2 4" xfId="8842" xr:uid="{00000000-0005-0000-0000-000089220000}"/>
    <cellStyle name="eptembre 5 2 3" xfId="8843" xr:uid="{00000000-0005-0000-0000-00008A220000}"/>
    <cellStyle name="eptembre 5 2 3 2" xfId="8844" xr:uid="{00000000-0005-0000-0000-00008B220000}"/>
    <cellStyle name="eptembre 5 2 4" xfId="8845" xr:uid="{00000000-0005-0000-0000-00008C220000}"/>
    <cellStyle name="eptembre 5 2 4 2" xfId="8846" xr:uid="{00000000-0005-0000-0000-00008D220000}"/>
    <cellStyle name="eptembre 5 2 5" xfId="8847" xr:uid="{00000000-0005-0000-0000-00008E220000}"/>
    <cellStyle name="eptembre 5 2 5 2" xfId="8848" xr:uid="{00000000-0005-0000-0000-00008F220000}"/>
    <cellStyle name="eptembre 5 2 6" xfId="8849" xr:uid="{00000000-0005-0000-0000-000090220000}"/>
    <cellStyle name="eptembre 5 2 6 2" xfId="8850" xr:uid="{00000000-0005-0000-0000-000091220000}"/>
    <cellStyle name="eptembre 5 2 7" xfId="8851" xr:uid="{00000000-0005-0000-0000-000092220000}"/>
    <cellStyle name="eptembre 5 2 8" xfId="8852" xr:uid="{00000000-0005-0000-0000-000093220000}"/>
    <cellStyle name="eptembre 5 2 9" xfId="8853" xr:uid="{00000000-0005-0000-0000-000094220000}"/>
    <cellStyle name="eptembre 5 3" xfId="8854" xr:uid="{00000000-0005-0000-0000-000095220000}"/>
    <cellStyle name="eptembre 5 3 2" xfId="8855" xr:uid="{00000000-0005-0000-0000-000096220000}"/>
    <cellStyle name="eptembre 5 3 2 2" xfId="8856" xr:uid="{00000000-0005-0000-0000-000097220000}"/>
    <cellStyle name="eptembre 5 3 2 2 2" xfId="8857" xr:uid="{00000000-0005-0000-0000-000098220000}"/>
    <cellStyle name="eptembre 5 3 2 3" xfId="8858" xr:uid="{00000000-0005-0000-0000-000099220000}"/>
    <cellStyle name="eptembre 5 3 2 3 2" xfId="8859" xr:uid="{00000000-0005-0000-0000-00009A220000}"/>
    <cellStyle name="eptembre 5 3 2 4" xfId="8860" xr:uid="{00000000-0005-0000-0000-00009B220000}"/>
    <cellStyle name="eptembre 5 3 3" xfId="8861" xr:uid="{00000000-0005-0000-0000-00009C220000}"/>
    <cellStyle name="eptembre 5 3 3 2" xfId="8862" xr:uid="{00000000-0005-0000-0000-00009D220000}"/>
    <cellStyle name="eptembre 5 3 4" xfId="8863" xr:uid="{00000000-0005-0000-0000-00009E220000}"/>
    <cellStyle name="eptembre 5 3 4 2" xfId="8864" xr:uid="{00000000-0005-0000-0000-00009F220000}"/>
    <cellStyle name="eptembre 5 3 5" xfId="8865" xr:uid="{00000000-0005-0000-0000-0000A0220000}"/>
    <cellStyle name="eptembre 5 3 5 2" xfId="8866" xr:uid="{00000000-0005-0000-0000-0000A1220000}"/>
    <cellStyle name="eptembre 5 3 6" xfId="8867" xr:uid="{00000000-0005-0000-0000-0000A2220000}"/>
    <cellStyle name="eptembre 5 3 6 2" xfId="8868" xr:uid="{00000000-0005-0000-0000-0000A3220000}"/>
    <cellStyle name="eptembre 5 3 7" xfId="8869" xr:uid="{00000000-0005-0000-0000-0000A4220000}"/>
    <cellStyle name="eptembre 5 3 8" xfId="8870" xr:uid="{00000000-0005-0000-0000-0000A5220000}"/>
    <cellStyle name="eptembre 5 3 9" xfId="8871" xr:uid="{00000000-0005-0000-0000-0000A6220000}"/>
    <cellStyle name="eptembre 5 4" xfId="8872" xr:uid="{00000000-0005-0000-0000-0000A7220000}"/>
    <cellStyle name="eptembre 5 4 2" xfId="8873" xr:uid="{00000000-0005-0000-0000-0000A8220000}"/>
    <cellStyle name="eptembre 5 4 2 2" xfId="8874" xr:uid="{00000000-0005-0000-0000-0000A9220000}"/>
    <cellStyle name="eptembre 5 4 3" xfId="8875" xr:uid="{00000000-0005-0000-0000-0000AA220000}"/>
    <cellStyle name="eptembre 5 4 3 2" xfId="8876" xr:uid="{00000000-0005-0000-0000-0000AB220000}"/>
    <cellStyle name="eptembre 5 4 4" xfId="8877" xr:uid="{00000000-0005-0000-0000-0000AC220000}"/>
    <cellStyle name="eptembre 5 4 5" xfId="8878" xr:uid="{00000000-0005-0000-0000-0000AD220000}"/>
    <cellStyle name="eptembre 5 4 6" xfId="8879" xr:uid="{00000000-0005-0000-0000-0000AE220000}"/>
    <cellStyle name="eptembre 5 5" xfId="8880" xr:uid="{00000000-0005-0000-0000-0000AF220000}"/>
    <cellStyle name="eptembre 5 5 2" xfId="8881" xr:uid="{00000000-0005-0000-0000-0000B0220000}"/>
    <cellStyle name="eptembre 5 5 2 2" xfId="8882" xr:uid="{00000000-0005-0000-0000-0000B1220000}"/>
    <cellStyle name="eptembre 5 5 3" xfId="8883" xr:uid="{00000000-0005-0000-0000-0000B2220000}"/>
    <cellStyle name="eptembre 5 5 3 2" xfId="8884" xr:uid="{00000000-0005-0000-0000-0000B3220000}"/>
    <cellStyle name="eptembre 5 5 4" xfId="8885" xr:uid="{00000000-0005-0000-0000-0000B4220000}"/>
    <cellStyle name="eptembre 5 5 5" xfId="8886" xr:uid="{00000000-0005-0000-0000-0000B5220000}"/>
    <cellStyle name="eptembre 5 5 6" xfId="8887" xr:uid="{00000000-0005-0000-0000-0000B6220000}"/>
    <cellStyle name="eptembre 5 6" xfId="8888" xr:uid="{00000000-0005-0000-0000-0000B7220000}"/>
    <cellStyle name="eptembre 5 6 2" xfId="8889" xr:uid="{00000000-0005-0000-0000-0000B8220000}"/>
    <cellStyle name="eptembre 5 6 2 2" xfId="8890" xr:uid="{00000000-0005-0000-0000-0000B9220000}"/>
    <cellStyle name="eptembre 5 6 3" xfId="8891" xr:uid="{00000000-0005-0000-0000-0000BA220000}"/>
    <cellStyle name="eptembre 5 6 3 2" xfId="8892" xr:uid="{00000000-0005-0000-0000-0000BB220000}"/>
    <cellStyle name="eptembre 5 6 4" xfId="8893" xr:uid="{00000000-0005-0000-0000-0000BC220000}"/>
    <cellStyle name="eptembre 5 6 4 2" xfId="8894" xr:uid="{00000000-0005-0000-0000-0000BD220000}"/>
    <cellStyle name="eptembre 5 6 5" xfId="8895" xr:uid="{00000000-0005-0000-0000-0000BE220000}"/>
    <cellStyle name="eptembre 5 6 6" xfId="8896" xr:uid="{00000000-0005-0000-0000-0000BF220000}"/>
    <cellStyle name="eptembre 5 6 7" xfId="8897" xr:uid="{00000000-0005-0000-0000-0000C0220000}"/>
    <cellStyle name="eptembre 5 7" xfId="8898" xr:uid="{00000000-0005-0000-0000-0000C1220000}"/>
    <cellStyle name="eptembre 5 7 2" xfId="8899" xr:uid="{00000000-0005-0000-0000-0000C2220000}"/>
    <cellStyle name="eptembre 5 8" xfId="8900" xr:uid="{00000000-0005-0000-0000-0000C3220000}"/>
    <cellStyle name="eptembre 5 9" xfId="8901" xr:uid="{00000000-0005-0000-0000-0000C4220000}"/>
    <cellStyle name="eptembre 6" xfId="8902" xr:uid="{00000000-0005-0000-0000-0000C5220000}"/>
    <cellStyle name="eptembre 6 2" xfId="8903" xr:uid="{00000000-0005-0000-0000-0000C6220000}"/>
    <cellStyle name="eptembre 6 2 2" xfId="8904" xr:uid="{00000000-0005-0000-0000-0000C7220000}"/>
    <cellStyle name="eptembre 6 2 2 2" xfId="8905" xr:uid="{00000000-0005-0000-0000-0000C8220000}"/>
    <cellStyle name="eptembre 6 2 3" xfId="8906" xr:uid="{00000000-0005-0000-0000-0000C9220000}"/>
    <cellStyle name="eptembre 6 2 3 2" xfId="8907" xr:uid="{00000000-0005-0000-0000-0000CA220000}"/>
    <cellStyle name="eptembre 6 2 4" xfId="8908" xr:uid="{00000000-0005-0000-0000-0000CB220000}"/>
    <cellStyle name="eptembre 6 3" xfId="8909" xr:uid="{00000000-0005-0000-0000-0000CC220000}"/>
    <cellStyle name="eptembre 6 3 2" xfId="8910" xr:uid="{00000000-0005-0000-0000-0000CD220000}"/>
    <cellStyle name="eptembre 6 4" xfId="8911" xr:uid="{00000000-0005-0000-0000-0000CE220000}"/>
    <cellStyle name="eptembre 6 4 2" xfId="8912" xr:uid="{00000000-0005-0000-0000-0000CF220000}"/>
    <cellStyle name="eptembre 6 5" xfId="8913" xr:uid="{00000000-0005-0000-0000-0000D0220000}"/>
    <cellStyle name="eptembre 6 5 2" xfId="8914" xr:uid="{00000000-0005-0000-0000-0000D1220000}"/>
    <cellStyle name="eptembre 6 6" xfId="8915" xr:uid="{00000000-0005-0000-0000-0000D2220000}"/>
    <cellStyle name="eptembre 6 6 2" xfId="8916" xr:uid="{00000000-0005-0000-0000-0000D3220000}"/>
    <cellStyle name="eptembre 6 7" xfId="8917" xr:uid="{00000000-0005-0000-0000-0000D4220000}"/>
    <cellStyle name="eptembre 6 8" xfId="8918" xr:uid="{00000000-0005-0000-0000-0000D5220000}"/>
    <cellStyle name="eptembre 6 9" xfId="8919" xr:uid="{00000000-0005-0000-0000-0000D6220000}"/>
    <cellStyle name="eptembre 7" xfId="8920" xr:uid="{00000000-0005-0000-0000-0000D7220000}"/>
    <cellStyle name="eptembre 7 2" xfId="8921" xr:uid="{00000000-0005-0000-0000-0000D8220000}"/>
    <cellStyle name="eptembre 7 2 2" xfId="8922" xr:uid="{00000000-0005-0000-0000-0000D9220000}"/>
    <cellStyle name="eptembre 7 2 2 2" xfId="8923" xr:uid="{00000000-0005-0000-0000-0000DA220000}"/>
    <cellStyle name="eptembre 7 2 3" xfId="8924" xr:uid="{00000000-0005-0000-0000-0000DB220000}"/>
    <cellStyle name="eptembre 7 2 3 2" xfId="8925" xr:uid="{00000000-0005-0000-0000-0000DC220000}"/>
    <cellStyle name="eptembre 7 2 4" xfId="8926" xr:uid="{00000000-0005-0000-0000-0000DD220000}"/>
    <cellStyle name="eptembre 7 3" xfId="8927" xr:uid="{00000000-0005-0000-0000-0000DE220000}"/>
    <cellStyle name="eptembre 7 3 2" xfId="8928" xr:uid="{00000000-0005-0000-0000-0000DF220000}"/>
    <cellStyle name="eptembre 7 4" xfId="8929" xr:uid="{00000000-0005-0000-0000-0000E0220000}"/>
    <cellStyle name="eptembre 7 4 2" xfId="8930" xr:uid="{00000000-0005-0000-0000-0000E1220000}"/>
    <cellStyle name="eptembre 7 5" xfId="8931" xr:uid="{00000000-0005-0000-0000-0000E2220000}"/>
    <cellStyle name="eptembre 7 5 2" xfId="8932" xr:uid="{00000000-0005-0000-0000-0000E3220000}"/>
    <cellStyle name="eptembre 7 6" xfId="8933" xr:uid="{00000000-0005-0000-0000-0000E4220000}"/>
    <cellStyle name="eptembre 7 6 2" xfId="8934" xr:uid="{00000000-0005-0000-0000-0000E5220000}"/>
    <cellStyle name="eptembre 7 7" xfId="8935" xr:uid="{00000000-0005-0000-0000-0000E6220000}"/>
    <cellStyle name="eptembre 7 8" xfId="8936" xr:uid="{00000000-0005-0000-0000-0000E7220000}"/>
    <cellStyle name="eptembre 7 9" xfId="8937" xr:uid="{00000000-0005-0000-0000-0000E8220000}"/>
    <cellStyle name="eptembre 8" xfId="8938" xr:uid="{00000000-0005-0000-0000-0000E9220000}"/>
    <cellStyle name="eptembre 8 2" xfId="8939" xr:uid="{00000000-0005-0000-0000-0000EA220000}"/>
    <cellStyle name="eptembre 8 2 2" xfId="8940" xr:uid="{00000000-0005-0000-0000-0000EB220000}"/>
    <cellStyle name="eptembre 8 3" xfId="8941" xr:uid="{00000000-0005-0000-0000-0000EC220000}"/>
    <cellStyle name="eptembre 8 3 2" xfId="8942" xr:uid="{00000000-0005-0000-0000-0000ED220000}"/>
    <cellStyle name="eptembre 8 4" xfId="8943" xr:uid="{00000000-0005-0000-0000-0000EE220000}"/>
    <cellStyle name="eptembre 8 5" xfId="8944" xr:uid="{00000000-0005-0000-0000-0000EF220000}"/>
    <cellStyle name="eptembre 8 6" xfId="8945" xr:uid="{00000000-0005-0000-0000-0000F0220000}"/>
    <cellStyle name="eptembre 9" xfId="8946" xr:uid="{00000000-0005-0000-0000-0000F1220000}"/>
    <cellStyle name="eptembre 9 2" xfId="8947" xr:uid="{00000000-0005-0000-0000-0000F2220000}"/>
    <cellStyle name="eptembre 9 2 2" xfId="8948" xr:uid="{00000000-0005-0000-0000-0000F3220000}"/>
    <cellStyle name="eptembre 9 3" xfId="8949" xr:uid="{00000000-0005-0000-0000-0000F4220000}"/>
    <cellStyle name="eptembre 9 3 2" xfId="8950" xr:uid="{00000000-0005-0000-0000-0000F5220000}"/>
    <cellStyle name="eptembre 9 4" xfId="8951" xr:uid="{00000000-0005-0000-0000-0000F6220000}"/>
    <cellStyle name="eptembre 9 5" xfId="8952" xr:uid="{00000000-0005-0000-0000-0000F7220000}"/>
    <cellStyle name="eptembre 9 6" xfId="8953" xr:uid="{00000000-0005-0000-0000-0000F8220000}"/>
    <cellStyle name="Euro" xfId="8954" xr:uid="{00000000-0005-0000-0000-0000F9220000}"/>
    <cellStyle name="Euro 2" xfId="8955" xr:uid="{00000000-0005-0000-0000-0000FA220000}"/>
    <cellStyle name="Euro 2 2" xfId="8956" xr:uid="{00000000-0005-0000-0000-0000FB220000}"/>
    <cellStyle name="Euro 2 2 2" xfId="8957" xr:uid="{00000000-0005-0000-0000-0000FC220000}"/>
    <cellStyle name="Euro 2 2 3" xfId="8958" xr:uid="{00000000-0005-0000-0000-0000FD220000}"/>
    <cellStyle name="Euro 2 2 4" xfId="8959" xr:uid="{00000000-0005-0000-0000-0000FE220000}"/>
    <cellStyle name="Euro 2 2 5" xfId="8960" xr:uid="{00000000-0005-0000-0000-0000FF220000}"/>
    <cellStyle name="Euro 2 3" xfId="8961" xr:uid="{00000000-0005-0000-0000-000000230000}"/>
    <cellStyle name="Euro 2 4" xfId="8962" xr:uid="{00000000-0005-0000-0000-000001230000}"/>
    <cellStyle name="Euro 2 5" xfId="8963" xr:uid="{00000000-0005-0000-0000-000002230000}"/>
    <cellStyle name="Euro 2 6" xfId="8964" xr:uid="{00000000-0005-0000-0000-000003230000}"/>
    <cellStyle name="Euro 2 7" xfId="8965" xr:uid="{00000000-0005-0000-0000-000004230000}"/>
    <cellStyle name="Euro 2_CIT model ECB FIN" xfId="8966" xr:uid="{00000000-0005-0000-0000-000005230000}"/>
    <cellStyle name="Euro 3" xfId="8967" xr:uid="{00000000-0005-0000-0000-000006230000}"/>
    <cellStyle name="Euro 3 2" xfId="8968" xr:uid="{00000000-0005-0000-0000-000007230000}"/>
    <cellStyle name="Euro 3 3" xfId="8969" xr:uid="{00000000-0005-0000-0000-000008230000}"/>
    <cellStyle name="Euro 3 4" xfId="8970" xr:uid="{00000000-0005-0000-0000-000009230000}"/>
    <cellStyle name="Euro 3 5" xfId="8971" xr:uid="{00000000-0005-0000-0000-00000A230000}"/>
    <cellStyle name="Euro 3_CIT model ECB FIN" xfId="8972" xr:uid="{00000000-0005-0000-0000-00000B230000}"/>
    <cellStyle name="Euro 4" xfId="8973" xr:uid="{00000000-0005-0000-0000-00000C230000}"/>
    <cellStyle name="Euro 5" xfId="8974" xr:uid="{00000000-0005-0000-0000-00000D230000}"/>
    <cellStyle name="Euro 6" xfId="8975" xr:uid="{00000000-0005-0000-0000-00000E230000}"/>
    <cellStyle name="Euro 7" xfId="8976" xr:uid="{00000000-0005-0000-0000-00000F230000}"/>
    <cellStyle name="Euro 8" xfId="8977" xr:uid="{00000000-0005-0000-0000-000010230000}"/>
    <cellStyle name="Euro 9" xfId="8978" xr:uid="{00000000-0005-0000-0000-000011230000}"/>
    <cellStyle name="Euro_2011-10-03 DSA EL with PSI Oct" xfId="8979" xr:uid="{00000000-0005-0000-0000-000012230000}"/>
    <cellStyle name="Excel Built-in Comma" xfId="8980" xr:uid="{00000000-0005-0000-0000-000013230000}"/>
    <cellStyle name="Excel Built-in Normal" xfId="8981" xr:uid="{00000000-0005-0000-0000-000014230000}"/>
    <cellStyle name="Excel Built-in Normal 1" xfId="8982" xr:uid="{00000000-0005-0000-0000-000015230000}"/>
    <cellStyle name="Excel.Chart" xfId="8983" xr:uid="{00000000-0005-0000-0000-000016230000}"/>
    <cellStyle name="exogeen percentage" xfId="8984" xr:uid="{00000000-0005-0000-0000-000017230000}"/>
    <cellStyle name="exogene waarde" xfId="8985" xr:uid="{00000000-0005-0000-0000-000018230000}"/>
    <cellStyle name="Explanatory Text" xfId="8986" xr:uid="{00000000-0005-0000-0000-000019230000}"/>
    <cellStyle name="Explanatory Text 2" xfId="8987" xr:uid="{00000000-0005-0000-0000-00001A230000}"/>
    <cellStyle name="Explanatory Text 2 2" xfId="8988" xr:uid="{00000000-0005-0000-0000-00001B230000}"/>
    <cellStyle name="Explanatory Text 2 3" xfId="8989" xr:uid="{00000000-0005-0000-0000-00001C230000}"/>
    <cellStyle name="Explanatory Text 3" xfId="8990" xr:uid="{00000000-0005-0000-0000-00001D230000}"/>
    <cellStyle name="Explanatory Text 3 2" xfId="8991" xr:uid="{00000000-0005-0000-0000-00001E230000}"/>
    <cellStyle name="Explanatory Text 3 3" xfId="8992" xr:uid="{00000000-0005-0000-0000-00001F230000}"/>
    <cellStyle name="Explanatory Text 3 4" xfId="8993" xr:uid="{00000000-0005-0000-0000-000020230000}"/>
    <cellStyle name="Explanatory Text 4" xfId="8994" xr:uid="{00000000-0005-0000-0000-000021230000}"/>
    <cellStyle name="Ezres [0]_10mell99" xfId="8995" xr:uid="{00000000-0005-0000-0000-000022230000}"/>
    <cellStyle name="Ezres_10mell99" xfId="8996" xr:uid="{00000000-0005-0000-0000-000023230000}"/>
    <cellStyle name="f‰H_x0010_‹Ëf‰h,ÿt$_x0018_è¸Wÿÿé&gt;Ëÿÿ÷Ç_x0001_" xfId="8997" xr:uid="{00000000-0005-0000-0000-000024230000}"/>
    <cellStyle name="f‰H_x0010_‹Ëf‰h,ÿt$_x0018_è¸Wÿÿé&gt;Ëÿÿ÷Ç_x0001_ 2" xfId="8998" xr:uid="{00000000-0005-0000-0000-000025230000}"/>
    <cellStyle name="f‰H_x0010_‹Ëf‰h,ÿt$_x0018_è¸Wÿÿé&gt;Ëÿÿ÷Ç_x0001_ 2 2" xfId="8999" xr:uid="{00000000-0005-0000-0000-000026230000}"/>
    <cellStyle name="f‰H_x0010_‹Ëf‰h,ÿt$_x0018_è¸Wÿÿé&gt;Ëÿÿ÷Ç_x0001_ 2 3" xfId="9000" xr:uid="{00000000-0005-0000-0000-000027230000}"/>
    <cellStyle name="f‰H_x0010_‹Ëf‰h,ÿt$_x0018_è¸Wÿÿé&gt;Ëÿÿ÷Ç_x0001_ 2 4" xfId="9001" xr:uid="{00000000-0005-0000-0000-000028230000}"/>
    <cellStyle name="f‰H_x0010_‹Ëf‰h,ÿt$_x0018_è¸Wÿÿé&gt;Ëÿÿ÷Ç_x0001_ 2 5" xfId="9002" xr:uid="{00000000-0005-0000-0000-000029230000}"/>
    <cellStyle name="f‰H_x0010_‹Ëf‰h,ÿt$_x0018_è¸Wÿÿé&gt;Ëÿÿ÷Ç_x0001_ 3" xfId="9003" xr:uid="{00000000-0005-0000-0000-00002A230000}"/>
    <cellStyle name="f‰H_x0010_‹Ëf‰h,ÿt$_x0018_è¸Wÿÿé&gt;Ëÿÿ÷Ç_x0001_ 4" xfId="9004" xr:uid="{00000000-0005-0000-0000-00002B230000}"/>
    <cellStyle name="f‰H_x0010_‹Ëf‰h,ÿt$_x0018_è¸Wÿÿé&gt;Ëÿÿ÷Ç_x0001_ 5" xfId="9005" xr:uid="{00000000-0005-0000-0000-00002C230000}"/>
    <cellStyle name="f‰H_x0010_‹Ëf‰h,ÿt$_x0018_è¸Wÿÿé&gt;Ëÿÿ÷Ç_x0001_ 6" xfId="9006" xr:uid="{00000000-0005-0000-0000-00002D230000}"/>
    <cellStyle name="f‰H_x0010_‹Ëf‰h,ÿt$_x0018_è¸Wÿÿé&gt;Ëÿÿ÷Ç_x0001_ 7" xfId="9007" xr:uid="{00000000-0005-0000-0000-00002E230000}"/>
    <cellStyle name="F2" xfId="9008" xr:uid="{00000000-0005-0000-0000-00002F230000}"/>
    <cellStyle name="F2 2" xfId="9009" xr:uid="{00000000-0005-0000-0000-000030230000}"/>
    <cellStyle name="F2 2 2" xfId="9010" xr:uid="{00000000-0005-0000-0000-000031230000}"/>
    <cellStyle name="F2 3" xfId="9011" xr:uid="{00000000-0005-0000-0000-000032230000}"/>
    <cellStyle name="F2_2011-10-03 DSA EL with PSI Oct" xfId="9012" xr:uid="{00000000-0005-0000-0000-000033230000}"/>
    <cellStyle name="F3" xfId="9013" xr:uid="{00000000-0005-0000-0000-000034230000}"/>
    <cellStyle name="F3 2" xfId="9014" xr:uid="{00000000-0005-0000-0000-000035230000}"/>
    <cellStyle name="F3 2 2" xfId="9015" xr:uid="{00000000-0005-0000-0000-000036230000}"/>
    <cellStyle name="F3 3" xfId="9016" xr:uid="{00000000-0005-0000-0000-000037230000}"/>
    <cellStyle name="F3_2011-10-03 DSA EL with PSI Oct" xfId="9017" xr:uid="{00000000-0005-0000-0000-000038230000}"/>
    <cellStyle name="F4" xfId="9018" xr:uid="{00000000-0005-0000-0000-000039230000}"/>
    <cellStyle name="F4 2" xfId="9019" xr:uid="{00000000-0005-0000-0000-00003A230000}"/>
    <cellStyle name="F4 2 2" xfId="9020" xr:uid="{00000000-0005-0000-0000-00003B230000}"/>
    <cellStyle name="F4 3" xfId="9021" xr:uid="{00000000-0005-0000-0000-00003C230000}"/>
    <cellStyle name="F4_2011-10-03 DSA EL with PSI Oct" xfId="9022" xr:uid="{00000000-0005-0000-0000-00003D230000}"/>
    <cellStyle name="F5" xfId="9023" xr:uid="{00000000-0005-0000-0000-00003E230000}"/>
    <cellStyle name="F5 - Style8" xfId="9024" xr:uid="{00000000-0005-0000-0000-00003F230000}"/>
    <cellStyle name="F5 - Style8 2" xfId="9025" xr:uid="{00000000-0005-0000-0000-000040230000}"/>
    <cellStyle name="F5 10" xfId="9026" xr:uid="{00000000-0005-0000-0000-000041230000}"/>
    <cellStyle name="F5 11" xfId="9027" xr:uid="{00000000-0005-0000-0000-000042230000}"/>
    <cellStyle name="F5 12" xfId="9028" xr:uid="{00000000-0005-0000-0000-000043230000}"/>
    <cellStyle name="F5 13" xfId="9029" xr:uid="{00000000-0005-0000-0000-000044230000}"/>
    <cellStyle name="F5 14" xfId="9030" xr:uid="{00000000-0005-0000-0000-000045230000}"/>
    <cellStyle name="F5 2" xfId="9031" xr:uid="{00000000-0005-0000-0000-000046230000}"/>
    <cellStyle name="F5 2 2" xfId="9032" xr:uid="{00000000-0005-0000-0000-000047230000}"/>
    <cellStyle name="F5 3" xfId="9033" xr:uid="{00000000-0005-0000-0000-000048230000}"/>
    <cellStyle name="F5 4" xfId="9034" xr:uid="{00000000-0005-0000-0000-000049230000}"/>
    <cellStyle name="F5 5" xfId="9035" xr:uid="{00000000-0005-0000-0000-00004A230000}"/>
    <cellStyle name="F5 6" xfId="9036" xr:uid="{00000000-0005-0000-0000-00004B230000}"/>
    <cellStyle name="F5 7" xfId="9037" xr:uid="{00000000-0005-0000-0000-00004C230000}"/>
    <cellStyle name="F5 8" xfId="9038" xr:uid="{00000000-0005-0000-0000-00004D230000}"/>
    <cellStyle name="F5 9" xfId="9039" xr:uid="{00000000-0005-0000-0000-00004E230000}"/>
    <cellStyle name="F5_2011-10-03 DSA EL with PSI Oct" xfId="9040" xr:uid="{00000000-0005-0000-0000-00004F230000}"/>
    <cellStyle name="F6" xfId="9041" xr:uid="{00000000-0005-0000-0000-000050230000}"/>
    <cellStyle name="F6 - Style5" xfId="9042" xr:uid="{00000000-0005-0000-0000-000051230000}"/>
    <cellStyle name="F6 - Style5 2" xfId="9043" xr:uid="{00000000-0005-0000-0000-000052230000}"/>
    <cellStyle name="F6 10" xfId="9044" xr:uid="{00000000-0005-0000-0000-000053230000}"/>
    <cellStyle name="F6 11" xfId="9045" xr:uid="{00000000-0005-0000-0000-000054230000}"/>
    <cellStyle name="F6 12" xfId="9046" xr:uid="{00000000-0005-0000-0000-000055230000}"/>
    <cellStyle name="F6 13" xfId="9047" xr:uid="{00000000-0005-0000-0000-000056230000}"/>
    <cellStyle name="F6 14" xfId="9048" xr:uid="{00000000-0005-0000-0000-000057230000}"/>
    <cellStyle name="F6 2" xfId="9049" xr:uid="{00000000-0005-0000-0000-000058230000}"/>
    <cellStyle name="F6 2 2" xfId="9050" xr:uid="{00000000-0005-0000-0000-000059230000}"/>
    <cellStyle name="F6 3" xfId="9051" xr:uid="{00000000-0005-0000-0000-00005A230000}"/>
    <cellStyle name="F6 4" xfId="9052" xr:uid="{00000000-0005-0000-0000-00005B230000}"/>
    <cellStyle name="F6 5" xfId="9053" xr:uid="{00000000-0005-0000-0000-00005C230000}"/>
    <cellStyle name="F6 6" xfId="9054" xr:uid="{00000000-0005-0000-0000-00005D230000}"/>
    <cellStyle name="F6 7" xfId="9055" xr:uid="{00000000-0005-0000-0000-00005E230000}"/>
    <cellStyle name="F6 8" xfId="9056" xr:uid="{00000000-0005-0000-0000-00005F230000}"/>
    <cellStyle name="F6 9" xfId="9057" xr:uid="{00000000-0005-0000-0000-000060230000}"/>
    <cellStyle name="F6_2008-12-23 Staff Report Tables -- FIN's request (2)" xfId="9058" xr:uid="{00000000-0005-0000-0000-000061230000}"/>
    <cellStyle name="F7" xfId="9059" xr:uid="{00000000-0005-0000-0000-000062230000}"/>
    <cellStyle name="F7 - Style7" xfId="9060" xr:uid="{00000000-0005-0000-0000-000063230000}"/>
    <cellStyle name="F7 - Style7 2" xfId="9061" xr:uid="{00000000-0005-0000-0000-000064230000}"/>
    <cellStyle name="F7 10" xfId="9062" xr:uid="{00000000-0005-0000-0000-000065230000}"/>
    <cellStyle name="F7 11" xfId="9063" xr:uid="{00000000-0005-0000-0000-000066230000}"/>
    <cellStyle name="F7 12" xfId="9064" xr:uid="{00000000-0005-0000-0000-000067230000}"/>
    <cellStyle name="F7 13" xfId="9065" xr:uid="{00000000-0005-0000-0000-000068230000}"/>
    <cellStyle name="F7 14" xfId="9066" xr:uid="{00000000-0005-0000-0000-000069230000}"/>
    <cellStyle name="F7 2" xfId="9067" xr:uid="{00000000-0005-0000-0000-00006A230000}"/>
    <cellStyle name="F7 2 2" xfId="9068" xr:uid="{00000000-0005-0000-0000-00006B230000}"/>
    <cellStyle name="F7 3" xfId="9069" xr:uid="{00000000-0005-0000-0000-00006C230000}"/>
    <cellStyle name="F7 4" xfId="9070" xr:uid="{00000000-0005-0000-0000-00006D230000}"/>
    <cellStyle name="F7 5" xfId="9071" xr:uid="{00000000-0005-0000-0000-00006E230000}"/>
    <cellStyle name="F7 6" xfId="9072" xr:uid="{00000000-0005-0000-0000-00006F230000}"/>
    <cellStyle name="F7 7" xfId="9073" xr:uid="{00000000-0005-0000-0000-000070230000}"/>
    <cellStyle name="F7 8" xfId="9074" xr:uid="{00000000-0005-0000-0000-000071230000}"/>
    <cellStyle name="F7 9" xfId="9075" xr:uid="{00000000-0005-0000-0000-000072230000}"/>
    <cellStyle name="F7_2011-10-03 DSA EL with PSI Oct" xfId="9076" xr:uid="{00000000-0005-0000-0000-000073230000}"/>
    <cellStyle name="F8" xfId="9077" xr:uid="{00000000-0005-0000-0000-000074230000}"/>
    <cellStyle name="F8 - Style6" xfId="9078" xr:uid="{00000000-0005-0000-0000-000075230000}"/>
    <cellStyle name="F8 - Style6 2" xfId="9079" xr:uid="{00000000-0005-0000-0000-000076230000}"/>
    <cellStyle name="F8 10" xfId="9080" xr:uid="{00000000-0005-0000-0000-000077230000}"/>
    <cellStyle name="F8 11" xfId="9081" xr:uid="{00000000-0005-0000-0000-000078230000}"/>
    <cellStyle name="F8 12" xfId="9082" xr:uid="{00000000-0005-0000-0000-000079230000}"/>
    <cellStyle name="F8 13" xfId="9083" xr:uid="{00000000-0005-0000-0000-00007A230000}"/>
    <cellStyle name="F8 14" xfId="9084" xr:uid="{00000000-0005-0000-0000-00007B230000}"/>
    <cellStyle name="F8 2" xfId="9085" xr:uid="{00000000-0005-0000-0000-00007C230000}"/>
    <cellStyle name="F8 2 2" xfId="9086" xr:uid="{00000000-0005-0000-0000-00007D230000}"/>
    <cellStyle name="F8 3" xfId="9087" xr:uid="{00000000-0005-0000-0000-00007E230000}"/>
    <cellStyle name="F8 4" xfId="9088" xr:uid="{00000000-0005-0000-0000-00007F230000}"/>
    <cellStyle name="F8 5" xfId="9089" xr:uid="{00000000-0005-0000-0000-000080230000}"/>
    <cellStyle name="F8 6" xfId="9090" xr:uid="{00000000-0005-0000-0000-000081230000}"/>
    <cellStyle name="F8 7" xfId="9091" xr:uid="{00000000-0005-0000-0000-000082230000}"/>
    <cellStyle name="F8 8" xfId="9092" xr:uid="{00000000-0005-0000-0000-000083230000}"/>
    <cellStyle name="F8 9" xfId="9093" xr:uid="{00000000-0005-0000-0000-000084230000}"/>
    <cellStyle name="F8_2011-10-03 DSA EL with PSI Oct" xfId="9094" xr:uid="{00000000-0005-0000-0000-000085230000}"/>
    <cellStyle name="facha" xfId="9095" xr:uid="{00000000-0005-0000-0000-000086230000}"/>
    <cellStyle name="facha 2" xfId="9096" xr:uid="{00000000-0005-0000-0000-000087230000}"/>
    <cellStyle name="facha 2 2" xfId="9097" xr:uid="{00000000-0005-0000-0000-000088230000}"/>
    <cellStyle name="facha 2 3" xfId="9098" xr:uid="{00000000-0005-0000-0000-000089230000}"/>
    <cellStyle name="facha 2 4" xfId="9099" xr:uid="{00000000-0005-0000-0000-00008A230000}"/>
    <cellStyle name="facha 2 5" xfId="9100" xr:uid="{00000000-0005-0000-0000-00008B230000}"/>
    <cellStyle name="facha 3" xfId="9101" xr:uid="{00000000-0005-0000-0000-00008C230000}"/>
    <cellStyle name="facha 4" xfId="9102" xr:uid="{00000000-0005-0000-0000-00008D230000}"/>
    <cellStyle name="facha 5" xfId="9103" xr:uid="{00000000-0005-0000-0000-00008E230000}"/>
    <cellStyle name="facha 6" xfId="9104" xr:uid="{00000000-0005-0000-0000-00008F230000}"/>
    <cellStyle name="facha 7" xfId="9105" xr:uid="{00000000-0005-0000-0000-000090230000}"/>
    <cellStyle name="Fecha" xfId="9106" xr:uid="{00000000-0005-0000-0000-000091230000}"/>
    <cellStyle name="Fecha 2" xfId="9107" xr:uid="{00000000-0005-0000-0000-000092230000}"/>
    <cellStyle name="Fecha 2 2" xfId="9108" xr:uid="{00000000-0005-0000-0000-000093230000}"/>
    <cellStyle name="Fecha 2 3" xfId="9109" xr:uid="{00000000-0005-0000-0000-000094230000}"/>
    <cellStyle name="Fecha 2 4" xfId="9110" xr:uid="{00000000-0005-0000-0000-000095230000}"/>
    <cellStyle name="Fecha 2 5" xfId="9111" xr:uid="{00000000-0005-0000-0000-000096230000}"/>
    <cellStyle name="Fecha 3" xfId="9112" xr:uid="{00000000-0005-0000-0000-000097230000}"/>
    <cellStyle name="Fecha 4" xfId="9113" xr:uid="{00000000-0005-0000-0000-000098230000}"/>
    <cellStyle name="Fecha 5" xfId="9114" xr:uid="{00000000-0005-0000-0000-000099230000}"/>
    <cellStyle name="Fecha 6" xfId="9115" xr:uid="{00000000-0005-0000-0000-00009A230000}"/>
    <cellStyle name="Fecha 7" xfId="9116" xr:uid="{00000000-0005-0000-0000-00009B230000}"/>
    <cellStyle name="Fetrubrik" xfId="9117" xr:uid="{00000000-0005-0000-0000-00009C230000}"/>
    <cellStyle name="Fijo" xfId="9118" xr:uid="{00000000-0005-0000-0000-00009D230000}"/>
    <cellStyle name="Finanční0" xfId="9119" xr:uid="{00000000-0005-0000-0000-00009E230000}"/>
    <cellStyle name="Finanení0" xfId="9120" xr:uid="{00000000-0005-0000-0000-00009F230000}"/>
    <cellStyle name="Finanèní0" xfId="9121" xr:uid="{00000000-0005-0000-0000-0000A0230000}"/>
    <cellStyle name="Finanení0 2" xfId="9122" xr:uid="{00000000-0005-0000-0000-0000A1230000}"/>
    <cellStyle name="Fixed" xfId="9123" xr:uid="{00000000-0005-0000-0000-0000A2230000}"/>
    <cellStyle name="Fixed (0)" xfId="9124" xr:uid="{00000000-0005-0000-0000-0000A3230000}"/>
    <cellStyle name="Fixed (1)" xfId="9125" xr:uid="{00000000-0005-0000-0000-0000A4230000}"/>
    <cellStyle name="Fixed (2)" xfId="9126" xr:uid="{00000000-0005-0000-0000-0000A5230000}"/>
    <cellStyle name="Fixed 10" xfId="9127" xr:uid="{00000000-0005-0000-0000-0000A6230000}"/>
    <cellStyle name="Fixed 11" xfId="9128" xr:uid="{00000000-0005-0000-0000-0000A7230000}"/>
    <cellStyle name="Fixed 12" xfId="9129" xr:uid="{00000000-0005-0000-0000-0000A8230000}"/>
    <cellStyle name="Fixed 13" xfId="9130" xr:uid="{00000000-0005-0000-0000-0000A9230000}"/>
    <cellStyle name="Fixed 2" xfId="9131" xr:uid="{00000000-0005-0000-0000-0000AA230000}"/>
    <cellStyle name="Fixed 2 2" xfId="9132" xr:uid="{00000000-0005-0000-0000-0000AB230000}"/>
    <cellStyle name="Fixed 3" xfId="9133" xr:uid="{00000000-0005-0000-0000-0000AC230000}"/>
    <cellStyle name="Fixed 4" xfId="9134" xr:uid="{00000000-0005-0000-0000-0000AD230000}"/>
    <cellStyle name="Fixed 5" xfId="9135" xr:uid="{00000000-0005-0000-0000-0000AE230000}"/>
    <cellStyle name="Fixed 6" xfId="9136" xr:uid="{00000000-0005-0000-0000-0000AF230000}"/>
    <cellStyle name="Fixed 7" xfId="9137" xr:uid="{00000000-0005-0000-0000-0000B0230000}"/>
    <cellStyle name="Fixed 8" xfId="9138" xr:uid="{00000000-0005-0000-0000-0000B1230000}"/>
    <cellStyle name="Fixed 9" xfId="9139" xr:uid="{00000000-0005-0000-0000-0000B2230000}"/>
    <cellStyle name="Fixed_2011-10-03 DSA EL with PSI Oct" xfId="9140" xr:uid="{00000000-0005-0000-0000-0000B3230000}"/>
    <cellStyle name="fixed0 - Style4" xfId="9141" xr:uid="{00000000-0005-0000-0000-0000B4230000}"/>
    <cellStyle name="fixed0 - Style4 2" xfId="9142" xr:uid="{00000000-0005-0000-0000-0000B5230000}"/>
    <cellStyle name="fixed0 - Style4 2 2" xfId="9143" xr:uid="{00000000-0005-0000-0000-0000B6230000}"/>
    <cellStyle name="fixed0 - Style4 2 3" xfId="9144" xr:uid="{00000000-0005-0000-0000-0000B7230000}"/>
    <cellStyle name="fixed0 - Style4 2 4" xfId="9145" xr:uid="{00000000-0005-0000-0000-0000B8230000}"/>
    <cellStyle name="fixed0 - Style4 2 5" xfId="9146" xr:uid="{00000000-0005-0000-0000-0000B9230000}"/>
    <cellStyle name="fixed0 - Style4 3" xfId="9147" xr:uid="{00000000-0005-0000-0000-0000BA230000}"/>
    <cellStyle name="fixed0 - Style4 4" xfId="9148" xr:uid="{00000000-0005-0000-0000-0000BB230000}"/>
    <cellStyle name="fixed0 - Style4 5" xfId="9149" xr:uid="{00000000-0005-0000-0000-0000BC230000}"/>
    <cellStyle name="fixed0 - Style4 6" xfId="9150" xr:uid="{00000000-0005-0000-0000-0000BD230000}"/>
    <cellStyle name="fixed0 - Style4 7" xfId="9151" xr:uid="{00000000-0005-0000-0000-0000BE230000}"/>
    <cellStyle name="fixed0 - Style4_CIT model ECB FIN" xfId="9152" xr:uid="{00000000-0005-0000-0000-0000BF230000}"/>
    <cellStyle name="Fixed1 - Style1" xfId="9153" xr:uid="{00000000-0005-0000-0000-0000C0230000}"/>
    <cellStyle name="Fixed1 - Style1 2" xfId="9154" xr:uid="{00000000-0005-0000-0000-0000C1230000}"/>
    <cellStyle name="Fixed1 - Style2" xfId="9155" xr:uid="{00000000-0005-0000-0000-0000C2230000}"/>
    <cellStyle name="Fixed1 - Style2 2" xfId="9156" xr:uid="{00000000-0005-0000-0000-0000C3230000}"/>
    <cellStyle name="Fixed2 - Style2" xfId="9157" xr:uid="{00000000-0005-0000-0000-0000C4230000}"/>
    <cellStyle name="Fixed2 - Style2 2" xfId="9158" xr:uid="{00000000-0005-0000-0000-0000C5230000}"/>
    <cellStyle name="Fixed2 - Style2 2 2" xfId="9159" xr:uid="{00000000-0005-0000-0000-0000C6230000}"/>
    <cellStyle name="Fixed2 - Style2 2 3" xfId="9160" xr:uid="{00000000-0005-0000-0000-0000C7230000}"/>
    <cellStyle name="Fixed2 - Style2 2 4" xfId="9161" xr:uid="{00000000-0005-0000-0000-0000C8230000}"/>
    <cellStyle name="Fixed2 - Style2 2 5" xfId="9162" xr:uid="{00000000-0005-0000-0000-0000C9230000}"/>
    <cellStyle name="Fixed2 - Style2 3" xfId="9163" xr:uid="{00000000-0005-0000-0000-0000CA230000}"/>
    <cellStyle name="Fixed2 - Style2 4" xfId="9164" xr:uid="{00000000-0005-0000-0000-0000CB230000}"/>
    <cellStyle name="Fixed2 - Style2 5" xfId="9165" xr:uid="{00000000-0005-0000-0000-0000CC230000}"/>
    <cellStyle name="Fixed2 - Style2 6" xfId="9166" xr:uid="{00000000-0005-0000-0000-0000CD230000}"/>
    <cellStyle name="Fixed2 - Style2 7" xfId="9167" xr:uid="{00000000-0005-0000-0000-0000CE230000}"/>
    <cellStyle name="Fixo" xfId="9168" xr:uid="{00000000-0005-0000-0000-0000CF230000}"/>
    <cellStyle name="Följde hyperlänken_FinPolDia" xfId="9169" xr:uid="{00000000-0005-0000-0000-0000D0230000}"/>
    <cellStyle name="Footnote" xfId="9170" xr:uid="{00000000-0005-0000-0000-0000D1230000}"/>
    <cellStyle name="formula1" xfId="9171" xr:uid="{00000000-0005-0000-0000-0000D2230000}"/>
    <cellStyle name="formula2" xfId="9172" xr:uid="{00000000-0005-0000-0000-0000D3230000}"/>
    <cellStyle name="formula3" xfId="9173" xr:uid="{00000000-0005-0000-0000-0000D4230000}"/>
    <cellStyle name="Fuss" xfId="9174" xr:uid="{00000000-0005-0000-0000-0000D5230000}"/>
    <cellStyle name="Fuss 10" xfId="9175" xr:uid="{00000000-0005-0000-0000-0000D6230000}"/>
    <cellStyle name="Fuss 10 10" xfId="9176" xr:uid="{00000000-0005-0000-0000-0000D7230000}"/>
    <cellStyle name="Fuss 10 11" xfId="9177" xr:uid="{00000000-0005-0000-0000-0000D8230000}"/>
    <cellStyle name="Fuss 10 12" xfId="9178" xr:uid="{00000000-0005-0000-0000-0000D9230000}"/>
    <cellStyle name="Fuss 10 2" xfId="9179" xr:uid="{00000000-0005-0000-0000-0000DA230000}"/>
    <cellStyle name="Fuss 10 2 2" xfId="9180" xr:uid="{00000000-0005-0000-0000-0000DB230000}"/>
    <cellStyle name="Fuss 10 2 2 2" xfId="9181" xr:uid="{00000000-0005-0000-0000-0000DC230000}"/>
    <cellStyle name="Fuss 10 2 2 3" xfId="9182" xr:uid="{00000000-0005-0000-0000-0000DD230000}"/>
    <cellStyle name="Fuss 10 2 3" xfId="9183" xr:uid="{00000000-0005-0000-0000-0000DE230000}"/>
    <cellStyle name="Fuss 10 2 4" xfId="9184" xr:uid="{00000000-0005-0000-0000-0000DF230000}"/>
    <cellStyle name="Fuss 10 2 5" xfId="9185" xr:uid="{00000000-0005-0000-0000-0000E0230000}"/>
    <cellStyle name="Fuss 10 2 6" xfId="9186" xr:uid="{00000000-0005-0000-0000-0000E1230000}"/>
    <cellStyle name="Fuss 10 2 7" xfId="9187" xr:uid="{00000000-0005-0000-0000-0000E2230000}"/>
    <cellStyle name="Fuss 10 3" xfId="9188" xr:uid="{00000000-0005-0000-0000-0000E3230000}"/>
    <cellStyle name="Fuss 10 3 2" xfId="9189" xr:uid="{00000000-0005-0000-0000-0000E4230000}"/>
    <cellStyle name="Fuss 10 3 2 2" xfId="9190" xr:uid="{00000000-0005-0000-0000-0000E5230000}"/>
    <cellStyle name="Fuss 10 3 3" xfId="9191" xr:uid="{00000000-0005-0000-0000-0000E6230000}"/>
    <cellStyle name="Fuss 10 3 4" xfId="9192" xr:uid="{00000000-0005-0000-0000-0000E7230000}"/>
    <cellStyle name="Fuss 10 3 5" xfId="9193" xr:uid="{00000000-0005-0000-0000-0000E8230000}"/>
    <cellStyle name="Fuss 10 3 6" xfId="9194" xr:uid="{00000000-0005-0000-0000-0000E9230000}"/>
    <cellStyle name="Fuss 10 3 7" xfId="9195" xr:uid="{00000000-0005-0000-0000-0000EA230000}"/>
    <cellStyle name="Fuss 10 4" xfId="9196" xr:uid="{00000000-0005-0000-0000-0000EB230000}"/>
    <cellStyle name="Fuss 10 4 2" xfId="9197" xr:uid="{00000000-0005-0000-0000-0000EC230000}"/>
    <cellStyle name="Fuss 10 4 3" xfId="9198" xr:uid="{00000000-0005-0000-0000-0000ED230000}"/>
    <cellStyle name="Fuss 10 4 4" xfId="9199" xr:uid="{00000000-0005-0000-0000-0000EE230000}"/>
    <cellStyle name="Fuss 10 5" xfId="9200" xr:uid="{00000000-0005-0000-0000-0000EF230000}"/>
    <cellStyle name="Fuss 10 5 2" xfId="9201" xr:uid="{00000000-0005-0000-0000-0000F0230000}"/>
    <cellStyle name="Fuss 10 5 3" xfId="9202" xr:uid="{00000000-0005-0000-0000-0000F1230000}"/>
    <cellStyle name="Fuss 10 5 4" xfId="9203" xr:uid="{00000000-0005-0000-0000-0000F2230000}"/>
    <cellStyle name="Fuss 10 6" xfId="9204" xr:uid="{00000000-0005-0000-0000-0000F3230000}"/>
    <cellStyle name="Fuss 10 6 2" xfId="9205" xr:uid="{00000000-0005-0000-0000-0000F4230000}"/>
    <cellStyle name="Fuss 10 6 3" xfId="9206" xr:uid="{00000000-0005-0000-0000-0000F5230000}"/>
    <cellStyle name="Fuss 10 6 4" xfId="9207" xr:uid="{00000000-0005-0000-0000-0000F6230000}"/>
    <cellStyle name="Fuss 10 6 5" xfId="9208" xr:uid="{00000000-0005-0000-0000-0000F7230000}"/>
    <cellStyle name="Fuss 10 6 6" xfId="9209" xr:uid="{00000000-0005-0000-0000-0000F8230000}"/>
    <cellStyle name="Fuss 10 6 7" xfId="9210" xr:uid="{00000000-0005-0000-0000-0000F9230000}"/>
    <cellStyle name="Fuss 10 7" xfId="9211" xr:uid="{00000000-0005-0000-0000-0000FA230000}"/>
    <cellStyle name="Fuss 10 7 2" xfId="9212" xr:uid="{00000000-0005-0000-0000-0000FB230000}"/>
    <cellStyle name="Fuss 10 7 3" xfId="9213" xr:uid="{00000000-0005-0000-0000-0000FC230000}"/>
    <cellStyle name="Fuss 10 8" xfId="9214" xr:uid="{00000000-0005-0000-0000-0000FD230000}"/>
    <cellStyle name="Fuss 10 9" xfId="9215" xr:uid="{00000000-0005-0000-0000-0000FE230000}"/>
    <cellStyle name="Fuss 11" xfId="9216" xr:uid="{00000000-0005-0000-0000-0000FF230000}"/>
    <cellStyle name="Fuss 11 10" xfId="9217" xr:uid="{00000000-0005-0000-0000-000000240000}"/>
    <cellStyle name="Fuss 11 11" xfId="9218" xr:uid="{00000000-0005-0000-0000-000001240000}"/>
    <cellStyle name="Fuss 11 12" xfId="9219" xr:uid="{00000000-0005-0000-0000-000002240000}"/>
    <cellStyle name="Fuss 11 2" xfId="9220" xr:uid="{00000000-0005-0000-0000-000003240000}"/>
    <cellStyle name="Fuss 11 2 2" xfId="9221" xr:uid="{00000000-0005-0000-0000-000004240000}"/>
    <cellStyle name="Fuss 11 2 2 2" xfId="9222" xr:uid="{00000000-0005-0000-0000-000005240000}"/>
    <cellStyle name="Fuss 11 2 2 3" xfId="9223" xr:uid="{00000000-0005-0000-0000-000006240000}"/>
    <cellStyle name="Fuss 11 2 3" xfId="9224" xr:uid="{00000000-0005-0000-0000-000007240000}"/>
    <cellStyle name="Fuss 11 2 4" xfId="9225" xr:uid="{00000000-0005-0000-0000-000008240000}"/>
    <cellStyle name="Fuss 11 2 5" xfId="9226" xr:uid="{00000000-0005-0000-0000-000009240000}"/>
    <cellStyle name="Fuss 11 2 6" xfId="9227" xr:uid="{00000000-0005-0000-0000-00000A240000}"/>
    <cellStyle name="Fuss 11 2 7" xfId="9228" xr:uid="{00000000-0005-0000-0000-00000B240000}"/>
    <cellStyle name="Fuss 11 3" xfId="9229" xr:uid="{00000000-0005-0000-0000-00000C240000}"/>
    <cellStyle name="Fuss 11 3 2" xfId="9230" xr:uid="{00000000-0005-0000-0000-00000D240000}"/>
    <cellStyle name="Fuss 11 3 2 2" xfId="9231" xr:uid="{00000000-0005-0000-0000-00000E240000}"/>
    <cellStyle name="Fuss 11 3 3" xfId="9232" xr:uid="{00000000-0005-0000-0000-00000F240000}"/>
    <cellStyle name="Fuss 11 3 4" xfId="9233" xr:uid="{00000000-0005-0000-0000-000010240000}"/>
    <cellStyle name="Fuss 11 3 5" xfId="9234" xr:uid="{00000000-0005-0000-0000-000011240000}"/>
    <cellStyle name="Fuss 11 3 6" xfId="9235" xr:uid="{00000000-0005-0000-0000-000012240000}"/>
    <cellStyle name="Fuss 11 3 7" xfId="9236" xr:uid="{00000000-0005-0000-0000-000013240000}"/>
    <cellStyle name="Fuss 11 4" xfId="9237" xr:uid="{00000000-0005-0000-0000-000014240000}"/>
    <cellStyle name="Fuss 11 4 2" xfId="9238" xr:uid="{00000000-0005-0000-0000-000015240000}"/>
    <cellStyle name="Fuss 11 4 3" xfId="9239" xr:uid="{00000000-0005-0000-0000-000016240000}"/>
    <cellStyle name="Fuss 11 4 4" xfId="9240" xr:uid="{00000000-0005-0000-0000-000017240000}"/>
    <cellStyle name="Fuss 11 5" xfId="9241" xr:uid="{00000000-0005-0000-0000-000018240000}"/>
    <cellStyle name="Fuss 11 5 2" xfId="9242" xr:uid="{00000000-0005-0000-0000-000019240000}"/>
    <cellStyle name="Fuss 11 5 3" xfId="9243" xr:uid="{00000000-0005-0000-0000-00001A240000}"/>
    <cellStyle name="Fuss 11 5 4" xfId="9244" xr:uid="{00000000-0005-0000-0000-00001B240000}"/>
    <cellStyle name="Fuss 11 6" xfId="9245" xr:uid="{00000000-0005-0000-0000-00001C240000}"/>
    <cellStyle name="Fuss 11 6 2" xfId="9246" xr:uid="{00000000-0005-0000-0000-00001D240000}"/>
    <cellStyle name="Fuss 11 6 3" xfId="9247" xr:uid="{00000000-0005-0000-0000-00001E240000}"/>
    <cellStyle name="Fuss 11 6 4" xfId="9248" xr:uid="{00000000-0005-0000-0000-00001F240000}"/>
    <cellStyle name="Fuss 11 6 5" xfId="9249" xr:uid="{00000000-0005-0000-0000-000020240000}"/>
    <cellStyle name="Fuss 11 6 6" xfId="9250" xr:uid="{00000000-0005-0000-0000-000021240000}"/>
    <cellStyle name="Fuss 11 6 7" xfId="9251" xr:uid="{00000000-0005-0000-0000-000022240000}"/>
    <cellStyle name="Fuss 11 7" xfId="9252" xr:uid="{00000000-0005-0000-0000-000023240000}"/>
    <cellStyle name="Fuss 11 7 2" xfId="9253" xr:uid="{00000000-0005-0000-0000-000024240000}"/>
    <cellStyle name="Fuss 11 7 3" xfId="9254" xr:uid="{00000000-0005-0000-0000-000025240000}"/>
    <cellStyle name="Fuss 11 8" xfId="9255" xr:uid="{00000000-0005-0000-0000-000026240000}"/>
    <cellStyle name="Fuss 11 9" xfId="9256" xr:uid="{00000000-0005-0000-0000-000027240000}"/>
    <cellStyle name="Fuss 12" xfId="9257" xr:uid="{00000000-0005-0000-0000-000028240000}"/>
    <cellStyle name="Fuss 12 10" xfId="9258" xr:uid="{00000000-0005-0000-0000-000029240000}"/>
    <cellStyle name="Fuss 12 11" xfId="9259" xr:uid="{00000000-0005-0000-0000-00002A240000}"/>
    <cellStyle name="Fuss 12 12" xfId="9260" xr:uid="{00000000-0005-0000-0000-00002B240000}"/>
    <cellStyle name="Fuss 12 2" xfId="9261" xr:uid="{00000000-0005-0000-0000-00002C240000}"/>
    <cellStyle name="Fuss 12 2 2" xfId="9262" xr:uid="{00000000-0005-0000-0000-00002D240000}"/>
    <cellStyle name="Fuss 12 2 2 2" xfId="9263" xr:uid="{00000000-0005-0000-0000-00002E240000}"/>
    <cellStyle name="Fuss 12 2 2 3" xfId="9264" xr:uid="{00000000-0005-0000-0000-00002F240000}"/>
    <cellStyle name="Fuss 12 2 3" xfId="9265" xr:uid="{00000000-0005-0000-0000-000030240000}"/>
    <cellStyle name="Fuss 12 2 4" xfId="9266" xr:uid="{00000000-0005-0000-0000-000031240000}"/>
    <cellStyle name="Fuss 12 2 5" xfId="9267" xr:uid="{00000000-0005-0000-0000-000032240000}"/>
    <cellStyle name="Fuss 12 2 6" xfId="9268" xr:uid="{00000000-0005-0000-0000-000033240000}"/>
    <cellStyle name="Fuss 12 2 7" xfId="9269" xr:uid="{00000000-0005-0000-0000-000034240000}"/>
    <cellStyle name="Fuss 12 3" xfId="9270" xr:uid="{00000000-0005-0000-0000-000035240000}"/>
    <cellStyle name="Fuss 12 3 2" xfId="9271" xr:uid="{00000000-0005-0000-0000-000036240000}"/>
    <cellStyle name="Fuss 12 3 2 2" xfId="9272" xr:uid="{00000000-0005-0000-0000-000037240000}"/>
    <cellStyle name="Fuss 12 3 3" xfId="9273" xr:uid="{00000000-0005-0000-0000-000038240000}"/>
    <cellStyle name="Fuss 12 3 4" xfId="9274" xr:uid="{00000000-0005-0000-0000-000039240000}"/>
    <cellStyle name="Fuss 12 3 5" xfId="9275" xr:uid="{00000000-0005-0000-0000-00003A240000}"/>
    <cellStyle name="Fuss 12 3 6" xfId="9276" xr:uid="{00000000-0005-0000-0000-00003B240000}"/>
    <cellStyle name="Fuss 12 3 7" xfId="9277" xr:uid="{00000000-0005-0000-0000-00003C240000}"/>
    <cellStyle name="Fuss 12 4" xfId="9278" xr:uid="{00000000-0005-0000-0000-00003D240000}"/>
    <cellStyle name="Fuss 12 4 2" xfId="9279" xr:uid="{00000000-0005-0000-0000-00003E240000}"/>
    <cellStyle name="Fuss 12 4 3" xfId="9280" xr:uid="{00000000-0005-0000-0000-00003F240000}"/>
    <cellStyle name="Fuss 12 4 4" xfId="9281" xr:uid="{00000000-0005-0000-0000-000040240000}"/>
    <cellStyle name="Fuss 12 5" xfId="9282" xr:uid="{00000000-0005-0000-0000-000041240000}"/>
    <cellStyle name="Fuss 12 5 2" xfId="9283" xr:uid="{00000000-0005-0000-0000-000042240000}"/>
    <cellStyle name="Fuss 12 5 3" xfId="9284" xr:uid="{00000000-0005-0000-0000-000043240000}"/>
    <cellStyle name="Fuss 12 5 4" xfId="9285" xr:uid="{00000000-0005-0000-0000-000044240000}"/>
    <cellStyle name="Fuss 12 6" xfId="9286" xr:uid="{00000000-0005-0000-0000-000045240000}"/>
    <cellStyle name="Fuss 12 6 2" xfId="9287" xr:uid="{00000000-0005-0000-0000-000046240000}"/>
    <cellStyle name="Fuss 12 6 3" xfId="9288" xr:uid="{00000000-0005-0000-0000-000047240000}"/>
    <cellStyle name="Fuss 12 6 4" xfId="9289" xr:uid="{00000000-0005-0000-0000-000048240000}"/>
    <cellStyle name="Fuss 12 6 5" xfId="9290" xr:uid="{00000000-0005-0000-0000-000049240000}"/>
    <cellStyle name="Fuss 12 6 6" xfId="9291" xr:uid="{00000000-0005-0000-0000-00004A240000}"/>
    <cellStyle name="Fuss 12 6 7" xfId="9292" xr:uid="{00000000-0005-0000-0000-00004B240000}"/>
    <cellStyle name="Fuss 12 7" xfId="9293" xr:uid="{00000000-0005-0000-0000-00004C240000}"/>
    <cellStyle name="Fuss 12 7 2" xfId="9294" xr:uid="{00000000-0005-0000-0000-00004D240000}"/>
    <cellStyle name="Fuss 12 7 3" xfId="9295" xr:uid="{00000000-0005-0000-0000-00004E240000}"/>
    <cellStyle name="Fuss 12 8" xfId="9296" xr:uid="{00000000-0005-0000-0000-00004F240000}"/>
    <cellStyle name="Fuss 12 9" xfId="9297" xr:uid="{00000000-0005-0000-0000-000050240000}"/>
    <cellStyle name="Fuss 13" xfId="9298" xr:uid="{00000000-0005-0000-0000-000051240000}"/>
    <cellStyle name="Fuss 13 10" xfId="9299" xr:uid="{00000000-0005-0000-0000-000052240000}"/>
    <cellStyle name="Fuss 13 11" xfId="9300" xr:uid="{00000000-0005-0000-0000-000053240000}"/>
    <cellStyle name="Fuss 13 12" xfId="9301" xr:uid="{00000000-0005-0000-0000-000054240000}"/>
    <cellStyle name="Fuss 13 2" xfId="9302" xr:uid="{00000000-0005-0000-0000-000055240000}"/>
    <cellStyle name="Fuss 13 2 2" xfId="9303" xr:uid="{00000000-0005-0000-0000-000056240000}"/>
    <cellStyle name="Fuss 13 2 2 2" xfId="9304" xr:uid="{00000000-0005-0000-0000-000057240000}"/>
    <cellStyle name="Fuss 13 2 2 3" xfId="9305" xr:uid="{00000000-0005-0000-0000-000058240000}"/>
    <cellStyle name="Fuss 13 2 3" xfId="9306" xr:uid="{00000000-0005-0000-0000-000059240000}"/>
    <cellStyle name="Fuss 13 2 4" xfId="9307" xr:uid="{00000000-0005-0000-0000-00005A240000}"/>
    <cellStyle name="Fuss 13 2 5" xfId="9308" xr:uid="{00000000-0005-0000-0000-00005B240000}"/>
    <cellStyle name="Fuss 13 2 6" xfId="9309" xr:uid="{00000000-0005-0000-0000-00005C240000}"/>
    <cellStyle name="Fuss 13 2 7" xfId="9310" xr:uid="{00000000-0005-0000-0000-00005D240000}"/>
    <cellStyle name="Fuss 13 3" xfId="9311" xr:uid="{00000000-0005-0000-0000-00005E240000}"/>
    <cellStyle name="Fuss 13 3 2" xfId="9312" xr:uid="{00000000-0005-0000-0000-00005F240000}"/>
    <cellStyle name="Fuss 13 3 2 2" xfId="9313" xr:uid="{00000000-0005-0000-0000-000060240000}"/>
    <cellStyle name="Fuss 13 3 3" xfId="9314" xr:uid="{00000000-0005-0000-0000-000061240000}"/>
    <cellStyle name="Fuss 13 3 4" xfId="9315" xr:uid="{00000000-0005-0000-0000-000062240000}"/>
    <cellStyle name="Fuss 13 3 5" xfId="9316" xr:uid="{00000000-0005-0000-0000-000063240000}"/>
    <cellStyle name="Fuss 13 3 6" xfId="9317" xr:uid="{00000000-0005-0000-0000-000064240000}"/>
    <cellStyle name="Fuss 13 3 7" xfId="9318" xr:uid="{00000000-0005-0000-0000-000065240000}"/>
    <cellStyle name="Fuss 13 4" xfId="9319" xr:uid="{00000000-0005-0000-0000-000066240000}"/>
    <cellStyle name="Fuss 13 4 2" xfId="9320" xr:uid="{00000000-0005-0000-0000-000067240000}"/>
    <cellStyle name="Fuss 13 4 3" xfId="9321" xr:uid="{00000000-0005-0000-0000-000068240000}"/>
    <cellStyle name="Fuss 13 4 4" xfId="9322" xr:uid="{00000000-0005-0000-0000-000069240000}"/>
    <cellStyle name="Fuss 13 5" xfId="9323" xr:uid="{00000000-0005-0000-0000-00006A240000}"/>
    <cellStyle name="Fuss 13 5 2" xfId="9324" xr:uid="{00000000-0005-0000-0000-00006B240000}"/>
    <cellStyle name="Fuss 13 5 3" xfId="9325" xr:uid="{00000000-0005-0000-0000-00006C240000}"/>
    <cellStyle name="Fuss 13 5 4" xfId="9326" xr:uid="{00000000-0005-0000-0000-00006D240000}"/>
    <cellStyle name="Fuss 13 6" xfId="9327" xr:uid="{00000000-0005-0000-0000-00006E240000}"/>
    <cellStyle name="Fuss 13 6 2" xfId="9328" xr:uid="{00000000-0005-0000-0000-00006F240000}"/>
    <cellStyle name="Fuss 13 6 3" xfId="9329" xr:uid="{00000000-0005-0000-0000-000070240000}"/>
    <cellStyle name="Fuss 13 6 4" xfId="9330" xr:uid="{00000000-0005-0000-0000-000071240000}"/>
    <cellStyle name="Fuss 13 6 5" xfId="9331" xr:uid="{00000000-0005-0000-0000-000072240000}"/>
    <cellStyle name="Fuss 13 6 6" xfId="9332" xr:uid="{00000000-0005-0000-0000-000073240000}"/>
    <cellStyle name="Fuss 13 6 7" xfId="9333" xr:uid="{00000000-0005-0000-0000-000074240000}"/>
    <cellStyle name="Fuss 13 7" xfId="9334" xr:uid="{00000000-0005-0000-0000-000075240000}"/>
    <cellStyle name="Fuss 13 7 2" xfId="9335" xr:uid="{00000000-0005-0000-0000-000076240000}"/>
    <cellStyle name="Fuss 13 7 3" xfId="9336" xr:uid="{00000000-0005-0000-0000-000077240000}"/>
    <cellStyle name="Fuss 13 8" xfId="9337" xr:uid="{00000000-0005-0000-0000-000078240000}"/>
    <cellStyle name="Fuss 13 9" xfId="9338" xr:uid="{00000000-0005-0000-0000-000079240000}"/>
    <cellStyle name="Fuss 14" xfId="9339" xr:uid="{00000000-0005-0000-0000-00007A240000}"/>
    <cellStyle name="Fuss 14 10" xfId="9340" xr:uid="{00000000-0005-0000-0000-00007B240000}"/>
    <cellStyle name="Fuss 14 11" xfId="9341" xr:uid="{00000000-0005-0000-0000-00007C240000}"/>
    <cellStyle name="Fuss 14 12" xfId="9342" xr:uid="{00000000-0005-0000-0000-00007D240000}"/>
    <cellStyle name="Fuss 14 2" xfId="9343" xr:uid="{00000000-0005-0000-0000-00007E240000}"/>
    <cellStyle name="Fuss 14 2 2" xfId="9344" xr:uid="{00000000-0005-0000-0000-00007F240000}"/>
    <cellStyle name="Fuss 14 2 2 2" xfId="9345" xr:uid="{00000000-0005-0000-0000-000080240000}"/>
    <cellStyle name="Fuss 14 2 2 3" xfId="9346" xr:uid="{00000000-0005-0000-0000-000081240000}"/>
    <cellStyle name="Fuss 14 2 3" xfId="9347" xr:uid="{00000000-0005-0000-0000-000082240000}"/>
    <cellStyle name="Fuss 14 2 4" xfId="9348" xr:uid="{00000000-0005-0000-0000-000083240000}"/>
    <cellStyle name="Fuss 14 2 5" xfId="9349" xr:uid="{00000000-0005-0000-0000-000084240000}"/>
    <cellStyle name="Fuss 14 2 6" xfId="9350" xr:uid="{00000000-0005-0000-0000-000085240000}"/>
    <cellStyle name="Fuss 14 2 7" xfId="9351" xr:uid="{00000000-0005-0000-0000-000086240000}"/>
    <cellStyle name="Fuss 14 3" xfId="9352" xr:uid="{00000000-0005-0000-0000-000087240000}"/>
    <cellStyle name="Fuss 14 3 2" xfId="9353" xr:uid="{00000000-0005-0000-0000-000088240000}"/>
    <cellStyle name="Fuss 14 3 2 2" xfId="9354" xr:uid="{00000000-0005-0000-0000-000089240000}"/>
    <cellStyle name="Fuss 14 3 3" xfId="9355" xr:uid="{00000000-0005-0000-0000-00008A240000}"/>
    <cellStyle name="Fuss 14 3 4" xfId="9356" xr:uid="{00000000-0005-0000-0000-00008B240000}"/>
    <cellStyle name="Fuss 14 3 5" xfId="9357" xr:uid="{00000000-0005-0000-0000-00008C240000}"/>
    <cellStyle name="Fuss 14 3 6" xfId="9358" xr:uid="{00000000-0005-0000-0000-00008D240000}"/>
    <cellStyle name="Fuss 14 3 7" xfId="9359" xr:uid="{00000000-0005-0000-0000-00008E240000}"/>
    <cellStyle name="Fuss 14 4" xfId="9360" xr:uid="{00000000-0005-0000-0000-00008F240000}"/>
    <cellStyle name="Fuss 14 4 2" xfId="9361" xr:uid="{00000000-0005-0000-0000-000090240000}"/>
    <cellStyle name="Fuss 14 4 3" xfId="9362" xr:uid="{00000000-0005-0000-0000-000091240000}"/>
    <cellStyle name="Fuss 14 4 4" xfId="9363" xr:uid="{00000000-0005-0000-0000-000092240000}"/>
    <cellStyle name="Fuss 14 5" xfId="9364" xr:uid="{00000000-0005-0000-0000-000093240000}"/>
    <cellStyle name="Fuss 14 5 2" xfId="9365" xr:uid="{00000000-0005-0000-0000-000094240000}"/>
    <cellStyle name="Fuss 14 5 3" xfId="9366" xr:uid="{00000000-0005-0000-0000-000095240000}"/>
    <cellStyle name="Fuss 14 5 4" xfId="9367" xr:uid="{00000000-0005-0000-0000-000096240000}"/>
    <cellStyle name="Fuss 14 6" xfId="9368" xr:uid="{00000000-0005-0000-0000-000097240000}"/>
    <cellStyle name="Fuss 14 6 2" xfId="9369" xr:uid="{00000000-0005-0000-0000-000098240000}"/>
    <cellStyle name="Fuss 14 6 3" xfId="9370" xr:uid="{00000000-0005-0000-0000-000099240000}"/>
    <cellStyle name="Fuss 14 6 4" xfId="9371" xr:uid="{00000000-0005-0000-0000-00009A240000}"/>
    <cellStyle name="Fuss 14 6 5" xfId="9372" xr:uid="{00000000-0005-0000-0000-00009B240000}"/>
    <cellStyle name="Fuss 14 6 6" xfId="9373" xr:uid="{00000000-0005-0000-0000-00009C240000}"/>
    <cellStyle name="Fuss 14 6 7" xfId="9374" xr:uid="{00000000-0005-0000-0000-00009D240000}"/>
    <cellStyle name="Fuss 14 7" xfId="9375" xr:uid="{00000000-0005-0000-0000-00009E240000}"/>
    <cellStyle name="Fuss 14 7 2" xfId="9376" xr:uid="{00000000-0005-0000-0000-00009F240000}"/>
    <cellStyle name="Fuss 14 7 3" xfId="9377" xr:uid="{00000000-0005-0000-0000-0000A0240000}"/>
    <cellStyle name="Fuss 14 8" xfId="9378" xr:uid="{00000000-0005-0000-0000-0000A1240000}"/>
    <cellStyle name="Fuss 14 9" xfId="9379" xr:uid="{00000000-0005-0000-0000-0000A2240000}"/>
    <cellStyle name="Fuss 15" xfId="9380" xr:uid="{00000000-0005-0000-0000-0000A3240000}"/>
    <cellStyle name="Fuss 15 10" xfId="9381" xr:uid="{00000000-0005-0000-0000-0000A4240000}"/>
    <cellStyle name="Fuss 15 11" xfId="9382" xr:uid="{00000000-0005-0000-0000-0000A5240000}"/>
    <cellStyle name="Fuss 15 12" xfId="9383" xr:uid="{00000000-0005-0000-0000-0000A6240000}"/>
    <cellStyle name="Fuss 15 2" xfId="9384" xr:uid="{00000000-0005-0000-0000-0000A7240000}"/>
    <cellStyle name="Fuss 15 2 2" xfId="9385" xr:uid="{00000000-0005-0000-0000-0000A8240000}"/>
    <cellStyle name="Fuss 15 2 2 2" xfId="9386" xr:uid="{00000000-0005-0000-0000-0000A9240000}"/>
    <cellStyle name="Fuss 15 2 2 3" xfId="9387" xr:uid="{00000000-0005-0000-0000-0000AA240000}"/>
    <cellStyle name="Fuss 15 2 3" xfId="9388" xr:uid="{00000000-0005-0000-0000-0000AB240000}"/>
    <cellStyle name="Fuss 15 2 4" xfId="9389" xr:uid="{00000000-0005-0000-0000-0000AC240000}"/>
    <cellStyle name="Fuss 15 2 5" xfId="9390" xr:uid="{00000000-0005-0000-0000-0000AD240000}"/>
    <cellStyle name="Fuss 15 2 6" xfId="9391" xr:uid="{00000000-0005-0000-0000-0000AE240000}"/>
    <cellStyle name="Fuss 15 2 7" xfId="9392" xr:uid="{00000000-0005-0000-0000-0000AF240000}"/>
    <cellStyle name="Fuss 15 3" xfId="9393" xr:uid="{00000000-0005-0000-0000-0000B0240000}"/>
    <cellStyle name="Fuss 15 3 2" xfId="9394" xr:uid="{00000000-0005-0000-0000-0000B1240000}"/>
    <cellStyle name="Fuss 15 3 2 2" xfId="9395" xr:uid="{00000000-0005-0000-0000-0000B2240000}"/>
    <cellStyle name="Fuss 15 3 3" xfId="9396" xr:uid="{00000000-0005-0000-0000-0000B3240000}"/>
    <cellStyle name="Fuss 15 3 4" xfId="9397" xr:uid="{00000000-0005-0000-0000-0000B4240000}"/>
    <cellStyle name="Fuss 15 3 5" xfId="9398" xr:uid="{00000000-0005-0000-0000-0000B5240000}"/>
    <cellStyle name="Fuss 15 3 6" xfId="9399" xr:uid="{00000000-0005-0000-0000-0000B6240000}"/>
    <cellStyle name="Fuss 15 3 7" xfId="9400" xr:uid="{00000000-0005-0000-0000-0000B7240000}"/>
    <cellStyle name="Fuss 15 4" xfId="9401" xr:uid="{00000000-0005-0000-0000-0000B8240000}"/>
    <cellStyle name="Fuss 15 4 2" xfId="9402" xr:uid="{00000000-0005-0000-0000-0000B9240000}"/>
    <cellStyle name="Fuss 15 4 3" xfId="9403" xr:uid="{00000000-0005-0000-0000-0000BA240000}"/>
    <cellStyle name="Fuss 15 4 4" xfId="9404" xr:uid="{00000000-0005-0000-0000-0000BB240000}"/>
    <cellStyle name="Fuss 15 5" xfId="9405" xr:uid="{00000000-0005-0000-0000-0000BC240000}"/>
    <cellStyle name="Fuss 15 5 2" xfId="9406" xr:uid="{00000000-0005-0000-0000-0000BD240000}"/>
    <cellStyle name="Fuss 15 5 3" xfId="9407" xr:uid="{00000000-0005-0000-0000-0000BE240000}"/>
    <cellStyle name="Fuss 15 5 4" xfId="9408" xr:uid="{00000000-0005-0000-0000-0000BF240000}"/>
    <cellStyle name="Fuss 15 6" xfId="9409" xr:uid="{00000000-0005-0000-0000-0000C0240000}"/>
    <cellStyle name="Fuss 15 6 2" xfId="9410" xr:uid="{00000000-0005-0000-0000-0000C1240000}"/>
    <cellStyle name="Fuss 15 6 3" xfId="9411" xr:uid="{00000000-0005-0000-0000-0000C2240000}"/>
    <cellStyle name="Fuss 15 6 4" xfId="9412" xr:uid="{00000000-0005-0000-0000-0000C3240000}"/>
    <cellStyle name="Fuss 15 6 5" xfId="9413" xr:uid="{00000000-0005-0000-0000-0000C4240000}"/>
    <cellStyle name="Fuss 15 6 6" xfId="9414" xr:uid="{00000000-0005-0000-0000-0000C5240000}"/>
    <cellStyle name="Fuss 15 6 7" xfId="9415" xr:uid="{00000000-0005-0000-0000-0000C6240000}"/>
    <cellStyle name="Fuss 15 7" xfId="9416" xr:uid="{00000000-0005-0000-0000-0000C7240000}"/>
    <cellStyle name="Fuss 15 7 2" xfId="9417" xr:uid="{00000000-0005-0000-0000-0000C8240000}"/>
    <cellStyle name="Fuss 15 7 3" xfId="9418" xr:uid="{00000000-0005-0000-0000-0000C9240000}"/>
    <cellStyle name="Fuss 15 8" xfId="9419" xr:uid="{00000000-0005-0000-0000-0000CA240000}"/>
    <cellStyle name="Fuss 15 9" xfId="9420" xr:uid="{00000000-0005-0000-0000-0000CB240000}"/>
    <cellStyle name="Fuss 16" xfId="9421" xr:uid="{00000000-0005-0000-0000-0000CC240000}"/>
    <cellStyle name="Fuss 16 10" xfId="9422" xr:uid="{00000000-0005-0000-0000-0000CD240000}"/>
    <cellStyle name="Fuss 16 11" xfId="9423" xr:uid="{00000000-0005-0000-0000-0000CE240000}"/>
    <cellStyle name="Fuss 16 12" xfId="9424" xr:uid="{00000000-0005-0000-0000-0000CF240000}"/>
    <cellStyle name="Fuss 16 2" xfId="9425" xr:uid="{00000000-0005-0000-0000-0000D0240000}"/>
    <cellStyle name="Fuss 16 2 2" xfId="9426" xr:uid="{00000000-0005-0000-0000-0000D1240000}"/>
    <cellStyle name="Fuss 16 2 2 2" xfId="9427" xr:uid="{00000000-0005-0000-0000-0000D2240000}"/>
    <cellStyle name="Fuss 16 2 2 3" xfId="9428" xr:uid="{00000000-0005-0000-0000-0000D3240000}"/>
    <cellStyle name="Fuss 16 2 3" xfId="9429" xr:uid="{00000000-0005-0000-0000-0000D4240000}"/>
    <cellStyle name="Fuss 16 2 4" xfId="9430" xr:uid="{00000000-0005-0000-0000-0000D5240000}"/>
    <cellStyle name="Fuss 16 2 5" xfId="9431" xr:uid="{00000000-0005-0000-0000-0000D6240000}"/>
    <cellStyle name="Fuss 16 2 6" xfId="9432" xr:uid="{00000000-0005-0000-0000-0000D7240000}"/>
    <cellStyle name="Fuss 16 2 7" xfId="9433" xr:uid="{00000000-0005-0000-0000-0000D8240000}"/>
    <cellStyle name="Fuss 16 3" xfId="9434" xr:uid="{00000000-0005-0000-0000-0000D9240000}"/>
    <cellStyle name="Fuss 16 3 2" xfId="9435" xr:uid="{00000000-0005-0000-0000-0000DA240000}"/>
    <cellStyle name="Fuss 16 3 2 2" xfId="9436" xr:uid="{00000000-0005-0000-0000-0000DB240000}"/>
    <cellStyle name="Fuss 16 3 3" xfId="9437" xr:uid="{00000000-0005-0000-0000-0000DC240000}"/>
    <cellStyle name="Fuss 16 3 4" xfId="9438" xr:uid="{00000000-0005-0000-0000-0000DD240000}"/>
    <cellStyle name="Fuss 16 3 5" xfId="9439" xr:uid="{00000000-0005-0000-0000-0000DE240000}"/>
    <cellStyle name="Fuss 16 3 6" xfId="9440" xr:uid="{00000000-0005-0000-0000-0000DF240000}"/>
    <cellStyle name="Fuss 16 3 7" xfId="9441" xr:uid="{00000000-0005-0000-0000-0000E0240000}"/>
    <cellStyle name="Fuss 16 4" xfId="9442" xr:uid="{00000000-0005-0000-0000-0000E1240000}"/>
    <cellStyle name="Fuss 16 4 2" xfId="9443" xr:uid="{00000000-0005-0000-0000-0000E2240000}"/>
    <cellStyle name="Fuss 16 4 3" xfId="9444" xr:uid="{00000000-0005-0000-0000-0000E3240000}"/>
    <cellStyle name="Fuss 16 4 4" xfId="9445" xr:uid="{00000000-0005-0000-0000-0000E4240000}"/>
    <cellStyle name="Fuss 16 5" xfId="9446" xr:uid="{00000000-0005-0000-0000-0000E5240000}"/>
    <cellStyle name="Fuss 16 5 2" xfId="9447" xr:uid="{00000000-0005-0000-0000-0000E6240000}"/>
    <cellStyle name="Fuss 16 5 3" xfId="9448" xr:uid="{00000000-0005-0000-0000-0000E7240000}"/>
    <cellStyle name="Fuss 16 5 4" xfId="9449" xr:uid="{00000000-0005-0000-0000-0000E8240000}"/>
    <cellStyle name="Fuss 16 6" xfId="9450" xr:uid="{00000000-0005-0000-0000-0000E9240000}"/>
    <cellStyle name="Fuss 16 6 2" xfId="9451" xr:uid="{00000000-0005-0000-0000-0000EA240000}"/>
    <cellStyle name="Fuss 16 6 3" xfId="9452" xr:uid="{00000000-0005-0000-0000-0000EB240000}"/>
    <cellStyle name="Fuss 16 6 4" xfId="9453" xr:uid="{00000000-0005-0000-0000-0000EC240000}"/>
    <cellStyle name="Fuss 16 6 5" xfId="9454" xr:uid="{00000000-0005-0000-0000-0000ED240000}"/>
    <cellStyle name="Fuss 16 6 6" xfId="9455" xr:uid="{00000000-0005-0000-0000-0000EE240000}"/>
    <cellStyle name="Fuss 16 6 7" xfId="9456" xr:uid="{00000000-0005-0000-0000-0000EF240000}"/>
    <cellStyle name="Fuss 16 7" xfId="9457" xr:uid="{00000000-0005-0000-0000-0000F0240000}"/>
    <cellStyle name="Fuss 16 7 2" xfId="9458" xr:uid="{00000000-0005-0000-0000-0000F1240000}"/>
    <cellStyle name="Fuss 16 7 3" xfId="9459" xr:uid="{00000000-0005-0000-0000-0000F2240000}"/>
    <cellStyle name="Fuss 16 8" xfId="9460" xr:uid="{00000000-0005-0000-0000-0000F3240000}"/>
    <cellStyle name="Fuss 16 9" xfId="9461" xr:uid="{00000000-0005-0000-0000-0000F4240000}"/>
    <cellStyle name="Fuss 17" xfId="9462" xr:uid="{00000000-0005-0000-0000-0000F5240000}"/>
    <cellStyle name="Fuss 17 10" xfId="9463" xr:uid="{00000000-0005-0000-0000-0000F6240000}"/>
    <cellStyle name="Fuss 17 11" xfId="9464" xr:uid="{00000000-0005-0000-0000-0000F7240000}"/>
    <cellStyle name="Fuss 17 12" xfId="9465" xr:uid="{00000000-0005-0000-0000-0000F8240000}"/>
    <cellStyle name="Fuss 17 2" xfId="9466" xr:uid="{00000000-0005-0000-0000-0000F9240000}"/>
    <cellStyle name="Fuss 17 2 2" xfId="9467" xr:uid="{00000000-0005-0000-0000-0000FA240000}"/>
    <cellStyle name="Fuss 17 2 2 2" xfId="9468" xr:uid="{00000000-0005-0000-0000-0000FB240000}"/>
    <cellStyle name="Fuss 17 2 2 3" xfId="9469" xr:uid="{00000000-0005-0000-0000-0000FC240000}"/>
    <cellStyle name="Fuss 17 2 3" xfId="9470" xr:uid="{00000000-0005-0000-0000-0000FD240000}"/>
    <cellStyle name="Fuss 17 2 4" xfId="9471" xr:uid="{00000000-0005-0000-0000-0000FE240000}"/>
    <cellStyle name="Fuss 17 2 5" xfId="9472" xr:uid="{00000000-0005-0000-0000-0000FF240000}"/>
    <cellStyle name="Fuss 17 2 6" xfId="9473" xr:uid="{00000000-0005-0000-0000-000000250000}"/>
    <cellStyle name="Fuss 17 2 7" xfId="9474" xr:uid="{00000000-0005-0000-0000-000001250000}"/>
    <cellStyle name="Fuss 17 3" xfId="9475" xr:uid="{00000000-0005-0000-0000-000002250000}"/>
    <cellStyle name="Fuss 17 3 2" xfId="9476" xr:uid="{00000000-0005-0000-0000-000003250000}"/>
    <cellStyle name="Fuss 17 3 2 2" xfId="9477" xr:uid="{00000000-0005-0000-0000-000004250000}"/>
    <cellStyle name="Fuss 17 3 3" xfId="9478" xr:uid="{00000000-0005-0000-0000-000005250000}"/>
    <cellStyle name="Fuss 17 3 4" xfId="9479" xr:uid="{00000000-0005-0000-0000-000006250000}"/>
    <cellStyle name="Fuss 17 3 5" xfId="9480" xr:uid="{00000000-0005-0000-0000-000007250000}"/>
    <cellStyle name="Fuss 17 3 6" xfId="9481" xr:uid="{00000000-0005-0000-0000-000008250000}"/>
    <cellStyle name="Fuss 17 3 7" xfId="9482" xr:uid="{00000000-0005-0000-0000-000009250000}"/>
    <cellStyle name="Fuss 17 4" xfId="9483" xr:uid="{00000000-0005-0000-0000-00000A250000}"/>
    <cellStyle name="Fuss 17 4 2" xfId="9484" xr:uid="{00000000-0005-0000-0000-00000B250000}"/>
    <cellStyle name="Fuss 17 4 3" xfId="9485" xr:uid="{00000000-0005-0000-0000-00000C250000}"/>
    <cellStyle name="Fuss 17 4 4" xfId="9486" xr:uid="{00000000-0005-0000-0000-00000D250000}"/>
    <cellStyle name="Fuss 17 5" xfId="9487" xr:uid="{00000000-0005-0000-0000-00000E250000}"/>
    <cellStyle name="Fuss 17 5 2" xfId="9488" xr:uid="{00000000-0005-0000-0000-00000F250000}"/>
    <cellStyle name="Fuss 17 5 3" xfId="9489" xr:uid="{00000000-0005-0000-0000-000010250000}"/>
    <cellStyle name="Fuss 17 5 4" xfId="9490" xr:uid="{00000000-0005-0000-0000-000011250000}"/>
    <cellStyle name="Fuss 17 6" xfId="9491" xr:uid="{00000000-0005-0000-0000-000012250000}"/>
    <cellStyle name="Fuss 17 6 2" xfId="9492" xr:uid="{00000000-0005-0000-0000-000013250000}"/>
    <cellStyle name="Fuss 17 6 3" xfId="9493" xr:uid="{00000000-0005-0000-0000-000014250000}"/>
    <cellStyle name="Fuss 17 6 4" xfId="9494" xr:uid="{00000000-0005-0000-0000-000015250000}"/>
    <cellStyle name="Fuss 17 6 5" xfId="9495" xr:uid="{00000000-0005-0000-0000-000016250000}"/>
    <cellStyle name="Fuss 17 6 6" xfId="9496" xr:uid="{00000000-0005-0000-0000-000017250000}"/>
    <cellStyle name="Fuss 17 6 7" xfId="9497" xr:uid="{00000000-0005-0000-0000-000018250000}"/>
    <cellStyle name="Fuss 17 7" xfId="9498" xr:uid="{00000000-0005-0000-0000-000019250000}"/>
    <cellStyle name="Fuss 17 7 2" xfId="9499" xr:uid="{00000000-0005-0000-0000-00001A250000}"/>
    <cellStyle name="Fuss 17 7 3" xfId="9500" xr:uid="{00000000-0005-0000-0000-00001B250000}"/>
    <cellStyle name="Fuss 17 8" xfId="9501" xr:uid="{00000000-0005-0000-0000-00001C250000}"/>
    <cellStyle name="Fuss 17 9" xfId="9502" xr:uid="{00000000-0005-0000-0000-00001D250000}"/>
    <cellStyle name="Fuss 18" xfId="9503" xr:uid="{00000000-0005-0000-0000-00001E250000}"/>
    <cellStyle name="Fuss 18 10" xfId="9504" xr:uid="{00000000-0005-0000-0000-00001F250000}"/>
    <cellStyle name="Fuss 18 11" xfId="9505" xr:uid="{00000000-0005-0000-0000-000020250000}"/>
    <cellStyle name="Fuss 18 12" xfId="9506" xr:uid="{00000000-0005-0000-0000-000021250000}"/>
    <cellStyle name="Fuss 18 2" xfId="9507" xr:uid="{00000000-0005-0000-0000-000022250000}"/>
    <cellStyle name="Fuss 18 2 2" xfId="9508" xr:uid="{00000000-0005-0000-0000-000023250000}"/>
    <cellStyle name="Fuss 18 2 2 2" xfId="9509" xr:uid="{00000000-0005-0000-0000-000024250000}"/>
    <cellStyle name="Fuss 18 2 2 3" xfId="9510" xr:uid="{00000000-0005-0000-0000-000025250000}"/>
    <cellStyle name="Fuss 18 2 3" xfId="9511" xr:uid="{00000000-0005-0000-0000-000026250000}"/>
    <cellStyle name="Fuss 18 2 4" xfId="9512" xr:uid="{00000000-0005-0000-0000-000027250000}"/>
    <cellStyle name="Fuss 18 2 5" xfId="9513" xr:uid="{00000000-0005-0000-0000-000028250000}"/>
    <cellStyle name="Fuss 18 2 6" xfId="9514" xr:uid="{00000000-0005-0000-0000-000029250000}"/>
    <cellStyle name="Fuss 18 2 7" xfId="9515" xr:uid="{00000000-0005-0000-0000-00002A250000}"/>
    <cellStyle name="Fuss 18 3" xfId="9516" xr:uid="{00000000-0005-0000-0000-00002B250000}"/>
    <cellStyle name="Fuss 18 3 2" xfId="9517" xr:uid="{00000000-0005-0000-0000-00002C250000}"/>
    <cellStyle name="Fuss 18 3 2 2" xfId="9518" xr:uid="{00000000-0005-0000-0000-00002D250000}"/>
    <cellStyle name="Fuss 18 3 3" xfId="9519" xr:uid="{00000000-0005-0000-0000-00002E250000}"/>
    <cellStyle name="Fuss 18 3 4" xfId="9520" xr:uid="{00000000-0005-0000-0000-00002F250000}"/>
    <cellStyle name="Fuss 18 3 5" xfId="9521" xr:uid="{00000000-0005-0000-0000-000030250000}"/>
    <cellStyle name="Fuss 18 3 6" xfId="9522" xr:uid="{00000000-0005-0000-0000-000031250000}"/>
    <cellStyle name="Fuss 18 3 7" xfId="9523" xr:uid="{00000000-0005-0000-0000-000032250000}"/>
    <cellStyle name="Fuss 18 4" xfId="9524" xr:uid="{00000000-0005-0000-0000-000033250000}"/>
    <cellStyle name="Fuss 18 4 2" xfId="9525" xr:uid="{00000000-0005-0000-0000-000034250000}"/>
    <cellStyle name="Fuss 18 4 3" xfId="9526" xr:uid="{00000000-0005-0000-0000-000035250000}"/>
    <cellStyle name="Fuss 18 4 4" xfId="9527" xr:uid="{00000000-0005-0000-0000-000036250000}"/>
    <cellStyle name="Fuss 18 5" xfId="9528" xr:uid="{00000000-0005-0000-0000-000037250000}"/>
    <cellStyle name="Fuss 18 5 2" xfId="9529" xr:uid="{00000000-0005-0000-0000-000038250000}"/>
    <cellStyle name="Fuss 18 5 3" xfId="9530" xr:uid="{00000000-0005-0000-0000-000039250000}"/>
    <cellStyle name="Fuss 18 5 4" xfId="9531" xr:uid="{00000000-0005-0000-0000-00003A250000}"/>
    <cellStyle name="Fuss 18 6" xfId="9532" xr:uid="{00000000-0005-0000-0000-00003B250000}"/>
    <cellStyle name="Fuss 18 6 2" xfId="9533" xr:uid="{00000000-0005-0000-0000-00003C250000}"/>
    <cellStyle name="Fuss 18 6 3" xfId="9534" xr:uid="{00000000-0005-0000-0000-00003D250000}"/>
    <cellStyle name="Fuss 18 6 4" xfId="9535" xr:uid="{00000000-0005-0000-0000-00003E250000}"/>
    <cellStyle name="Fuss 18 6 5" xfId="9536" xr:uid="{00000000-0005-0000-0000-00003F250000}"/>
    <cellStyle name="Fuss 18 6 6" xfId="9537" xr:uid="{00000000-0005-0000-0000-000040250000}"/>
    <cellStyle name="Fuss 18 6 7" xfId="9538" xr:uid="{00000000-0005-0000-0000-000041250000}"/>
    <cellStyle name="Fuss 18 7" xfId="9539" xr:uid="{00000000-0005-0000-0000-000042250000}"/>
    <cellStyle name="Fuss 18 7 2" xfId="9540" xr:uid="{00000000-0005-0000-0000-000043250000}"/>
    <cellStyle name="Fuss 18 7 3" xfId="9541" xr:uid="{00000000-0005-0000-0000-000044250000}"/>
    <cellStyle name="Fuss 18 8" xfId="9542" xr:uid="{00000000-0005-0000-0000-000045250000}"/>
    <cellStyle name="Fuss 18 9" xfId="9543" xr:uid="{00000000-0005-0000-0000-000046250000}"/>
    <cellStyle name="Fuss 19" xfId="9544" xr:uid="{00000000-0005-0000-0000-000047250000}"/>
    <cellStyle name="Fuss 19 10" xfId="9545" xr:uid="{00000000-0005-0000-0000-000048250000}"/>
    <cellStyle name="Fuss 19 11" xfId="9546" xr:uid="{00000000-0005-0000-0000-000049250000}"/>
    <cellStyle name="Fuss 19 12" xfId="9547" xr:uid="{00000000-0005-0000-0000-00004A250000}"/>
    <cellStyle name="Fuss 19 2" xfId="9548" xr:uid="{00000000-0005-0000-0000-00004B250000}"/>
    <cellStyle name="Fuss 19 2 2" xfId="9549" xr:uid="{00000000-0005-0000-0000-00004C250000}"/>
    <cellStyle name="Fuss 19 2 2 2" xfId="9550" xr:uid="{00000000-0005-0000-0000-00004D250000}"/>
    <cellStyle name="Fuss 19 2 2 3" xfId="9551" xr:uid="{00000000-0005-0000-0000-00004E250000}"/>
    <cellStyle name="Fuss 19 2 3" xfId="9552" xr:uid="{00000000-0005-0000-0000-00004F250000}"/>
    <cellStyle name="Fuss 19 2 4" xfId="9553" xr:uid="{00000000-0005-0000-0000-000050250000}"/>
    <cellStyle name="Fuss 19 2 5" xfId="9554" xr:uid="{00000000-0005-0000-0000-000051250000}"/>
    <cellStyle name="Fuss 19 2 6" xfId="9555" xr:uid="{00000000-0005-0000-0000-000052250000}"/>
    <cellStyle name="Fuss 19 2 7" xfId="9556" xr:uid="{00000000-0005-0000-0000-000053250000}"/>
    <cellStyle name="Fuss 19 3" xfId="9557" xr:uid="{00000000-0005-0000-0000-000054250000}"/>
    <cellStyle name="Fuss 19 3 2" xfId="9558" xr:uid="{00000000-0005-0000-0000-000055250000}"/>
    <cellStyle name="Fuss 19 3 2 2" xfId="9559" xr:uid="{00000000-0005-0000-0000-000056250000}"/>
    <cellStyle name="Fuss 19 3 3" xfId="9560" xr:uid="{00000000-0005-0000-0000-000057250000}"/>
    <cellStyle name="Fuss 19 3 4" xfId="9561" xr:uid="{00000000-0005-0000-0000-000058250000}"/>
    <cellStyle name="Fuss 19 3 5" xfId="9562" xr:uid="{00000000-0005-0000-0000-000059250000}"/>
    <cellStyle name="Fuss 19 3 6" xfId="9563" xr:uid="{00000000-0005-0000-0000-00005A250000}"/>
    <cellStyle name="Fuss 19 3 7" xfId="9564" xr:uid="{00000000-0005-0000-0000-00005B250000}"/>
    <cellStyle name="Fuss 19 4" xfId="9565" xr:uid="{00000000-0005-0000-0000-00005C250000}"/>
    <cellStyle name="Fuss 19 4 2" xfId="9566" xr:uid="{00000000-0005-0000-0000-00005D250000}"/>
    <cellStyle name="Fuss 19 4 3" xfId="9567" xr:uid="{00000000-0005-0000-0000-00005E250000}"/>
    <cellStyle name="Fuss 19 4 4" xfId="9568" xr:uid="{00000000-0005-0000-0000-00005F250000}"/>
    <cellStyle name="Fuss 19 5" xfId="9569" xr:uid="{00000000-0005-0000-0000-000060250000}"/>
    <cellStyle name="Fuss 19 5 2" xfId="9570" xr:uid="{00000000-0005-0000-0000-000061250000}"/>
    <cellStyle name="Fuss 19 5 3" xfId="9571" xr:uid="{00000000-0005-0000-0000-000062250000}"/>
    <cellStyle name="Fuss 19 5 4" xfId="9572" xr:uid="{00000000-0005-0000-0000-000063250000}"/>
    <cellStyle name="Fuss 19 6" xfId="9573" xr:uid="{00000000-0005-0000-0000-000064250000}"/>
    <cellStyle name="Fuss 19 6 2" xfId="9574" xr:uid="{00000000-0005-0000-0000-000065250000}"/>
    <cellStyle name="Fuss 19 6 3" xfId="9575" xr:uid="{00000000-0005-0000-0000-000066250000}"/>
    <cellStyle name="Fuss 19 6 4" xfId="9576" xr:uid="{00000000-0005-0000-0000-000067250000}"/>
    <cellStyle name="Fuss 19 6 5" xfId="9577" xr:uid="{00000000-0005-0000-0000-000068250000}"/>
    <cellStyle name="Fuss 19 6 6" xfId="9578" xr:uid="{00000000-0005-0000-0000-000069250000}"/>
    <cellStyle name="Fuss 19 6 7" xfId="9579" xr:uid="{00000000-0005-0000-0000-00006A250000}"/>
    <cellStyle name="Fuss 19 7" xfId="9580" xr:uid="{00000000-0005-0000-0000-00006B250000}"/>
    <cellStyle name="Fuss 19 7 2" xfId="9581" xr:uid="{00000000-0005-0000-0000-00006C250000}"/>
    <cellStyle name="Fuss 19 7 3" xfId="9582" xr:uid="{00000000-0005-0000-0000-00006D250000}"/>
    <cellStyle name="Fuss 19 8" xfId="9583" xr:uid="{00000000-0005-0000-0000-00006E250000}"/>
    <cellStyle name="Fuss 19 9" xfId="9584" xr:uid="{00000000-0005-0000-0000-00006F250000}"/>
    <cellStyle name="Fuss 2" xfId="9585" xr:uid="{00000000-0005-0000-0000-000070250000}"/>
    <cellStyle name="Fuss 2 10" xfId="9586" xr:uid="{00000000-0005-0000-0000-000071250000}"/>
    <cellStyle name="Fuss 2 11" xfId="9587" xr:uid="{00000000-0005-0000-0000-000072250000}"/>
    <cellStyle name="Fuss 2 12" xfId="9588" xr:uid="{00000000-0005-0000-0000-000073250000}"/>
    <cellStyle name="Fuss 2 2" xfId="9589" xr:uid="{00000000-0005-0000-0000-000074250000}"/>
    <cellStyle name="Fuss 2 2 2" xfId="9590" xr:uid="{00000000-0005-0000-0000-000075250000}"/>
    <cellStyle name="Fuss 2 2 2 2" xfId="9591" xr:uid="{00000000-0005-0000-0000-000076250000}"/>
    <cellStyle name="Fuss 2 2 2 3" xfId="9592" xr:uid="{00000000-0005-0000-0000-000077250000}"/>
    <cellStyle name="Fuss 2 2 3" xfId="9593" xr:uid="{00000000-0005-0000-0000-000078250000}"/>
    <cellStyle name="Fuss 2 2 4" xfId="9594" xr:uid="{00000000-0005-0000-0000-000079250000}"/>
    <cellStyle name="Fuss 2 2 5" xfId="9595" xr:uid="{00000000-0005-0000-0000-00007A250000}"/>
    <cellStyle name="Fuss 2 2 6" xfId="9596" xr:uid="{00000000-0005-0000-0000-00007B250000}"/>
    <cellStyle name="Fuss 2 2 7" xfId="9597" xr:uid="{00000000-0005-0000-0000-00007C250000}"/>
    <cellStyle name="Fuss 2 3" xfId="9598" xr:uid="{00000000-0005-0000-0000-00007D250000}"/>
    <cellStyle name="Fuss 2 3 2" xfId="9599" xr:uid="{00000000-0005-0000-0000-00007E250000}"/>
    <cellStyle name="Fuss 2 3 2 2" xfId="9600" xr:uid="{00000000-0005-0000-0000-00007F250000}"/>
    <cellStyle name="Fuss 2 3 3" xfId="9601" xr:uid="{00000000-0005-0000-0000-000080250000}"/>
    <cellStyle name="Fuss 2 3 4" xfId="9602" xr:uid="{00000000-0005-0000-0000-000081250000}"/>
    <cellStyle name="Fuss 2 3 5" xfId="9603" xr:uid="{00000000-0005-0000-0000-000082250000}"/>
    <cellStyle name="Fuss 2 3 6" xfId="9604" xr:uid="{00000000-0005-0000-0000-000083250000}"/>
    <cellStyle name="Fuss 2 3 7" xfId="9605" xr:uid="{00000000-0005-0000-0000-000084250000}"/>
    <cellStyle name="Fuss 2 4" xfId="9606" xr:uid="{00000000-0005-0000-0000-000085250000}"/>
    <cellStyle name="Fuss 2 4 2" xfId="9607" xr:uid="{00000000-0005-0000-0000-000086250000}"/>
    <cellStyle name="Fuss 2 4 3" xfId="9608" xr:uid="{00000000-0005-0000-0000-000087250000}"/>
    <cellStyle name="Fuss 2 4 4" xfId="9609" xr:uid="{00000000-0005-0000-0000-000088250000}"/>
    <cellStyle name="Fuss 2 5" xfId="9610" xr:uid="{00000000-0005-0000-0000-000089250000}"/>
    <cellStyle name="Fuss 2 5 2" xfId="9611" xr:uid="{00000000-0005-0000-0000-00008A250000}"/>
    <cellStyle name="Fuss 2 5 3" xfId="9612" xr:uid="{00000000-0005-0000-0000-00008B250000}"/>
    <cellStyle name="Fuss 2 5 4" xfId="9613" xr:uid="{00000000-0005-0000-0000-00008C250000}"/>
    <cellStyle name="Fuss 2 6" xfId="9614" xr:uid="{00000000-0005-0000-0000-00008D250000}"/>
    <cellStyle name="Fuss 2 6 2" xfId="9615" xr:uid="{00000000-0005-0000-0000-00008E250000}"/>
    <cellStyle name="Fuss 2 6 3" xfId="9616" xr:uid="{00000000-0005-0000-0000-00008F250000}"/>
    <cellStyle name="Fuss 2 6 4" xfId="9617" xr:uid="{00000000-0005-0000-0000-000090250000}"/>
    <cellStyle name="Fuss 2 6 5" xfId="9618" xr:uid="{00000000-0005-0000-0000-000091250000}"/>
    <cellStyle name="Fuss 2 6 6" xfId="9619" xr:uid="{00000000-0005-0000-0000-000092250000}"/>
    <cellStyle name="Fuss 2 6 7" xfId="9620" xr:uid="{00000000-0005-0000-0000-000093250000}"/>
    <cellStyle name="Fuss 2 7" xfId="9621" xr:uid="{00000000-0005-0000-0000-000094250000}"/>
    <cellStyle name="Fuss 2 7 2" xfId="9622" xr:uid="{00000000-0005-0000-0000-000095250000}"/>
    <cellStyle name="Fuss 2 7 3" xfId="9623" xr:uid="{00000000-0005-0000-0000-000096250000}"/>
    <cellStyle name="Fuss 2 8" xfId="9624" xr:uid="{00000000-0005-0000-0000-000097250000}"/>
    <cellStyle name="Fuss 2 9" xfId="9625" xr:uid="{00000000-0005-0000-0000-000098250000}"/>
    <cellStyle name="Fuss 20" xfId="9626" xr:uid="{00000000-0005-0000-0000-000099250000}"/>
    <cellStyle name="Fuss 20 10" xfId="9627" xr:uid="{00000000-0005-0000-0000-00009A250000}"/>
    <cellStyle name="Fuss 20 11" xfId="9628" xr:uid="{00000000-0005-0000-0000-00009B250000}"/>
    <cellStyle name="Fuss 20 12" xfId="9629" xr:uid="{00000000-0005-0000-0000-00009C250000}"/>
    <cellStyle name="Fuss 20 2" xfId="9630" xr:uid="{00000000-0005-0000-0000-00009D250000}"/>
    <cellStyle name="Fuss 20 2 2" xfId="9631" xr:uid="{00000000-0005-0000-0000-00009E250000}"/>
    <cellStyle name="Fuss 20 2 2 2" xfId="9632" xr:uid="{00000000-0005-0000-0000-00009F250000}"/>
    <cellStyle name="Fuss 20 2 2 3" xfId="9633" xr:uid="{00000000-0005-0000-0000-0000A0250000}"/>
    <cellStyle name="Fuss 20 2 3" xfId="9634" xr:uid="{00000000-0005-0000-0000-0000A1250000}"/>
    <cellStyle name="Fuss 20 2 4" xfId="9635" xr:uid="{00000000-0005-0000-0000-0000A2250000}"/>
    <cellStyle name="Fuss 20 2 5" xfId="9636" xr:uid="{00000000-0005-0000-0000-0000A3250000}"/>
    <cellStyle name="Fuss 20 2 6" xfId="9637" xr:uid="{00000000-0005-0000-0000-0000A4250000}"/>
    <cellStyle name="Fuss 20 2 7" xfId="9638" xr:uid="{00000000-0005-0000-0000-0000A5250000}"/>
    <cellStyle name="Fuss 20 3" xfId="9639" xr:uid="{00000000-0005-0000-0000-0000A6250000}"/>
    <cellStyle name="Fuss 20 3 2" xfId="9640" xr:uid="{00000000-0005-0000-0000-0000A7250000}"/>
    <cellStyle name="Fuss 20 3 2 2" xfId="9641" xr:uid="{00000000-0005-0000-0000-0000A8250000}"/>
    <cellStyle name="Fuss 20 3 3" xfId="9642" xr:uid="{00000000-0005-0000-0000-0000A9250000}"/>
    <cellStyle name="Fuss 20 3 4" xfId="9643" xr:uid="{00000000-0005-0000-0000-0000AA250000}"/>
    <cellStyle name="Fuss 20 3 5" xfId="9644" xr:uid="{00000000-0005-0000-0000-0000AB250000}"/>
    <cellStyle name="Fuss 20 3 6" xfId="9645" xr:uid="{00000000-0005-0000-0000-0000AC250000}"/>
    <cellStyle name="Fuss 20 3 7" xfId="9646" xr:uid="{00000000-0005-0000-0000-0000AD250000}"/>
    <cellStyle name="Fuss 20 4" xfId="9647" xr:uid="{00000000-0005-0000-0000-0000AE250000}"/>
    <cellStyle name="Fuss 20 4 2" xfId="9648" xr:uid="{00000000-0005-0000-0000-0000AF250000}"/>
    <cellStyle name="Fuss 20 4 3" xfId="9649" xr:uid="{00000000-0005-0000-0000-0000B0250000}"/>
    <cellStyle name="Fuss 20 4 4" xfId="9650" xr:uid="{00000000-0005-0000-0000-0000B1250000}"/>
    <cellStyle name="Fuss 20 5" xfId="9651" xr:uid="{00000000-0005-0000-0000-0000B2250000}"/>
    <cellStyle name="Fuss 20 5 2" xfId="9652" xr:uid="{00000000-0005-0000-0000-0000B3250000}"/>
    <cellStyle name="Fuss 20 5 3" xfId="9653" xr:uid="{00000000-0005-0000-0000-0000B4250000}"/>
    <cellStyle name="Fuss 20 5 4" xfId="9654" xr:uid="{00000000-0005-0000-0000-0000B5250000}"/>
    <cellStyle name="Fuss 20 6" xfId="9655" xr:uid="{00000000-0005-0000-0000-0000B6250000}"/>
    <cellStyle name="Fuss 20 6 2" xfId="9656" xr:uid="{00000000-0005-0000-0000-0000B7250000}"/>
    <cellStyle name="Fuss 20 6 3" xfId="9657" xr:uid="{00000000-0005-0000-0000-0000B8250000}"/>
    <cellStyle name="Fuss 20 6 4" xfId="9658" xr:uid="{00000000-0005-0000-0000-0000B9250000}"/>
    <cellStyle name="Fuss 20 6 5" xfId="9659" xr:uid="{00000000-0005-0000-0000-0000BA250000}"/>
    <cellStyle name="Fuss 20 6 6" xfId="9660" xr:uid="{00000000-0005-0000-0000-0000BB250000}"/>
    <cellStyle name="Fuss 20 6 7" xfId="9661" xr:uid="{00000000-0005-0000-0000-0000BC250000}"/>
    <cellStyle name="Fuss 20 7" xfId="9662" xr:uid="{00000000-0005-0000-0000-0000BD250000}"/>
    <cellStyle name="Fuss 20 7 2" xfId="9663" xr:uid="{00000000-0005-0000-0000-0000BE250000}"/>
    <cellStyle name="Fuss 20 7 3" xfId="9664" xr:uid="{00000000-0005-0000-0000-0000BF250000}"/>
    <cellStyle name="Fuss 20 8" xfId="9665" xr:uid="{00000000-0005-0000-0000-0000C0250000}"/>
    <cellStyle name="Fuss 20 9" xfId="9666" xr:uid="{00000000-0005-0000-0000-0000C1250000}"/>
    <cellStyle name="Fuss 21" xfId="9667" xr:uid="{00000000-0005-0000-0000-0000C2250000}"/>
    <cellStyle name="Fuss 21 10" xfId="9668" xr:uid="{00000000-0005-0000-0000-0000C3250000}"/>
    <cellStyle name="Fuss 21 11" xfId="9669" xr:uid="{00000000-0005-0000-0000-0000C4250000}"/>
    <cellStyle name="Fuss 21 12" xfId="9670" xr:uid="{00000000-0005-0000-0000-0000C5250000}"/>
    <cellStyle name="Fuss 21 2" xfId="9671" xr:uid="{00000000-0005-0000-0000-0000C6250000}"/>
    <cellStyle name="Fuss 21 2 2" xfId="9672" xr:uid="{00000000-0005-0000-0000-0000C7250000}"/>
    <cellStyle name="Fuss 21 2 2 2" xfId="9673" xr:uid="{00000000-0005-0000-0000-0000C8250000}"/>
    <cellStyle name="Fuss 21 2 2 3" xfId="9674" xr:uid="{00000000-0005-0000-0000-0000C9250000}"/>
    <cellStyle name="Fuss 21 2 3" xfId="9675" xr:uid="{00000000-0005-0000-0000-0000CA250000}"/>
    <cellStyle name="Fuss 21 2 4" xfId="9676" xr:uid="{00000000-0005-0000-0000-0000CB250000}"/>
    <cellStyle name="Fuss 21 2 5" xfId="9677" xr:uid="{00000000-0005-0000-0000-0000CC250000}"/>
    <cellStyle name="Fuss 21 2 6" xfId="9678" xr:uid="{00000000-0005-0000-0000-0000CD250000}"/>
    <cellStyle name="Fuss 21 2 7" xfId="9679" xr:uid="{00000000-0005-0000-0000-0000CE250000}"/>
    <cellStyle name="Fuss 21 3" xfId="9680" xr:uid="{00000000-0005-0000-0000-0000CF250000}"/>
    <cellStyle name="Fuss 21 3 2" xfId="9681" xr:uid="{00000000-0005-0000-0000-0000D0250000}"/>
    <cellStyle name="Fuss 21 3 2 2" xfId="9682" xr:uid="{00000000-0005-0000-0000-0000D1250000}"/>
    <cellStyle name="Fuss 21 3 3" xfId="9683" xr:uid="{00000000-0005-0000-0000-0000D2250000}"/>
    <cellStyle name="Fuss 21 3 4" xfId="9684" xr:uid="{00000000-0005-0000-0000-0000D3250000}"/>
    <cellStyle name="Fuss 21 3 5" xfId="9685" xr:uid="{00000000-0005-0000-0000-0000D4250000}"/>
    <cellStyle name="Fuss 21 3 6" xfId="9686" xr:uid="{00000000-0005-0000-0000-0000D5250000}"/>
    <cellStyle name="Fuss 21 3 7" xfId="9687" xr:uid="{00000000-0005-0000-0000-0000D6250000}"/>
    <cellStyle name="Fuss 21 4" xfId="9688" xr:uid="{00000000-0005-0000-0000-0000D7250000}"/>
    <cellStyle name="Fuss 21 4 2" xfId="9689" xr:uid="{00000000-0005-0000-0000-0000D8250000}"/>
    <cellStyle name="Fuss 21 4 3" xfId="9690" xr:uid="{00000000-0005-0000-0000-0000D9250000}"/>
    <cellStyle name="Fuss 21 4 4" xfId="9691" xr:uid="{00000000-0005-0000-0000-0000DA250000}"/>
    <cellStyle name="Fuss 21 5" xfId="9692" xr:uid="{00000000-0005-0000-0000-0000DB250000}"/>
    <cellStyle name="Fuss 21 5 2" xfId="9693" xr:uid="{00000000-0005-0000-0000-0000DC250000}"/>
    <cellStyle name="Fuss 21 5 3" xfId="9694" xr:uid="{00000000-0005-0000-0000-0000DD250000}"/>
    <cellStyle name="Fuss 21 5 4" xfId="9695" xr:uid="{00000000-0005-0000-0000-0000DE250000}"/>
    <cellStyle name="Fuss 21 6" xfId="9696" xr:uid="{00000000-0005-0000-0000-0000DF250000}"/>
    <cellStyle name="Fuss 21 6 2" xfId="9697" xr:uid="{00000000-0005-0000-0000-0000E0250000}"/>
    <cellStyle name="Fuss 21 6 3" xfId="9698" xr:uid="{00000000-0005-0000-0000-0000E1250000}"/>
    <cellStyle name="Fuss 21 6 4" xfId="9699" xr:uid="{00000000-0005-0000-0000-0000E2250000}"/>
    <cellStyle name="Fuss 21 6 5" xfId="9700" xr:uid="{00000000-0005-0000-0000-0000E3250000}"/>
    <cellStyle name="Fuss 21 6 6" xfId="9701" xr:uid="{00000000-0005-0000-0000-0000E4250000}"/>
    <cellStyle name="Fuss 21 6 7" xfId="9702" xr:uid="{00000000-0005-0000-0000-0000E5250000}"/>
    <cellStyle name="Fuss 21 7" xfId="9703" xr:uid="{00000000-0005-0000-0000-0000E6250000}"/>
    <cellStyle name="Fuss 21 7 2" xfId="9704" xr:uid="{00000000-0005-0000-0000-0000E7250000}"/>
    <cellStyle name="Fuss 21 7 3" xfId="9705" xr:uid="{00000000-0005-0000-0000-0000E8250000}"/>
    <cellStyle name="Fuss 21 8" xfId="9706" xr:uid="{00000000-0005-0000-0000-0000E9250000}"/>
    <cellStyle name="Fuss 21 9" xfId="9707" xr:uid="{00000000-0005-0000-0000-0000EA250000}"/>
    <cellStyle name="Fuss 22" xfId="9708" xr:uid="{00000000-0005-0000-0000-0000EB250000}"/>
    <cellStyle name="Fuss 22 10" xfId="9709" xr:uid="{00000000-0005-0000-0000-0000EC250000}"/>
    <cellStyle name="Fuss 22 11" xfId="9710" xr:uid="{00000000-0005-0000-0000-0000ED250000}"/>
    <cellStyle name="Fuss 22 12" xfId="9711" xr:uid="{00000000-0005-0000-0000-0000EE250000}"/>
    <cellStyle name="Fuss 22 2" xfId="9712" xr:uid="{00000000-0005-0000-0000-0000EF250000}"/>
    <cellStyle name="Fuss 22 2 2" xfId="9713" xr:uid="{00000000-0005-0000-0000-0000F0250000}"/>
    <cellStyle name="Fuss 22 2 2 2" xfId="9714" xr:uid="{00000000-0005-0000-0000-0000F1250000}"/>
    <cellStyle name="Fuss 22 2 2 3" xfId="9715" xr:uid="{00000000-0005-0000-0000-0000F2250000}"/>
    <cellStyle name="Fuss 22 2 3" xfId="9716" xr:uid="{00000000-0005-0000-0000-0000F3250000}"/>
    <cellStyle name="Fuss 22 2 4" xfId="9717" xr:uid="{00000000-0005-0000-0000-0000F4250000}"/>
    <cellStyle name="Fuss 22 2 5" xfId="9718" xr:uid="{00000000-0005-0000-0000-0000F5250000}"/>
    <cellStyle name="Fuss 22 2 6" xfId="9719" xr:uid="{00000000-0005-0000-0000-0000F6250000}"/>
    <cellStyle name="Fuss 22 2 7" xfId="9720" xr:uid="{00000000-0005-0000-0000-0000F7250000}"/>
    <cellStyle name="Fuss 22 3" xfId="9721" xr:uid="{00000000-0005-0000-0000-0000F8250000}"/>
    <cellStyle name="Fuss 22 3 2" xfId="9722" xr:uid="{00000000-0005-0000-0000-0000F9250000}"/>
    <cellStyle name="Fuss 22 3 2 2" xfId="9723" xr:uid="{00000000-0005-0000-0000-0000FA250000}"/>
    <cellStyle name="Fuss 22 3 3" xfId="9724" xr:uid="{00000000-0005-0000-0000-0000FB250000}"/>
    <cellStyle name="Fuss 22 3 4" xfId="9725" xr:uid="{00000000-0005-0000-0000-0000FC250000}"/>
    <cellStyle name="Fuss 22 3 5" xfId="9726" xr:uid="{00000000-0005-0000-0000-0000FD250000}"/>
    <cellStyle name="Fuss 22 3 6" xfId="9727" xr:uid="{00000000-0005-0000-0000-0000FE250000}"/>
    <cellStyle name="Fuss 22 3 7" xfId="9728" xr:uid="{00000000-0005-0000-0000-0000FF250000}"/>
    <cellStyle name="Fuss 22 4" xfId="9729" xr:uid="{00000000-0005-0000-0000-000000260000}"/>
    <cellStyle name="Fuss 22 4 2" xfId="9730" xr:uid="{00000000-0005-0000-0000-000001260000}"/>
    <cellStyle name="Fuss 22 4 3" xfId="9731" xr:uid="{00000000-0005-0000-0000-000002260000}"/>
    <cellStyle name="Fuss 22 4 4" xfId="9732" xr:uid="{00000000-0005-0000-0000-000003260000}"/>
    <cellStyle name="Fuss 22 5" xfId="9733" xr:uid="{00000000-0005-0000-0000-000004260000}"/>
    <cellStyle name="Fuss 22 5 2" xfId="9734" xr:uid="{00000000-0005-0000-0000-000005260000}"/>
    <cellStyle name="Fuss 22 5 3" xfId="9735" xr:uid="{00000000-0005-0000-0000-000006260000}"/>
    <cellStyle name="Fuss 22 5 4" xfId="9736" xr:uid="{00000000-0005-0000-0000-000007260000}"/>
    <cellStyle name="Fuss 22 6" xfId="9737" xr:uid="{00000000-0005-0000-0000-000008260000}"/>
    <cellStyle name="Fuss 22 6 2" xfId="9738" xr:uid="{00000000-0005-0000-0000-000009260000}"/>
    <cellStyle name="Fuss 22 6 3" xfId="9739" xr:uid="{00000000-0005-0000-0000-00000A260000}"/>
    <cellStyle name="Fuss 22 6 4" xfId="9740" xr:uid="{00000000-0005-0000-0000-00000B260000}"/>
    <cellStyle name="Fuss 22 6 5" xfId="9741" xr:uid="{00000000-0005-0000-0000-00000C260000}"/>
    <cellStyle name="Fuss 22 6 6" xfId="9742" xr:uid="{00000000-0005-0000-0000-00000D260000}"/>
    <cellStyle name="Fuss 22 6 7" xfId="9743" xr:uid="{00000000-0005-0000-0000-00000E260000}"/>
    <cellStyle name="Fuss 22 7" xfId="9744" xr:uid="{00000000-0005-0000-0000-00000F260000}"/>
    <cellStyle name="Fuss 22 7 2" xfId="9745" xr:uid="{00000000-0005-0000-0000-000010260000}"/>
    <cellStyle name="Fuss 22 7 3" xfId="9746" xr:uid="{00000000-0005-0000-0000-000011260000}"/>
    <cellStyle name="Fuss 22 8" xfId="9747" xr:uid="{00000000-0005-0000-0000-000012260000}"/>
    <cellStyle name="Fuss 22 9" xfId="9748" xr:uid="{00000000-0005-0000-0000-000013260000}"/>
    <cellStyle name="Fuss 23" xfId="9749" xr:uid="{00000000-0005-0000-0000-000014260000}"/>
    <cellStyle name="Fuss 23 10" xfId="9750" xr:uid="{00000000-0005-0000-0000-000015260000}"/>
    <cellStyle name="Fuss 23 11" xfId="9751" xr:uid="{00000000-0005-0000-0000-000016260000}"/>
    <cellStyle name="Fuss 23 12" xfId="9752" xr:uid="{00000000-0005-0000-0000-000017260000}"/>
    <cellStyle name="Fuss 23 2" xfId="9753" xr:uid="{00000000-0005-0000-0000-000018260000}"/>
    <cellStyle name="Fuss 23 2 2" xfId="9754" xr:uid="{00000000-0005-0000-0000-000019260000}"/>
    <cellStyle name="Fuss 23 2 2 2" xfId="9755" xr:uid="{00000000-0005-0000-0000-00001A260000}"/>
    <cellStyle name="Fuss 23 2 2 3" xfId="9756" xr:uid="{00000000-0005-0000-0000-00001B260000}"/>
    <cellStyle name="Fuss 23 2 3" xfId="9757" xr:uid="{00000000-0005-0000-0000-00001C260000}"/>
    <cellStyle name="Fuss 23 2 4" xfId="9758" xr:uid="{00000000-0005-0000-0000-00001D260000}"/>
    <cellStyle name="Fuss 23 2 5" xfId="9759" xr:uid="{00000000-0005-0000-0000-00001E260000}"/>
    <cellStyle name="Fuss 23 2 6" xfId="9760" xr:uid="{00000000-0005-0000-0000-00001F260000}"/>
    <cellStyle name="Fuss 23 2 7" xfId="9761" xr:uid="{00000000-0005-0000-0000-000020260000}"/>
    <cellStyle name="Fuss 23 3" xfId="9762" xr:uid="{00000000-0005-0000-0000-000021260000}"/>
    <cellStyle name="Fuss 23 3 2" xfId="9763" xr:uid="{00000000-0005-0000-0000-000022260000}"/>
    <cellStyle name="Fuss 23 3 2 2" xfId="9764" xr:uid="{00000000-0005-0000-0000-000023260000}"/>
    <cellStyle name="Fuss 23 3 3" xfId="9765" xr:uid="{00000000-0005-0000-0000-000024260000}"/>
    <cellStyle name="Fuss 23 3 4" xfId="9766" xr:uid="{00000000-0005-0000-0000-000025260000}"/>
    <cellStyle name="Fuss 23 3 5" xfId="9767" xr:uid="{00000000-0005-0000-0000-000026260000}"/>
    <cellStyle name="Fuss 23 3 6" xfId="9768" xr:uid="{00000000-0005-0000-0000-000027260000}"/>
    <cellStyle name="Fuss 23 3 7" xfId="9769" xr:uid="{00000000-0005-0000-0000-000028260000}"/>
    <cellStyle name="Fuss 23 4" xfId="9770" xr:uid="{00000000-0005-0000-0000-000029260000}"/>
    <cellStyle name="Fuss 23 4 2" xfId="9771" xr:uid="{00000000-0005-0000-0000-00002A260000}"/>
    <cellStyle name="Fuss 23 4 3" xfId="9772" xr:uid="{00000000-0005-0000-0000-00002B260000}"/>
    <cellStyle name="Fuss 23 4 4" xfId="9773" xr:uid="{00000000-0005-0000-0000-00002C260000}"/>
    <cellStyle name="Fuss 23 5" xfId="9774" xr:uid="{00000000-0005-0000-0000-00002D260000}"/>
    <cellStyle name="Fuss 23 5 2" xfId="9775" xr:uid="{00000000-0005-0000-0000-00002E260000}"/>
    <cellStyle name="Fuss 23 5 3" xfId="9776" xr:uid="{00000000-0005-0000-0000-00002F260000}"/>
    <cellStyle name="Fuss 23 5 4" xfId="9777" xr:uid="{00000000-0005-0000-0000-000030260000}"/>
    <cellStyle name="Fuss 23 6" xfId="9778" xr:uid="{00000000-0005-0000-0000-000031260000}"/>
    <cellStyle name="Fuss 23 6 2" xfId="9779" xr:uid="{00000000-0005-0000-0000-000032260000}"/>
    <cellStyle name="Fuss 23 6 3" xfId="9780" xr:uid="{00000000-0005-0000-0000-000033260000}"/>
    <cellStyle name="Fuss 23 6 4" xfId="9781" xr:uid="{00000000-0005-0000-0000-000034260000}"/>
    <cellStyle name="Fuss 23 6 5" xfId="9782" xr:uid="{00000000-0005-0000-0000-000035260000}"/>
    <cellStyle name="Fuss 23 6 6" xfId="9783" xr:uid="{00000000-0005-0000-0000-000036260000}"/>
    <cellStyle name="Fuss 23 6 7" xfId="9784" xr:uid="{00000000-0005-0000-0000-000037260000}"/>
    <cellStyle name="Fuss 23 7" xfId="9785" xr:uid="{00000000-0005-0000-0000-000038260000}"/>
    <cellStyle name="Fuss 23 7 2" xfId="9786" xr:uid="{00000000-0005-0000-0000-000039260000}"/>
    <cellStyle name="Fuss 23 7 3" xfId="9787" xr:uid="{00000000-0005-0000-0000-00003A260000}"/>
    <cellStyle name="Fuss 23 8" xfId="9788" xr:uid="{00000000-0005-0000-0000-00003B260000}"/>
    <cellStyle name="Fuss 23 9" xfId="9789" xr:uid="{00000000-0005-0000-0000-00003C260000}"/>
    <cellStyle name="Fuss 24" xfId="9790" xr:uid="{00000000-0005-0000-0000-00003D260000}"/>
    <cellStyle name="Fuss 24 2" xfId="9791" xr:uid="{00000000-0005-0000-0000-00003E260000}"/>
    <cellStyle name="Fuss 24 2 2" xfId="9792" xr:uid="{00000000-0005-0000-0000-00003F260000}"/>
    <cellStyle name="Fuss 24 2 3" xfId="9793" xr:uid="{00000000-0005-0000-0000-000040260000}"/>
    <cellStyle name="Fuss 24 3" xfId="9794" xr:uid="{00000000-0005-0000-0000-000041260000}"/>
    <cellStyle name="Fuss 24 3 2" xfId="9795" xr:uid="{00000000-0005-0000-0000-000042260000}"/>
    <cellStyle name="Fuss 24 4" xfId="9796" xr:uid="{00000000-0005-0000-0000-000043260000}"/>
    <cellStyle name="Fuss 24 4 2" xfId="9797" xr:uid="{00000000-0005-0000-0000-000044260000}"/>
    <cellStyle name="Fuss 24 4 3" xfId="9798" xr:uid="{00000000-0005-0000-0000-000045260000}"/>
    <cellStyle name="Fuss 24 4 4" xfId="9799" xr:uid="{00000000-0005-0000-0000-000046260000}"/>
    <cellStyle name="Fuss 24 4 5" xfId="9800" xr:uid="{00000000-0005-0000-0000-000047260000}"/>
    <cellStyle name="Fuss 24 5" xfId="9801" xr:uid="{00000000-0005-0000-0000-000048260000}"/>
    <cellStyle name="Fuss 24 6" xfId="9802" xr:uid="{00000000-0005-0000-0000-000049260000}"/>
    <cellStyle name="Fuss 25" xfId="9803" xr:uid="{00000000-0005-0000-0000-00004A260000}"/>
    <cellStyle name="Fuss 25 2" xfId="9804" xr:uid="{00000000-0005-0000-0000-00004B260000}"/>
    <cellStyle name="Fuss 25 2 2" xfId="9805" xr:uid="{00000000-0005-0000-0000-00004C260000}"/>
    <cellStyle name="Fuss 25 3" xfId="9806" xr:uid="{00000000-0005-0000-0000-00004D260000}"/>
    <cellStyle name="Fuss 25 4" xfId="9807" xr:uid="{00000000-0005-0000-0000-00004E260000}"/>
    <cellStyle name="Fuss 25 5" xfId="9808" xr:uid="{00000000-0005-0000-0000-00004F260000}"/>
    <cellStyle name="Fuss 25 6" xfId="9809" xr:uid="{00000000-0005-0000-0000-000050260000}"/>
    <cellStyle name="Fuss 25 7" xfId="9810" xr:uid="{00000000-0005-0000-0000-000051260000}"/>
    <cellStyle name="Fuss 26" xfId="9811" xr:uid="{00000000-0005-0000-0000-000052260000}"/>
    <cellStyle name="Fuss 26 2" xfId="9812" xr:uid="{00000000-0005-0000-0000-000053260000}"/>
    <cellStyle name="Fuss 26 2 2" xfId="9813" xr:uid="{00000000-0005-0000-0000-000054260000}"/>
    <cellStyle name="Fuss 26 3" xfId="9814" xr:uid="{00000000-0005-0000-0000-000055260000}"/>
    <cellStyle name="Fuss 26 4" xfId="9815" xr:uid="{00000000-0005-0000-0000-000056260000}"/>
    <cellStyle name="Fuss 26 5" xfId="9816" xr:uid="{00000000-0005-0000-0000-000057260000}"/>
    <cellStyle name="Fuss 26 6" xfId="9817" xr:uid="{00000000-0005-0000-0000-000058260000}"/>
    <cellStyle name="Fuss 26 7" xfId="9818" xr:uid="{00000000-0005-0000-0000-000059260000}"/>
    <cellStyle name="Fuss 27" xfId="9819" xr:uid="{00000000-0005-0000-0000-00005A260000}"/>
    <cellStyle name="Fuss 27 2" xfId="9820" xr:uid="{00000000-0005-0000-0000-00005B260000}"/>
    <cellStyle name="Fuss 27 3" xfId="9821" xr:uid="{00000000-0005-0000-0000-00005C260000}"/>
    <cellStyle name="Fuss 27 4" xfId="9822" xr:uid="{00000000-0005-0000-0000-00005D260000}"/>
    <cellStyle name="Fuss 28" xfId="9823" xr:uid="{00000000-0005-0000-0000-00005E260000}"/>
    <cellStyle name="Fuss 28 2" xfId="9824" xr:uid="{00000000-0005-0000-0000-00005F260000}"/>
    <cellStyle name="Fuss 28 3" xfId="9825" xr:uid="{00000000-0005-0000-0000-000060260000}"/>
    <cellStyle name="Fuss 28 4" xfId="9826" xr:uid="{00000000-0005-0000-0000-000061260000}"/>
    <cellStyle name="Fuss 29" xfId="9827" xr:uid="{00000000-0005-0000-0000-000062260000}"/>
    <cellStyle name="Fuss 29 2" xfId="9828" xr:uid="{00000000-0005-0000-0000-000063260000}"/>
    <cellStyle name="Fuss 29 3" xfId="9829" xr:uid="{00000000-0005-0000-0000-000064260000}"/>
    <cellStyle name="Fuss 29 4" xfId="9830" xr:uid="{00000000-0005-0000-0000-000065260000}"/>
    <cellStyle name="Fuss 29 5" xfId="9831" xr:uid="{00000000-0005-0000-0000-000066260000}"/>
    <cellStyle name="Fuss 29 6" xfId="9832" xr:uid="{00000000-0005-0000-0000-000067260000}"/>
    <cellStyle name="Fuss 29 7" xfId="9833" xr:uid="{00000000-0005-0000-0000-000068260000}"/>
    <cellStyle name="Fuss 3" xfId="9834" xr:uid="{00000000-0005-0000-0000-000069260000}"/>
    <cellStyle name="Fuss 3 10" xfId="9835" xr:uid="{00000000-0005-0000-0000-00006A260000}"/>
    <cellStyle name="Fuss 3 11" xfId="9836" xr:uid="{00000000-0005-0000-0000-00006B260000}"/>
    <cellStyle name="Fuss 3 12" xfId="9837" xr:uid="{00000000-0005-0000-0000-00006C260000}"/>
    <cellStyle name="Fuss 3 2" xfId="9838" xr:uid="{00000000-0005-0000-0000-00006D260000}"/>
    <cellStyle name="Fuss 3 2 2" xfId="9839" xr:uid="{00000000-0005-0000-0000-00006E260000}"/>
    <cellStyle name="Fuss 3 2 2 2" xfId="9840" xr:uid="{00000000-0005-0000-0000-00006F260000}"/>
    <cellStyle name="Fuss 3 2 2 3" xfId="9841" xr:uid="{00000000-0005-0000-0000-000070260000}"/>
    <cellStyle name="Fuss 3 2 3" xfId="9842" xr:uid="{00000000-0005-0000-0000-000071260000}"/>
    <cellStyle name="Fuss 3 2 4" xfId="9843" xr:uid="{00000000-0005-0000-0000-000072260000}"/>
    <cellStyle name="Fuss 3 2 5" xfId="9844" xr:uid="{00000000-0005-0000-0000-000073260000}"/>
    <cellStyle name="Fuss 3 2 6" xfId="9845" xr:uid="{00000000-0005-0000-0000-000074260000}"/>
    <cellStyle name="Fuss 3 2 7" xfId="9846" xr:uid="{00000000-0005-0000-0000-000075260000}"/>
    <cellStyle name="Fuss 3 3" xfId="9847" xr:uid="{00000000-0005-0000-0000-000076260000}"/>
    <cellStyle name="Fuss 3 3 2" xfId="9848" xr:uid="{00000000-0005-0000-0000-000077260000}"/>
    <cellStyle name="Fuss 3 3 2 2" xfId="9849" xr:uid="{00000000-0005-0000-0000-000078260000}"/>
    <cellStyle name="Fuss 3 3 3" xfId="9850" xr:uid="{00000000-0005-0000-0000-000079260000}"/>
    <cellStyle name="Fuss 3 3 4" xfId="9851" xr:uid="{00000000-0005-0000-0000-00007A260000}"/>
    <cellStyle name="Fuss 3 3 5" xfId="9852" xr:uid="{00000000-0005-0000-0000-00007B260000}"/>
    <cellStyle name="Fuss 3 3 6" xfId="9853" xr:uid="{00000000-0005-0000-0000-00007C260000}"/>
    <cellStyle name="Fuss 3 3 7" xfId="9854" xr:uid="{00000000-0005-0000-0000-00007D260000}"/>
    <cellStyle name="Fuss 3 4" xfId="9855" xr:uid="{00000000-0005-0000-0000-00007E260000}"/>
    <cellStyle name="Fuss 3 4 2" xfId="9856" xr:uid="{00000000-0005-0000-0000-00007F260000}"/>
    <cellStyle name="Fuss 3 4 3" xfId="9857" xr:uid="{00000000-0005-0000-0000-000080260000}"/>
    <cellStyle name="Fuss 3 4 4" xfId="9858" xr:uid="{00000000-0005-0000-0000-000081260000}"/>
    <cellStyle name="Fuss 3 5" xfId="9859" xr:uid="{00000000-0005-0000-0000-000082260000}"/>
    <cellStyle name="Fuss 3 5 2" xfId="9860" xr:uid="{00000000-0005-0000-0000-000083260000}"/>
    <cellStyle name="Fuss 3 5 3" xfId="9861" xr:uid="{00000000-0005-0000-0000-000084260000}"/>
    <cellStyle name="Fuss 3 5 4" xfId="9862" xr:uid="{00000000-0005-0000-0000-000085260000}"/>
    <cellStyle name="Fuss 3 6" xfId="9863" xr:uid="{00000000-0005-0000-0000-000086260000}"/>
    <cellStyle name="Fuss 3 6 2" xfId="9864" xr:uid="{00000000-0005-0000-0000-000087260000}"/>
    <cellStyle name="Fuss 3 6 3" xfId="9865" xr:uid="{00000000-0005-0000-0000-000088260000}"/>
    <cellStyle name="Fuss 3 6 4" xfId="9866" xr:uid="{00000000-0005-0000-0000-000089260000}"/>
    <cellStyle name="Fuss 3 6 5" xfId="9867" xr:uid="{00000000-0005-0000-0000-00008A260000}"/>
    <cellStyle name="Fuss 3 6 6" xfId="9868" xr:uid="{00000000-0005-0000-0000-00008B260000}"/>
    <cellStyle name="Fuss 3 6 7" xfId="9869" xr:uid="{00000000-0005-0000-0000-00008C260000}"/>
    <cellStyle name="Fuss 3 7" xfId="9870" xr:uid="{00000000-0005-0000-0000-00008D260000}"/>
    <cellStyle name="Fuss 3 7 2" xfId="9871" xr:uid="{00000000-0005-0000-0000-00008E260000}"/>
    <cellStyle name="Fuss 3 7 3" xfId="9872" xr:uid="{00000000-0005-0000-0000-00008F260000}"/>
    <cellStyle name="Fuss 3 8" xfId="9873" xr:uid="{00000000-0005-0000-0000-000090260000}"/>
    <cellStyle name="Fuss 3 9" xfId="9874" xr:uid="{00000000-0005-0000-0000-000091260000}"/>
    <cellStyle name="Fuss 30" xfId="9875" xr:uid="{00000000-0005-0000-0000-000092260000}"/>
    <cellStyle name="Fuss 31" xfId="9876" xr:uid="{00000000-0005-0000-0000-000093260000}"/>
    <cellStyle name="Fuss 32" xfId="9877" xr:uid="{00000000-0005-0000-0000-000094260000}"/>
    <cellStyle name="Fuss 4" xfId="9878" xr:uid="{00000000-0005-0000-0000-000095260000}"/>
    <cellStyle name="Fuss 4 10" xfId="9879" xr:uid="{00000000-0005-0000-0000-000096260000}"/>
    <cellStyle name="Fuss 4 11" xfId="9880" xr:uid="{00000000-0005-0000-0000-000097260000}"/>
    <cellStyle name="Fuss 4 12" xfId="9881" xr:uid="{00000000-0005-0000-0000-000098260000}"/>
    <cellStyle name="Fuss 4 2" xfId="9882" xr:uid="{00000000-0005-0000-0000-000099260000}"/>
    <cellStyle name="Fuss 4 2 2" xfId="9883" xr:uid="{00000000-0005-0000-0000-00009A260000}"/>
    <cellStyle name="Fuss 4 2 2 2" xfId="9884" xr:uid="{00000000-0005-0000-0000-00009B260000}"/>
    <cellStyle name="Fuss 4 2 2 3" xfId="9885" xr:uid="{00000000-0005-0000-0000-00009C260000}"/>
    <cellStyle name="Fuss 4 2 3" xfId="9886" xr:uid="{00000000-0005-0000-0000-00009D260000}"/>
    <cellStyle name="Fuss 4 2 4" xfId="9887" xr:uid="{00000000-0005-0000-0000-00009E260000}"/>
    <cellStyle name="Fuss 4 2 5" xfId="9888" xr:uid="{00000000-0005-0000-0000-00009F260000}"/>
    <cellStyle name="Fuss 4 2 6" xfId="9889" xr:uid="{00000000-0005-0000-0000-0000A0260000}"/>
    <cellStyle name="Fuss 4 2 7" xfId="9890" xr:uid="{00000000-0005-0000-0000-0000A1260000}"/>
    <cellStyle name="Fuss 4 3" xfId="9891" xr:uid="{00000000-0005-0000-0000-0000A2260000}"/>
    <cellStyle name="Fuss 4 3 2" xfId="9892" xr:uid="{00000000-0005-0000-0000-0000A3260000}"/>
    <cellStyle name="Fuss 4 3 2 2" xfId="9893" xr:uid="{00000000-0005-0000-0000-0000A4260000}"/>
    <cellStyle name="Fuss 4 3 3" xfId="9894" xr:uid="{00000000-0005-0000-0000-0000A5260000}"/>
    <cellStyle name="Fuss 4 3 4" xfId="9895" xr:uid="{00000000-0005-0000-0000-0000A6260000}"/>
    <cellStyle name="Fuss 4 3 5" xfId="9896" xr:uid="{00000000-0005-0000-0000-0000A7260000}"/>
    <cellStyle name="Fuss 4 3 6" xfId="9897" xr:uid="{00000000-0005-0000-0000-0000A8260000}"/>
    <cellStyle name="Fuss 4 3 7" xfId="9898" xr:uid="{00000000-0005-0000-0000-0000A9260000}"/>
    <cellStyle name="Fuss 4 4" xfId="9899" xr:uid="{00000000-0005-0000-0000-0000AA260000}"/>
    <cellStyle name="Fuss 4 4 2" xfId="9900" xr:uid="{00000000-0005-0000-0000-0000AB260000}"/>
    <cellStyle name="Fuss 4 4 3" xfId="9901" xr:uid="{00000000-0005-0000-0000-0000AC260000}"/>
    <cellStyle name="Fuss 4 4 4" xfId="9902" xr:uid="{00000000-0005-0000-0000-0000AD260000}"/>
    <cellStyle name="Fuss 4 5" xfId="9903" xr:uid="{00000000-0005-0000-0000-0000AE260000}"/>
    <cellStyle name="Fuss 4 5 2" xfId="9904" xr:uid="{00000000-0005-0000-0000-0000AF260000}"/>
    <cellStyle name="Fuss 4 5 3" xfId="9905" xr:uid="{00000000-0005-0000-0000-0000B0260000}"/>
    <cellStyle name="Fuss 4 5 4" xfId="9906" xr:uid="{00000000-0005-0000-0000-0000B1260000}"/>
    <cellStyle name="Fuss 4 6" xfId="9907" xr:uid="{00000000-0005-0000-0000-0000B2260000}"/>
    <cellStyle name="Fuss 4 6 2" xfId="9908" xr:uid="{00000000-0005-0000-0000-0000B3260000}"/>
    <cellStyle name="Fuss 4 6 3" xfId="9909" xr:uid="{00000000-0005-0000-0000-0000B4260000}"/>
    <cellStyle name="Fuss 4 6 4" xfId="9910" xr:uid="{00000000-0005-0000-0000-0000B5260000}"/>
    <cellStyle name="Fuss 4 6 5" xfId="9911" xr:uid="{00000000-0005-0000-0000-0000B6260000}"/>
    <cellStyle name="Fuss 4 6 6" xfId="9912" xr:uid="{00000000-0005-0000-0000-0000B7260000}"/>
    <cellStyle name="Fuss 4 6 7" xfId="9913" xr:uid="{00000000-0005-0000-0000-0000B8260000}"/>
    <cellStyle name="Fuss 4 7" xfId="9914" xr:uid="{00000000-0005-0000-0000-0000B9260000}"/>
    <cellStyle name="Fuss 4 7 2" xfId="9915" xr:uid="{00000000-0005-0000-0000-0000BA260000}"/>
    <cellStyle name="Fuss 4 7 3" xfId="9916" xr:uid="{00000000-0005-0000-0000-0000BB260000}"/>
    <cellStyle name="Fuss 4 8" xfId="9917" xr:uid="{00000000-0005-0000-0000-0000BC260000}"/>
    <cellStyle name="Fuss 4 9" xfId="9918" xr:uid="{00000000-0005-0000-0000-0000BD260000}"/>
    <cellStyle name="Fuss 5" xfId="9919" xr:uid="{00000000-0005-0000-0000-0000BE260000}"/>
    <cellStyle name="Fuss 5 10" xfId="9920" xr:uid="{00000000-0005-0000-0000-0000BF260000}"/>
    <cellStyle name="Fuss 5 11" xfId="9921" xr:uid="{00000000-0005-0000-0000-0000C0260000}"/>
    <cellStyle name="Fuss 5 12" xfId="9922" xr:uid="{00000000-0005-0000-0000-0000C1260000}"/>
    <cellStyle name="Fuss 5 2" xfId="9923" xr:uid="{00000000-0005-0000-0000-0000C2260000}"/>
    <cellStyle name="Fuss 5 2 2" xfId="9924" xr:uid="{00000000-0005-0000-0000-0000C3260000}"/>
    <cellStyle name="Fuss 5 2 2 2" xfId="9925" xr:uid="{00000000-0005-0000-0000-0000C4260000}"/>
    <cellStyle name="Fuss 5 2 2 3" xfId="9926" xr:uid="{00000000-0005-0000-0000-0000C5260000}"/>
    <cellStyle name="Fuss 5 2 3" xfId="9927" xr:uid="{00000000-0005-0000-0000-0000C6260000}"/>
    <cellStyle name="Fuss 5 2 4" xfId="9928" xr:uid="{00000000-0005-0000-0000-0000C7260000}"/>
    <cellStyle name="Fuss 5 2 5" xfId="9929" xr:uid="{00000000-0005-0000-0000-0000C8260000}"/>
    <cellStyle name="Fuss 5 2 6" xfId="9930" xr:uid="{00000000-0005-0000-0000-0000C9260000}"/>
    <cellStyle name="Fuss 5 2 7" xfId="9931" xr:uid="{00000000-0005-0000-0000-0000CA260000}"/>
    <cellStyle name="Fuss 5 3" xfId="9932" xr:uid="{00000000-0005-0000-0000-0000CB260000}"/>
    <cellStyle name="Fuss 5 3 2" xfId="9933" xr:uid="{00000000-0005-0000-0000-0000CC260000}"/>
    <cellStyle name="Fuss 5 3 2 2" xfId="9934" xr:uid="{00000000-0005-0000-0000-0000CD260000}"/>
    <cellStyle name="Fuss 5 3 3" xfId="9935" xr:uid="{00000000-0005-0000-0000-0000CE260000}"/>
    <cellStyle name="Fuss 5 3 4" xfId="9936" xr:uid="{00000000-0005-0000-0000-0000CF260000}"/>
    <cellStyle name="Fuss 5 3 5" xfId="9937" xr:uid="{00000000-0005-0000-0000-0000D0260000}"/>
    <cellStyle name="Fuss 5 3 6" xfId="9938" xr:uid="{00000000-0005-0000-0000-0000D1260000}"/>
    <cellStyle name="Fuss 5 3 7" xfId="9939" xr:uid="{00000000-0005-0000-0000-0000D2260000}"/>
    <cellStyle name="Fuss 5 4" xfId="9940" xr:uid="{00000000-0005-0000-0000-0000D3260000}"/>
    <cellStyle name="Fuss 5 4 2" xfId="9941" xr:uid="{00000000-0005-0000-0000-0000D4260000}"/>
    <cellStyle name="Fuss 5 4 3" xfId="9942" xr:uid="{00000000-0005-0000-0000-0000D5260000}"/>
    <cellStyle name="Fuss 5 4 4" xfId="9943" xr:uid="{00000000-0005-0000-0000-0000D6260000}"/>
    <cellStyle name="Fuss 5 5" xfId="9944" xr:uid="{00000000-0005-0000-0000-0000D7260000}"/>
    <cellStyle name="Fuss 5 5 2" xfId="9945" xr:uid="{00000000-0005-0000-0000-0000D8260000}"/>
    <cellStyle name="Fuss 5 5 3" xfId="9946" xr:uid="{00000000-0005-0000-0000-0000D9260000}"/>
    <cellStyle name="Fuss 5 5 4" xfId="9947" xr:uid="{00000000-0005-0000-0000-0000DA260000}"/>
    <cellStyle name="Fuss 5 6" xfId="9948" xr:uid="{00000000-0005-0000-0000-0000DB260000}"/>
    <cellStyle name="Fuss 5 6 2" xfId="9949" xr:uid="{00000000-0005-0000-0000-0000DC260000}"/>
    <cellStyle name="Fuss 5 6 3" xfId="9950" xr:uid="{00000000-0005-0000-0000-0000DD260000}"/>
    <cellStyle name="Fuss 5 6 4" xfId="9951" xr:uid="{00000000-0005-0000-0000-0000DE260000}"/>
    <cellStyle name="Fuss 5 6 5" xfId="9952" xr:uid="{00000000-0005-0000-0000-0000DF260000}"/>
    <cellStyle name="Fuss 5 6 6" xfId="9953" xr:uid="{00000000-0005-0000-0000-0000E0260000}"/>
    <cellStyle name="Fuss 5 6 7" xfId="9954" xr:uid="{00000000-0005-0000-0000-0000E1260000}"/>
    <cellStyle name="Fuss 5 7" xfId="9955" xr:uid="{00000000-0005-0000-0000-0000E2260000}"/>
    <cellStyle name="Fuss 5 7 2" xfId="9956" xr:uid="{00000000-0005-0000-0000-0000E3260000}"/>
    <cellStyle name="Fuss 5 7 3" xfId="9957" xr:uid="{00000000-0005-0000-0000-0000E4260000}"/>
    <cellStyle name="Fuss 5 8" xfId="9958" xr:uid="{00000000-0005-0000-0000-0000E5260000}"/>
    <cellStyle name="Fuss 5 9" xfId="9959" xr:uid="{00000000-0005-0000-0000-0000E6260000}"/>
    <cellStyle name="Fuss 6" xfId="9960" xr:uid="{00000000-0005-0000-0000-0000E7260000}"/>
    <cellStyle name="Fuss 6 10" xfId="9961" xr:uid="{00000000-0005-0000-0000-0000E8260000}"/>
    <cellStyle name="Fuss 6 11" xfId="9962" xr:uid="{00000000-0005-0000-0000-0000E9260000}"/>
    <cellStyle name="Fuss 6 12" xfId="9963" xr:uid="{00000000-0005-0000-0000-0000EA260000}"/>
    <cellStyle name="Fuss 6 2" xfId="9964" xr:uid="{00000000-0005-0000-0000-0000EB260000}"/>
    <cellStyle name="Fuss 6 2 2" xfId="9965" xr:uid="{00000000-0005-0000-0000-0000EC260000}"/>
    <cellStyle name="Fuss 6 2 2 2" xfId="9966" xr:uid="{00000000-0005-0000-0000-0000ED260000}"/>
    <cellStyle name="Fuss 6 2 2 3" xfId="9967" xr:uid="{00000000-0005-0000-0000-0000EE260000}"/>
    <cellStyle name="Fuss 6 2 3" xfId="9968" xr:uid="{00000000-0005-0000-0000-0000EF260000}"/>
    <cellStyle name="Fuss 6 2 4" xfId="9969" xr:uid="{00000000-0005-0000-0000-0000F0260000}"/>
    <cellStyle name="Fuss 6 2 5" xfId="9970" xr:uid="{00000000-0005-0000-0000-0000F1260000}"/>
    <cellStyle name="Fuss 6 2 6" xfId="9971" xr:uid="{00000000-0005-0000-0000-0000F2260000}"/>
    <cellStyle name="Fuss 6 2 7" xfId="9972" xr:uid="{00000000-0005-0000-0000-0000F3260000}"/>
    <cellStyle name="Fuss 6 3" xfId="9973" xr:uid="{00000000-0005-0000-0000-0000F4260000}"/>
    <cellStyle name="Fuss 6 3 2" xfId="9974" xr:uid="{00000000-0005-0000-0000-0000F5260000}"/>
    <cellStyle name="Fuss 6 3 2 2" xfId="9975" xr:uid="{00000000-0005-0000-0000-0000F6260000}"/>
    <cellStyle name="Fuss 6 3 3" xfId="9976" xr:uid="{00000000-0005-0000-0000-0000F7260000}"/>
    <cellStyle name="Fuss 6 3 4" xfId="9977" xr:uid="{00000000-0005-0000-0000-0000F8260000}"/>
    <cellStyle name="Fuss 6 3 5" xfId="9978" xr:uid="{00000000-0005-0000-0000-0000F9260000}"/>
    <cellStyle name="Fuss 6 3 6" xfId="9979" xr:uid="{00000000-0005-0000-0000-0000FA260000}"/>
    <cellStyle name="Fuss 6 3 7" xfId="9980" xr:uid="{00000000-0005-0000-0000-0000FB260000}"/>
    <cellStyle name="Fuss 6 4" xfId="9981" xr:uid="{00000000-0005-0000-0000-0000FC260000}"/>
    <cellStyle name="Fuss 6 4 2" xfId="9982" xr:uid="{00000000-0005-0000-0000-0000FD260000}"/>
    <cellStyle name="Fuss 6 4 3" xfId="9983" xr:uid="{00000000-0005-0000-0000-0000FE260000}"/>
    <cellStyle name="Fuss 6 4 4" xfId="9984" xr:uid="{00000000-0005-0000-0000-0000FF260000}"/>
    <cellStyle name="Fuss 6 5" xfId="9985" xr:uid="{00000000-0005-0000-0000-000000270000}"/>
    <cellStyle name="Fuss 6 5 2" xfId="9986" xr:uid="{00000000-0005-0000-0000-000001270000}"/>
    <cellStyle name="Fuss 6 5 3" xfId="9987" xr:uid="{00000000-0005-0000-0000-000002270000}"/>
    <cellStyle name="Fuss 6 5 4" xfId="9988" xr:uid="{00000000-0005-0000-0000-000003270000}"/>
    <cellStyle name="Fuss 6 6" xfId="9989" xr:uid="{00000000-0005-0000-0000-000004270000}"/>
    <cellStyle name="Fuss 6 6 2" xfId="9990" xr:uid="{00000000-0005-0000-0000-000005270000}"/>
    <cellStyle name="Fuss 6 6 3" xfId="9991" xr:uid="{00000000-0005-0000-0000-000006270000}"/>
    <cellStyle name="Fuss 6 6 4" xfId="9992" xr:uid="{00000000-0005-0000-0000-000007270000}"/>
    <cellStyle name="Fuss 6 6 5" xfId="9993" xr:uid="{00000000-0005-0000-0000-000008270000}"/>
    <cellStyle name="Fuss 6 6 6" xfId="9994" xr:uid="{00000000-0005-0000-0000-000009270000}"/>
    <cellStyle name="Fuss 6 6 7" xfId="9995" xr:uid="{00000000-0005-0000-0000-00000A270000}"/>
    <cellStyle name="Fuss 6 7" xfId="9996" xr:uid="{00000000-0005-0000-0000-00000B270000}"/>
    <cellStyle name="Fuss 6 7 2" xfId="9997" xr:uid="{00000000-0005-0000-0000-00000C270000}"/>
    <cellStyle name="Fuss 6 7 3" xfId="9998" xr:uid="{00000000-0005-0000-0000-00000D270000}"/>
    <cellStyle name="Fuss 6 8" xfId="9999" xr:uid="{00000000-0005-0000-0000-00000E270000}"/>
    <cellStyle name="Fuss 6 9" xfId="10000" xr:uid="{00000000-0005-0000-0000-00000F270000}"/>
    <cellStyle name="Fuss 7" xfId="10001" xr:uid="{00000000-0005-0000-0000-000010270000}"/>
    <cellStyle name="Fuss 7 10" xfId="10002" xr:uid="{00000000-0005-0000-0000-000011270000}"/>
    <cellStyle name="Fuss 7 11" xfId="10003" xr:uid="{00000000-0005-0000-0000-000012270000}"/>
    <cellStyle name="Fuss 7 12" xfId="10004" xr:uid="{00000000-0005-0000-0000-000013270000}"/>
    <cellStyle name="Fuss 7 2" xfId="10005" xr:uid="{00000000-0005-0000-0000-000014270000}"/>
    <cellStyle name="Fuss 7 2 2" xfId="10006" xr:uid="{00000000-0005-0000-0000-000015270000}"/>
    <cellStyle name="Fuss 7 2 2 2" xfId="10007" xr:uid="{00000000-0005-0000-0000-000016270000}"/>
    <cellStyle name="Fuss 7 2 2 3" xfId="10008" xr:uid="{00000000-0005-0000-0000-000017270000}"/>
    <cellStyle name="Fuss 7 2 3" xfId="10009" xr:uid="{00000000-0005-0000-0000-000018270000}"/>
    <cellStyle name="Fuss 7 2 4" xfId="10010" xr:uid="{00000000-0005-0000-0000-000019270000}"/>
    <cellStyle name="Fuss 7 2 5" xfId="10011" xr:uid="{00000000-0005-0000-0000-00001A270000}"/>
    <cellStyle name="Fuss 7 2 6" xfId="10012" xr:uid="{00000000-0005-0000-0000-00001B270000}"/>
    <cellStyle name="Fuss 7 2 7" xfId="10013" xr:uid="{00000000-0005-0000-0000-00001C270000}"/>
    <cellStyle name="Fuss 7 3" xfId="10014" xr:uid="{00000000-0005-0000-0000-00001D270000}"/>
    <cellStyle name="Fuss 7 3 2" xfId="10015" xr:uid="{00000000-0005-0000-0000-00001E270000}"/>
    <cellStyle name="Fuss 7 3 2 2" xfId="10016" xr:uid="{00000000-0005-0000-0000-00001F270000}"/>
    <cellStyle name="Fuss 7 3 3" xfId="10017" xr:uid="{00000000-0005-0000-0000-000020270000}"/>
    <cellStyle name="Fuss 7 3 4" xfId="10018" xr:uid="{00000000-0005-0000-0000-000021270000}"/>
    <cellStyle name="Fuss 7 3 5" xfId="10019" xr:uid="{00000000-0005-0000-0000-000022270000}"/>
    <cellStyle name="Fuss 7 3 6" xfId="10020" xr:uid="{00000000-0005-0000-0000-000023270000}"/>
    <cellStyle name="Fuss 7 3 7" xfId="10021" xr:uid="{00000000-0005-0000-0000-000024270000}"/>
    <cellStyle name="Fuss 7 4" xfId="10022" xr:uid="{00000000-0005-0000-0000-000025270000}"/>
    <cellStyle name="Fuss 7 4 2" xfId="10023" xr:uid="{00000000-0005-0000-0000-000026270000}"/>
    <cellStyle name="Fuss 7 4 3" xfId="10024" xr:uid="{00000000-0005-0000-0000-000027270000}"/>
    <cellStyle name="Fuss 7 4 4" xfId="10025" xr:uid="{00000000-0005-0000-0000-000028270000}"/>
    <cellStyle name="Fuss 7 5" xfId="10026" xr:uid="{00000000-0005-0000-0000-000029270000}"/>
    <cellStyle name="Fuss 7 5 2" xfId="10027" xr:uid="{00000000-0005-0000-0000-00002A270000}"/>
    <cellStyle name="Fuss 7 5 3" xfId="10028" xr:uid="{00000000-0005-0000-0000-00002B270000}"/>
    <cellStyle name="Fuss 7 5 4" xfId="10029" xr:uid="{00000000-0005-0000-0000-00002C270000}"/>
    <cellStyle name="Fuss 7 6" xfId="10030" xr:uid="{00000000-0005-0000-0000-00002D270000}"/>
    <cellStyle name="Fuss 7 6 2" xfId="10031" xr:uid="{00000000-0005-0000-0000-00002E270000}"/>
    <cellStyle name="Fuss 7 6 3" xfId="10032" xr:uid="{00000000-0005-0000-0000-00002F270000}"/>
    <cellStyle name="Fuss 7 6 4" xfId="10033" xr:uid="{00000000-0005-0000-0000-000030270000}"/>
    <cellStyle name="Fuss 7 6 5" xfId="10034" xr:uid="{00000000-0005-0000-0000-000031270000}"/>
    <cellStyle name="Fuss 7 6 6" xfId="10035" xr:uid="{00000000-0005-0000-0000-000032270000}"/>
    <cellStyle name="Fuss 7 6 7" xfId="10036" xr:uid="{00000000-0005-0000-0000-000033270000}"/>
    <cellStyle name="Fuss 7 7" xfId="10037" xr:uid="{00000000-0005-0000-0000-000034270000}"/>
    <cellStyle name="Fuss 7 7 2" xfId="10038" xr:uid="{00000000-0005-0000-0000-000035270000}"/>
    <cellStyle name="Fuss 7 7 3" xfId="10039" xr:uid="{00000000-0005-0000-0000-000036270000}"/>
    <cellStyle name="Fuss 7 8" xfId="10040" xr:uid="{00000000-0005-0000-0000-000037270000}"/>
    <cellStyle name="Fuss 7 9" xfId="10041" xr:uid="{00000000-0005-0000-0000-000038270000}"/>
    <cellStyle name="Fuss 8" xfId="10042" xr:uid="{00000000-0005-0000-0000-000039270000}"/>
    <cellStyle name="Fuss 8 10" xfId="10043" xr:uid="{00000000-0005-0000-0000-00003A270000}"/>
    <cellStyle name="Fuss 8 11" xfId="10044" xr:uid="{00000000-0005-0000-0000-00003B270000}"/>
    <cellStyle name="Fuss 8 12" xfId="10045" xr:uid="{00000000-0005-0000-0000-00003C270000}"/>
    <cellStyle name="Fuss 8 2" xfId="10046" xr:uid="{00000000-0005-0000-0000-00003D270000}"/>
    <cellStyle name="Fuss 8 2 2" xfId="10047" xr:uid="{00000000-0005-0000-0000-00003E270000}"/>
    <cellStyle name="Fuss 8 2 2 2" xfId="10048" xr:uid="{00000000-0005-0000-0000-00003F270000}"/>
    <cellStyle name="Fuss 8 2 2 3" xfId="10049" xr:uid="{00000000-0005-0000-0000-000040270000}"/>
    <cellStyle name="Fuss 8 2 3" xfId="10050" xr:uid="{00000000-0005-0000-0000-000041270000}"/>
    <cellStyle name="Fuss 8 2 4" xfId="10051" xr:uid="{00000000-0005-0000-0000-000042270000}"/>
    <cellStyle name="Fuss 8 2 5" xfId="10052" xr:uid="{00000000-0005-0000-0000-000043270000}"/>
    <cellStyle name="Fuss 8 2 6" xfId="10053" xr:uid="{00000000-0005-0000-0000-000044270000}"/>
    <cellStyle name="Fuss 8 2 7" xfId="10054" xr:uid="{00000000-0005-0000-0000-000045270000}"/>
    <cellStyle name="Fuss 8 3" xfId="10055" xr:uid="{00000000-0005-0000-0000-000046270000}"/>
    <cellStyle name="Fuss 8 3 2" xfId="10056" xr:uid="{00000000-0005-0000-0000-000047270000}"/>
    <cellStyle name="Fuss 8 3 2 2" xfId="10057" xr:uid="{00000000-0005-0000-0000-000048270000}"/>
    <cellStyle name="Fuss 8 3 3" xfId="10058" xr:uid="{00000000-0005-0000-0000-000049270000}"/>
    <cellStyle name="Fuss 8 3 4" xfId="10059" xr:uid="{00000000-0005-0000-0000-00004A270000}"/>
    <cellStyle name="Fuss 8 3 5" xfId="10060" xr:uid="{00000000-0005-0000-0000-00004B270000}"/>
    <cellStyle name="Fuss 8 3 6" xfId="10061" xr:uid="{00000000-0005-0000-0000-00004C270000}"/>
    <cellStyle name="Fuss 8 3 7" xfId="10062" xr:uid="{00000000-0005-0000-0000-00004D270000}"/>
    <cellStyle name="Fuss 8 4" xfId="10063" xr:uid="{00000000-0005-0000-0000-00004E270000}"/>
    <cellStyle name="Fuss 8 4 2" xfId="10064" xr:uid="{00000000-0005-0000-0000-00004F270000}"/>
    <cellStyle name="Fuss 8 4 3" xfId="10065" xr:uid="{00000000-0005-0000-0000-000050270000}"/>
    <cellStyle name="Fuss 8 4 4" xfId="10066" xr:uid="{00000000-0005-0000-0000-000051270000}"/>
    <cellStyle name="Fuss 8 5" xfId="10067" xr:uid="{00000000-0005-0000-0000-000052270000}"/>
    <cellStyle name="Fuss 8 5 2" xfId="10068" xr:uid="{00000000-0005-0000-0000-000053270000}"/>
    <cellStyle name="Fuss 8 5 3" xfId="10069" xr:uid="{00000000-0005-0000-0000-000054270000}"/>
    <cellStyle name="Fuss 8 5 4" xfId="10070" xr:uid="{00000000-0005-0000-0000-000055270000}"/>
    <cellStyle name="Fuss 8 6" xfId="10071" xr:uid="{00000000-0005-0000-0000-000056270000}"/>
    <cellStyle name="Fuss 8 6 2" xfId="10072" xr:uid="{00000000-0005-0000-0000-000057270000}"/>
    <cellStyle name="Fuss 8 6 3" xfId="10073" xr:uid="{00000000-0005-0000-0000-000058270000}"/>
    <cellStyle name="Fuss 8 6 4" xfId="10074" xr:uid="{00000000-0005-0000-0000-000059270000}"/>
    <cellStyle name="Fuss 8 6 5" xfId="10075" xr:uid="{00000000-0005-0000-0000-00005A270000}"/>
    <cellStyle name="Fuss 8 6 6" xfId="10076" xr:uid="{00000000-0005-0000-0000-00005B270000}"/>
    <cellStyle name="Fuss 8 6 7" xfId="10077" xr:uid="{00000000-0005-0000-0000-00005C270000}"/>
    <cellStyle name="Fuss 8 7" xfId="10078" xr:uid="{00000000-0005-0000-0000-00005D270000}"/>
    <cellStyle name="Fuss 8 7 2" xfId="10079" xr:uid="{00000000-0005-0000-0000-00005E270000}"/>
    <cellStyle name="Fuss 8 7 3" xfId="10080" xr:uid="{00000000-0005-0000-0000-00005F270000}"/>
    <cellStyle name="Fuss 8 8" xfId="10081" xr:uid="{00000000-0005-0000-0000-000060270000}"/>
    <cellStyle name="Fuss 8 9" xfId="10082" xr:uid="{00000000-0005-0000-0000-000061270000}"/>
    <cellStyle name="Fuss 9" xfId="10083" xr:uid="{00000000-0005-0000-0000-000062270000}"/>
    <cellStyle name="Fuss 9 10" xfId="10084" xr:uid="{00000000-0005-0000-0000-000063270000}"/>
    <cellStyle name="Fuss 9 11" xfId="10085" xr:uid="{00000000-0005-0000-0000-000064270000}"/>
    <cellStyle name="Fuss 9 12" xfId="10086" xr:uid="{00000000-0005-0000-0000-000065270000}"/>
    <cellStyle name="Fuss 9 2" xfId="10087" xr:uid="{00000000-0005-0000-0000-000066270000}"/>
    <cellStyle name="Fuss 9 2 2" xfId="10088" xr:uid="{00000000-0005-0000-0000-000067270000}"/>
    <cellStyle name="Fuss 9 2 2 2" xfId="10089" xr:uid="{00000000-0005-0000-0000-000068270000}"/>
    <cellStyle name="Fuss 9 2 2 3" xfId="10090" xr:uid="{00000000-0005-0000-0000-000069270000}"/>
    <cellStyle name="Fuss 9 2 3" xfId="10091" xr:uid="{00000000-0005-0000-0000-00006A270000}"/>
    <cellStyle name="Fuss 9 2 4" xfId="10092" xr:uid="{00000000-0005-0000-0000-00006B270000}"/>
    <cellStyle name="Fuss 9 2 5" xfId="10093" xr:uid="{00000000-0005-0000-0000-00006C270000}"/>
    <cellStyle name="Fuss 9 2 6" xfId="10094" xr:uid="{00000000-0005-0000-0000-00006D270000}"/>
    <cellStyle name="Fuss 9 2 7" xfId="10095" xr:uid="{00000000-0005-0000-0000-00006E270000}"/>
    <cellStyle name="Fuss 9 3" xfId="10096" xr:uid="{00000000-0005-0000-0000-00006F270000}"/>
    <cellStyle name="Fuss 9 3 2" xfId="10097" xr:uid="{00000000-0005-0000-0000-000070270000}"/>
    <cellStyle name="Fuss 9 3 2 2" xfId="10098" xr:uid="{00000000-0005-0000-0000-000071270000}"/>
    <cellStyle name="Fuss 9 3 3" xfId="10099" xr:uid="{00000000-0005-0000-0000-000072270000}"/>
    <cellStyle name="Fuss 9 3 4" xfId="10100" xr:uid="{00000000-0005-0000-0000-000073270000}"/>
    <cellStyle name="Fuss 9 3 5" xfId="10101" xr:uid="{00000000-0005-0000-0000-000074270000}"/>
    <cellStyle name="Fuss 9 3 6" xfId="10102" xr:uid="{00000000-0005-0000-0000-000075270000}"/>
    <cellStyle name="Fuss 9 3 7" xfId="10103" xr:uid="{00000000-0005-0000-0000-000076270000}"/>
    <cellStyle name="Fuss 9 4" xfId="10104" xr:uid="{00000000-0005-0000-0000-000077270000}"/>
    <cellStyle name="Fuss 9 4 2" xfId="10105" xr:uid="{00000000-0005-0000-0000-000078270000}"/>
    <cellStyle name="Fuss 9 4 3" xfId="10106" xr:uid="{00000000-0005-0000-0000-000079270000}"/>
    <cellStyle name="Fuss 9 4 4" xfId="10107" xr:uid="{00000000-0005-0000-0000-00007A270000}"/>
    <cellStyle name="Fuss 9 5" xfId="10108" xr:uid="{00000000-0005-0000-0000-00007B270000}"/>
    <cellStyle name="Fuss 9 5 2" xfId="10109" xr:uid="{00000000-0005-0000-0000-00007C270000}"/>
    <cellStyle name="Fuss 9 5 3" xfId="10110" xr:uid="{00000000-0005-0000-0000-00007D270000}"/>
    <cellStyle name="Fuss 9 5 4" xfId="10111" xr:uid="{00000000-0005-0000-0000-00007E270000}"/>
    <cellStyle name="Fuss 9 6" xfId="10112" xr:uid="{00000000-0005-0000-0000-00007F270000}"/>
    <cellStyle name="Fuss 9 6 2" xfId="10113" xr:uid="{00000000-0005-0000-0000-000080270000}"/>
    <cellStyle name="Fuss 9 6 3" xfId="10114" xr:uid="{00000000-0005-0000-0000-000081270000}"/>
    <cellStyle name="Fuss 9 6 4" xfId="10115" xr:uid="{00000000-0005-0000-0000-000082270000}"/>
    <cellStyle name="Fuss 9 6 5" xfId="10116" xr:uid="{00000000-0005-0000-0000-000083270000}"/>
    <cellStyle name="Fuss 9 6 6" xfId="10117" xr:uid="{00000000-0005-0000-0000-000084270000}"/>
    <cellStyle name="Fuss 9 6 7" xfId="10118" xr:uid="{00000000-0005-0000-0000-000085270000}"/>
    <cellStyle name="Fuss 9 7" xfId="10119" xr:uid="{00000000-0005-0000-0000-000086270000}"/>
    <cellStyle name="Fuss 9 7 2" xfId="10120" xr:uid="{00000000-0005-0000-0000-000087270000}"/>
    <cellStyle name="Fuss 9 7 3" xfId="10121" xr:uid="{00000000-0005-0000-0000-000088270000}"/>
    <cellStyle name="Fuss 9 8" xfId="10122" xr:uid="{00000000-0005-0000-0000-000089270000}"/>
    <cellStyle name="Fuss 9 9" xfId="10123" xr:uid="{00000000-0005-0000-0000-00008A270000}"/>
    <cellStyle name="Fyrirsögn" xfId="10124" xr:uid="{00000000-0005-0000-0000-00008B270000}"/>
    <cellStyle name="Fyrirsögn 2" xfId="10125" xr:uid="{00000000-0005-0000-0000-00008C270000}"/>
    <cellStyle name="Fyrirsögn 2 2" xfId="10126" xr:uid="{00000000-0005-0000-0000-00008D270000}"/>
    <cellStyle name="Fyrirsögn 3" xfId="10127" xr:uid="{00000000-0005-0000-0000-00008E270000}"/>
    <cellStyle name="Good" xfId="10128" xr:uid="{00000000-0005-0000-0000-00008F270000}"/>
    <cellStyle name="Good 2" xfId="10129" xr:uid="{00000000-0005-0000-0000-000090270000}"/>
    <cellStyle name="Good 2 2" xfId="10130" xr:uid="{00000000-0005-0000-0000-000091270000}"/>
    <cellStyle name="Good 2 3" xfId="10131" xr:uid="{00000000-0005-0000-0000-000092270000}"/>
    <cellStyle name="Good 3" xfId="10132" xr:uid="{00000000-0005-0000-0000-000093270000}"/>
    <cellStyle name="Good 3 2" xfId="10133" xr:uid="{00000000-0005-0000-0000-000094270000}"/>
    <cellStyle name="Good 3 3" xfId="10134" xr:uid="{00000000-0005-0000-0000-000095270000}"/>
    <cellStyle name="Good 3 4" xfId="10135" xr:uid="{00000000-0005-0000-0000-000096270000}"/>
    <cellStyle name="Good 4" xfId="10136" xr:uid="{00000000-0005-0000-0000-000097270000}"/>
    <cellStyle name="GOVDATA" xfId="10137" xr:uid="{00000000-0005-0000-0000-000098270000}"/>
    <cellStyle name="GOVDATA 2" xfId="10138" xr:uid="{00000000-0005-0000-0000-000099270000}"/>
    <cellStyle name="Grey" xfId="10139" xr:uid="{00000000-0005-0000-0000-00009A270000}"/>
    <cellStyle name="Gul" xfId="10140" xr:uid="{00000000-0005-0000-0000-00009B270000}"/>
    <cellStyle name="hard_num" xfId="10141" xr:uid="{00000000-0005-0000-0000-00009C270000}"/>
    <cellStyle name="Header" xfId="10142" xr:uid="{00000000-0005-0000-0000-00009D270000}"/>
    <cellStyle name="Header style" xfId="10143" xr:uid="{00000000-0005-0000-0000-00009E270000}"/>
    <cellStyle name="Header style 2" xfId="10144" xr:uid="{00000000-0005-0000-0000-00009F270000}"/>
    <cellStyle name="Header style 2 2" xfId="10145" xr:uid="{00000000-0005-0000-0000-0000A0270000}"/>
    <cellStyle name="Header style 2 3" xfId="10146" xr:uid="{00000000-0005-0000-0000-0000A1270000}"/>
    <cellStyle name="Header style 2 4" xfId="10147" xr:uid="{00000000-0005-0000-0000-0000A2270000}"/>
    <cellStyle name="Header style 2 5" xfId="10148" xr:uid="{00000000-0005-0000-0000-0000A3270000}"/>
    <cellStyle name="Header style 3" xfId="10149" xr:uid="{00000000-0005-0000-0000-0000A4270000}"/>
    <cellStyle name="Header style 4" xfId="10150" xr:uid="{00000000-0005-0000-0000-0000A5270000}"/>
    <cellStyle name="Header style 5" xfId="10151" xr:uid="{00000000-0005-0000-0000-0000A6270000}"/>
    <cellStyle name="Header style 6" xfId="10152" xr:uid="{00000000-0005-0000-0000-0000A7270000}"/>
    <cellStyle name="Header style 7" xfId="10153" xr:uid="{00000000-0005-0000-0000-0000A8270000}"/>
    <cellStyle name="Header style_CIT model ECB FIN" xfId="10154" xr:uid="{00000000-0005-0000-0000-0000A9270000}"/>
    <cellStyle name="Header1" xfId="10155" xr:uid="{00000000-0005-0000-0000-0000AA270000}"/>
    <cellStyle name="Header2" xfId="10156" xr:uid="{00000000-0005-0000-0000-0000AB270000}"/>
    <cellStyle name="Header2 2" xfId="10157" xr:uid="{00000000-0005-0000-0000-0000AC270000}"/>
    <cellStyle name="Header3" xfId="10158" xr:uid="{00000000-0005-0000-0000-0000AD270000}"/>
    <cellStyle name="Header3 2" xfId="10159" xr:uid="{00000000-0005-0000-0000-0000AE270000}"/>
    <cellStyle name="Heading" xfId="10160" xr:uid="{00000000-0005-0000-0000-0000AF270000}"/>
    <cellStyle name="Heading 1" xfId="10161" xr:uid="{00000000-0005-0000-0000-0000B0270000}"/>
    <cellStyle name="Heading 1 2" xfId="10162" xr:uid="{00000000-0005-0000-0000-0000B1270000}"/>
    <cellStyle name="Heading 1 2 2" xfId="10163" xr:uid="{00000000-0005-0000-0000-0000B2270000}"/>
    <cellStyle name="Heading 1 2 2 2" xfId="10164" xr:uid="{00000000-0005-0000-0000-0000B3270000}"/>
    <cellStyle name="Heading 1 2 3" xfId="10165" xr:uid="{00000000-0005-0000-0000-0000B4270000}"/>
    <cellStyle name="Heading 1 2 4" xfId="10166" xr:uid="{00000000-0005-0000-0000-0000B5270000}"/>
    <cellStyle name="Heading 1 2 5" xfId="10167" xr:uid="{00000000-0005-0000-0000-0000B6270000}"/>
    <cellStyle name="Heading 1 2_GGB DomLaw Results" xfId="10168" xr:uid="{00000000-0005-0000-0000-0000B7270000}"/>
    <cellStyle name="Heading 1 3" xfId="10169" xr:uid="{00000000-0005-0000-0000-0000B8270000}"/>
    <cellStyle name="Heading 1 3 2" xfId="10170" xr:uid="{00000000-0005-0000-0000-0000B9270000}"/>
    <cellStyle name="Heading 1 3 3" xfId="10171" xr:uid="{00000000-0005-0000-0000-0000BA270000}"/>
    <cellStyle name="Heading 1 3 4" xfId="10172" xr:uid="{00000000-0005-0000-0000-0000BB270000}"/>
    <cellStyle name="Heading 1 3 5" xfId="10173" xr:uid="{00000000-0005-0000-0000-0000BC270000}"/>
    <cellStyle name="Heading 1 3 6" xfId="10174" xr:uid="{00000000-0005-0000-0000-0000BD270000}"/>
    <cellStyle name="Heading 1 3_CIT model ECB FIN" xfId="10175" xr:uid="{00000000-0005-0000-0000-0000BE270000}"/>
    <cellStyle name="Heading 1 4" xfId="10176" xr:uid="{00000000-0005-0000-0000-0000BF270000}"/>
    <cellStyle name="Heading 1 5" xfId="10177" xr:uid="{00000000-0005-0000-0000-0000C0270000}"/>
    <cellStyle name="Heading 1 6" xfId="10178" xr:uid="{00000000-0005-0000-0000-0000C1270000}"/>
    <cellStyle name="Heading 1 7" xfId="10179" xr:uid="{00000000-0005-0000-0000-0000C2270000}"/>
    <cellStyle name="Heading 1 8" xfId="10180" xr:uid="{00000000-0005-0000-0000-0000C3270000}"/>
    <cellStyle name="Heading 1 9" xfId="10181" xr:uid="{00000000-0005-0000-0000-0000C4270000}"/>
    <cellStyle name="Heading 2" xfId="10182" xr:uid="{00000000-0005-0000-0000-0000C5270000}"/>
    <cellStyle name="Heading 2 2" xfId="10183" xr:uid="{00000000-0005-0000-0000-0000C6270000}"/>
    <cellStyle name="Heading 2 2 2" xfId="10184" xr:uid="{00000000-0005-0000-0000-0000C7270000}"/>
    <cellStyle name="Heading 2 2 2 2" xfId="10185" xr:uid="{00000000-0005-0000-0000-0000C8270000}"/>
    <cellStyle name="Heading 2 2 3" xfId="10186" xr:uid="{00000000-0005-0000-0000-0000C9270000}"/>
    <cellStyle name="Heading 2 2 4" xfId="10187" xr:uid="{00000000-0005-0000-0000-0000CA270000}"/>
    <cellStyle name="Heading 2 2 5" xfId="10188" xr:uid="{00000000-0005-0000-0000-0000CB270000}"/>
    <cellStyle name="Heading 2 2_GGB DomLaw Results" xfId="10189" xr:uid="{00000000-0005-0000-0000-0000CC270000}"/>
    <cellStyle name="Heading 2 3" xfId="10190" xr:uid="{00000000-0005-0000-0000-0000CD270000}"/>
    <cellStyle name="Heading 2 3 2" xfId="10191" xr:uid="{00000000-0005-0000-0000-0000CE270000}"/>
    <cellStyle name="Heading 2 3 3" xfId="10192" xr:uid="{00000000-0005-0000-0000-0000CF270000}"/>
    <cellStyle name="Heading 2 3 4" xfId="10193" xr:uid="{00000000-0005-0000-0000-0000D0270000}"/>
    <cellStyle name="Heading 2 3_CIT model ECB FIN" xfId="10194" xr:uid="{00000000-0005-0000-0000-0000D1270000}"/>
    <cellStyle name="Heading 2 4" xfId="10195" xr:uid="{00000000-0005-0000-0000-0000D2270000}"/>
    <cellStyle name="Heading 2 5" xfId="10196" xr:uid="{00000000-0005-0000-0000-0000D3270000}"/>
    <cellStyle name="Heading 2 6" xfId="10197" xr:uid="{00000000-0005-0000-0000-0000D4270000}"/>
    <cellStyle name="Heading 2 7" xfId="10198" xr:uid="{00000000-0005-0000-0000-0000D5270000}"/>
    <cellStyle name="Heading 2 8" xfId="10199" xr:uid="{00000000-0005-0000-0000-0000D6270000}"/>
    <cellStyle name="Heading 2 9" xfId="10200" xr:uid="{00000000-0005-0000-0000-0000D7270000}"/>
    <cellStyle name="Heading 3" xfId="10201" xr:uid="{00000000-0005-0000-0000-0000D8270000}"/>
    <cellStyle name="Heading 3 2" xfId="10202" xr:uid="{00000000-0005-0000-0000-0000D9270000}"/>
    <cellStyle name="Heading 3 2 2" xfId="10203" xr:uid="{00000000-0005-0000-0000-0000DA270000}"/>
    <cellStyle name="Heading 3 2 3" xfId="10204" xr:uid="{00000000-0005-0000-0000-0000DB270000}"/>
    <cellStyle name="Heading 3 3" xfId="10205" xr:uid="{00000000-0005-0000-0000-0000DC270000}"/>
    <cellStyle name="Heading 3 3 2" xfId="10206" xr:uid="{00000000-0005-0000-0000-0000DD270000}"/>
    <cellStyle name="Heading 3 3 3" xfId="10207" xr:uid="{00000000-0005-0000-0000-0000DE270000}"/>
    <cellStyle name="Heading 3 3 4" xfId="10208" xr:uid="{00000000-0005-0000-0000-0000DF270000}"/>
    <cellStyle name="Heading 3 4" xfId="10209" xr:uid="{00000000-0005-0000-0000-0000E0270000}"/>
    <cellStyle name="Heading 3 5" xfId="10210" xr:uid="{00000000-0005-0000-0000-0000E1270000}"/>
    <cellStyle name="Heading 4" xfId="10211" xr:uid="{00000000-0005-0000-0000-0000E2270000}"/>
    <cellStyle name="Heading 4 2" xfId="10212" xr:uid="{00000000-0005-0000-0000-0000E3270000}"/>
    <cellStyle name="Heading 4 2 2" xfId="10213" xr:uid="{00000000-0005-0000-0000-0000E4270000}"/>
    <cellStyle name="Heading 4 2 3" xfId="10214" xr:uid="{00000000-0005-0000-0000-0000E5270000}"/>
    <cellStyle name="Heading 4 3" xfId="10215" xr:uid="{00000000-0005-0000-0000-0000E6270000}"/>
    <cellStyle name="Heading 4 3 2" xfId="10216" xr:uid="{00000000-0005-0000-0000-0000E7270000}"/>
    <cellStyle name="Heading 4 3 3" xfId="10217" xr:uid="{00000000-0005-0000-0000-0000E8270000}"/>
    <cellStyle name="Heading 4 3 4" xfId="10218" xr:uid="{00000000-0005-0000-0000-0000E9270000}"/>
    <cellStyle name="Heading 4 4" xfId="10219" xr:uid="{00000000-0005-0000-0000-0000EA270000}"/>
    <cellStyle name="Heading 4 5" xfId="10220" xr:uid="{00000000-0005-0000-0000-0000EB270000}"/>
    <cellStyle name="Heading1" xfId="10221" xr:uid="{00000000-0005-0000-0000-0000EC270000}"/>
    <cellStyle name="Heading2" xfId="10222" xr:uid="{00000000-0005-0000-0000-0000ED270000}"/>
    <cellStyle name="High" xfId="10223" xr:uid="{00000000-0005-0000-0000-0000EE270000}"/>
    <cellStyle name="Hiperhivatkozás" xfId="10224" xr:uid="{00000000-0005-0000-0000-0000EF270000}"/>
    <cellStyle name="Hiperhivatkozás 2" xfId="10225" xr:uid="{00000000-0005-0000-0000-0000F0270000}"/>
    <cellStyle name="Hiperhivatkozás 2 2" xfId="10226" xr:uid="{00000000-0005-0000-0000-0000F1270000}"/>
    <cellStyle name="Hiperhivatkozás 2 3" xfId="10227" xr:uid="{00000000-0005-0000-0000-0000F2270000}"/>
    <cellStyle name="Hiperhivatkozás 2 4" xfId="10228" xr:uid="{00000000-0005-0000-0000-0000F3270000}"/>
    <cellStyle name="Hiperhivatkozás 2 5" xfId="10229" xr:uid="{00000000-0005-0000-0000-0000F4270000}"/>
    <cellStyle name="Hiperhivatkozás 3" xfId="10230" xr:uid="{00000000-0005-0000-0000-0000F5270000}"/>
    <cellStyle name="Hiperhivatkozás 4" xfId="10231" xr:uid="{00000000-0005-0000-0000-0000F6270000}"/>
    <cellStyle name="Hiperhivatkozás 5" xfId="10232" xr:uid="{00000000-0005-0000-0000-0000F7270000}"/>
    <cellStyle name="Hiperhivatkozás 6" xfId="10233" xr:uid="{00000000-0005-0000-0000-0000F8270000}"/>
    <cellStyle name="Hiperhivatkozás 7" xfId="10234" xr:uid="{00000000-0005-0000-0000-0000F9270000}"/>
    <cellStyle name="Hiperligação 2" xfId="10235" xr:uid="{00000000-0005-0000-0000-0000FA270000}"/>
    <cellStyle name="Hipervínculo" xfId="10236" xr:uid="{00000000-0005-0000-0000-0000FB270000}"/>
    <cellStyle name="Hipervínculo 2" xfId="10237" xr:uid="{00000000-0005-0000-0000-0000FC270000}"/>
    <cellStyle name="Hipervínculo 2 2" xfId="10238" xr:uid="{00000000-0005-0000-0000-0000FD270000}"/>
    <cellStyle name="Hipervínculo 2 3" xfId="10239" xr:uid="{00000000-0005-0000-0000-0000FE270000}"/>
    <cellStyle name="Hipervínculo 2 4" xfId="10240" xr:uid="{00000000-0005-0000-0000-0000FF270000}"/>
    <cellStyle name="Hipervínculo 2 5" xfId="10241" xr:uid="{00000000-0005-0000-0000-000000280000}"/>
    <cellStyle name="Hipervínculo 3" xfId="10242" xr:uid="{00000000-0005-0000-0000-000001280000}"/>
    <cellStyle name="Hipervínculo 4" xfId="10243" xr:uid="{00000000-0005-0000-0000-000002280000}"/>
    <cellStyle name="Hipervínculo 5" xfId="10244" xr:uid="{00000000-0005-0000-0000-000003280000}"/>
    <cellStyle name="Hipervínculo 6" xfId="10245" xr:uid="{00000000-0005-0000-0000-000004280000}"/>
    <cellStyle name="Hipervínculo 7" xfId="10246" xr:uid="{00000000-0005-0000-0000-000005280000}"/>
    <cellStyle name="Hipervínculo visitado" xfId="10247" xr:uid="{00000000-0005-0000-0000-000006280000}"/>
    <cellStyle name="Hipervínculo visitado 2" xfId="10248" xr:uid="{00000000-0005-0000-0000-000007280000}"/>
    <cellStyle name="Hipervínculo visitado 2 2" xfId="10249" xr:uid="{00000000-0005-0000-0000-000008280000}"/>
    <cellStyle name="Hipervínculo visitado 2 3" xfId="10250" xr:uid="{00000000-0005-0000-0000-000009280000}"/>
    <cellStyle name="Hipervínculo visitado 2 4" xfId="10251" xr:uid="{00000000-0005-0000-0000-00000A280000}"/>
    <cellStyle name="Hipervínculo visitado 2 5" xfId="10252" xr:uid="{00000000-0005-0000-0000-00000B280000}"/>
    <cellStyle name="Hipervínculo visitado 3" xfId="10253" xr:uid="{00000000-0005-0000-0000-00000C280000}"/>
    <cellStyle name="Hipervínculo visitado 4" xfId="10254" xr:uid="{00000000-0005-0000-0000-00000D280000}"/>
    <cellStyle name="Hipervínculo visitado 5" xfId="10255" xr:uid="{00000000-0005-0000-0000-00000E280000}"/>
    <cellStyle name="Hipervínculo visitado 6" xfId="10256" xr:uid="{00000000-0005-0000-0000-00000F280000}"/>
    <cellStyle name="Hipervínculo visitado 7" xfId="10257" xr:uid="{00000000-0005-0000-0000-000010280000}"/>
    <cellStyle name="Hipervínculo_10-01-03 2003 2003 NUEVOS RON -NUEVOS INTERESES" xfId="10258" xr:uid="{00000000-0005-0000-0000-000011280000}"/>
    <cellStyle name="Hyperlänk_Alla textsiffror OH U" xfId="10259" xr:uid="{00000000-0005-0000-0000-000012280000}"/>
    <cellStyle name="Hyperlink 2" xfId="10260" xr:uid="{00000000-0005-0000-0000-000013280000}"/>
    <cellStyle name="Hyperlink 2 2" xfId="10261" xr:uid="{00000000-0005-0000-0000-000014280000}"/>
    <cellStyle name="Hyperlink 2 2 2" xfId="10262" xr:uid="{00000000-0005-0000-0000-000015280000}"/>
    <cellStyle name="Hyperlink 2 2 3" xfId="10263" xr:uid="{00000000-0005-0000-0000-000016280000}"/>
    <cellStyle name="Hyperlink 2 2 4" xfId="10264" xr:uid="{00000000-0005-0000-0000-000017280000}"/>
    <cellStyle name="Hyperlink 2 2 5" xfId="10265" xr:uid="{00000000-0005-0000-0000-000018280000}"/>
    <cellStyle name="Hyperlink 2 2 6" xfId="10266" xr:uid="{00000000-0005-0000-0000-000019280000}"/>
    <cellStyle name="Hyperlink 2 3" xfId="10267" xr:uid="{00000000-0005-0000-0000-00001A280000}"/>
    <cellStyle name="Hyperlink 2 4" xfId="10268" xr:uid="{00000000-0005-0000-0000-00001B280000}"/>
    <cellStyle name="Hyperlink 2 5" xfId="10269" xr:uid="{00000000-0005-0000-0000-00001C280000}"/>
    <cellStyle name="Hyperlink 2 6" xfId="10270" xr:uid="{00000000-0005-0000-0000-00001D280000}"/>
    <cellStyle name="Hyperlink 2 7" xfId="10271" xr:uid="{00000000-0005-0000-0000-00001E280000}"/>
    <cellStyle name="Hyperlink 2 8" xfId="10272" xr:uid="{00000000-0005-0000-0000-00001F280000}"/>
    <cellStyle name="Hyperlink 2 9" xfId="10273" xr:uid="{00000000-0005-0000-0000-000020280000}"/>
    <cellStyle name="Hyperlink 2_CIT model ECB FIN" xfId="10274" xr:uid="{00000000-0005-0000-0000-000021280000}"/>
    <cellStyle name="Hyperlink 3" xfId="10275" xr:uid="{00000000-0005-0000-0000-000022280000}"/>
    <cellStyle name="Hyperlink 3 2" xfId="10276" xr:uid="{00000000-0005-0000-0000-000023280000}"/>
    <cellStyle name="Hyperlink 3 2 2" xfId="10277" xr:uid="{00000000-0005-0000-0000-000024280000}"/>
    <cellStyle name="Hyperlink 3 2 3" xfId="10278" xr:uid="{00000000-0005-0000-0000-000025280000}"/>
    <cellStyle name="Hyperlink 3 2 4" xfId="10279" xr:uid="{00000000-0005-0000-0000-000026280000}"/>
    <cellStyle name="Hyperlink 3 3" xfId="10280" xr:uid="{00000000-0005-0000-0000-000027280000}"/>
    <cellStyle name="Hyperlink 3 4" xfId="10281" xr:uid="{00000000-0005-0000-0000-000028280000}"/>
    <cellStyle name="Hyperlink 4" xfId="10282" xr:uid="{00000000-0005-0000-0000-000029280000}"/>
    <cellStyle name="Hyperlink 4 2" xfId="10283" xr:uid="{00000000-0005-0000-0000-00002A280000}"/>
    <cellStyle name="Hyperlink 4 3" xfId="10284" xr:uid="{00000000-0005-0000-0000-00002B280000}"/>
    <cellStyle name="Hyperlink 5" xfId="10285" xr:uid="{00000000-0005-0000-0000-00002C280000}"/>
    <cellStyle name="Hyperlink 6" xfId="10286" xr:uid="{00000000-0005-0000-0000-00002D280000}"/>
    <cellStyle name="Hyperlink 7" xfId="10287" xr:uid="{00000000-0005-0000-0000-00002E280000}"/>
    <cellStyle name="Hyperlink 8" xfId="10288" xr:uid="{00000000-0005-0000-0000-00002F280000}"/>
    <cellStyle name="Hyperlink 9" xfId="10289" xr:uid="{00000000-0005-0000-0000-000030280000}"/>
    <cellStyle name="Hyperlink seguido_NFGC_SPE_1995_2003" xfId="10290" xr:uid="{00000000-0005-0000-0000-000031280000}"/>
    <cellStyle name="Hyperlink䟟monetáris.xls Chart 4" xfId="10291" xr:uid="{00000000-0005-0000-0000-000032280000}"/>
    <cellStyle name="Hyperlink䟟monetáris.xls Chart 4 2" xfId="10292" xr:uid="{00000000-0005-0000-0000-000033280000}"/>
    <cellStyle name="Hyperlink䟟monetáris.xls Chart 4 2 2" xfId="10293" xr:uid="{00000000-0005-0000-0000-000034280000}"/>
    <cellStyle name="Hyperlink䟟monetáris.xls Chart 4 2 3" xfId="10294" xr:uid="{00000000-0005-0000-0000-000035280000}"/>
    <cellStyle name="Hyperlink䟟monetáris.xls Chart 4 2 4" xfId="10295" xr:uid="{00000000-0005-0000-0000-000036280000}"/>
    <cellStyle name="Hyperlink䟟monetáris.xls Chart 4 2 5" xfId="10296" xr:uid="{00000000-0005-0000-0000-000037280000}"/>
    <cellStyle name="Hyperlink䟟monetáris.xls Chart 4 3" xfId="10297" xr:uid="{00000000-0005-0000-0000-000038280000}"/>
    <cellStyle name="Hyperlink䟟monetáris.xls Chart 4 4" xfId="10298" xr:uid="{00000000-0005-0000-0000-000039280000}"/>
    <cellStyle name="Hyperlink䟟monetáris.xls Chart 4 5" xfId="10299" xr:uid="{00000000-0005-0000-0000-00003A280000}"/>
    <cellStyle name="Hyperlink䟟monetáris.xls Chart 4 6" xfId="10300" xr:uid="{00000000-0005-0000-0000-00003B280000}"/>
    <cellStyle name="Hyperlink䟟monetáris.xls Chart 4 7" xfId="10301" xr:uid="{00000000-0005-0000-0000-00003C280000}"/>
    <cellStyle name="Hyperlink䟟monetáris.xls Chart 4_20120313_final_participating_bonds_mar2012_interest_calc" xfId="10302" xr:uid="{00000000-0005-0000-0000-00003D280000}"/>
    <cellStyle name="Iau?iue_Eeno1" xfId="10303" xr:uid="{00000000-0005-0000-0000-00003E280000}"/>
    <cellStyle name="Îáû÷íûé_AMD" xfId="10304" xr:uid="{00000000-0005-0000-0000-00003F280000}"/>
    <cellStyle name="imf-one decimal" xfId="10305" xr:uid="{00000000-0005-0000-0000-000040280000}"/>
    <cellStyle name="imf-one decimal 2" xfId="10306" xr:uid="{00000000-0005-0000-0000-000041280000}"/>
    <cellStyle name="imf-one decimal 3" xfId="10307" xr:uid="{00000000-0005-0000-0000-000042280000}"/>
    <cellStyle name="imf-zero decimal" xfId="10308" xr:uid="{00000000-0005-0000-0000-000043280000}"/>
    <cellStyle name="imf-zero decimal 2" xfId="10309" xr:uid="{00000000-0005-0000-0000-000044280000}"/>
    <cellStyle name="imf-zero decimal 3" xfId="10310" xr:uid="{00000000-0005-0000-0000-000045280000}"/>
    <cellStyle name="Incorrecto 2" xfId="10311" xr:uid="{00000000-0005-0000-0000-000046280000}"/>
    <cellStyle name="Incorrecto 3" xfId="10312" xr:uid="{00000000-0005-0000-0000-000047280000}"/>
    <cellStyle name="Incorrecto 4" xfId="10313" xr:uid="{00000000-0005-0000-0000-000048280000}"/>
    <cellStyle name="Input" xfId="10314" xr:uid="{00000000-0005-0000-0000-000049280000}"/>
    <cellStyle name="Input [yellow]" xfId="10315" xr:uid="{00000000-0005-0000-0000-00004A280000}"/>
    <cellStyle name="Input [yellow] 10" xfId="10316" xr:uid="{00000000-0005-0000-0000-00004B280000}"/>
    <cellStyle name="Input [yellow] 11" xfId="10317" xr:uid="{00000000-0005-0000-0000-00004C280000}"/>
    <cellStyle name="Input [yellow] 12" xfId="10318" xr:uid="{00000000-0005-0000-0000-00004D280000}"/>
    <cellStyle name="Input [yellow] 13" xfId="10319" xr:uid="{00000000-0005-0000-0000-00004E280000}"/>
    <cellStyle name="Input [yellow] 14" xfId="10320" xr:uid="{00000000-0005-0000-0000-00004F280000}"/>
    <cellStyle name="Input [yellow] 2" xfId="10321" xr:uid="{00000000-0005-0000-0000-000050280000}"/>
    <cellStyle name="Input [yellow] 2 2" xfId="10322" xr:uid="{00000000-0005-0000-0000-000051280000}"/>
    <cellStyle name="Input [yellow] 2 2 2" xfId="10323" xr:uid="{00000000-0005-0000-0000-000052280000}"/>
    <cellStyle name="Input [yellow] 2 2 2 2" xfId="10324" xr:uid="{00000000-0005-0000-0000-000053280000}"/>
    <cellStyle name="Input [yellow] 2 2 3" xfId="10325" xr:uid="{00000000-0005-0000-0000-000054280000}"/>
    <cellStyle name="Input [yellow] 2 2 3 2" xfId="10326" xr:uid="{00000000-0005-0000-0000-000055280000}"/>
    <cellStyle name="Input [yellow] 2 2 4" xfId="10327" xr:uid="{00000000-0005-0000-0000-000056280000}"/>
    <cellStyle name="Input [yellow] 2 3" xfId="10328" xr:uid="{00000000-0005-0000-0000-000057280000}"/>
    <cellStyle name="Input [yellow] 2 3 2" xfId="10329" xr:uid="{00000000-0005-0000-0000-000058280000}"/>
    <cellStyle name="Input [yellow] 2 4" xfId="10330" xr:uid="{00000000-0005-0000-0000-000059280000}"/>
    <cellStyle name="Input [yellow] 2 4 2" xfId="10331" xr:uid="{00000000-0005-0000-0000-00005A280000}"/>
    <cellStyle name="Input [yellow] 2 5" xfId="10332" xr:uid="{00000000-0005-0000-0000-00005B280000}"/>
    <cellStyle name="Input [yellow] 3" xfId="10333" xr:uid="{00000000-0005-0000-0000-00005C280000}"/>
    <cellStyle name="Input [yellow] 3 2" xfId="10334" xr:uid="{00000000-0005-0000-0000-00005D280000}"/>
    <cellStyle name="Input [yellow] 3 2 2" xfId="10335" xr:uid="{00000000-0005-0000-0000-00005E280000}"/>
    <cellStyle name="Input [yellow] 3 2 2 2" xfId="10336" xr:uid="{00000000-0005-0000-0000-00005F280000}"/>
    <cellStyle name="Input [yellow] 3 2 3" xfId="10337" xr:uid="{00000000-0005-0000-0000-000060280000}"/>
    <cellStyle name="Input [yellow] 3 2 3 2" xfId="10338" xr:uid="{00000000-0005-0000-0000-000061280000}"/>
    <cellStyle name="Input [yellow] 3 2 4" xfId="10339" xr:uid="{00000000-0005-0000-0000-000062280000}"/>
    <cellStyle name="Input [yellow] 3 3" xfId="10340" xr:uid="{00000000-0005-0000-0000-000063280000}"/>
    <cellStyle name="Input [yellow] 3 3 2" xfId="10341" xr:uid="{00000000-0005-0000-0000-000064280000}"/>
    <cellStyle name="Input [yellow] 3 4" xfId="10342" xr:uid="{00000000-0005-0000-0000-000065280000}"/>
    <cellStyle name="Input [yellow] 3 4 2" xfId="10343" xr:uid="{00000000-0005-0000-0000-000066280000}"/>
    <cellStyle name="Input [yellow] 3 5" xfId="10344" xr:uid="{00000000-0005-0000-0000-000067280000}"/>
    <cellStyle name="Input [yellow] 4" xfId="10345" xr:uid="{00000000-0005-0000-0000-000068280000}"/>
    <cellStyle name="Input [yellow] 4 2" xfId="10346" xr:uid="{00000000-0005-0000-0000-000069280000}"/>
    <cellStyle name="Input [yellow] 4 2 2" xfId="10347" xr:uid="{00000000-0005-0000-0000-00006A280000}"/>
    <cellStyle name="Input [yellow] 4 2 2 2" xfId="10348" xr:uid="{00000000-0005-0000-0000-00006B280000}"/>
    <cellStyle name="Input [yellow] 4 2 3" xfId="10349" xr:uid="{00000000-0005-0000-0000-00006C280000}"/>
    <cellStyle name="Input [yellow] 4 2 3 2" xfId="10350" xr:uid="{00000000-0005-0000-0000-00006D280000}"/>
    <cellStyle name="Input [yellow] 4 2 4" xfId="10351" xr:uid="{00000000-0005-0000-0000-00006E280000}"/>
    <cellStyle name="Input [yellow] 4 3" xfId="10352" xr:uid="{00000000-0005-0000-0000-00006F280000}"/>
    <cellStyle name="Input [yellow] 4 3 2" xfId="10353" xr:uid="{00000000-0005-0000-0000-000070280000}"/>
    <cellStyle name="Input [yellow] 4 4" xfId="10354" xr:uid="{00000000-0005-0000-0000-000071280000}"/>
    <cellStyle name="Input [yellow] 4 4 2" xfId="10355" xr:uid="{00000000-0005-0000-0000-000072280000}"/>
    <cellStyle name="Input [yellow] 4 5" xfId="10356" xr:uid="{00000000-0005-0000-0000-000073280000}"/>
    <cellStyle name="Input [yellow] 4 5 2" xfId="10357" xr:uid="{00000000-0005-0000-0000-000074280000}"/>
    <cellStyle name="Input [yellow] 4 6" xfId="10358" xr:uid="{00000000-0005-0000-0000-000075280000}"/>
    <cellStyle name="Input [yellow] 5" xfId="10359" xr:uid="{00000000-0005-0000-0000-000076280000}"/>
    <cellStyle name="Input [yellow] 5 2" xfId="10360" xr:uid="{00000000-0005-0000-0000-000077280000}"/>
    <cellStyle name="Input [yellow] 5 2 2" xfId="10361" xr:uid="{00000000-0005-0000-0000-000078280000}"/>
    <cellStyle name="Input [yellow] 5 3" xfId="10362" xr:uid="{00000000-0005-0000-0000-000079280000}"/>
    <cellStyle name="Input [yellow] 5 3 2" xfId="10363" xr:uid="{00000000-0005-0000-0000-00007A280000}"/>
    <cellStyle name="Input [yellow] 5 4" xfId="10364" xr:uid="{00000000-0005-0000-0000-00007B280000}"/>
    <cellStyle name="Input [yellow] 6" xfId="10365" xr:uid="{00000000-0005-0000-0000-00007C280000}"/>
    <cellStyle name="Input [yellow] 6 2" xfId="10366" xr:uid="{00000000-0005-0000-0000-00007D280000}"/>
    <cellStyle name="Input [yellow] 6 2 2" xfId="10367" xr:uid="{00000000-0005-0000-0000-00007E280000}"/>
    <cellStyle name="Input [yellow] 6 3" xfId="10368" xr:uid="{00000000-0005-0000-0000-00007F280000}"/>
    <cellStyle name="Input [yellow] 6 3 2" xfId="10369" xr:uid="{00000000-0005-0000-0000-000080280000}"/>
    <cellStyle name="Input [yellow] 6 4" xfId="10370" xr:uid="{00000000-0005-0000-0000-000081280000}"/>
    <cellStyle name="Input [yellow] 7" xfId="10371" xr:uid="{00000000-0005-0000-0000-000082280000}"/>
    <cellStyle name="Input [yellow] 7 2" xfId="10372" xr:uid="{00000000-0005-0000-0000-000083280000}"/>
    <cellStyle name="Input [yellow] 8" xfId="10373" xr:uid="{00000000-0005-0000-0000-000084280000}"/>
    <cellStyle name="Input [yellow] 8 2" xfId="10374" xr:uid="{00000000-0005-0000-0000-000085280000}"/>
    <cellStyle name="Input [yellow] 9" xfId="10375" xr:uid="{00000000-0005-0000-0000-000086280000}"/>
    <cellStyle name="Input [yellow] 9 2" xfId="10376" xr:uid="{00000000-0005-0000-0000-000087280000}"/>
    <cellStyle name="Input [yellow]_CIT model ECB FIN" xfId="10377" xr:uid="{00000000-0005-0000-0000-000088280000}"/>
    <cellStyle name="Input 10" xfId="10378" xr:uid="{00000000-0005-0000-0000-000089280000}"/>
    <cellStyle name="Input 10 2" xfId="10379" xr:uid="{00000000-0005-0000-0000-00008A280000}"/>
    <cellStyle name="Input 11" xfId="10380" xr:uid="{00000000-0005-0000-0000-00008B280000}"/>
    <cellStyle name="Input 12" xfId="10381" xr:uid="{00000000-0005-0000-0000-00008C280000}"/>
    <cellStyle name="Input 13" xfId="10382" xr:uid="{00000000-0005-0000-0000-00008D280000}"/>
    <cellStyle name="Input 14" xfId="10383" xr:uid="{00000000-0005-0000-0000-00008E280000}"/>
    <cellStyle name="Input 15" xfId="10384" xr:uid="{00000000-0005-0000-0000-00008F280000}"/>
    <cellStyle name="Input 16" xfId="10385" xr:uid="{00000000-0005-0000-0000-000090280000}"/>
    <cellStyle name="Input 17" xfId="10386" xr:uid="{00000000-0005-0000-0000-000091280000}"/>
    <cellStyle name="Input 2" xfId="10387" xr:uid="{00000000-0005-0000-0000-000092280000}"/>
    <cellStyle name="Input 2 10" xfId="10388" xr:uid="{00000000-0005-0000-0000-000093280000}"/>
    <cellStyle name="Input 2 2" xfId="10389" xr:uid="{00000000-0005-0000-0000-000094280000}"/>
    <cellStyle name="Input 2 2 2" xfId="10390" xr:uid="{00000000-0005-0000-0000-000095280000}"/>
    <cellStyle name="Input 2 2 2 2" xfId="10391" xr:uid="{00000000-0005-0000-0000-000096280000}"/>
    <cellStyle name="Input 2 2 2 2 2" xfId="10392" xr:uid="{00000000-0005-0000-0000-000097280000}"/>
    <cellStyle name="Input 2 2 2 3" xfId="10393" xr:uid="{00000000-0005-0000-0000-000098280000}"/>
    <cellStyle name="Input 2 2 2 3 2" xfId="10394" xr:uid="{00000000-0005-0000-0000-000099280000}"/>
    <cellStyle name="Input 2 2 2 4" xfId="10395" xr:uid="{00000000-0005-0000-0000-00009A280000}"/>
    <cellStyle name="Input 2 2 3" xfId="10396" xr:uid="{00000000-0005-0000-0000-00009B280000}"/>
    <cellStyle name="Input 2 2 3 2" xfId="10397" xr:uid="{00000000-0005-0000-0000-00009C280000}"/>
    <cellStyle name="Input 2 2 4" xfId="10398" xr:uid="{00000000-0005-0000-0000-00009D280000}"/>
    <cellStyle name="Input 2 2 4 2" xfId="10399" xr:uid="{00000000-0005-0000-0000-00009E280000}"/>
    <cellStyle name="Input 2 2 5" xfId="10400" xr:uid="{00000000-0005-0000-0000-00009F280000}"/>
    <cellStyle name="Input 2 2 5 2" xfId="10401" xr:uid="{00000000-0005-0000-0000-0000A0280000}"/>
    <cellStyle name="Input 2 2 6" xfId="10402" xr:uid="{00000000-0005-0000-0000-0000A1280000}"/>
    <cellStyle name="Input 2 3" xfId="10403" xr:uid="{00000000-0005-0000-0000-0000A2280000}"/>
    <cellStyle name="Input 2 3 2" xfId="10404" xr:uid="{00000000-0005-0000-0000-0000A3280000}"/>
    <cellStyle name="Input 2 3 2 2" xfId="10405" xr:uid="{00000000-0005-0000-0000-0000A4280000}"/>
    <cellStyle name="Input 2 3 2 2 2" xfId="10406" xr:uid="{00000000-0005-0000-0000-0000A5280000}"/>
    <cellStyle name="Input 2 3 2 3" xfId="10407" xr:uid="{00000000-0005-0000-0000-0000A6280000}"/>
    <cellStyle name="Input 2 3 2 3 2" xfId="10408" xr:uid="{00000000-0005-0000-0000-0000A7280000}"/>
    <cellStyle name="Input 2 3 2 4" xfId="10409" xr:uid="{00000000-0005-0000-0000-0000A8280000}"/>
    <cellStyle name="Input 2 3 3" xfId="10410" xr:uid="{00000000-0005-0000-0000-0000A9280000}"/>
    <cellStyle name="Input 2 3 3 2" xfId="10411" xr:uid="{00000000-0005-0000-0000-0000AA280000}"/>
    <cellStyle name="Input 2 3 4" xfId="10412" xr:uid="{00000000-0005-0000-0000-0000AB280000}"/>
    <cellStyle name="Input 2 3 4 2" xfId="10413" xr:uid="{00000000-0005-0000-0000-0000AC280000}"/>
    <cellStyle name="Input 2 3 5" xfId="10414" xr:uid="{00000000-0005-0000-0000-0000AD280000}"/>
    <cellStyle name="Input 2 3 5 2" xfId="10415" xr:uid="{00000000-0005-0000-0000-0000AE280000}"/>
    <cellStyle name="Input 2 3 6" xfId="10416" xr:uid="{00000000-0005-0000-0000-0000AF280000}"/>
    <cellStyle name="Input 2 4" xfId="10417" xr:uid="{00000000-0005-0000-0000-0000B0280000}"/>
    <cellStyle name="Input 2 4 2" xfId="10418" xr:uid="{00000000-0005-0000-0000-0000B1280000}"/>
    <cellStyle name="Input 2 4 2 2" xfId="10419" xr:uid="{00000000-0005-0000-0000-0000B2280000}"/>
    <cellStyle name="Input 2 4 3" xfId="10420" xr:uid="{00000000-0005-0000-0000-0000B3280000}"/>
    <cellStyle name="Input 2 4 3 2" xfId="10421" xr:uid="{00000000-0005-0000-0000-0000B4280000}"/>
    <cellStyle name="Input 2 4 4" xfId="10422" xr:uid="{00000000-0005-0000-0000-0000B5280000}"/>
    <cellStyle name="Input 2 5" xfId="10423" xr:uid="{00000000-0005-0000-0000-0000B6280000}"/>
    <cellStyle name="Input 2 5 2" xfId="10424" xr:uid="{00000000-0005-0000-0000-0000B7280000}"/>
    <cellStyle name="Input 2 6" xfId="10425" xr:uid="{00000000-0005-0000-0000-0000B8280000}"/>
    <cellStyle name="Input 2 6 2" xfId="10426" xr:uid="{00000000-0005-0000-0000-0000B9280000}"/>
    <cellStyle name="Input 2 7" xfId="10427" xr:uid="{00000000-0005-0000-0000-0000BA280000}"/>
    <cellStyle name="Input 2 7 2" xfId="10428" xr:uid="{00000000-0005-0000-0000-0000BB280000}"/>
    <cellStyle name="Input 2 8" xfId="10429" xr:uid="{00000000-0005-0000-0000-0000BC280000}"/>
    <cellStyle name="Input 2 9" xfId="10430" xr:uid="{00000000-0005-0000-0000-0000BD280000}"/>
    <cellStyle name="Input 3" xfId="10431" xr:uid="{00000000-0005-0000-0000-0000BE280000}"/>
    <cellStyle name="Input 3 10" xfId="10432" xr:uid="{00000000-0005-0000-0000-0000BF280000}"/>
    <cellStyle name="Input 3 2" xfId="10433" xr:uid="{00000000-0005-0000-0000-0000C0280000}"/>
    <cellStyle name="Input 3 2 2" xfId="10434" xr:uid="{00000000-0005-0000-0000-0000C1280000}"/>
    <cellStyle name="Input 3 2 2 2" xfId="10435" xr:uid="{00000000-0005-0000-0000-0000C2280000}"/>
    <cellStyle name="Input 3 2 2 2 2" xfId="10436" xr:uid="{00000000-0005-0000-0000-0000C3280000}"/>
    <cellStyle name="Input 3 2 2 3" xfId="10437" xr:uid="{00000000-0005-0000-0000-0000C4280000}"/>
    <cellStyle name="Input 3 2 2 3 2" xfId="10438" xr:uid="{00000000-0005-0000-0000-0000C5280000}"/>
    <cellStyle name="Input 3 2 2 4" xfId="10439" xr:uid="{00000000-0005-0000-0000-0000C6280000}"/>
    <cellStyle name="Input 3 2 3" xfId="10440" xr:uid="{00000000-0005-0000-0000-0000C7280000}"/>
    <cellStyle name="Input 3 2 3 2" xfId="10441" xr:uid="{00000000-0005-0000-0000-0000C8280000}"/>
    <cellStyle name="Input 3 2 4" xfId="10442" xr:uid="{00000000-0005-0000-0000-0000C9280000}"/>
    <cellStyle name="Input 3 2 4 2" xfId="10443" xr:uid="{00000000-0005-0000-0000-0000CA280000}"/>
    <cellStyle name="Input 3 2 5" xfId="10444" xr:uid="{00000000-0005-0000-0000-0000CB280000}"/>
    <cellStyle name="Input 3 2 5 2" xfId="10445" xr:uid="{00000000-0005-0000-0000-0000CC280000}"/>
    <cellStyle name="Input 3 2 6" xfId="10446" xr:uid="{00000000-0005-0000-0000-0000CD280000}"/>
    <cellStyle name="Input 3 3" xfId="10447" xr:uid="{00000000-0005-0000-0000-0000CE280000}"/>
    <cellStyle name="Input 3 3 2" xfId="10448" xr:uid="{00000000-0005-0000-0000-0000CF280000}"/>
    <cellStyle name="Input 3 3 2 2" xfId="10449" xr:uid="{00000000-0005-0000-0000-0000D0280000}"/>
    <cellStyle name="Input 3 3 2 2 2" xfId="10450" xr:uid="{00000000-0005-0000-0000-0000D1280000}"/>
    <cellStyle name="Input 3 3 2 3" xfId="10451" xr:uid="{00000000-0005-0000-0000-0000D2280000}"/>
    <cellStyle name="Input 3 3 2 3 2" xfId="10452" xr:uid="{00000000-0005-0000-0000-0000D3280000}"/>
    <cellStyle name="Input 3 3 2 4" xfId="10453" xr:uid="{00000000-0005-0000-0000-0000D4280000}"/>
    <cellStyle name="Input 3 3 3" xfId="10454" xr:uid="{00000000-0005-0000-0000-0000D5280000}"/>
    <cellStyle name="Input 3 3 3 2" xfId="10455" xr:uid="{00000000-0005-0000-0000-0000D6280000}"/>
    <cellStyle name="Input 3 3 4" xfId="10456" xr:uid="{00000000-0005-0000-0000-0000D7280000}"/>
    <cellStyle name="Input 3 3 4 2" xfId="10457" xr:uid="{00000000-0005-0000-0000-0000D8280000}"/>
    <cellStyle name="Input 3 3 5" xfId="10458" xr:uid="{00000000-0005-0000-0000-0000D9280000}"/>
    <cellStyle name="Input 3 3 5 2" xfId="10459" xr:uid="{00000000-0005-0000-0000-0000DA280000}"/>
    <cellStyle name="Input 3 3 6" xfId="10460" xr:uid="{00000000-0005-0000-0000-0000DB280000}"/>
    <cellStyle name="Input 3 4" xfId="10461" xr:uid="{00000000-0005-0000-0000-0000DC280000}"/>
    <cellStyle name="Input 3 4 2" xfId="10462" xr:uid="{00000000-0005-0000-0000-0000DD280000}"/>
    <cellStyle name="Input 3 4 2 2" xfId="10463" xr:uid="{00000000-0005-0000-0000-0000DE280000}"/>
    <cellStyle name="Input 3 4 3" xfId="10464" xr:uid="{00000000-0005-0000-0000-0000DF280000}"/>
    <cellStyle name="Input 3 4 3 2" xfId="10465" xr:uid="{00000000-0005-0000-0000-0000E0280000}"/>
    <cellStyle name="Input 3 4 4" xfId="10466" xr:uid="{00000000-0005-0000-0000-0000E1280000}"/>
    <cellStyle name="Input 3 5" xfId="10467" xr:uid="{00000000-0005-0000-0000-0000E2280000}"/>
    <cellStyle name="Input 3 5 2" xfId="10468" xr:uid="{00000000-0005-0000-0000-0000E3280000}"/>
    <cellStyle name="Input 3 5 2 2" xfId="10469" xr:uid="{00000000-0005-0000-0000-0000E4280000}"/>
    <cellStyle name="Input 3 5 3" xfId="10470" xr:uid="{00000000-0005-0000-0000-0000E5280000}"/>
    <cellStyle name="Input 3 5 3 2" xfId="10471" xr:uid="{00000000-0005-0000-0000-0000E6280000}"/>
    <cellStyle name="Input 3 5 4" xfId="10472" xr:uid="{00000000-0005-0000-0000-0000E7280000}"/>
    <cellStyle name="Input 3 6" xfId="10473" xr:uid="{00000000-0005-0000-0000-0000E8280000}"/>
    <cellStyle name="Input 3 6 2" xfId="10474" xr:uid="{00000000-0005-0000-0000-0000E9280000}"/>
    <cellStyle name="Input 3 6 2 2" xfId="10475" xr:uid="{00000000-0005-0000-0000-0000EA280000}"/>
    <cellStyle name="Input 3 6 3" xfId="10476" xr:uid="{00000000-0005-0000-0000-0000EB280000}"/>
    <cellStyle name="Input 3 6 3 2" xfId="10477" xr:uid="{00000000-0005-0000-0000-0000EC280000}"/>
    <cellStyle name="Input 3 6 4" xfId="10478" xr:uid="{00000000-0005-0000-0000-0000ED280000}"/>
    <cellStyle name="Input 3 7" xfId="10479" xr:uid="{00000000-0005-0000-0000-0000EE280000}"/>
    <cellStyle name="Input 3 7 2" xfId="10480" xr:uid="{00000000-0005-0000-0000-0000EF280000}"/>
    <cellStyle name="Input 3 8" xfId="10481" xr:uid="{00000000-0005-0000-0000-0000F0280000}"/>
    <cellStyle name="Input 3 8 2" xfId="10482" xr:uid="{00000000-0005-0000-0000-0000F1280000}"/>
    <cellStyle name="Input 3 9" xfId="10483" xr:uid="{00000000-0005-0000-0000-0000F2280000}"/>
    <cellStyle name="Input 3 9 2" xfId="10484" xr:uid="{00000000-0005-0000-0000-0000F3280000}"/>
    <cellStyle name="Input 4" xfId="10485" xr:uid="{00000000-0005-0000-0000-0000F4280000}"/>
    <cellStyle name="Input 4 2" xfId="10486" xr:uid="{00000000-0005-0000-0000-0000F5280000}"/>
    <cellStyle name="Input 4 2 2" xfId="10487" xr:uid="{00000000-0005-0000-0000-0000F6280000}"/>
    <cellStyle name="Input 4 3" xfId="10488" xr:uid="{00000000-0005-0000-0000-0000F7280000}"/>
    <cellStyle name="Input 4 3 2" xfId="10489" xr:uid="{00000000-0005-0000-0000-0000F8280000}"/>
    <cellStyle name="Input 4 4" xfId="10490" xr:uid="{00000000-0005-0000-0000-0000F9280000}"/>
    <cellStyle name="Input 5" xfId="10491" xr:uid="{00000000-0005-0000-0000-0000FA280000}"/>
    <cellStyle name="Input 5 2" xfId="10492" xr:uid="{00000000-0005-0000-0000-0000FB280000}"/>
    <cellStyle name="Input 6" xfId="10493" xr:uid="{00000000-0005-0000-0000-0000FC280000}"/>
    <cellStyle name="Input 6 2" xfId="10494" xr:uid="{00000000-0005-0000-0000-0000FD280000}"/>
    <cellStyle name="Input 7" xfId="10495" xr:uid="{00000000-0005-0000-0000-0000FE280000}"/>
    <cellStyle name="Input 7 2" xfId="10496" xr:uid="{00000000-0005-0000-0000-0000FF280000}"/>
    <cellStyle name="Input 8" xfId="10497" xr:uid="{00000000-0005-0000-0000-000000290000}"/>
    <cellStyle name="Input 8 2" xfId="10498" xr:uid="{00000000-0005-0000-0000-000001290000}"/>
    <cellStyle name="Input 9" xfId="10499" xr:uid="{00000000-0005-0000-0000-000002290000}"/>
    <cellStyle name="Input 9 2" xfId="10500" xr:uid="{00000000-0005-0000-0000-000003290000}"/>
    <cellStyle name="Input_BUDGET_2010_actual_proj_29_11_2010" xfId="10501" xr:uid="{00000000-0005-0000-0000-000004290000}"/>
    <cellStyle name="Ioe?uaaaoayny aeia?nnueea" xfId="10502" xr:uid="{00000000-0005-0000-0000-000005290000}"/>
    <cellStyle name="Ioe?uaaaoayny aeia?nnueea 2" xfId="10503" xr:uid="{00000000-0005-0000-0000-000006290000}"/>
    <cellStyle name="Îòêðûâàâøàÿñÿ ãèïåðññûëêà" xfId="10504" xr:uid="{00000000-0005-0000-0000-000007290000}"/>
    <cellStyle name="Îòêðûâàâøàÿñÿ ãèïåðññûëêà 2" xfId="10505" xr:uid="{00000000-0005-0000-0000-000008290000}"/>
    <cellStyle name="İzlenen Köprü" xfId="10506" xr:uid="{00000000-0005-0000-0000-000009290000}"/>
    <cellStyle name="İzlenen Köprü 2" xfId="10507" xr:uid="{00000000-0005-0000-0000-00000A290000}"/>
    <cellStyle name="İzlenen Köprü 2 2" xfId="10508" xr:uid="{00000000-0005-0000-0000-00000B290000}"/>
    <cellStyle name="İzlenen Köprü 2 3" xfId="10509" xr:uid="{00000000-0005-0000-0000-00000C290000}"/>
    <cellStyle name="İzlenen Köprü 2 4" xfId="10510" xr:uid="{00000000-0005-0000-0000-00000D290000}"/>
    <cellStyle name="İzlenen Köprü 2 5" xfId="10511" xr:uid="{00000000-0005-0000-0000-00000E290000}"/>
    <cellStyle name="İzlenen Köprü 3" xfId="10512" xr:uid="{00000000-0005-0000-0000-00000F290000}"/>
    <cellStyle name="İzlenen Köprü 4" xfId="10513" xr:uid="{00000000-0005-0000-0000-000010290000}"/>
    <cellStyle name="İzlenen Köprü 5" xfId="10514" xr:uid="{00000000-0005-0000-0000-000011290000}"/>
    <cellStyle name="İzlenen Köprü 6" xfId="10515" xr:uid="{00000000-0005-0000-0000-000012290000}"/>
    <cellStyle name="İzlenen Köprü 7" xfId="10516" xr:uid="{00000000-0005-0000-0000-000013290000}"/>
    <cellStyle name="jo[" xfId="10517" xr:uid="{00000000-0005-0000-0000-000014290000}"/>
    <cellStyle name="jo[ 2" xfId="10518" xr:uid="{00000000-0005-0000-0000-000015290000}"/>
    <cellStyle name="jo[ 2 2" xfId="10519" xr:uid="{00000000-0005-0000-0000-000016290000}"/>
    <cellStyle name="jo[ 3" xfId="10520" xr:uid="{00000000-0005-0000-0000-000017290000}"/>
    <cellStyle name="jo[_20120313_final_participating_bonds_mar2012_interest_calc" xfId="10521" xr:uid="{00000000-0005-0000-0000-000018290000}"/>
    <cellStyle name="JPY" xfId="10522" xr:uid="{00000000-0005-0000-0000-000019290000}"/>
    <cellStyle name="JPY 2" xfId="10523" xr:uid="{00000000-0005-0000-0000-00001A290000}"/>
    <cellStyle name="JPY 2 2" xfId="10524" xr:uid="{00000000-0005-0000-0000-00001B290000}"/>
    <cellStyle name="JPY 2 3" xfId="10525" xr:uid="{00000000-0005-0000-0000-00001C290000}"/>
    <cellStyle name="JPY 2 4" xfId="10526" xr:uid="{00000000-0005-0000-0000-00001D290000}"/>
    <cellStyle name="JPY 2 5" xfId="10527" xr:uid="{00000000-0005-0000-0000-00001E290000}"/>
    <cellStyle name="JPY 3" xfId="10528" xr:uid="{00000000-0005-0000-0000-00001F290000}"/>
    <cellStyle name="JPY 4" xfId="10529" xr:uid="{00000000-0005-0000-0000-000020290000}"/>
    <cellStyle name="JPY 5" xfId="10530" xr:uid="{00000000-0005-0000-0000-000021290000}"/>
    <cellStyle name="JPY 6" xfId="10531" xr:uid="{00000000-0005-0000-0000-000022290000}"/>
    <cellStyle name="JPY 7" xfId="10532" xr:uid="{00000000-0005-0000-0000-000023290000}"/>
    <cellStyle name="JPY_CIT model ECB FIN" xfId="10533" xr:uid="{00000000-0005-0000-0000-000024290000}"/>
    <cellStyle name="KljhInput" xfId="10534" xr:uid="{00000000-0005-0000-0000-000025290000}"/>
    <cellStyle name="KljhInput 2" xfId="10535" xr:uid="{00000000-0005-0000-0000-000026290000}"/>
    <cellStyle name="KljhLabel" xfId="10536" xr:uid="{00000000-0005-0000-0000-000027290000}"/>
    <cellStyle name="KljhLabel 2" xfId="10537" xr:uid="{00000000-0005-0000-0000-000028290000}"/>
    <cellStyle name="KljhOutput" xfId="10538" xr:uid="{00000000-0005-0000-0000-000029290000}"/>
    <cellStyle name="KljhOutput 2" xfId="10539" xr:uid="{00000000-0005-0000-0000-00002A290000}"/>
    <cellStyle name="Komórka połączona" xfId="10540" xr:uid="{00000000-0005-0000-0000-00002B290000}"/>
    <cellStyle name="Komórka połączona 2" xfId="10541" xr:uid="{00000000-0005-0000-0000-00002C290000}"/>
    <cellStyle name="Komórka zaznaczona" xfId="10542" xr:uid="{00000000-0005-0000-0000-00002D290000}"/>
    <cellStyle name="Komórka zaznaczona 2" xfId="10543" xr:uid="{00000000-0005-0000-0000-00002E290000}"/>
    <cellStyle name="Köprü" xfId="10544" xr:uid="{00000000-0005-0000-0000-00002F290000}"/>
    <cellStyle name="Köprü 2" xfId="10545" xr:uid="{00000000-0005-0000-0000-000030290000}"/>
    <cellStyle name="Köprü 2 2" xfId="10546" xr:uid="{00000000-0005-0000-0000-000031290000}"/>
    <cellStyle name="Köprü 2 3" xfId="10547" xr:uid="{00000000-0005-0000-0000-000032290000}"/>
    <cellStyle name="Köprü 2 4" xfId="10548" xr:uid="{00000000-0005-0000-0000-000033290000}"/>
    <cellStyle name="Köprü 2 5" xfId="10549" xr:uid="{00000000-0005-0000-0000-000034290000}"/>
    <cellStyle name="Köprü 3" xfId="10550" xr:uid="{00000000-0005-0000-0000-000035290000}"/>
    <cellStyle name="Köprü 4" xfId="10551" xr:uid="{00000000-0005-0000-0000-000036290000}"/>
    <cellStyle name="Köprü 5" xfId="10552" xr:uid="{00000000-0005-0000-0000-000037290000}"/>
    <cellStyle name="Köprü 6" xfId="10553" xr:uid="{00000000-0005-0000-0000-000038290000}"/>
    <cellStyle name="Köprü 7" xfId="10554" xr:uid="{00000000-0005-0000-0000-000039290000}"/>
    <cellStyle name="Label" xfId="10555" xr:uid="{00000000-0005-0000-0000-00003A290000}"/>
    <cellStyle name="leftli - Style3" xfId="10556" xr:uid="{00000000-0005-0000-0000-00003B290000}"/>
    <cellStyle name="leftli - Style3 2" xfId="10557" xr:uid="{00000000-0005-0000-0000-00003C290000}"/>
    <cellStyle name="leftli - Style3 2 2" xfId="10558" xr:uid="{00000000-0005-0000-0000-00003D290000}"/>
    <cellStyle name="leftli - Style3 2 3" xfId="10559" xr:uid="{00000000-0005-0000-0000-00003E290000}"/>
    <cellStyle name="leftli - Style3 3" xfId="10560" xr:uid="{00000000-0005-0000-0000-00003F290000}"/>
    <cellStyle name="leftli - Style3 3 2" xfId="10561" xr:uid="{00000000-0005-0000-0000-000040290000}"/>
    <cellStyle name="leftli - Style3 4" xfId="10562" xr:uid="{00000000-0005-0000-0000-000041290000}"/>
    <cellStyle name="leftli - Style3 5" xfId="10563" xr:uid="{00000000-0005-0000-0000-000042290000}"/>
    <cellStyle name="Lien hypertexte" xfId="10564" xr:uid="{00000000-0005-0000-0000-000043290000}"/>
    <cellStyle name="Lien hypertexte 2" xfId="10565" xr:uid="{00000000-0005-0000-0000-000044290000}"/>
    <cellStyle name="Lien hypertexte 2 2" xfId="10566" xr:uid="{00000000-0005-0000-0000-000045290000}"/>
    <cellStyle name="Lien hypertexte 2 3" xfId="10567" xr:uid="{00000000-0005-0000-0000-000046290000}"/>
    <cellStyle name="Lien hypertexte 2 4" xfId="10568" xr:uid="{00000000-0005-0000-0000-000047290000}"/>
    <cellStyle name="Lien hypertexte 2 5" xfId="10569" xr:uid="{00000000-0005-0000-0000-000048290000}"/>
    <cellStyle name="Lien hypertexte 3" xfId="10570" xr:uid="{00000000-0005-0000-0000-000049290000}"/>
    <cellStyle name="Lien hypertexte 4" xfId="10571" xr:uid="{00000000-0005-0000-0000-00004A290000}"/>
    <cellStyle name="Lien hypertexte 5" xfId="10572" xr:uid="{00000000-0005-0000-0000-00004B290000}"/>
    <cellStyle name="Lien hypertexte 6" xfId="10573" xr:uid="{00000000-0005-0000-0000-00004C290000}"/>
    <cellStyle name="Lien hypertexte 7" xfId="10574" xr:uid="{00000000-0005-0000-0000-00004D290000}"/>
    <cellStyle name="Lien hypertexte visité" xfId="10575" xr:uid="{00000000-0005-0000-0000-00004E290000}"/>
    <cellStyle name="Lien hypertexte visité 2" xfId="10576" xr:uid="{00000000-0005-0000-0000-00004F290000}"/>
    <cellStyle name="Lien hypertexte visité 2 2" xfId="10577" xr:uid="{00000000-0005-0000-0000-000050290000}"/>
    <cellStyle name="Lien hypertexte visité 2 3" xfId="10578" xr:uid="{00000000-0005-0000-0000-000051290000}"/>
    <cellStyle name="Lien hypertexte visité 2 4" xfId="10579" xr:uid="{00000000-0005-0000-0000-000052290000}"/>
    <cellStyle name="Lien hypertexte visité 2 5" xfId="10580" xr:uid="{00000000-0005-0000-0000-000053290000}"/>
    <cellStyle name="Lien hypertexte visité 3" xfId="10581" xr:uid="{00000000-0005-0000-0000-000054290000}"/>
    <cellStyle name="Lien hypertexte visité 4" xfId="10582" xr:uid="{00000000-0005-0000-0000-000055290000}"/>
    <cellStyle name="Lien hypertexte visité 5" xfId="10583" xr:uid="{00000000-0005-0000-0000-000056290000}"/>
    <cellStyle name="Lien hypertexte visité 6" xfId="10584" xr:uid="{00000000-0005-0000-0000-000057290000}"/>
    <cellStyle name="Lien hypertexte visité 7" xfId="10585" xr:uid="{00000000-0005-0000-0000-000058290000}"/>
    <cellStyle name="Lien hypertexte_CivMon" xfId="10586" xr:uid="{00000000-0005-0000-0000-000059290000}"/>
    <cellStyle name="link_ext" xfId="10587" xr:uid="{00000000-0005-0000-0000-00005A290000}"/>
    <cellStyle name="Linked Cell" xfId="10588" xr:uid="{00000000-0005-0000-0000-00005B290000}"/>
    <cellStyle name="Linked Cell 2" xfId="10589" xr:uid="{00000000-0005-0000-0000-00005C290000}"/>
    <cellStyle name="Linked Cell 2 2" xfId="10590" xr:uid="{00000000-0005-0000-0000-00005D290000}"/>
    <cellStyle name="Linked Cell 2 3" xfId="10591" xr:uid="{00000000-0005-0000-0000-00005E290000}"/>
    <cellStyle name="Linked Cell 3" xfId="10592" xr:uid="{00000000-0005-0000-0000-00005F290000}"/>
    <cellStyle name="Linked Cell 3 2" xfId="10593" xr:uid="{00000000-0005-0000-0000-000060290000}"/>
    <cellStyle name="Linked Cell 3 3" xfId="10594" xr:uid="{00000000-0005-0000-0000-000061290000}"/>
    <cellStyle name="Linked Cell 3 4" xfId="10595" xr:uid="{00000000-0005-0000-0000-000062290000}"/>
    <cellStyle name="Linked Cell 4" xfId="10596" xr:uid="{00000000-0005-0000-0000-000063290000}"/>
    <cellStyle name="Linked Cell_-Unlicensed-METRA CHRIS 2012" xfId="10597" xr:uid="{00000000-0005-0000-0000-000064290000}"/>
    <cellStyle name="Low" xfId="10598" xr:uid="{00000000-0005-0000-0000-000065290000}"/>
    <cellStyle name="MacroCode" xfId="10599" xr:uid="{00000000-0005-0000-0000-000066290000}"/>
    <cellStyle name="MacroCode 10" xfId="10600" xr:uid="{00000000-0005-0000-0000-000067290000}"/>
    <cellStyle name="MacroCode 11" xfId="10601" xr:uid="{00000000-0005-0000-0000-000068290000}"/>
    <cellStyle name="MacroCode 12" xfId="10602" xr:uid="{00000000-0005-0000-0000-000069290000}"/>
    <cellStyle name="MacroCode 2" xfId="10603" xr:uid="{00000000-0005-0000-0000-00006A290000}"/>
    <cellStyle name="MacroCode 2 2" xfId="10604" xr:uid="{00000000-0005-0000-0000-00006B290000}"/>
    <cellStyle name="MacroCode 2 2 2" xfId="10605" xr:uid="{00000000-0005-0000-0000-00006C290000}"/>
    <cellStyle name="MacroCode 2 2 2 2" xfId="10606" xr:uid="{00000000-0005-0000-0000-00006D290000}"/>
    <cellStyle name="MacroCode 2 2 2 2 2" xfId="10607" xr:uid="{00000000-0005-0000-0000-00006E290000}"/>
    <cellStyle name="MacroCode 2 2 2 3" xfId="10608" xr:uid="{00000000-0005-0000-0000-00006F290000}"/>
    <cellStyle name="MacroCode 2 2 2 4" xfId="10609" xr:uid="{00000000-0005-0000-0000-000070290000}"/>
    <cellStyle name="MacroCode 2 2 3" xfId="10610" xr:uid="{00000000-0005-0000-0000-000071290000}"/>
    <cellStyle name="MacroCode 2 2 3 2" xfId="10611" xr:uid="{00000000-0005-0000-0000-000072290000}"/>
    <cellStyle name="MacroCode 2 2 4" xfId="10612" xr:uid="{00000000-0005-0000-0000-000073290000}"/>
    <cellStyle name="MacroCode 2 3" xfId="10613" xr:uid="{00000000-0005-0000-0000-000074290000}"/>
    <cellStyle name="MacroCode 2 3 2" xfId="10614" xr:uid="{00000000-0005-0000-0000-000075290000}"/>
    <cellStyle name="MacroCode 2 3 2 2" xfId="10615" xr:uid="{00000000-0005-0000-0000-000076290000}"/>
    <cellStyle name="MacroCode 2 3 2 3" xfId="10616" xr:uid="{00000000-0005-0000-0000-000077290000}"/>
    <cellStyle name="MacroCode 2 3 3" xfId="10617" xr:uid="{00000000-0005-0000-0000-000078290000}"/>
    <cellStyle name="MacroCode 2 3 3 2" xfId="10618" xr:uid="{00000000-0005-0000-0000-000079290000}"/>
    <cellStyle name="MacroCode 2 3 4" xfId="10619" xr:uid="{00000000-0005-0000-0000-00007A290000}"/>
    <cellStyle name="MacroCode 2 4" xfId="10620" xr:uid="{00000000-0005-0000-0000-00007B290000}"/>
    <cellStyle name="MacroCode 2 4 2" xfId="10621" xr:uid="{00000000-0005-0000-0000-00007C290000}"/>
    <cellStyle name="MacroCode 2 4 2 2" xfId="10622" xr:uid="{00000000-0005-0000-0000-00007D290000}"/>
    <cellStyle name="MacroCode 2 4 3" xfId="10623" xr:uid="{00000000-0005-0000-0000-00007E290000}"/>
    <cellStyle name="MacroCode 2 4 3 2" xfId="10624" xr:uid="{00000000-0005-0000-0000-00007F290000}"/>
    <cellStyle name="MacroCode 2 5" xfId="10625" xr:uid="{00000000-0005-0000-0000-000080290000}"/>
    <cellStyle name="MacroCode 2 5 2" xfId="10626" xr:uid="{00000000-0005-0000-0000-000081290000}"/>
    <cellStyle name="MacroCode 2 5 2 2" xfId="10627" xr:uid="{00000000-0005-0000-0000-000082290000}"/>
    <cellStyle name="MacroCode 2 5 3" xfId="10628" xr:uid="{00000000-0005-0000-0000-000083290000}"/>
    <cellStyle name="MacroCode 2 6" xfId="10629" xr:uid="{00000000-0005-0000-0000-000084290000}"/>
    <cellStyle name="MacroCode 2 6 2" xfId="10630" xr:uid="{00000000-0005-0000-0000-000085290000}"/>
    <cellStyle name="MacroCode 2 6 2 2" xfId="10631" xr:uid="{00000000-0005-0000-0000-000086290000}"/>
    <cellStyle name="MacroCode 2 6 3" xfId="10632" xr:uid="{00000000-0005-0000-0000-000087290000}"/>
    <cellStyle name="MacroCode 2 7" xfId="10633" xr:uid="{00000000-0005-0000-0000-000088290000}"/>
    <cellStyle name="MacroCode 2 7 2" xfId="10634" xr:uid="{00000000-0005-0000-0000-000089290000}"/>
    <cellStyle name="MacroCode 2 7 2 2" xfId="10635" xr:uid="{00000000-0005-0000-0000-00008A290000}"/>
    <cellStyle name="MacroCode 2 7 3" xfId="10636" xr:uid="{00000000-0005-0000-0000-00008B290000}"/>
    <cellStyle name="MacroCode 2 8" xfId="10637" xr:uid="{00000000-0005-0000-0000-00008C290000}"/>
    <cellStyle name="MacroCode 2 8 2" xfId="10638" xr:uid="{00000000-0005-0000-0000-00008D290000}"/>
    <cellStyle name="MacroCode 3" xfId="10639" xr:uid="{00000000-0005-0000-0000-00008E290000}"/>
    <cellStyle name="MacroCode 3 2" xfId="10640" xr:uid="{00000000-0005-0000-0000-00008F290000}"/>
    <cellStyle name="MacroCode 3 2 2" xfId="10641" xr:uid="{00000000-0005-0000-0000-000090290000}"/>
    <cellStyle name="MacroCode 3 2 2 2" xfId="10642" xr:uid="{00000000-0005-0000-0000-000091290000}"/>
    <cellStyle name="MacroCode 3 2 3" xfId="10643" xr:uid="{00000000-0005-0000-0000-000092290000}"/>
    <cellStyle name="MacroCode 3 3" xfId="10644" xr:uid="{00000000-0005-0000-0000-000093290000}"/>
    <cellStyle name="MacroCode 3 3 2" xfId="10645" xr:uid="{00000000-0005-0000-0000-000094290000}"/>
    <cellStyle name="MacroCode 3 4" xfId="10646" xr:uid="{00000000-0005-0000-0000-000095290000}"/>
    <cellStyle name="MacroCode 4" xfId="10647" xr:uid="{00000000-0005-0000-0000-000096290000}"/>
    <cellStyle name="MacroCode 4 2" xfId="10648" xr:uid="{00000000-0005-0000-0000-000097290000}"/>
    <cellStyle name="MacroCode 4 2 2" xfId="10649" xr:uid="{00000000-0005-0000-0000-000098290000}"/>
    <cellStyle name="MacroCode 4 2 3" xfId="10650" xr:uid="{00000000-0005-0000-0000-000099290000}"/>
    <cellStyle name="MacroCode 4 3" xfId="10651" xr:uid="{00000000-0005-0000-0000-00009A290000}"/>
    <cellStyle name="MacroCode 4 3 2" xfId="10652" xr:uid="{00000000-0005-0000-0000-00009B290000}"/>
    <cellStyle name="MacroCode 4 4" xfId="10653" xr:uid="{00000000-0005-0000-0000-00009C290000}"/>
    <cellStyle name="MacroCode 5" xfId="10654" xr:uid="{00000000-0005-0000-0000-00009D290000}"/>
    <cellStyle name="MacroCode 5 2" xfId="10655" xr:uid="{00000000-0005-0000-0000-00009E290000}"/>
    <cellStyle name="MacroCode 5 2 2" xfId="10656" xr:uid="{00000000-0005-0000-0000-00009F290000}"/>
    <cellStyle name="MacroCode 5 3" xfId="10657" xr:uid="{00000000-0005-0000-0000-0000A0290000}"/>
    <cellStyle name="MacroCode 5 3 2" xfId="10658" xr:uid="{00000000-0005-0000-0000-0000A1290000}"/>
    <cellStyle name="MacroCode 6" xfId="10659" xr:uid="{00000000-0005-0000-0000-0000A2290000}"/>
    <cellStyle name="MacroCode 6 2" xfId="10660" xr:uid="{00000000-0005-0000-0000-0000A3290000}"/>
    <cellStyle name="MacroCode 6 2 2" xfId="10661" xr:uid="{00000000-0005-0000-0000-0000A4290000}"/>
    <cellStyle name="MacroCode 6 3" xfId="10662" xr:uid="{00000000-0005-0000-0000-0000A5290000}"/>
    <cellStyle name="MacroCode 7" xfId="10663" xr:uid="{00000000-0005-0000-0000-0000A6290000}"/>
    <cellStyle name="MacroCode 7 2" xfId="10664" xr:uid="{00000000-0005-0000-0000-0000A7290000}"/>
    <cellStyle name="MacroCode 7 2 2" xfId="10665" xr:uid="{00000000-0005-0000-0000-0000A8290000}"/>
    <cellStyle name="MacroCode 7 3" xfId="10666" xr:uid="{00000000-0005-0000-0000-0000A9290000}"/>
    <cellStyle name="MacroCode 8" xfId="10667" xr:uid="{00000000-0005-0000-0000-0000AA290000}"/>
    <cellStyle name="MacroCode 8 2" xfId="10668" xr:uid="{00000000-0005-0000-0000-0000AB290000}"/>
    <cellStyle name="MacroCode 8 2 2" xfId="10669" xr:uid="{00000000-0005-0000-0000-0000AC290000}"/>
    <cellStyle name="MacroCode 8 3" xfId="10670" xr:uid="{00000000-0005-0000-0000-0000AD290000}"/>
    <cellStyle name="MacroCode 9" xfId="10671" xr:uid="{00000000-0005-0000-0000-0000AE290000}"/>
    <cellStyle name="MacroCode 9 2" xfId="10672" xr:uid="{00000000-0005-0000-0000-0000AF290000}"/>
    <cellStyle name="MandOTableHeadline" xfId="10673" xr:uid="{00000000-0005-0000-0000-0000B0290000}"/>
    <cellStyle name="MandOTableHeadline 2" xfId="10674" xr:uid="{00000000-0005-0000-0000-0000B1290000}"/>
    <cellStyle name="Már látott hiperhivatkozás" xfId="10675" xr:uid="{00000000-0005-0000-0000-0000B2290000}"/>
    <cellStyle name="Már látott hiperhivatkozás 2" xfId="10676" xr:uid="{00000000-0005-0000-0000-0000B3290000}"/>
    <cellStyle name="Már látott hiperhivatkozás 2 2" xfId="10677" xr:uid="{00000000-0005-0000-0000-0000B4290000}"/>
    <cellStyle name="Már látott hiperhivatkozás 2 3" xfId="10678" xr:uid="{00000000-0005-0000-0000-0000B5290000}"/>
    <cellStyle name="Már látott hiperhivatkozás 2 4" xfId="10679" xr:uid="{00000000-0005-0000-0000-0000B6290000}"/>
    <cellStyle name="Már látott hiperhivatkozás 2 5" xfId="10680" xr:uid="{00000000-0005-0000-0000-0000B7290000}"/>
    <cellStyle name="Már látott hiperhivatkozás 3" xfId="10681" xr:uid="{00000000-0005-0000-0000-0000B8290000}"/>
    <cellStyle name="Már látott hiperhivatkozás 4" xfId="10682" xr:uid="{00000000-0005-0000-0000-0000B9290000}"/>
    <cellStyle name="Már látott hiperhivatkozás 5" xfId="10683" xr:uid="{00000000-0005-0000-0000-0000BA290000}"/>
    <cellStyle name="Már látott hiperhivatkozás 6" xfId="10684" xr:uid="{00000000-0005-0000-0000-0000BB290000}"/>
    <cellStyle name="Már látott hiperhivatkozás 7" xfId="10685" xr:uid="{00000000-0005-0000-0000-0000BC290000}"/>
    <cellStyle name="Měna0" xfId="10686" xr:uid="{00000000-0005-0000-0000-0000BD290000}"/>
    <cellStyle name="měny_DEFLÁTORY  3q 1998" xfId="10687" xr:uid="{00000000-0005-0000-0000-0000BE290000}"/>
    <cellStyle name="Mheading1" xfId="10688" xr:uid="{00000000-0005-0000-0000-0000BF290000}"/>
    <cellStyle name="Mheading1 2" xfId="10689" xr:uid="{00000000-0005-0000-0000-0000C0290000}"/>
    <cellStyle name="Mheading2" xfId="10690" xr:uid="{00000000-0005-0000-0000-0000C1290000}"/>
    <cellStyle name="Millares [0]_11.1.3. bis" xfId="10691" xr:uid="{00000000-0005-0000-0000-0000C2290000}"/>
    <cellStyle name="Millares_11.1.3. bis" xfId="10692" xr:uid="{00000000-0005-0000-0000-0000C3290000}"/>
    <cellStyle name="Milliers [0]_Annexe vf.xls Graphique 1" xfId="10693" xr:uid="{00000000-0005-0000-0000-0000C4290000}"/>
    <cellStyle name="Milliers_Annexe vf.xls Graphique 1" xfId="10694" xr:uid="{00000000-0005-0000-0000-0000C5290000}"/>
    <cellStyle name="Mina0" xfId="10695" xr:uid="{00000000-0005-0000-0000-0000C6290000}"/>
    <cellStyle name="Mìna0" xfId="10696" xr:uid="{00000000-0005-0000-0000-0000C7290000}"/>
    <cellStyle name="Mina0 2" xfId="10697" xr:uid="{00000000-0005-0000-0000-0000C8290000}"/>
    <cellStyle name="Ministry" xfId="10698" xr:uid="{00000000-0005-0000-0000-0000C9290000}"/>
    <cellStyle name="mitP" xfId="10699" xr:uid="{00000000-0005-0000-0000-0000CA290000}"/>
    <cellStyle name="Moeda [0]_%PIB" xfId="10700" xr:uid="{00000000-0005-0000-0000-0000CB290000}"/>
    <cellStyle name="Moeda_%PIB" xfId="10701" xr:uid="{00000000-0005-0000-0000-0000CC290000}"/>
    <cellStyle name="Moeda0" xfId="10702" xr:uid="{00000000-0005-0000-0000-0000CD290000}"/>
    <cellStyle name="Moneda [0]_11.1.3. bis" xfId="10703" xr:uid="{00000000-0005-0000-0000-0000CE290000}"/>
    <cellStyle name="Moneda_11.1.3. bis" xfId="10704" xr:uid="{00000000-0005-0000-0000-0000CF290000}"/>
    <cellStyle name="Monétaire [0]_Annexe vf.xls Graphique 1" xfId="10705" xr:uid="{00000000-0005-0000-0000-0000D0290000}"/>
    <cellStyle name="Monétaire_Annexe vf.xls Graphique 1" xfId="10706" xr:uid="{00000000-0005-0000-0000-0000D1290000}"/>
    <cellStyle name="Monetario" xfId="10707" xr:uid="{00000000-0005-0000-0000-0000D2290000}"/>
    <cellStyle name="Monetario0" xfId="10708" xr:uid="{00000000-0005-0000-0000-0000D3290000}"/>
    <cellStyle name="Money" xfId="10709" xr:uid="{00000000-0005-0000-0000-0000D4290000}"/>
    <cellStyle name="Motif" xfId="10710" xr:uid="{00000000-0005-0000-0000-0000D5290000}"/>
    <cellStyle name="Motif 2" xfId="10711" xr:uid="{00000000-0005-0000-0000-0000D6290000}"/>
    <cellStyle name="Motif 2 2" xfId="10712" xr:uid="{00000000-0005-0000-0000-0000D7290000}"/>
    <cellStyle name="Motif 2 2 2" xfId="10713" xr:uid="{00000000-0005-0000-0000-0000D8290000}"/>
    <cellStyle name="Motif 2 2 3" xfId="10714" xr:uid="{00000000-0005-0000-0000-0000D9290000}"/>
    <cellStyle name="Motif 2 2 4" xfId="10715" xr:uid="{00000000-0005-0000-0000-0000DA290000}"/>
    <cellStyle name="Motif 2 3" xfId="10716" xr:uid="{00000000-0005-0000-0000-0000DB290000}"/>
    <cellStyle name="Motif 3" xfId="10717" xr:uid="{00000000-0005-0000-0000-0000DC290000}"/>
    <cellStyle name="Motif 3 2" xfId="10718" xr:uid="{00000000-0005-0000-0000-0000DD290000}"/>
    <cellStyle name="Motif 3 3" xfId="10719" xr:uid="{00000000-0005-0000-0000-0000DE290000}"/>
    <cellStyle name="Motif 3 4" xfId="10720" xr:uid="{00000000-0005-0000-0000-0000DF290000}"/>
    <cellStyle name="Motif 4" xfId="10721" xr:uid="{00000000-0005-0000-0000-0000E0290000}"/>
    <cellStyle name="MTW" xfId="10722" xr:uid="{00000000-0005-0000-0000-0000E1290000}"/>
    <cellStyle name="naam van variabele" xfId="10723" xr:uid="{00000000-0005-0000-0000-0000E2290000}"/>
    <cellStyle name="Nagłówek 1" xfId="10724" xr:uid="{00000000-0005-0000-0000-0000E3290000}"/>
    <cellStyle name="Nagłówek 1 2" xfId="10725" xr:uid="{00000000-0005-0000-0000-0000E4290000}"/>
    <cellStyle name="Nagłówek 2" xfId="10726" xr:uid="{00000000-0005-0000-0000-0000E5290000}"/>
    <cellStyle name="Nagłówek 2 2" xfId="10727" xr:uid="{00000000-0005-0000-0000-0000E6290000}"/>
    <cellStyle name="Nagłówek 3" xfId="10728" xr:uid="{00000000-0005-0000-0000-0000E7290000}"/>
    <cellStyle name="Nagłówek 3 2" xfId="10729" xr:uid="{00000000-0005-0000-0000-0000E8290000}"/>
    <cellStyle name="Nagłówek 3 3" xfId="10730" xr:uid="{00000000-0005-0000-0000-0000E9290000}"/>
    <cellStyle name="Nagłówek 4" xfId="10731" xr:uid="{00000000-0005-0000-0000-0000EA290000}"/>
    <cellStyle name="Nagłówek 4 2" xfId="10732" xr:uid="{00000000-0005-0000-0000-0000EB290000}"/>
    <cellStyle name="Navadno_Slo" xfId="10733" xr:uid="{00000000-0005-0000-0000-0000EC290000}"/>
    <cellStyle name="Nedefinován" xfId="10734" xr:uid="{00000000-0005-0000-0000-0000ED290000}"/>
    <cellStyle name="Nedefinován 2" xfId="10735" xr:uid="{00000000-0005-0000-0000-0000EE290000}"/>
    <cellStyle name="Nedefinován 2 2" xfId="10736" xr:uid="{00000000-0005-0000-0000-0000EF290000}"/>
    <cellStyle name="Nedefinován 2 3" xfId="10737" xr:uid="{00000000-0005-0000-0000-0000F0290000}"/>
    <cellStyle name="Nedefinován 2 4" xfId="10738" xr:uid="{00000000-0005-0000-0000-0000F1290000}"/>
    <cellStyle name="Nedefinován 2 5" xfId="10739" xr:uid="{00000000-0005-0000-0000-0000F2290000}"/>
    <cellStyle name="Nedefinován 3" xfId="10740" xr:uid="{00000000-0005-0000-0000-0000F3290000}"/>
    <cellStyle name="Nedefinován 4" xfId="10741" xr:uid="{00000000-0005-0000-0000-0000F4290000}"/>
    <cellStyle name="Nedefinován 5" xfId="10742" xr:uid="{00000000-0005-0000-0000-0000F5290000}"/>
    <cellStyle name="Nedefinován 6" xfId="10743" xr:uid="{00000000-0005-0000-0000-0000F6290000}"/>
    <cellStyle name="Nedefinován 7" xfId="10744" xr:uid="{00000000-0005-0000-0000-0000F7290000}"/>
    <cellStyle name="Neutral" xfId="10745" xr:uid="{00000000-0005-0000-0000-0000F8290000}"/>
    <cellStyle name="Neutral 2" xfId="10746" xr:uid="{00000000-0005-0000-0000-0000F9290000}"/>
    <cellStyle name="Neutral 2 2" xfId="10747" xr:uid="{00000000-0005-0000-0000-0000FA290000}"/>
    <cellStyle name="Neutral 2 3" xfId="10748" xr:uid="{00000000-0005-0000-0000-0000FB290000}"/>
    <cellStyle name="Neutral 3" xfId="10749" xr:uid="{00000000-0005-0000-0000-0000FC290000}"/>
    <cellStyle name="Neutral 3 2" xfId="10750" xr:uid="{00000000-0005-0000-0000-0000FD290000}"/>
    <cellStyle name="Neutral 3 3" xfId="10751" xr:uid="{00000000-0005-0000-0000-0000FE290000}"/>
    <cellStyle name="Neutral 3 4" xfId="10752" xr:uid="{00000000-0005-0000-0000-0000FF290000}"/>
    <cellStyle name="Neutral 4" xfId="10753" xr:uid="{00000000-0005-0000-0000-0000002A0000}"/>
    <cellStyle name="Neutralne" xfId="10754" xr:uid="{00000000-0005-0000-0000-0000012A0000}"/>
    <cellStyle name="Neutralne 2" xfId="10755" xr:uid="{00000000-0005-0000-0000-0000022A0000}"/>
    <cellStyle name="Neutro 2" xfId="10756" xr:uid="{00000000-0005-0000-0000-0000032A0000}"/>
    <cellStyle name="Neutro 3" xfId="10757" xr:uid="{00000000-0005-0000-0000-0000042A0000}"/>
    <cellStyle name="Neutro 4" xfId="10758" xr:uid="{00000000-0005-0000-0000-0000052A0000}"/>
    <cellStyle name="no dec" xfId="10759" xr:uid="{00000000-0005-0000-0000-0000062A0000}"/>
    <cellStyle name="No-definido" xfId="10760" xr:uid="{00000000-0005-0000-0000-0000072A0000}"/>
    <cellStyle name="No-definido 2" xfId="10761" xr:uid="{00000000-0005-0000-0000-0000082A0000}"/>
    <cellStyle name="Non défini" xfId="10762" xr:uid="{00000000-0005-0000-0000-0000092A0000}"/>
    <cellStyle name="Non défini 2" xfId="10763" xr:uid="{00000000-0005-0000-0000-00000A2A0000}"/>
    <cellStyle name="Non défini 2 2" xfId="10764" xr:uid="{00000000-0005-0000-0000-00000B2A0000}"/>
    <cellStyle name="Non défini 2 3" xfId="10765" xr:uid="{00000000-0005-0000-0000-00000C2A0000}"/>
    <cellStyle name="Non défini 2 4" xfId="10766" xr:uid="{00000000-0005-0000-0000-00000D2A0000}"/>
    <cellStyle name="Non défini 2 5" xfId="10767" xr:uid="{00000000-0005-0000-0000-00000E2A0000}"/>
    <cellStyle name="Non défini 3" xfId="10768" xr:uid="{00000000-0005-0000-0000-00000F2A0000}"/>
    <cellStyle name="Non défini 4" xfId="10769" xr:uid="{00000000-0005-0000-0000-0000102A0000}"/>
    <cellStyle name="Non défini 5" xfId="10770" xr:uid="{00000000-0005-0000-0000-0000112A0000}"/>
    <cellStyle name="Non défini 6" xfId="10771" xr:uid="{00000000-0005-0000-0000-0000122A0000}"/>
    <cellStyle name="Non défini 7" xfId="10772" xr:uid="{00000000-0005-0000-0000-0000132A0000}"/>
    <cellStyle name="norm?ln?_GFSod93podleVR new1" xfId="10773" xr:uid="{00000000-0005-0000-0000-0000142A0000}"/>
    <cellStyle name="Normaali_CENTRAL" xfId="10774" xr:uid="{00000000-0005-0000-0000-0000152A0000}"/>
    <cellStyle name="Normaallaad_kuu2004kontrolligauusJAANUAR" xfId="10775" xr:uid="{00000000-0005-0000-0000-0000162A0000}"/>
    <cellStyle name="Normal - Modelo1" xfId="10776" xr:uid="{00000000-0005-0000-0000-0000172A0000}"/>
    <cellStyle name="Normal - Modelo1 2" xfId="10777" xr:uid="{00000000-0005-0000-0000-0000182A0000}"/>
    <cellStyle name="Normal - Style1" xfId="10778" xr:uid="{00000000-0005-0000-0000-0000192A0000}"/>
    <cellStyle name="Normal - Style1 2" xfId="10779" xr:uid="{00000000-0005-0000-0000-00001A2A0000}"/>
    <cellStyle name="Normal - Style1 2 2" xfId="10780" xr:uid="{00000000-0005-0000-0000-00001B2A0000}"/>
    <cellStyle name="Normal - Style1 2 3" xfId="10781" xr:uid="{00000000-0005-0000-0000-00001C2A0000}"/>
    <cellStyle name="Normal - Style1 2 4" xfId="10782" xr:uid="{00000000-0005-0000-0000-00001D2A0000}"/>
    <cellStyle name="Normal - Style1 2 5" xfId="10783" xr:uid="{00000000-0005-0000-0000-00001E2A0000}"/>
    <cellStyle name="Normal - Style1 2_CIT model ECB FIN" xfId="10784" xr:uid="{00000000-0005-0000-0000-00001F2A0000}"/>
    <cellStyle name="Normal - Style1 3" xfId="10785" xr:uid="{00000000-0005-0000-0000-0000202A0000}"/>
    <cellStyle name="Normal - Style1 4" xfId="10786" xr:uid="{00000000-0005-0000-0000-0000212A0000}"/>
    <cellStyle name="Normal - Style1 5" xfId="10787" xr:uid="{00000000-0005-0000-0000-0000222A0000}"/>
    <cellStyle name="Normal - Style1 6" xfId="10788" xr:uid="{00000000-0005-0000-0000-0000232A0000}"/>
    <cellStyle name="Normal - Style1 7" xfId="10789" xr:uid="{00000000-0005-0000-0000-0000242A0000}"/>
    <cellStyle name="Normal - Style1 8" xfId="10790" xr:uid="{00000000-0005-0000-0000-0000252A0000}"/>
    <cellStyle name="Normal - Style1_CIT model ECB FIN" xfId="10791" xr:uid="{00000000-0005-0000-0000-0000262A0000}"/>
    <cellStyle name="Normal - Style2" xfId="10792" xr:uid="{00000000-0005-0000-0000-0000272A0000}"/>
    <cellStyle name="Normal - Style2 2" xfId="10793" xr:uid="{00000000-0005-0000-0000-0000282A0000}"/>
    <cellStyle name="Normal - Style2 2 2" xfId="10794" xr:uid="{00000000-0005-0000-0000-0000292A0000}"/>
    <cellStyle name="Normal - Style2 2 3" xfId="10795" xr:uid="{00000000-0005-0000-0000-00002A2A0000}"/>
    <cellStyle name="Normal - Style2 2 4" xfId="10796" xr:uid="{00000000-0005-0000-0000-00002B2A0000}"/>
    <cellStyle name="Normal - Style2 2 5" xfId="10797" xr:uid="{00000000-0005-0000-0000-00002C2A0000}"/>
    <cellStyle name="Normal - Style2 2 6" xfId="10798" xr:uid="{00000000-0005-0000-0000-00002D2A0000}"/>
    <cellStyle name="Normal - Style2 3" xfId="10799" xr:uid="{00000000-0005-0000-0000-00002E2A0000}"/>
    <cellStyle name="Normal - Style2 4" xfId="10800" xr:uid="{00000000-0005-0000-0000-00002F2A0000}"/>
    <cellStyle name="Normal - Style2 5" xfId="10801" xr:uid="{00000000-0005-0000-0000-0000302A0000}"/>
    <cellStyle name="Normal - Style2 6" xfId="10802" xr:uid="{00000000-0005-0000-0000-0000312A0000}"/>
    <cellStyle name="Normal - Style2 7" xfId="10803" xr:uid="{00000000-0005-0000-0000-0000322A0000}"/>
    <cellStyle name="Normal - Style2 8" xfId="10804" xr:uid="{00000000-0005-0000-0000-0000332A0000}"/>
    <cellStyle name="Normal - Style3" xfId="10805" xr:uid="{00000000-0005-0000-0000-0000342A0000}"/>
    <cellStyle name="Normal - Style3 2" xfId="10806" xr:uid="{00000000-0005-0000-0000-0000352A0000}"/>
    <cellStyle name="Normal - Style3 2 2" xfId="10807" xr:uid="{00000000-0005-0000-0000-0000362A0000}"/>
    <cellStyle name="Normal - Style3 2 3" xfId="10808" xr:uid="{00000000-0005-0000-0000-0000372A0000}"/>
    <cellStyle name="Normal - Style3 2 4" xfId="10809" xr:uid="{00000000-0005-0000-0000-0000382A0000}"/>
    <cellStyle name="Normal - Style3 2 5" xfId="10810" xr:uid="{00000000-0005-0000-0000-0000392A0000}"/>
    <cellStyle name="Normal - Style3 3" xfId="10811" xr:uid="{00000000-0005-0000-0000-00003A2A0000}"/>
    <cellStyle name="Normal - Style3 4" xfId="10812" xr:uid="{00000000-0005-0000-0000-00003B2A0000}"/>
    <cellStyle name="Normal - Style3 5" xfId="10813" xr:uid="{00000000-0005-0000-0000-00003C2A0000}"/>
    <cellStyle name="Normal - Style3 6" xfId="10814" xr:uid="{00000000-0005-0000-0000-00003D2A0000}"/>
    <cellStyle name="Normal - Style3 7" xfId="10815" xr:uid="{00000000-0005-0000-0000-00003E2A0000}"/>
    <cellStyle name="Normal - Style4" xfId="10816" xr:uid="{00000000-0005-0000-0000-00003F2A0000}"/>
    <cellStyle name="Normal - Style4 2" xfId="10817" xr:uid="{00000000-0005-0000-0000-0000402A0000}"/>
    <cellStyle name="Normal - Style4 2 2" xfId="10818" xr:uid="{00000000-0005-0000-0000-0000412A0000}"/>
    <cellStyle name="Normal - Style4 2 3" xfId="10819" xr:uid="{00000000-0005-0000-0000-0000422A0000}"/>
    <cellStyle name="Normal - Style4 2 4" xfId="10820" xr:uid="{00000000-0005-0000-0000-0000432A0000}"/>
    <cellStyle name="Normal - Style4 2 5" xfId="10821" xr:uid="{00000000-0005-0000-0000-0000442A0000}"/>
    <cellStyle name="Normal - Style4 3" xfId="10822" xr:uid="{00000000-0005-0000-0000-0000452A0000}"/>
    <cellStyle name="Normal - Style4 4" xfId="10823" xr:uid="{00000000-0005-0000-0000-0000462A0000}"/>
    <cellStyle name="Normal - Style4 5" xfId="10824" xr:uid="{00000000-0005-0000-0000-0000472A0000}"/>
    <cellStyle name="Normal - Style4 6" xfId="10825" xr:uid="{00000000-0005-0000-0000-0000482A0000}"/>
    <cellStyle name="Normal - Style4 7" xfId="10826" xr:uid="{00000000-0005-0000-0000-0000492A0000}"/>
    <cellStyle name="Normal - Style5" xfId="10827" xr:uid="{00000000-0005-0000-0000-00004A2A0000}"/>
    <cellStyle name="Normal - Style5 2" xfId="10828" xr:uid="{00000000-0005-0000-0000-00004B2A0000}"/>
    <cellStyle name="Normal - Style5 2 2" xfId="10829" xr:uid="{00000000-0005-0000-0000-00004C2A0000}"/>
    <cellStyle name="Normal - Style5 2 2 2" xfId="10830" xr:uid="{00000000-0005-0000-0000-00004D2A0000}"/>
    <cellStyle name="Normal - Style5 2 2 3" xfId="10831" xr:uid="{00000000-0005-0000-0000-00004E2A0000}"/>
    <cellStyle name="Normal - Style5 2 2 4" xfId="10832" xr:uid="{00000000-0005-0000-0000-00004F2A0000}"/>
    <cellStyle name="Normal - Style5 2 2 5" xfId="10833" xr:uid="{00000000-0005-0000-0000-0000502A0000}"/>
    <cellStyle name="Normal - Style5 2 3" xfId="10834" xr:uid="{00000000-0005-0000-0000-0000512A0000}"/>
    <cellStyle name="Normal - Style5 2 4" xfId="10835" xr:uid="{00000000-0005-0000-0000-0000522A0000}"/>
    <cellStyle name="Normal - Style5 3" xfId="10836" xr:uid="{00000000-0005-0000-0000-0000532A0000}"/>
    <cellStyle name="Normal - Style5 3 2" xfId="10837" xr:uid="{00000000-0005-0000-0000-0000542A0000}"/>
    <cellStyle name="Normal - Style5 3 2 2" xfId="10838" xr:uid="{00000000-0005-0000-0000-0000552A0000}"/>
    <cellStyle name="Normal - Style5 3 2 3" xfId="10839" xr:uid="{00000000-0005-0000-0000-0000562A0000}"/>
    <cellStyle name="Normal - Style5 3 2 4" xfId="10840" xr:uid="{00000000-0005-0000-0000-0000572A0000}"/>
    <cellStyle name="Normal - Style5 3 2 5" xfId="10841" xr:uid="{00000000-0005-0000-0000-0000582A0000}"/>
    <cellStyle name="Normal - Style5 3 3" xfId="10842" xr:uid="{00000000-0005-0000-0000-0000592A0000}"/>
    <cellStyle name="Normal - Style5 3 4" xfId="10843" xr:uid="{00000000-0005-0000-0000-00005A2A0000}"/>
    <cellStyle name="Normal - Style5 3 5" xfId="10844" xr:uid="{00000000-0005-0000-0000-00005B2A0000}"/>
    <cellStyle name="Normal - Style5 3 6" xfId="10845" xr:uid="{00000000-0005-0000-0000-00005C2A0000}"/>
    <cellStyle name="Normal - Style5 3 7" xfId="10846" xr:uid="{00000000-0005-0000-0000-00005D2A0000}"/>
    <cellStyle name="Normal - Style5 4" xfId="10847" xr:uid="{00000000-0005-0000-0000-00005E2A0000}"/>
    <cellStyle name="Normal - Style5 4 2" xfId="10848" xr:uid="{00000000-0005-0000-0000-00005F2A0000}"/>
    <cellStyle name="Normal - Style5 4 3" xfId="10849" xr:uid="{00000000-0005-0000-0000-0000602A0000}"/>
    <cellStyle name="Normal - Style5 4 4" xfId="10850" xr:uid="{00000000-0005-0000-0000-0000612A0000}"/>
    <cellStyle name="Normal - Style5 4 5" xfId="10851" xr:uid="{00000000-0005-0000-0000-0000622A0000}"/>
    <cellStyle name="Normal - Style5 5" xfId="10852" xr:uid="{00000000-0005-0000-0000-0000632A0000}"/>
    <cellStyle name="Normal - Style5 6" xfId="10853" xr:uid="{00000000-0005-0000-0000-0000642A0000}"/>
    <cellStyle name="Normal - Style5 7" xfId="10854" xr:uid="{00000000-0005-0000-0000-0000652A0000}"/>
    <cellStyle name="Normal - Style5_2011-10-03 DSA EL with PSI Oct" xfId="10855" xr:uid="{00000000-0005-0000-0000-0000662A0000}"/>
    <cellStyle name="Normal - Style6" xfId="10856" xr:uid="{00000000-0005-0000-0000-0000672A0000}"/>
    <cellStyle name="Normal - Style6 2" xfId="10857" xr:uid="{00000000-0005-0000-0000-0000682A0000}"/>
    <cellStyle name="Normal - Style6 2 2" xfId="10858" xr:uid="{00000000-0005-0000-0000-0000692A0000}"/>
    <cellStyle name="Normal - Style6 2 2 2" xfId="10859" xr:uid="{00000000-0005-0000-0000-00006A2A0000}"/>
    <cellStyle name="Normal - Style6 2 2 3" xfId="10860" xr:uid="{00000000-0005-0000-0000-00006B2A0000}"/>
    <cellStyle name="Normal - Style6 2 2 4" xfId="10861" xr:uid="{00000000-0005-0000-0000-00006C2A0000}"/>
    <cellStyle name="Normal - Style6 2 2 5" xfId="10862" xr:uid="{00000000-0005-0000-0000-00006D2A0000}"/>
    <cellStyle name="Normal - Style6 2 3" xfId="10863" xr:uid="{00000000-0005-0000-0000-00006E2A0000}"/>
    <cellStyle name="Normal - Style6 2 4" xfId="10864" xr:uid="{00000000-0005-0000-0000-00006F2A0000}"/>
    <cellStyle name="Normal - Style6 3" xfId="10865" xr:uid="{00000000-0005-0000-0000-0000702A0000}"/>
    <cellStyle name="Normal - Style6 3 2" xfId="10866" xr:uid="{00000000-0005-0000-0000-0000712A0000}"/>
    <cellStyle name="Normal - Style6 3 2 2" xfId="10867" xr:uid="{00000000-0005-0000-0000-0000722A0000}"/>
    <cellStyle name="Normal - Style6 3 2 3" xfId="10868" xr:uid="{00000000-0005-0000-0000-0000732A0000}"/>
    <cellStyle name="Normal - Style6 3 2 4" xfId="10869" xr:uid="{00000000-0005-0000-0000-0000742A0000}"/>
    <cellStyle name="Normal - Style6 3 2 5" xfId="10870" xr:uid="{00000000-0005-0000-0000-0000752A0000}"/>
    <cellStyle name="Normal - Style6 3 3" xfId="10871" xr:uid="{00000000-0005-0000-0000-0000762A0000}"/>
    <cellStyle name="Normal - Style6 3 4" xfId="10872" xr:uid="{00000000-0005-0000-0000-0000772A0000}"/>
    <cellStyle name="Normal - Style6 3 5" xfId="10873" xr:uid="{00000000-0005-0000-0000-0000782A0000}"/>
    <cellStyle name="Normal - Style6 3 6" xfId="10874" xr:uid="{00000000-0005-0000-0000-0000792A0000}"/>
    <cellStyle name="Normal - Style6 3 7" xfId="10875" xr:uid="{00000000-0005-0000-0000-00007A2A0000}"/>
    <cellStyle name="Normal - Style6 4" xfId="10876" xr:uid="{00000000-0005-0000-0000-00007B2A0000}"/>
    <cellStyle name="Normal - Style6 4 2" xfId="10877" xr:uid="{00000000-0005-0000-0000-00007C2A0000}"/>
    <cellStyle name="Normal - Style6 4 3" xfId="10878" xr:uid="{00000000-0005-0000-0000-00007D2A0000}"/>
    <cellStyle name="Normal - Style6 4 4" xfId="10879" xr:uid="{00000000-0005-0000-0000-00007E2A0000}"/>
    <cellStyle name="Normal - Style6 4 5" xfId="10880" xr:uid="{00000000-0005-0000-0000-00007F2A0000}"/>
    <cellStyle name="Normal - Style6 5" xfId="10881" xr:uid="{00000000-0005-0000-0000-0000802A0000}"/>
    <cellStyle name="Normal - Style6 6" xfId="10882" xr:uid="{00000000-0005-0000-0000-0000812A0000}"/>
    <cellStyle name="Normal - Style6 7" xfId="10883" xr:uid="{00000000-0005-0000-0000-0000822A0000}"/>
    <cellStyle name="Normal - Style6_2011-10-03 DSA EL with PSI Oct" xfId="10884" xr:uid="{00000000-0005-0000-0000-0000832A0000}"/>
    <cellStyle name="Normal - Style7" xfId="10885" xr:uid="{00000000-0005-0000-0000-0000842A0000}"/>
    <cellStyle name="Normal - Style7 2" xfId="10886" xr:uid="{00000000-0005-0000-0000-0000852A0000}"/>
    <cellStyle name="Normal - Style7 2 2" xfId="10887" xr:uid="{00000000-0005-0000-0000-0000862A0000}"/>
    <cellStyle name="Normal - Style7 2 2 2" xfId="10888" xr:uid="{00000000-0005-0000-0000-0000872A0000}"/>
    <cellStyle name="Normal - Style7 2 2 3" xfId="10889" xr:uid="{00000000-0005-0000-0000-0000882A0000}"/>
    <cellStyle name="Normal - Style7 2 2 4" xfId="10890" xr:uid="{00000000-0005-0000-0000-0000892A0000}"/>
    <cellStyle name="Normal - Style7 2 2 5" xfId="10891" xr:uid="{00000000-0005-0000-0000-00008A2A0000}"/>
    <cellStyle name="Normal - Style7 2 3" xfId="10892" xr:uid="{00000000-0005-0000-0000-00008B2A0000}"/>
    <cellStyle name="Normal - Style7 2 4" xfId="10893" xr:uid="{00000000-0005-0000-0000-00008C2A0000}"/>
    <cellStyle name="Normal - Style7 3" xfId="10894" xr:uid="{00000000-0005-0000-0000-00008D2A0000}"/>
    <cellStyle name="Normal - Style7 3 2" xfId="10895" xr:uid="{00000000-0005-0000-0000-00008E2A0000}"/>
    <cellStyle name="Normal - Style7 3 2 2" xfId="10896" xr:uid="{00000000-0005-0000-0000-00008F2A0000}"/>
    <cellStyle name="Normal - Style7 3 2 3" xfId="10897" xr:uid="{00000000-0005-0000-0000-0000902A0000}"/>
    <cellStyle name="Normal - Style7 3 2 4" xfId="10898" xr:uid="{00000000-0005-0000-0000-0000912A0000}"/>
    <cellStyle name="Normal - Style7 3 2 5" xfId="10899" xr:uid="{00000000-0005-0000-0000-0000922A0000}"/>
    <cellStyle name="Normal - Style7 3 3" xfId="10900" xr:uid="{00000000-0005-0000-0000-0000932A0000}"/>
    <cellStyle name="Normal - Style7 3 4" xfId="10901" xr:uid="{00000000-0005-0000-0000-0000942A0000}"/>
    <cellStyle name="Normal - Style7 3 5" xfId="10902" xr:uid="{00000000-0005-0000-0000-0000952A0000}"/>
    <cellStyle name="Normal - Style7 3 6" xfId="10903" xr:uid="{00000000-0005-0000-0000-0000962A0000}"/>
    <cellStyle name="Normal - Style7 3 7" xfId="10904" xr:uid="{00000000-0005-0000-0000-0000972A0000}"/>
    <cellStyle name="Normal - Style7 4" xfId="10905" xr:uid="{00000000-0005-0000-0000-0000982A0000}"/>
    <cellStyle name="Normal - Style7 4 2" xfId="10906" xr:uid="{00000000-0005-0000-0000-0000992A0000}"/>
    <cellStyle name="Normal - Style7 4 3" xfId="10907" xr:uid="{00000000-0005-0000-0000-00009A2A0000}"/>
    <cellStyle name="Normal - Style7 4 4" xfId="10908" xr:uid="{00000000-0005-0000-0000-00009B2A0000}"/>
    <cellStyle name="Normal - Style7 4 5" xfId="10909" xr:uid="{00000000-0005-0000-0000-00009C2A0000}"/>
    <cellStyle name="Normal - Style7 5" xfId="10910" xr:uid="{00000000-0005-0000-0000-00009D2A0000}"/>
    <cellStyle name="Normal - Style7 6" xfId="10911" xr:uid="{00000000-0005-0000-0000-00009E2A0000}"/>
    <cellStyle name="Normal - Style7 7" xfId="10912" xr:uid="{00000000-0005-0000-0000-00009F2A0000}"/>
    <cellStyle name="Normal - Style7_2011-10-03 DSA EL with PSI Oct" xfId="10913" xr:uid="{00000000-0005-0000-0000-0000A02A0000}"/>
    <cellStyle name="Normal - Style8" xfId="10914" xr:uid="{00000000-0005-0000-0000-0000A12A0000}"/>
    <cellStyle name="Normal - Style8 2" xfId="10915" xr:uid="{00000000-0005-0000-0000-0000A22A0000}"/>
    <cellStyle name="Normal - Style8 2 2" xfId="10916" xr:uid="{00000000-0005-0000-0000-0000A32A0000}"/>
    <cellStyle name="Normal - Style8 2 2 2" xfId="10917" xr:uid="{00000000-0005-0000-0000-0000A42A0000}"/>
    <cellStyle name="Normal - Style8 2 2 3" xfId="10918" xr:uid="{00000000-0005-0000-0000-0000A52A0000}"/>
    <cellStyle name="Normal - Style8 2 2 4" xfId="10919" xr:uid="{00000000-0005-0000-0000-0000A62A0000}"/>
    <cellStyle name="Normal - Style8 2 2 5" xfId="10920" xr:uid="{00000000-0005-0000-0000-0000A72A0000}"/>
    <cellStyle name="Normal - Style8 2 3" xfId="10921" xr:uid="{00000000-0005-0000-0000-0000A82A0000}"/>
    <cellStyle name="Normal - Style8 2 4" xfId="10922" xr:uid="{00000000-0005-0000-0000-0000A92A0000}"/>
    <cellStyle name="Normal - Style8 3" xfId="10923" xr:uid="{00000000-0005-0000-0000-0000AA2A0000}"/>
    <cellStyle name="Normal - Style8 3 2" xfId="10924" xr:uid="{00000000-0005-0000-0000-0000AB2A0000}"/>
    <cellStyle name="Normal - Style8 3 2 2" xfId="10925" xr:uid="{00000000-0005-0000-0000-0000AC2A0000}"/>
    <cellStyle name="Normal - Style8 3 2 3" xfId="10926" xr:uid="{00000000-0005-0000-0000-0000AD2A0000}"/>
    <cellStyle name="Normal - Style8 3 2 4" xfId="10927" xr:uid="{00000000-0005-0000-0000-0000AE2A0000}"/>
    <cellStyle name="Normal - Style8 3 2 5" xfId="10928" xr:uid="{00000000-0005-0000-0000-0000AF2A0000}"/>
    <cellStyle name="Normal - Style8 3 3" xfId="10929" xr:uid="{00000000-0005-0000-0000-0000B02A0000}"/>
    <cellStyle name="Normal - Style8 3 4" xfId="10930" xr:uid="{00000000-0005-0000-0000-0000B12A0000}"/>
    <cellStyle name="Normal - Style8 3 5" xfId="10931" xr:uid="{00000000-0005-0000-0000-0000B22A0000}"/>
    <cellStyle name="Normal - Style8 3 6" xfId="10932" xr:uid="{00000000-0005-0000-0000-0000B32A0000}"/>
    <cellStyle name="Normal - Style8 3 7" xfId="10933" xr:uid="{00000000-0005-0000-0000-0000B42A0000}"/>
    <cellStyle name="Normal - Style8 4" xfId="10934" xr:uid="{00000000-0005-0000-0000-0000B52A0000}"/>
    <cellStyle name="Normal - Style8 4 2" xfId="10935" xr:uid="{00000000-0005-0000-0000-0000B62A0000}"/>
    <cellStyle name="Normal - Style8 4 3" xfId="10936" xr:uid="{00000000-0005-0000-0000-0000B72A0000}"/>
    <cellStyle name="Normal - Style8 4 4" xfId="10937" xr:uid="{00000000-0005-0000-0000-0000B82A0000}"/>
    <cellStyle name="Normal - Style8 4 5" xfId="10938" xr:uid="{00000000-0005-0000-0000-0000B92A0000}"/>
    <cellStyle name="Normal - Style8 5" xfId="10939" xr:uid="{00000000-0005-0000-0000-0000BA2A0000}"/>
    <cellStyle name="Normal - Style8 6" xfId="10940" xr:uid="{00000000-0005-0000-0000-0000BB2A0000}"/>
    <cellStyle name="Normal - Style8 7" xfId="10941" xr:uid="{00000000-0005-0000-0000-0000BC2A0000}"/>
    <cellStyle name="Normal - Style8_2011-10-03 DSA EL with PSI Oct" xfId="10942" xr:uid="{00000000-0005-0000-0000-0000BD2A0000}"/>
    <cellStyle name="Normal 10" xfId="10943" xr:uid="{00000000-0005-0000-0000-0000BE2A0000}"/>
    <cellStyle name="Normal 10 2" xfId="10944" xr:uid="{00000000-0005-0000-0000-0000BF2A0000}"/>
    <cellStyle name="Normal 10 2 2" xfId="10945" xr:uid="{00000000-0005-0000-0000-0000C02A0000}"/>
    <cellStyle name="Normal 10 2 3" xfId="10946" xr:uid="{00000000-0005-0000-0000-0000C12A0000}"/>
    <cellStyle name="Normal 10 2 3 2" xfId="10947" xr:uid="{00000000-0005-0000-0000-0000C22A0000}"/>
    <cellStyle name="Normal 10 2 3 3" xfId="10948" xr:uid="{00000000-0005-0000-0000-0000C32A0000}"/>
    <cellStyle name="Normal 10 2 4" xfId="10949" xr:uid="{00000000-0005-0000-0000-0000C42A0000}"/>
    <cellStyle name="Normal 10 2 5" xfId="10950" xr:uid="{00000000-0005-0000-0000-0000C52A0000}"/>
    <cellStyle name="Normal 10 2 6" xfId="10951" xr:uid="{00000000-0005-0000-0000-0000C62A0000}"/>
    <cellStyle name="Normal 10 3" xfId="10952" xr:uid="{00000000-0005-0000-0000-0000C72A0000}"/>
    <cellStyle name="Normal 10 4" xfId="10953" xr:uid="{00000000-0005-0000-0000-0000C82A0000}"/>
    <cellStyle name="Normal 10 5" xfId="10954" xr:uid="{00000000-0005-0000-0000-0000C92A0000}"/>
    <cellStyle name="Normal 10 6" xfId="10955" xr:uid="{00000000-0005-0000-0000-0000CA2A0000}"/>
    <cellStyle name="Normal 10 7" xfId="10956" xr:uid="{00000000-0005-0000-0000-0000CB2A0000}"/>
    <cellStyle name="Normal 10 8" xfId="10957" xr:uid="{00000000-0005-0000-0000-0000CC2A0000}"/>
    <cellStyle name="Normal 10_CIT model ECB FIN" xfId="10958" xr:uid="{00000000-0005-0000-0000-0000CD2A0000}"/>
    <cellStyle name="Normal 100" xfId="10959" xr:uid="{00000000-0005-0000-0000-0000CE2A0000}"/>
    <cellStyle name="Normal 100 10" xfId="10960" xr:uid="{00000000-0005-0000-0000-0000CF2A0000}"/>
    <cellStyle name="Normal 100 10 2" xfId="10961" xr:uid="{00000000-0005-0000-0000-0000D02A0000}"/>
    <cellStyle name="Normal 100 10 3" xfId="10962" xr:uid="{00000000-0005-0000-0000-0000D12A0000}"/>
    <cellStyle name="Normal 100 10 3 2" xfId="10963" xr:uid="{00000000-0005-0000-0000-0000D22A0000}"/>
    <cellStyle name="Normal 100 10 3 2 2" xfId="10964" xr:uid="{00000000-0005-0000-0000-0000D32A0000}"/>
    <cellStyle name="Normal 100 10 3 2 2 2" xfId="10965" xr:uid="{00000000-0005-0000-0000-0000D42A0000}"/>
    <cellStyle name="Normal 100 10 3 2 2 2 2" xfId="10966" xr:uid="{00000000-0005-0000-0000-0000D52A0000}"/>
    <cellStyle name="Normal 100 10 3 2 2 2 2 2" xfId="10967" xr:uid="{00000000-0005-0000-0000-0000D62A0000}"/>
    <cellStyle name="Normal 100 11" xfId="10968" xr:uid="{00000000-0005-0000-0000-0000D72A0000}"/>
    <cellStyle name="Normal 100 12" xfId="10969" xr:uid="{00000000-0005-0000-0000-0000D82A0000}"/>
    <cellStyle name="Normal 100 13" xfId="10970" xr:uid="{00000000-0005-0000-0000-0000D92A0000}"/>
    <cellStyle name="Normal 100 14" xfId="10971" xr:uid="{00000000-0005-0000-0000-0000DA2A0000}"/>
    <cellStyle name="Normal 100 15" xfId="10972" xr:uid="{00000000-0005-0000-0000-0000DB2A0000}"/>
    <cellStyle name="Normal 100 16" xfId="10973" xr:uid="{00000000-0005-0000-0000-0000DC2A0000}"/>
    <cellStyle name="Normal 100 17" xfId="10974" xr:uid="{00000000-0005-0000-0000-0000DD2A0000}"/>
    <cellStyle name="Normal 100 18" xfId="10975" xr:uid="{00000000-0005-0000-0000-0000DE2A0000}"/>
    <cellStyle name="Normal 100 2" xfId="10976" xr:uid="{00000000-0005-0000-0000-0000DF2A0000}"/>
    <cellStyle name="Normal 100 2 2" xfId="10977" xr:uid="{00000000-0005-0000-0000-0000E02A0000}"/>
    <cellStyle name="Normal 100 2 2 2" xfId="10978" xr:uid="{00000000-0005-0000-0000-0000E12A0000}"/>
    <cellStyle name="Normal 100 2 2 2 2" xfId="10979" xr:uid="{00000000-0005-0000-0000-0000E22A0000}"/>
    <cellStyle name="Normal 100 2 2 2 2 2" xfId="10980" xr:uid="{00000000-0005-0000-0000-0000E32A0000}"/>
    <cellStyle name="Normal 100 2 2 2 3" xfId="10981" xr:uid="{00000000-0005-0000-0000-0000E42A0000}"/>
    <cellStyle name="Normal 100 2 2 2 3 2" xfId="10982" xr:uid="{00000000-0005-0000-0000-0000E52A0000}"/>
    <cellStyle name="Normal 100 2 2 2 4" xfId="10983" xr:uid="{00000000-0005-0000-0000-0000E62A0000}"/>
    <cellStyle name="Normal 100 2 2 3" xfId="10984" xr:uid="{00000000-0005-0000-0000-0000E72A0000}"/>
    <cellStyle name="Normal 100 2 2 3 2" xfId="10985" xr:uid="{00000000-0005-0000-0000-0000E82A0000}"/>
    <cellStyle name="Normal 100 2 2 4" xfId="10986" xr:uid="{00000000-0005-0000-0000-0000E92A0000}"/>
    <cellStyle name="Normal 100 2 2 4 2" xfId="10987" xr:uid="{00000000-0005-0000-0000-0000EA2A0000}"/>
    <cellStyle name="Normal 100 2 2 5" xfId="10988" xr:uid="{00000000-0005-0000-0000-0000EB2A0000}"/>
    <cellStyle name="Normal 100 2 2 6" xfId="10989" xr:uid="{00000000-0005-0000-0000-0000EC2A0000}"/>
    <cellStyle name="Normal 100 2 3" xfId="10990" xr:uid="{00000000-0005-0000-0000-0000ED2A0000}"/>
    <cellStyle name="Normal 100 2 3 2" xfId="10991" xr:uid="{00000000-0005-0000-0000-0000EE2A0000}"/>
    <cellStyle name="Normal 100 2 3 2 2" xfId="10992" xr:uid="{00000000-0005-0000-0000-0000EF2A0000}"/>
    <cellStyle name="Normal 100 2 3 2 2 2" xfId="10993" xr:uid="{00000000-0005-0000-0000-0000F02A0000}"/>
    <cellStyle name="Normal 100 2 3 2 3" xfId="10994" xr:uid="{00000000-0005-0000-0000-0000F12A0000}"/>
    <cellStyle name="Normal 100 2 3 2 3 2" xfId="10995" xr:uid="{00000000-0005-0000-0000-0000F22A0000}"/>
    <cellStyle name="Normal 100 2 3 2 4" xfId="10996" xr:uid="{00000000-0005-0000-0000-0000F32A0000}"/>
    <cellStyle name="Normal 100 2 3 3" xfId="10997" xr:uid="{00000000-0005-0000-0000-0000F42A0000}"/>
    <cellStyle name="Normal 100 2 3 3 2" xfId="10998" xr:uid="{00000000-0005-0000-0000-0000F52A0000}"/>
    <cellStyle name="Normal 100 2 3 4" xfId="10999" xr:uid="{00000000-0005-0000-0000-0000F62A0000}"/>
    <cellStyle name="Normal 100 2 3 4 2" xfId="11000" xr:uid="{00000000-0005-0000-0000-0000F72A0000}"/>
    <cellStyle name="Normal 100 2 3 5" xfId="11001" xr:uid="{00000000-0005-0000-0000-0000F82A0000}"/>
    <cellStyle name="Normal 100 2 4" xfId="11002" xr:uid="{00000000-0005-0000-0000-0000F92A0000}"/>
    <cellStyle name="Normal 100 2 4 2" xfId="11003" xr:uid="{00000000-0005-0000-0000-0000FA2A0000}"/>
    <cellStyle name="Normal 100 2 4 2 2" xfId="11004" xr:uid="{00000000-0005-0000-0000-0000FB2A0000}"/>
    <cellStyle name="Normal 100 2 4 3" xfId="11005" xr:uid="{00000000-0005-0000-0000-0000FC2A0000}"/>
    <cellStyle name="Normal 100 2 4 3 2" xfId="11006" xr:uid="{00000000-0005-0000-0000-0000FD2A0000}"/>
    <cellStyle name="Normal 100 2 4 4" xfId="11007" xr:uid="{00000000-0005-0000-0000-0000FE2A0000}"/>
    <cellStyle name="Normal 100 2 5" xfId="11008" xr:uid="{00000000-0005-0000-0000-0000FF2A0000}"/>
    <cellStyle name="Normal 100 2 5 2" xfId="11009" xr:uid="{00000000-0005-0000-0000-0000002B0000}"/>
    <cellStyle name="Normal 100 2 5 2 2" xfId="11010" xr:uid="{00000000-0005-0000-0000-0000012B0000}"/>
    <cellStyle name="Normal 100 2 5 3" xfId="11011" xr:uid="{00000000-0005-0000-0000-0000022B0000}"/>
    <cellStyle name="Normal 100 2 5 3 2" xfId="11012" xr:uid="{00000000-0005-0000-0000-0000032B0000}"/>
    <cellStyle name="Normal 100 2 5 4" xfId="11013" xr:uid="{00000000-0005-0000-0000-0000042B0000}"/>
    <cellStyle name="Normal 100 2 6" xfId="11014" xr:uid="{00000000-0005-0000-0000-0000052B0000}"/>
    <cellStyle name="Normal 100 2 6 2" xfId="11015" xr:uid="{00000000-0005-0000-0000-0000062B0000}"/>
    <cellStyle name="Normal 100 2 7" xfId="11016" xr:uid="{00000000-0005-0000-0000-0000072B0000}"/>
    <cellStyle name="Normal 100 2 7 2" xfId="11017" xr:uid="{00000000-0005-0000-0000-0000082B0000}"/>
    <cellStyle name="Normal 100 2 8" xfId="11018" xr:uid="{00000000-0005-0000-0000-0000092B0000}"/>
    <cellStyle name="Normal 100 2 9" xfId="11019" xr:uid="{00000000-0005-0000-0000-00000A2B0000}"/>
    <cellStyle name="Normal 100 3" xfId="11020" xr:uid="{00000000-0005-0000-0000-00000B2B0000}"/>
    <cellStyle name="Normal 100 3 2" xfId="11021" xr:uid="{00000000-0005-0000-0000-00000C2B0000}"/>
    <cellStyle name="Normal 100 3 2 2" xfId="11022" xr:uid="{00000000-0005-0000-0000-00000D2B0000}"/>
    <cellStyle name="Normal 100 3 2 2 2" xfId="11023" xr:uid="{00000000-0005-0000-0000-00000E2B0000}"/>
    <cellStyle name="Normal 100 3 2 2 2 2" xfId="11024" xr:uid="{00000000-0005-0000-0000-00000F2B0000}"/>
    <cellStyle name="Normal 100 3 2 2 3" xfId="11025" xr:uid="{00000000-0005-0000-0000-0000102B0000}"/>
    <cellStyle name="Normal 100 3 2 2 3 2" xfId="11026" xr:uid="{00000000-0005-0000-0000-0000112B0000}"/>
    <cellStyle name="Normal 100 3 2 2 4" xfId="11027" xr:uid="{00000000-0005-0000-0000-0000122B0000}"/>
    <cellStyle name="Normal 100 3 2 3" xfId="11028" xr:uid="{00000000-0005-0000-0000-0000132B0000}"/>
    <cellStyle name="Normal 100 3 2 3 2" xfId="11029" xr:uid="{00000000-0005-0000-0000-0000142B0000}"/>
    <cellStyle name="Normal 100 3 2 4" xfId="11030" xr:uid="{00000000-0005-0000-0000-0000152B0000}"/>
    <cellStyle name="Normal 100 3 2 4 2" xfId="11031" xr:uid="{00000000-0005-0000-0000-0000162B0000}"/>
    <cellStyle name="Normal 100 3 2 5" xfId="11032" xr:uid="{00000000-0005-0000-0000-0000172B0000}"/>
    <cellStyle name="Normal 100 3 2 6" xfId="11033" xr:uid="{00000000-0005-0000-0000-0000182B0000}"/>
    <cellStyle name="Normal 100 3 3" xfId="11034" xr:uid="{00000000-0005-0000-0000-0000192B0000}"/>
    <cellStyle name="Normal 100 3 3 2" xfId="11035" xr:uid="{00000000-0005-0000-0000-00001A2B0000}"/>
    <cellStyle name="Normal 100 3 3 2 2" xfId="11036" xr:uid="{00000000-0005-0000-0000-00001B2B0000}"/>
    <cellStyle name="Normal 100 3 3 3" xfId="11037" xr:uid="{00000000-0005-0000-0000-00001C2B0000}"/>
    <cellStyle name="Normal 100 3 3 3 2" xfId="11038" xr:uid="{00000000-0005-0000-0000-00001D2B0000}"/>
    <cellStyle name="Normal 100 3 3 4" xfId="11039" xr:uid="{00000000-0005-0000-0000-00001E2B0000}"/>
    <cellStyle name="Normal 100 3 4" xfId="11040" xr:uid="{00000000-0005-0000-0000-00001F2B0000}"/>
    <cellStyle name="Normal 100 3 4 2" xfId="11041" xr:uid="{00000000-0005-0000-0000-0000202B0000}"/>
    <cellStyle name="Normal 100 3 5" xfId="11042" xr:uid="{00000000-0005-0000-0000-0000212B0000}"/>
    <cellStyle name="Normal 100 3 5 2" xfId="11043" xr:uid="{00000000-0005-0000-0000-0000222B0000}"/>
    <cellStyle name="Normal 100 3 6" xfId="11044" xr:uid="{00000000-0005-0000-0000-0000232B0000}"/>
    <cellStyle name="Normal 100 3 7" xfId="11045" xr:uid="{00000000-0005-0000-0000-0000242B0000}"/>
    <cellStyle name="Normal 100 3 8" xfId="11046" xr:uid="{00000000-0005-0000-0000-0000252B0000}"/>
    <cellStyle name="Normal 100 3 8 2" xfId="11047" xr:uid="{00000000-0005-0000-0000-0000262B0000}"/>
    <cellStyle name="Normal 100 3 8 3" xfId="11048" xr:uid="{00000000-0005-0000-0000-0000272B0000}"/>
    <cellStyle name="Normal 100 4" xfId="11049" xr:uid="{00000000-0005-0000-0000-0000282B0000}"/>
    <cellStyle name="Normal 100 4 2" xfId="11050" xr:uid="{00000000-0005-0000-0000-0000292B0000}"/>
    <cellStyle name="Normal 100 4 2 2" xfId="11051" xr:uid="{00000000-0005-0000-0000-00002A2B0000}"/>
    <cellStyle name="Normal 100 4 2 2 2" xfId="11052" xr:uid="{00000000-0005-0000-0000-00002B2B0000}"/>
    <cellStyle name="Normal 100 4 2 2 2 2" xfId="11053" xr:uid="{00000000-0005-0000-0000-00002C2B0000}"/>
    <cellStyle name="Normal 100 4 2 2 3" xfId="11054" xr:uid="{00000000-0005-0000-0000-00002D2B0000}"/>
    <cellStyle name="Normal 100 4 2 2 3 2" xfId="11055" xr:uid="{00000000-0005-0000-0000-00002E2B0000}"/>
    <cellStyle name="Normal 100 4 2 2 4" xfId="11056" xr:uid="{00000000-0005-0000-0000-00002F2B0000}"/>
    <cellStyle name="Normal 100 4 2 3" xfId="11057" xr:uid="{00000000-0005-0000-0000-0000302B0000}"/>
    <cellStyle name="Normal 100 4 2 3 2" xfId="11058" xr:uid="{00000000-0005-0000-0000-0000312B0000}"/>
    <cellStyle name="Normal 100 4 2 4" xfId="11059" xr:uid="{00000000-0005-0000-0000-0000322B0000}"/>
    <cellStyle name="Normal 100 4 2 4 2" xfId="11060" xr:uid="{00000000-0005-0000-0000-0000332B0000}"/>
    <cellStyle name="Normal 100 4 2 5" xfId="11061" xr:uid="{00000000-0005-0000-0000-0000342B0000}"/>
    <cellStyle name="Normal 100 4 3" xfId="11062" xr:uid="{00000000-0005-0000-0000-0000352B0000}"/>
    <cellStyle name="Normal 100 4 3 2" xfId="11063" xr:uid="{00000000-0005-0000-0000-0000362B0000}"/>
    <cellStyle name="Normal 100 4 3 2 2" xfId="11064" xr:uid="{00000000-0005-0000-0000-0000372B0000}"/>
    <cellStyle name="Normal 100 4 3 3" xfId="11065" xr:uid="{00000000-0005-0000-0000-0000382B0000}"/>
    <cellStyle name="Normal 100 4 3 3 2" xfId="11066" xr:uid="{00000000-0005-0000-0000-0000392B0000}"/>
    <cellStyle name="Normal 100 4 3 4" xfId="11067" xr:uid="{00000000-0005-0000-0000-00003A2B0000}"/>
    <cellStyle name="Normal 100 4 4" xfId="11068" xr:uid="{00000000-0005-0000-0000-00003B2B0000}"/>
    <cellStyle name="Normal 100 4 4 2" xfId="11069" xr:uid="{00000000-0005-0000-0000-00003C2B0000}"/>
    <cellStyle name="Normal 100 4 5" xfId="11070" xr:uid="{00000000-0005-0000-0000-00003D2B0000}"/>
    <cellStyle name="Normal 100 4 5 2" xfId="11071" xr:uid="{00000000-0005-0000-0000-00003E2B0000}"/>
    <cellStyle name="Normal 100 4 6" xfId="11072" xr:uid="{00000000-0005-0000-0000-00003F2B0000}"/>
    <cellStyle name="Normal 100 4 7" xfId="11073" xr:uid="{00000000-0005-0000-0000-0000402B0000}"/>
    <cellStyle name="Normal 100 5" xfId="11074" xr:uid="{00000000-0005-0000-0000-0000412B0000}"/>
    <cellStyle name="Normal 100 5 2" xfId="11075" xr:uid="{00000000-0005-0000-0000-0000422B0000}"/>
    <cellStyle name="Normal 100 5 2 2" xfId="11076" xr:uid="{00000000-0005-0000-0000-0000432B0000}"/>
    <cellStyle name="Normal 100 5 2 2 2" xfId="11077" xr:uid="{00000000-0005-0000-0000-0000442B0000}"/>
    <cellStyle name="Normal 100 5 2 3" xfId="11078" xr:uid="{00000000-0005-0000-0000-0000452B0000}"/>
    <cellStyle name="Normal 100 5 2 3 2" xfId="11079" xr:uid="{00000000-0005-0000-0000-0000462B0000}"/>
    <cellStyle name="Normal 100 5 2 4" xfId="11080" xr:uid="{00000000-0005-0000-0000-0000472B0000}"/>
    <cellStyle name="Normal 100 5 3" xfId="11081" xr:uid="{00000000-0005-0000-0000-0000482B0000}"/>
    <cellStyle name="Normal 100 5 3 2" xfId="11082" xr:uid="{00000000-0005-0000-0000-0000492B0000}"/>
    <cellStyle name="Normal 100 5 4" xfId="11083" xr:uid="{00000000-0005-0000-0000-00004A2B0000}"/>
    <cellStyle name="Normal 100 5 4 2" xfId="11084" xr:uid="{00000000-0005-0000-0000-00004B2B0000}"/>
    <cellStyle name="Normal 100 5 5" xfId="11085" xr:uid="{00000000-0005-0000-0000-00004C2B0000}"/>
    <cellStyle name="Normal 100 5 6" xfId="11086" xr:uid="{00000000-0005-0000-0000-00004D2B0000}"/>
    <cellStyle name="Normal 100 6" xfId="11087" xr:uid="{00000000-0005-0000-0000-00004E2B0000}"/>
    <cellStyle name="Normal 100 6 2" xfId="11088" xr:uid="{00000000-0005-0000-0000-00004F2B0000}"/>
    <cellStyle name="Normal 100 6 2 2" xfId="11089" xr:uid="{00000000-0005-0000-0000-0000502B0000}"/>
    <cellStyle name="Normal 100 6 2 2 2" xfId="11090" xr:uid="{00000000-0005-0000-0000-0000512B0000}"/>
    <cellStyle name="Normal 100 6 2 3" xfId="11091" xr:uid="{00000000-0005-0000-0000-0000522B0000}"/>
    <cellStyle name="Normal 100 6 2 3 2" xfId="11092" xr:uid="{00000000-0005-0000-0000-0000532B0000}"/>
    <cellStyle name="Normal 100 6 2 4" xfId="11093" xr:uid="{00000000-0005-0000-0000-0000542B0000}"/>
    <cellStyle name="Normal 100 6 3" xfId="11094" xr:uid="{00000000-0005-0000-0000-0000552B0000}"/>
    <cellStyle name="Normal 100 6 3 2" xfId="11095" xr:uid="{00000000-0005-0000-0000-0000562B0000}"/>
    <cellStyle name="Normal 100 6 4" xfId="11096" xr:uid="{00000000-0005-0000-0000-0000572B0000}"/>
    <cellStyle name="Normal 100 6 4 2" xfId="11097" xr:uid="{00000000-0005-0000-0000-0000582B0000}"/>
    <cellStyle name="Normal 100 6 5" xfId="11098" xr:uid="{00000000-0005-0000-0000-0000592B0000}"/>
    <cellStyle name="Normal 100 7" xfId="11099" xr:uid="{00000000-0005-0000-0000-00005A2B0000}"/>
    <cellStyle name="Normal 100 7 2" xfId="11100" xr:uid="{00000000-0005-0000-0000-00005B2B0000}"/>
    <cellStyle name="Normal 100 7 2 2" xfId="11101" xr:uid="{00000000-0005-0000-0000-00005C2B0000}"/>
    <cellStyle name="Normal 100 7 3" xfId="11102" xr:uid="{00000000-0005-0000-0000-00005D2B0000}"/>
    <cellStyle name="Normal 100 7 3 2" xfId="11103" xr:uid="{00000000-0005-0000-0000-00005E2B0000}"/>
    <cellStyle name="Normal 100 7 4" xfId="11104" xr:uid="{00000000-0005-0000-0000-00005F2B0000}"/>
    <cellStyle name="Normal 100 8" xfId="11105" xr:uid="{00000000-0005-0000-0000-0000602B0000}"/>
    <cellStyle name="Normal 100 8 2" xfId="11106" xr:uid="{00000000-0005-0000-0000-0000612B0000}"/>
    <cellStyle name="Normal 100 8 2 2" xfId="11107" xr:uid="{00000000-0005-0000-0000-0000622B0000}"/>
    <cellStyle name="Normal 100 8 3" xfId="11108" xr:uid="{00000000-0005-0000-0000-0000632B0000}"/>
    <cellStyle name="Normal 100 8 3 2" xfId="11109" xr:uid="{00000000-0005-0000-0000-0000642B0000}"/>
    <cellStyle name="Normal 100 8 4" xfId="11110" xr:uid="{00000000-0005-0000-0000-0000652B0000}"/>
    <cellStyle name="Normal 100 9" xfId="11111" xr:uid="{00000000-0005-0000-0000-0000662B0000}"/>
    <cellStyle name="Normal 100 9 2" xfId="11112" xr:uid="{00000000-0005-0000-0000-0000672B0000}"/>
    <cellStyle name="Normal 100 9 2 2" xfId="11113" xr:uid="{00000000-0005-0000-0000-0000682B0000}"/>
    <cellStyle name="Normal 100 9 3" xfId="11114" xr:uid="{00000000-0005-0000-0000-0000692B0000}"/>
    <cellStyle name="Normal 100 9 3 2" xfId="11115" xr:uid="{00000000-0005-0000-0000-00006A2B0000}"/>
    <cellStyle name="Normal 100 9 4" xfId="11116" xr:uid="{00000000-0005-0000-0000-00006B2B0000}"/>
    <cellStyle name="Normal 100_260313_SSFs baseline new GRANTS-rev" xfId="11117" xr:uid="{00000000-0005-0000-0000-00006C2B0000}"/>
    <cellStyle name="Normal 101" xfId="11118" xr:uid="{00000000-0005-0000-0000-00006D2B0000}"/>
    <cellStyle name="Normal 101 10" xfId="11119" xr:uid="{00000000-0005-0000-0000-00006E2B0000}"/>
    <cellStyle name="Normal 101 10 2" xfId="11120" xr:uid="{00000000-0005-0000-0000-00006F2B0000}"/>
    <cellStyle name="Normal 101 11" xfId="11121" xr:uid="{00000000-0005-0000-0000-0000702B0000}"/>
    <cellStyle name="Normal 101 12" xfId="11122" xr:uid="{00000000-0005-0000-0000-0000712B0000}"/>
    <cellStyle name="Normal 101 13" xfId="11123" xr:uid="{00000000-0005-0000-0000-0000722B0000}"/>
    <cellStyle name="Normal 101 14" xfId="11124" xr:uid="{00000000-0005-0000-0000-0000732B0000}"/>
    <cellStyle name="Normal 101 15" xfId="11125" xr:uid="{00000000-0005-0000-0000-0000742B0000}"/>
    <cellStyle name="Normal 101 16" xfId="11126" xr:uid="{00000000-0005-0000-0000-0000752B0000}"/>
    <cellStyle name="Normal 101 2" xfId="11127" xr:uid="{00000000-0005-0000-0000-0000762B0000}"/>
    <cellStyle name="Normal 101 2 2" xfId="11128" xr:uid="{00000000-0005-0000-0000-0000772B0000}"/>
    <cellStyle name="Normal 101 2 2 2" xfId="11129" xr:uid="{00000000-0005-0000-0000-0000782B0000}"/>
    <cellStyle name="Normal 101 2 2 2 2" xfId="11130" xr:uid="{00000000-0005-0000-0000-0000792B0000}"/>
    <cellStyle name="Normal 101 2 2 2 2 2" xfId="11131" xr:uid="{00000000-0005-0000-0000-00007A2B0000}"/>
    <cellStyle name="Normal 101 2 2 2 3" xfId="11132" xr:uid="{00000000-0005-0000-0000-00007B2B0000}"/>
    <cellStyle name="Normal 101 2 2 2 3 2" xfId="11133" xr:uid="{00000000-0005-0000-0000-00007C2B0000}"/>
    <cellStyle name="Normal 101 2 2 2 4" xfId="11134" xr:uid="{00000000-0005-0000-0000-00007D2B0000}"/>
    <cellStyle name="Normal 101 2 2 3" xfId="11135" xr:uid="{00000000-0005-0000-0000-00007E2B0000}"/>
    <cellStyle name="Normal 101 2 2 3 2" xfId="11136" xr:uid="{00000000-0005-0000-0000-00007F2B0000}"/>
    <cellStyle name="Normal 101 2 2 4" xfId="11137" xr:uid="{00000000-0005-0000-0000-0000802B0000}"/>
    <cellStyle name="Normal 101 2 2 4 2" xfId="11138" xr:uid="{00000000-0005-0000-0000-0000812B0000}"/>
    <cellStyle name="Normal 101 2 2 5" xfId="11139" xr:uid="{00000000-0005-0000-0000-0000822B0000}"/>
    <cellStyle name="Normal 101 2 2 6" xfId="11140" xr:uid="{00000000-0005-0000-0000-0000832B0000}"/>
    <cellStyle name="Normal 101 2 3" xfId="11141" xr:uid="{00000000-0005-0000-0000-0000842B0000}"/>
    <cellStyle name="Normal 101 2 3 2" xfId="11142" xr:uid="{00000000-0005-0000-0000-0000852B0000}"/>
    <cellStyle name="Normal 101 2 3 2 2" xfId="11143" xr:uid="{00000000-0005-0000-0000-0000862B0000}"/>
    <cellStyle name="Normal 101 2 3 2 2 2" xfId="11144" xr:uid="{00000000-0005-0000-0000-0000872B0000}"/>
    <cellStyle name="Normal 101 2 3 2 3" xfId="11145" xr:uid="{00000000-0005-0000-0000-0000882B0000}"/>
    <cellStyle name="Normal 101 2 3 2 3 2" xfId="11146" xr:uid="{00000000-0005-0000-0000-0000892B0000}"/>
    <cellStyle name="Normal 101 2 3 2 4" xfId="11147" xr:uid="{00000000-0005-0000-0000-00008A2B0000}"/>
    <cellStyle name="Normal 101 2 3 3" xfId="11148" xr:uid="{00000000-0005-0000-0000-00008B2B0000}"/>
    <cellStyle name="Normal 101 2 3 3 2" xfId="11149" xr:uid="{00000000-0005-0000-0000-00008C2B0000}"/>
    <cellStyle name="Normal 101 2 3 4" xfId="11150" xr:uid="{00000000-0005-0000-0000-00008D2B0000}"/>
    <cellStyle name="Normal 101 2 3 4 2" xfId="11151" xr:uid="{00000000-0005-0000-0000-00008E2B0000}"/>
    <cellStyle name="Normal 101 2 3 5" xfId="11152" xr:uid="{00000000-0005-0000-0000-00008F2B0000}"/>
    <cellStyle name="Normal 101 2 4" xfId="11153" xr:uid="{00000000-0005-0000-0000-0000902B0000}"/>
    <cellStyle name="Normal 101 2 4 2" xfId="11154" xr:uid="{00000000-0005-0000-0000-0000912B0000}"/>
    <cellStyle name="Normal 101 2 4 2 2" xfId="11155" xr:uid="{00000000-0005-0000-0000-0000922B0000}"/>
    <cellStyle name="Normal 101 2 4 3" xfId="11156" xr:uid="{00000000-0005-0000-0000-0000932B0000}"/>
    <cellStyle name="Normal 101 2 4 3 2" xfId="11157" xr:uid="{00000000-0005-0000-0000-0000942B0000}"/>
    <cellStyle name="Normal 101 2 4 4" xfId="11158" xr:uid="{00000000-0005-0000-0000-0000952B0000}"/>
    <cellStyle name="Normal 101 2 5" xfId="11159" xr:uid="{00000000-0005-0000-0000-0000962B0000}"/>
    <cellStyle name="Normal 101 2 5 2" xfId="11160" xr:uid="{00000000-0005-0000-0000-0000972B0000}"/>
    <cellStyle name="Normal 101 2 5 2 2" xfId="11161" xr:uid="{00000000-0005-0000-0000-0000982B0000}"/>
    <cellStyle name="Normal 101 2 5 3" xfId="11162" xr:uid="{00000000-0005-0000-0000-0000992B0000}"/>
    <cellStyle name="Normal 101 2 5 3 2" xfId="11163" xr:uid="{00000000-0005-0000-0000-00009A2B0000}"/>
    <cellStyle name="Normal 101 2 5 4" xfId="11164" xr:uid="{00000000-0005-0000-0000-00009B2B0000}"/>
    <cellStyle name="Normal 101 2 6" xfId="11165" xr:uid="{00000000-0005-0000-0000-00009C2B0000}"/>
    <cellStyle name="Normal 101 2 6 2" xfId="11166" xr:uid="{00000000-0005-0000-0000-00009D2B0000}"/>
    <cellStyle name="Normal 101 2 7" xfId="11167" xr:uid="{00000000-0005-0000-0000-00009E2B0000}"/>
    <cellStyle name="Normal 101 2 7 2" xfId="11168" xr:uid="{00000000-0005-0000-0000-00009F2B0000}"/>
    <cellStyle name="Normal 101 2 8" xfId="11169" xr:uid="{00000000-0005-0000-0000-0000A02B0000}"/>
    <cellStyle name="Normal 101 2 9" xfId="11170" xr:uid="{00000000-0005-0000-0000-0000A12B0000}"/>
    <cellStyle name="Normal 101 3" xfId="11171" xr:uid="{00000000-0005-0000-0000-0000A22B0000}"/>
    <cellStyle name="Normal 101 3 2" xfId="11172" xr:uid="{00000000-0005-0000-0000-0000A32B0000}"/>
    <cellStyle name="Normal 101 3 2 2" xfId="11173" xr:uid="{00000000-0005-0000-0000-0000A42B0000}"/>
    <cellStyle name="Normal 101 3 2 2 2" xfId="11174" xr:uid="{00000000-0005-0000-0000-0000A52B0000}"/>
    <cellStyle name="Normal 101 3 2 2 2 2" xfId="11175" xr:uid="{00000000-0005-0000-0000-0000A62B0000}"/>
    <cellStyle name="Normal 101 3 2 2 3" xfId="11176" xr:uid="{00000000-0005-0000-0000-0000A72B0000}"/>
    <cellStyle name="Normal 101 3 2 2 3 2" xfId="11177" xr:uid="{00000000-0005-0000-0000-0000A82B0000}"/>
    <cellStyle name="Normal 101 3 2 2 4" xfId="11178" xr:uid="{00000000-0005-0000-0000-0000A92B0000}"/>
    <cellStyle name="Normal 101 3 2 3" xfId="11179" xr:uid="{00000000-0005-0000-0000-0000AA2B0000}"/>
    <cellStyle name="Normal 101 3 2 3 2" xfId="11180" xr:uid="{00000000-0005-0000-0000-0000AB2B0000}"/>
    <cellStyle name="Normal 101 3 2 4" xfId="11181" xr:uid="{00000000-0005-0000-0000-0000AC2B0000}"/>
    <cellStyle name="Normal 101 3 2 4 2" xfId="11182" xr:uid="{00000000-0005-0000-0000-0000AD2B0000}"/>
    <cellStyle name="Normal 101 3 2 5" xfId="11183" xr:uid="{00000000-0005-0000-0000-0000AE2B0000}"/>
    <cellStyle name="Normal 101 3 2 6" xfId="11184" xr:uid="{00000000-0005-0000-0000-0000AF2B0000}"/>
    <cellStyle name="Normal 101 3 3" xfId="11185" xr:uid="{00000000-0005-0000-0000-0000B02B0000}"/>
    <cellStyle name="Normal 101 3 3 2" xfId="11186" xr:uid="{00000000-0005-0000-0000-0000B12B0000}"/>
    <cellStyle name="Normal 101 3 3 2 2" xfId="11187" xr:uid="{00000000-0005-0000-0000-0000B22B0000}"/>
    <cellStyle name="Normal 101 3 3 3" xfId="11188" xr:uid="{00000000-0005-0000-0000-0000B32B0000}"/>
    <cellStyle name="Normal 101 3 3 3 2" xfId="11189" xr:uid="{00000000-0005-0000-0000-0000B42B0000}"/>
    <cellStyle name="Normal 101 3 3 4" xfId="11190" xr:uid="{00000000-0005-0000-0000-0000B52B0000}"/>
    <cellStyle name="Normal 101 3 4" xfId="11191" xr:uid="{00000000-0005-0000-0000-0000B62B0000}"/>
    <cellStyle name="Normal 101 3 4 2" xfId="11192" xr:uid="{00000000-0005-0000-0000-0000B72B0000}"/>
    <cellStyle name="Normal 101 3 5" xfId="11193" xr:uid="{00000000-0005-0000-0000-0000B82B0000}"/>
    <cellStyle name="Normal 101 3 5 2" xfId="11194" xr:uid="{00000000-0005-0000-0000-0000B92B0000}"/>
    <cellStyle name="Normal 101 3 6" xfId="11195" xr:uid="{00000000-0005-0000-0000-0000BA2B0000}"/>
    <cellStyle name="Normal 101 3 7" xfId="11196" xr:uid="{00000000-0005-0000-0000-0000BB2B0000}"/>
    <cellStyle name="Normal 101 4" xfId="11197" xr:uid="{00000000-0005-0000-0000-0000BC2B0000}"/>
    <cellStyle name="Normal 101 4 2" xfId="11198" xr:uid="{00000000-0005-0000-0000-0000BD2B0000}"/>
    <cellStyle name="Normal 101 4 2 2" xfId="11199" xr:uid="{00000000-0005-0000-0000-0000BE2B0000}"/>
    <cellStyle name="Normal 101 4 2 2 2" xfId="11200" xr:uid="{00000000-0005-0000-0000-0000BF2B0000}"/>
    <cellStyle name="Normal 101 4 2 2 2 2" xfId="11201" xr:uid="{00000000-0005-0000-0000-0000C02B0000}"/>
    <cellStyle name="Normal 101 4 2 2 3" xfId="11202" xr:uid="{00000000-0005-0000-0000-0000C12B0000}"/>
    <cellStyle name="Normal 101 4 2 2 3 2" xfId="11203" xr:uid="{00000000-0005-0000-0000-0000C22B0000}"/>
    <cellStyle name="Normal 101 4 2 2 4" xfId="11204" xr:uid="{00000000-0005-0000-0000-0000C32B0000}"/>
    <cellStyle name="Normal 101 4 2 3" xfId="11205" xr:uid="{00000000-0005-0000-0000-0000C42B0000}"/>
    <cellStyle name="Normal 101 4 2 3 2" xfId="11206" xr:uid="{00000000-0005-0000-0000-0000C52B0000}"/>
    <cellStyle name="Normal 101 4 2 4" xfId="11207" xr:uid="{00000000-0005-0000-0000-0000C62B0000}"/>
    <cellStyle name="Normal 101 4 2 4 2" xfId="11208" xr:uid="{00000000-0005-0000-0000-0000C72B0000}"/>
    <cellStyle name="Normal 101 4 2 5" xfId="11209" xr:uid="{00000000-0005-0000-0000-0000C82B0000}"/>
    <cellStyle name="Normal 101 4 3" xfId="11210" xr:uid="{00000000-0005-0000-0000-0000C92B0000}"/>
    <cellStyle name="Normal 101 4 3 2" xfId="11211" xr:uid="{00000000-0005-0000-0000-0000CA2B0000}"/>
    <cellStyle name="Normal 101 4 3 2 2" xfId="11212" xr:uid="{00000000-0005-0000-0000-0000CB2B0000}"/>
    <cellStyle name="Normal 101 4 3 3" xfId="11213" xr:uid="{00000000-0005-0000-0000-0000CC2B0000}"/>
    <cellStyle name="Normal 101 4 3 3 2" xfId="11214" xr:uid="{00000000-0005-0000-0000-0000CD2B0000}"/>
    <cellStyle name="Normal 101 4 3 4" xfId="11215" xr:uid="{00000000-0005-0000-0000-0000CE2B0000}"/>
    <cellStyle name="Normal 101 4 4" xfId="11216" xr:uid="{00000000-0005-0000-0000-0000CF2B0000}"/>
    <cellStyle name="Normal 101 4 4 2" xfId="11217" xr:uid="{00000000-0005-0000-0000-0000D02B0000}"/>
    <cellStyle name="Normal 101 4 5" xfId="11218" xr:uid="{00000000-0005-0000-0000-0000D12B0000}"/>
    <cellStyle name="Normal 101 4 5 2" xfId="11219" xr:uid="{00000000-0005-0000-0000-0000D22B0000}"/>
    <cellStyle name="Normal 101 4 6" xfId="11220" xr:uid="{00000000-0005-0000-0000-0000D32B0000}"/>
    <cellStyle name="Normal 101 4 7" xfId="11221" xr:uid="{00000000-0005-0000-0000-0000D42B0000}"/>
    <cellStyle name="Normal 101 5" xfId="11222" xr:uid="{00000000-0005-0000-0000-0000D52B0000}"/>
    <cellStyle name="Normal 101 5 2" xfId="11223" xr:uid="{00000000-0005-0000-0000-0000D62B0000}"/>
    <cellStyle name="Normal 101 5 2 2" xfId="11224" xr:uid="{00000000-0005-0000-0000-0000D72B0000}"/>
    <cellStyle name="Normal 101 5 2 2 2" xfId="11225" xr:uid="{00000000-0005-0000-0000-0000D82B0000}"/>
    <cellStyle name="Normal 101 5 2 3" xfId="11226" xr:uid="{00000000-0005-0000-0000-0000D92B0000}"/>
    <cellStyle name="Normal 101 5 2 3 2" xfId="11227" xr:uid="{00000000-0005-0000-0000-0000DA2B0000}"/>
    <cellStyle name="Normal 101 5 2 4" xfId="11228" xr:uid="{00000000-0005-0000-0000-0000DB2B0000}"/>
    <cellStyle name="Normal 101 5 3" xfId="11229" xr:uid="{00000000-0005-0000-0000-0000DC2B0000}"/>
    <cellStyle name="Normal 101 5 3 2" xfId="11230" xr:uid="{00000000-0005-0000-0000-0000DD2B0000}"/>
    <cellStyle name="Normal 101 5 4" xfId="11231" xr:uid="{00000000-0005-0000-0000-0000DE2B0000}"/>
    <cellStyle name="Normal 101 5 4 2" xfId="11232" xr:uid="{00000000-0005-0000-0000-0000DF2B0000}"/>
    <cellStyle name="Normal 101 5 5" xfId="11233" xr:uid="{00000000-0005-0000-0000-0000E02B0000}"/>
    <cellStyle name="Normal 101 5 6" xfId="11234" xr:uid="{00000000-0005-0000-0000-0000E12B0000}"/>
    <cellStyle name="Normal 101 6" xfId="11235" xr:uid="{00000000-0005-0000-0000-0000E22B0000}"/>
    <cellStyle name="Normal 101 6 2" xfId="11236" xr:uid="{00000000-0005-0000-0000-0000E32B0000}"/>
    <cellStyle name="Normal 101 6 2 2" xfId="11237" xr:uid="{00000000-0005-0000-0000-0000E42B0000}"/>
    <cellStyle name="Normal 101 6 2 2 2" xfId="11238" xr:uid="{00000000-0005-0000-0000-0000E52B0000}"/>
    <cellStyle name="Normal 101 6 2 3" xfId="11239" xr:uid="{00000000-0005-0000-0000-0000E62B0000}"/>
    <cellStyle name="Normal 101 6 2 3 2" xfId="11240" xr:uid="{00000000-0005-0000-0000-0000E72B0000}"/>
    <cellStyle name="Normal 101 6 2 4" xfId="11241" xr:uid="{00000000-0005-0000-0000-0000E82B0000}"/>
    <cellStyle name="Normal 101 6 3" xfId="11242" xr:uid="{00000000-0005-0000-0000-0000E92B0000}"/>
    <cellStyle name="Normal 101 6 3 2" xfId="11243" xr:uid="{00000000-0005-0000-0000-0000EA2B0000}"/>
    <cellStyle name="Normal 101 6 4" xfId="11244" xr:uid="{00000000-0005-0000-0000-0000EB2B0000}"/>
    <cellStyle name="Normal 101 6 4 2" xfId="11245" xr:uid="{00000000-0005-0000-0000-0000EC2B0000}"/>
    <cellStyle name="Normal 101 6 5" xfId="11246" xr:uid="{00000000-0005-0000-0000-0000ED2B0000}"/>
    <cellStyle name="Normal 101 7" xfId="11247" xr:uid="{00000000-0005-0000-0000-0000EE2B0000}"/>
    <cellStyle name="Normal 101 7 2" xfId="11248" xr:uid="{00000000-0005-0000-0000-0000EF2B0000}"/>
    <cellStyle name="Normal 101 7 2 2" xfId="11249" xr:uid="{00000000-0005-0000-0000-0000F02B0000}"/>
    <cellStyle name="Normal 101 7 3" xfId="11250" xr:uid="{00000000-0005-0000-0000-0000F12B0000}"/>
    <cellStyle name="Normal 101 7 3 2" xfId="11251" xr:uid="{00000000-0005-0000-0000-0000F22B0000}"/>
    <cellStyle name="Normal 101 7 4" xfId="11252" xr:uid="{00000000-0005-0000-0000-0000F32B0000}"/>
    <cellStyle name="Normal 101 8" xfId="11253" xr:uid="{00000000-0005-0000-0000-0000F42B0000}"/>
    <cellStyle name="Normal 101 8 2" xfId="11254" xr:uid="{00000000-0005-0000-0000-0000F52B0000}"/>
    <cellStyle name="Normal 101 8 2 2" xfId="11255" xr:uid="{00000000-0005-0000-0000-0000F62B0000}"/>
    <cellStyle name="Normal 101 8 3" xfId="11256" xr:uid="{00000000-0005-0000-0000-0000F72B0000}"/>
    <cellStyle name="Normal 101 8 3 2" xfId="11257" xr:uid="{00000000-0005-0000-0000-0000F82B0000}"/>
    <cellStyle name="Normal 101 8 4" xfId="11258" xr:uid="{00000000-0005-0000-0000-0000F92B0000}"/>
    <cellStyle name="Normal 101 9" xfId="11259" xr:uid="{00000000-0005-0000-0000-0000FA2B0000}"/>
    <cellStyle name="Normal 101 9 2" xfId="11260" xr:uid="{00000000-0005-0000-0000-0000FB2B0000}"/>
    <cellStyle name="Normal 101 9 2 2" xfId="11261" xr:uid="{00000000-0005-0000-0000-0000FC2B0000}"/>
    <cellStyle name="Normal 101 9 3" xfId="11262" xr:uid="{00000000-0005-0000-0000-0000FD2B0000}"/>
    <cellStyle name="Normal 101 9 3 2" xfId="11263" xr:uid="{00000000-0005-0000-0000-0000FE2B0000}"/>
    <cellStyle name="Normal 101 9 4" xfId="11264" xr:uid="{00000000-0005-0000-0000-0000FF2B0000}"/>
    <cellStyle name="Normal 101_260313_SSFs baseline new GRANTS-rev" xfId="11265" xr:uid="{00000000-0005-0000-0000-0000002C0000}"/>
    <cellStyle name="Normal 102" xfId="11266" xr:uid="{00000000-0005-0000-0000-0000012C0000}"/>
    <cellStyle name="Normal 102 10" xfId="11267" xr:uid="{00000000-0005-0000-0000-0000022C0000}"/>
    <cellStyle name="Normal 102 10 2" xfId="11268" xr:uid="{00000000-0005-0000-0000-0000032C0000}"/>
    <cellStyle name="Normal 102 11" xfId="11269" xr:uid="{00000000-0005-0000-0000-0000042C0000}"/>
    <cellStyle name="Normal 102 12" xfId="11270" xr:uid="{00000000-0005-0000-0000-0000052C0000}"/>
    <cellStyle name="Normal 102 13" xfId="11271" xr:uid="{00000000-0005-0000-0000-0000062C0000}"/>
    <cellStyle name="Normal 102 14" xfId="11272" xr:uid="{00000000-0005-0000-0000-0000072C0000}"/>
    <cellStyle name="Normal 102 15" xfId="11273" xr:uid="{00000000-0005-0000-0000-0000082C0000}"/>
    <cellStyle name="Normal 102 16" xfId="11274" xr:uid="{00000000-0005-0000-0000-0000092C0000}"/>
    <cellStyle name="Normal 102 2" xfId="11275" xr:uid="{00000000-0005-0000-0000-00000A2C0000}"/>
    <cellStyle name="Normal 102 2 2" xfId="11276" xr:uid="{00000000-0005-0000-0000-00000B2C0000}"/>
    <cellStyle name="Normal 102 2 2 2" xfId="11277" xr:uid="{00000000-0005-0000-0000-00000C2C0000}"/>
    <cellStyle name="Normal 102 2 2 2 2" xfId="11278" xr:uid="{00000000-0005-0000-0000-00000D2C0000}"/>
    <cellStyle name="Normal 102 2 2 2 2 2" xfId="11279" xr:uid="{00000000-0005-0000-0000-00000E2C0000}"/>
    <cellStyle name="Normal 102 2 2 2 3" xfId="11280" xr:uid="{00000000-0005-0000-0000-00000F2C0000}"/>
    <cellStyle name="Normal 102 2 2 2 3 2" xfId="11281" xr:uid="{00000000-0005-0000-0000-0000102C0000}"/>
    <cellStyle name="Normal 102 2 2 2 4" xfId="11282" xr:uid="{00000000-0005-0000-0000-0000112C0000}"/>
    <cellStyle name="Normal 102 2 2 3" xfId="11283" xr:uid="{00000000-0005-0000-0000-0000122C0000}"/>
    <cellStyle name="Normal 102 2 2 3 2" xfId="11284" xr:uid="{00000000-0005-0000-0000-0000132C0000}"/>
    <cellStyle name="Normal 102 2 2 4" xfId="11285" xr:uid="{00000000-0005-0000-0000-0000142C0000}"/>
    <cellStyle name="Normal 102 2 2 4 2" xfId="11286" xr:uid="{00000000-0005-0000-0000-0000152C0000}"/>
    <cellStyle name="Normal 102 2 2 5" xfId="11287" xr:uid="{00000000-0005-0000-0000-0000162C0000}"/>
    <cellStyle name="Normal 102 2 2 6" xfId="11288" xr:uid="{00000000-0005-0000-0000-0000172C0000}"/>
    <cellStyle name="Normal 102 2 3" xfId="11289" xr:uid="{00000000-0005-0000-0000-0000182C0000}"/>
    <cellStyle name="Normal 102 2 3 2" xfId="11290" xr:uid="{00000000-0005-0000-0000-0000192C0000}"/>
    <cellStyle name="Normal 102 2 3 2 2" xfId="11291" xr:uid="{00000000-0005-0000-0000-00001A2C0000}"/>
    <cellStyle name="Normal 102 2 3 2 2 2" xfId="11292" xr:uid="{00000000-0005-0000-0000-00001B2C0000}"/>
    <cellStyle name="Normal 102 2 3 2 3" xfId="11293" xr:uid="{00000000-0005-0000-0000-00001C2C0000}"/>
    <cellStyle name="Normal 102 2 3 2 3 2" xfId="11294" xr:uid="{00000000-0005-0000-0000-00001D2C0000}"/>
    <cellStyle name="Normal 102 2 3 2 4" xfId="11295" xr:uid="{00000000-0005-0000-0000-00001E2C0000}"/>
    <cellStyle name="Normal 102 2 3 3" xfId="11296" xr:uid="{00000000-0005-0000-0000-00001F2C0000}"/>
    <cellStyle name="Normal 102 2 3 3 2" xfId="11297" xr:uid="{00000000-0005-0000-0000-0000202C0000}"/>
    <cellStyle name="Normal 102 2 3 4" xfId="11298" xr:uid="{00000000-0005-0000-0000-0000212C0000}"/>
    <cellStyle name="Normal 102 2 3 4 2" xfId="11299" xr:uid="{00000000-0005-0000-0000-0000222C0000}"/>
    <cellStyle name="Normal 102 2 3 5" xfId="11300" xr:uid="{00000000-0005-0000-0000-0000232C0000}"/>
    <cellStyle name="Normal 102 2 4" xfId="11301" xr:uid="{00000000-0005-0000-0000-0000242C0000}"/>
    <cellStyle name="Normal 102 2 4 2" xfId="11302" xr:uid="{00000000-0005-0000-0000-0000252C0000}"/>
    <cellStyle name="Normal 102 2 4 2 2" xfId="11303" xr:uid="{00000000-0005-0000-0000-0000262C0000}"/>
    <cellStyle name="Normal 102 2 4 3" xfId="11304" xr:uid="{00000000-0005-0000-0000-0000272C0000}"/>
    <cellStyle name="Normal 102 2 4 3 2" xfId="11305" xr:uid="{00000000-0005-0000-0000-0000282C0000}"/>
    <cellStyle name="Normal 102 2 4 4" xfId="11306" xr:uid="{00000000-0005-0000-0000-0000292C0000}"/>
    <cellStyle name="Normal 102 2 5" xfId="11307" xr:uid="{00000000-0005-0000-0000-00002A2C0000}"/>
    <cellStyle name="Normal 102 2 5 2" xfId="11308" xr:uid="{00000000-0005-0000-0000-00002B2C0000}"/>
    <cellStyle name="Normal 102 2 5 2 2" xfId="11309" xr:uid="{00000000-0005-0000-0000-00002C2C0000}"/>
    <cellStyle name="Normal 102 2 5 3" xfId="11310" xr:uid="{00000000-0005-0000-0000-00002D2C0000}"/>
    <cellStyle name="Normal 102 2 5 3 2" xfId="11311" xr:uid="{00000000-0005-0000-0000-00002E2C0000}"/>
    <cellStyle name="Normal 102 2 5 4" xfId="11312" xr:uid="{00000000-0005-0000-0000-00002F2C0000}"/>
    <cellStyle name="Normal 102 2 6" xfId="11313" xr:uid="{00000000-0005-0000-0000-0000302C0000}"/>
    <cellStyle name="Normal 102 2 6 2" xfId="11314" xr:uid="{00000000-0005-0000-0000-0000312C0000}"/>
    <cellStyle name="Normal 102 2 7" xfId="11315" xr:uid="{00000000-0005-0000-0000-0000322C0000}"/>
    <cellStyle name="Normal 102 2 7 2" xfId="11316" xr:uid="{00000000-0005-0000-0000-0000332C0000}"/>
    <cellStyle name="Normal 102 2 8" xfId="11317" xr:uid="{00000000-0005-0000-0000-0000342C0000}"/>
    <cellStyle name="Normal 102 2 9" xfId="11318" xr:uid="{00000000-0005-0000-0000-0000352C0000}"/>
    <cellStyle name="Normal 102 3" xfId="11319" xr:uid="{00000000-0005-0000-0000-0000362C0000}"/>
    <cellStyle name="Normal 102 3 2" xfId="11320" xr:uid="{00000000-0005-0000-0000-0000372C0000}"/>
    <cellStyle name="Normal 102 3 2 2" xfId="11321" xr:uid="{00000000-0005-0000-0000-0000382C0000}"/>
    <cellStyle name="Normal 102 3 2 2 2" xfId="11322" xr:uid="{00000000-0005-0000-0000-0000392C0000}"/>
    <cellStyle name="Normal 102 3 2 2 2 2" xfId="11323" xr:uid="{00000000-0005-0000-0000-00003A2C0000}"/>
    <cellStyle name="Normal 102 3 2 2 3" xfId="11324" xr:uid="{00000000-0005-0000-0000-00003B2C0000}"/>
    <cellStyle name="Normal 102 3 2 2 3 2" xfId="11325" xr:uid="{00000000-0005-0000-0000-00003C2C0000}"/>
    <cellStyle name="Normal 102 3 2 2 4" xfId="11326" xr:uid="{00000000-0005-0000-0000-00003D2C0000}"/>
    <cellStyle name="Normal 102 3 2 3" xfId="11327" xr:uid="{00000000-0005-0000-0000-00003E2C0000}"/>
    <cellStyle name="Normal 102 3 2 3 2" xfId="11328" xr:uid="{00000000-0005-0000-0000-00003F2C0000}"/>
    <cellStyle name="Normal 102 3 2 4" xfId="11329" xr:uid="{00000000-0005-0000-0000-0000402C0000}"/>
    <cellStyle name="Normal 102 3 2 4 2" xfId="11330" xr:uid="{00000000-0005-0000-0000-0000412C0000}"/>
    <cellStyle name="Normal 102 3 2 5" xfId="11331" xr:uid="{00000000-0005-0000-0000-0000422C0000}"/>
    <cellStyle name="Normal 102 3 2 6" xfId="11332" xr:uid="{00000000-0005-0000-0000-0000432C0000}"/>
    <cellStyle name="Normal 102 3 3" xfId="11333" xr:uid="{00000000-0005-0000-0000-0000442C0000}"/>
    <cellStyle name="Normal 102 3 3 2" xfId="11334" xr:uid="{00000000-0005-0000-0000-0000452C0000}"/>
    <cellStyle name="Normal 102 3 3 2 2" xfId="11335" xr:uid="{00000000-0005-0000-0000-0000462C0000}"/>
    <cellStyle name="Normal 102 3 3 3" xfId="11336" xr:uid="{00000000-0005-0000-0000-0000472C0000}"/>
    <cellStyle name="Normal 102 3 3 3 2" xfId="11337" xr:uid="{00000000-0005-0000-0000-0000482C0000}"/>
    <cellStyle name="Normal 102 3 3 4" xfId="11338" xr:uid="{00000000-0005-0000-0000-0000492C0000}"/>
    <cellStyle name="Normal 102 3 4" xfId="11339" xr:uid="{00000000-0005-0000-0000-00004A2C0000}"/>
    <cellStyle name="Normal 102 3 4 2" xfId="11340" xr:uid="{00000000-0005-0000-0000-00004B2C0000}"/>
    <cellStyle name="Normal 102 3 5" xfId="11341" xr:uid="{00000000-0005-0000-0000-00004C2C0000}"/>
    <cellStyle name="Normal 102 3 5 2" xfId="11342" xr:uid="{00000000-0005-0000-0000-00004D2C0000}"/>
    <cellStyle name="Normal 102 3 6" xfId="11343" xr:uid="{00000000-0005-0000-0000-00004E2C0000}"/>
    <cellStyle name="Normal 102 3 7" xfId="11344" xr:uid="{00000000-0005-0000-0000-00004F2C0000}"/>
    <cellStyle name="Normal 102 4" xfId="11345" xr:uid="{00000000-0005-0000-0000-0000502C0000}"/>
    <cellStyle name="Normal 102 4 2" xfId="11346" xr:uid="{00000000-0005-0000-0000-0000512C0000}"/>
    <cellStyle name="Normal 102 4 2 2" xfId="11347" xr:uid="{00000000-0005-0000-0000-0000522C0000}"/>
    <cellStyle name="Normal 102 4 2 2 2" xfId="11348" xr:uid="{00000000-0005-0000-0000-0000532C0000}"/>
    <cellStyle name="Normal 102 4 2 2 2 2" xfId="11349" xr:uid="{00000000-0005-0000-0000-0000542C0000}"/>
    <cellStyle name="Normal 102 4 2 2 3" xfId="11350" xr:uid="{00000000-0005-0000-0000-0000552C0000}"/>
    <cellStyle name="Normal 102 4 2 2 3 2" xfId="11351" xr:uid="{00000000-0005-0000-0000-0000562C0000}"/>
    <cellStyle name="Normal 102 4 2 2 4" xfId="11352" xr:uid="{00000000-0005-0000-0000-0000572C0000}"/>
    <cellStyle name="Normal 102 4 2 3" xfId="11353" xr:uid="{00000000-0005-0000-0000-0000582C0000}"/>
    <cellStyle name="Normal 102 4 2 3 2" xfId="11354" xr:uid="{00000000-0005-0000-0000-0000592C0000}"/>
    <cellStyle name="Normal 102 4 2 4" xfId="11355" xr:uid="{00000000-0005-0000-0000-00005A2C0000}"/>
    <cellStyle name="Normal 102 4 2 4 2" xfId="11356" xr:uid="{00000000-0005-0000-0000-00005B2C0000}"/>
    <cellStyle name="Normal 102 4 2 5" xfId="11357" xr:uid="{00000000-0005-0000-0000-00005C2C0000}"/>
    <cellStyle name="Normal 102 4 3" xfId="11358" xr:uid="{00000000-0005-0000-0000-00005D2C0000}"/>
    <cellStyle name="Normal 102 4 3 2" xfId="11359" xr:uid="{00000000-0005-0000-0000-00005E2C0000}"/>
    <cellStyle name="Normal 102 4 3 2 2" xfId="11360" xr:uid="{00000000-0005-0000-0000-00005F2C0000}"/>
    <cellStyle name="Normal 102 4 3 3" xfId="11361" xr:uid="{00000000-0005-0000-0000-0000602C0000}"/>
    <cellStyle name="Normal 102 4 3 3 2" xfId="11362" xr:uid="{00000000-0005-0000-0000-0000612C0000}"/>
    <cellStyle name="Normal 102 4 3 4" xfId="11363" xr:uid="{00000000-0005-0000-0000-0000622C0000}"/>
    <cellStyle name="Normal 102 4 4" xfId="11364" xr:uid="{00000000-0005-0000-0000-0000632C0000}"/>
    <cellStyle name="Normal 102 4 4 2" xfId="11365" xr:uid="{00000000-0005-0000-0000-0000642C0000}"/>
    <cellStyle name="Normal 102 4 5" xfId="11366" xr:uid="{00000000-0005-0000-0000-0000652C0000}"/>
    <cellStyle name="Normal 102 4 5 2" xfId="11367" xr:uid="{00000000-0005-0000-0000-0000662C0000}"/>
    <cellStyle name="Normal 102 4 6" xfId="11368" xr:uid="{00000000-0005-0000-0000-0000672C0000}"/>
    <cellStyle name="Normal 102 4 7" xfId="11369" xr:uid="{00000000-0005-0000-0000-0000682C0000}"/>
    <cellStyle name="Normal 102 5" xfId="11370" xr:uid="{00000000-0005-0000-0000-0000692C0000}"/>
    <cellStyle name="Normal 102 5 2" xfId="11371" xr:uid="{00000000-0005-0000-0000-00006A2C0000}"/>
    <cellStyle name="Normal 102 5 2 2" xfId="11372" xr:uid="{00000000-0005-0000-0000-00006B2C0000}"/>
    <cellStyle name="Normal 102 5 2 2 2" xfId="11373" xr:uid="{00000000-0005-0000-0000-00006C2C0000}"/>
    <cellStyle name="Normal 102 5 2 3" xfId="11374" xr:uid="{00000000-0005-0000-0000-00006D2C0000}"/>
    <cellStyle name="Normal 102 5 2 3 2" xfId="11375" xr:uid="{00000000-0005-0000-0000-00006E2C0000}"/>
    <cellStyle name="Normal 102 5 2 4" xfId="11376" xr:uid="{00000000-0005-0000-0000-00006F2C0000}"/>
    <cellStyle name="Normal 102 5 3" xfId="11377" xr:uid="{00000000-0005-0000-0000-0000702C0000}"/>
    <cellStyle name="Normal 102 5 3 2" xfId="11378" xr:uid="{00000000-0005-0000-0000-0000712C0000}"/>
    <cellStyle name="Normal 102 5 4" xfId="11379" xr:uid="{00000000-0005-0000-0000-0000722C0000}"/>
    <cellStyle name="Normal 102 5 4 2" xfId="11380" xr:uid="{00000000-0005-0000-0000-0000732C0000}"/>
    <cellStyle name="Normal 102 5 5" xfId="11381" xr:uid="{00000000-0005-0000-0000-0000742C0000}"/>
    <cellStyle name="Normal 102 5 6" xfId="11382" xr:uid="{00000000-0005-0000-0000-0000752C0000}"/>
    <cellStyle name="Normal 102 6" xfId="11383" xr:uid="{00000000-0005-0000-0000-0000762C0000}"/>
    <cellStyle name="Normal 102 6 2" xfId="11384" xr:uid="{00000000-0005-0000-0000-0000772C0000}"/>
    <cellStyle name="Normal 102 6 2 2" xfId="11385" xr:uid="{00000000-0005-0000-0000-0000782C0000}"/>
    <cellStyle name="Normal 102 6 2 2 2" xfId="11386" xr:uid="{00000000-0005-0000-0000-0000792C0000}"/>
    <cellStyle name="Normal 102 6 2 3" xfId="11387" xr:uid="{00000000-0005-0000-0000-00007A2C0000}"/>
    <cellStyle name="Normal 102 6 2 3 2" xfId="11388" xr:uid="{00000000-0005-0000-0000-00007B2C0000}"/>
    <cellStyle name="Normal 102 6 2 4" xfId="11389" xr:uid="{00000000-0005-0000-0000-00007C2C0000}"/>
    <cellStyle name="Normal 102 6 3" xfId="11390" xr:uid="{00000000-0005-0000-0000-00007D2C0000}"/>
    <cellStyle name="Normal 102 6 3 2" xfId="11391" xr:uid="{00000000-0005-0000-0000-00007E2C0000}"/>
    <cellStyle name="Normal 102 6 4" xfId="11392" xr:uid="{00000000-0005-0000-0000-00007F2C0000}"/>
    <cellStyle name="Normal 102 6 4 2" xfId="11393" xr:uid="{00000000-0005-0000-0000-0000802C0000}"/>
    <cellStyle name="Normal 102 6 5" xfId="11394" xr:uid="{00000000-0005-0000-0000-0000812C0000}"/>
    <cellStyle name="Normal 102 7" xfId="11395" xr:uid="{00000000-0005-0000-0000-0000822C0000}"/>
    <cellStyle name="Normal 102 7 2" xfId="11396" xr:uid="{00000000-0005-0000-0000-0000832C0000}"/>
    <cellStyle name="Normal 102 7 2 2" xfId="11397" xr:uid="{00000000-0005-0000-0000-0000842C0000}"/>
    <cellStyle name="Normal 102 7 3" xfId="11398" xr:uid="{00000000-0005-0000-0000-0000852C0000}"/>
    <cellStyle name="Normal 102 7 3 2" xfId="11399" xr:uid="{00000000-0005-0000-0000-0000862C0000}"/>
    <cellStyle name="Normal 102 7 4" xfId="11400" xr:uid="{00000000-0005-0000-0000-0000872C0000}"/>
    <cellStyle name="Normal 102 8" xfId="11401" xr:uid="{00000000-0005-0000-0000-0000882C0000}"/>
    <cellStyle name="Normal 102 8 2" xfId="11402" xr:uid="{00000000-0005-0000-0000-0000892C0000}"/>
    <cellStyle name="Normal 102 8 2 2" xfId="11403" xr:uid="{00000000-0005-0000-0000-00008A2C0000}"/>
    <cellStyle name="Normal 102 8 3" xfId="11404" xr:uid="{00000000-0005-0000-0000-00008B2C0000}"/>
    <cellStyle name="Normal 102 8 3 2" xfId="11405" xr:uid="{00000000-0005-0000-0000-00008C2C0000}"/>
    <cellStyle name="Normal 102 8 4" xfId="11406" xr:uid="{00000000-0005-0000-0000-00008D2C0000}"/>
    <cellStyle name="Normal 102 9" xfId="11407" xr:uid="{00000000-0005-0000-0000-00008E2C0000}"/>
    <cellStyle name="Normal 102 9 2" xfId="11408" xr:uid="{00000000-0005-0000-0000-00008F2C0000}"/>
    <cellStyle name="Normal 102 9 2 2" xfId="11409" xr:uid="{00000000-0005-0000-0000-0000902C0000}"/>
    <cellStyle name="Normal 102 9 3" xfId="11410" xr:uid="{00000000-0005-0000-0000-0000912C0000}"/>
    <cellStyle name="Normal 102 9 3 2" xfId="11411" xr:uid="{00000000-0005-0000-0000-0000922C0000}"/>
    <cellStyle name="Normal 102 9 4" xfId="11412" xr:uid="{00000000-0005-0000-0000-0000932C0000}"/>
    <cellStyle name="Normal 102_260313_SSFs baseline new GRANTS-rev" xfId="11413" xr:uid="{00000000-0005-0000-0000-0000942C0000}"/>
    <cellStyle name="Normal 103" xfId="11414" xr:uid="{00000000-0005-0000-0000-0000952C0000}"/>
    <cellStyle name="Normal 103 2" xfId="11415" xr:uid="{00000000-0005-0000-0000-0000962C0000}"/>
    <cellStyle name="Normal 103 3" xfId="11416" xr:uid="{00000000-0005-0000-0000-0000972C0000}"/>
    <cellStyle name="Normal 103 4" xfId="11417" xr:uid="{00000000-0005-0000-0000-0000982C0000}"/>
    <cellStyle name="Normal 104" xfId="11418" xr:uid="{00000000-0005-0000-0000-0000992C0000}"/>
    <cellStyle name="Normal 104 2" xfId="11419" xr:uid="{00000000-0005-0000-0000-00009A2C0000}"/>
    <cellStyle name="Normal 104 3" xfId="11420" xr:uid="{00000000-0005-0000-0000-00009B2C0000}"/>
    <cellStyle name="Normal 104 4" xfId="11421" xr:uid="{00000000-0005-0000-0000-00009C2C0000}"/>
    <cellStyle name="Normal 105" xfId="11422" xr:uid="{00000000-0005-0000-0000-00009D2C0000}"/>
    <cellStyle name="Normal 105 2" xfId="11423" xr:uid="{00000000-0005-0000-0000-00009E2C0000}"/>
    <cellStyle name="Normal 105 3" xfId="11424" xr:uid="{00000000-0005-0000-0000-00009F2C0000}"/>
    <cellStyle name="Normal 105 4" xfId="11425" xr:uid="{00000000-0005-0000-0000-0000A02C0000}"/>
    <cellStyle name="Normal 106" xfId="11426" xr:uid="{00000000-0005-0000-0000-0000A12C0000}"/>
    <cellStyle name="Normal 106 2" xfId="11427" xr:uid="{00000000-0005-0000-0000-0000A22C0000}"/>
    <cellStyle name="Normal 106 3" xfId="11428" xr:uid="{00000000-0005-0000-0000-0000A32C0000}"/>
    <cellStyle name="Normal 106 4" xfId="11429" xr:uid="{00000000-0005-0000-0000-0000A42C0000}"/>
    <cellStyle name="Normal 107" xfId="11430" xr:uid="{00000000-0005-0000-0000-0000A52C0000}"/>
    <cellStyle name="Normal 107 2" xfId="11431" xr:uid="{00000000-0005-0000-0000-0000A62C0000}"/>
    <cellStyle name="Normal 107 2 2" xfId="11432" xr:uid="{00000000-0005-0000-0000-0000A72C0000}"/>
    <cellStyle name="Normal 107 2 3" xfId="11433" xr:uid="{00000000-0005-0000-0000-0000A82C0000}"/>
    <cellStyle name="Normal 107 2 4" xfId="11434" xr:uid="{00000000-0005-0000-0000-0000A92C0000}"/>
    <cellStyle name="Normal 107 2 4 2" xfId="11435" xr:uid="{00000000-0005-0000-0000-0000AA2C0000}"/>
    <cellStyle name="Normal 107 2 4 2 2" xfId="11436" xr:uid="{00000000-0005-0000-0000-0000AB2C0000}"/>
    <cellStyle name="Normal 107 2 4 3" xfId="11437" xr:uid="{00000000-0005-0000-0000-0000AC2C0000}"/>
    <cellStyle name="Normal 107 2 4 4" xfId="11438" xr:uid="{00000000-0005-0000-0000-0000AD2C0000}"/>
    <cellStyle name="Normal 107 2 4 5" xfId="11439" xr:uid="{00000000-0005-0000-0000-0000AE2C0000}"/>
    <cellStyle name="Normal 107 2 5" xfId="11440" xr:uid="{00000000-0005-0000-0000-0000AF2C0000}"/>
    <cellStyle name="Normal 107 2 5 2" xfId="11441" xr:uid="{00000000-0005-0000-0000-0000B02C0000}"/>
    <cellStyle name="Normal 107 2 5 2 2" xfId="11442" xr:uid="{00000000-0005-0000-0000-0000B12C0000}"/>
    <cellStyle name="Normal 107 2 5 2 2 2" xfId="11443" xr:uid="{00000000-0005-0000-0000-0000B22C0000}"/>
    <cellStyle name="Normal 107 2 5 2 3" xfId="11444" xr:uid="{00000000-0005-0000-0000-0000B32C0000}"/>
    <cellStyle name="Normal 107 2 5 2 3 2" xfId="11445" xr:uid="{00000000-0005-0000-0000-0000B42C0000}"/>
    <cellStyle name="Normal 107 2 6" xfId="11446" xr:uid="{00000000-0005-0000-0000-0000B52C0000}"/>
    <cellStyle name="Normal 107 2 6 2" xfId="11447" xr:uid="{00000000-0005-0000-0000-0000B62C0000}"/>
    <cellStyle name="Normal 107 2 7" xfId="11448" xr:uid="{00000000-0005-0000-0000-0000B72C0000}"/>
    <cellStyle name="Normal 107 3" xfId="11449" xr:uid="{00000000-0005-0000-0000-0000B82C0000}"/>
    <cellStyle name="Normal 108" xfId="11450" xr:uid="{00000000-0005-0000-0000-0000B92C0000}"/>
    <cellStyle name="Normal 108 2" xfId="11451" xr:uid="{00000000-0005-0000-0000-0000BA2C0000}"/>
    <cellStyle name="Normal 108 3" xfId="11452" xr:uid="{00000000-0005-0000-0000-0000BB2C0000}"/>
    <cellStyle name="Normal 108 3 2" xfId="11453" xr:uid="{00000000-0005-0000-0000-0000BC2C0000}"/>
    <cellStyle name="Normal 108 4" xfId="11454" xr:uid="{00000000-0005-0000-0000-0000BD2C0000}"/>
    <cellStyle name="Normal 108 5" xfId="11455" xr:uid="{00000000-0005-0000-0000-0000BE2C0000}"/>
    <cellStyle name="Normal 108 6" xfId="11456" xr:uid="{00000000-0005-0000-0000-0000BF2C0000}"/>
    <cellStyle name="Normal 109" xfId="11457" xr:uid="{00000000-0005-0000-0000-0000C02C0000}"/>
    <cellStyle name="Normal 109 10" xfId="11458" xr:uid="{00000000-0005-0000-0000-0000C12C0000}"/>
    <cellStyle name="Normal 109 11" xfId="11459" xr:uid="{00000000-0005-0000-0000-0000C22C0000}"/>
    <cellStyle name="Normal 109 12" xfId="11460" xr:uid="{00000000-0005-0000-0000-0000C32C0000}"/>
    <cellStyle name="Normal 109 13" xfId="11461" xr:uid="{00000000-0005-0000-0000-0000C42C0000}"/>
    <cellStyle name="Normal 109 14" xfId="11462" xr:uid="{00000000-0005-0000-0000-0000C52C0000}"/>
    <cellStyle name="Normal 109 2" xfId="11463" xr:uid="{00000000-0005-0000-0000-0000C62C0000}"/>
    <cellStyle name="Normal 109 2 2" xfId="11464" xr:uid="{00000000-0005-0000-0000-0000C72C0000}"/>
    <cellStyle name="Normal 109 2 2 2" xfId="11465" xr:uid="{00000000-0005-0000-0000-0000C82C0000}"/>
    <cellStyle name="Normal 109 2 2 2 2" xfId="11466" xr:uid="{00000000-0005-0000-0000-0000C92C0000}"/>
    <cellStyle name="Normal 109 2 2 2 2 2" xfId="11467" xr:uid="{00000000-0005-0000-0000-0000CA2C0000}"/>
    <cellStyle name="Normal 109 2 2 2 3" xfId="11468" xr:uid="{00000000-0005-0000-0000-0000CB2C0000}"/>
    <cellStyle name="Normal 109 2 2 2 3 2" xfId="11469" xr:uid="{00000000-0005-0000-0000-0000CC2C0000}"/>
    <cellStyle name="Normal 109 2 2 2 4" xfId="11470" xr:uid="{00000000-0005-0000-0000-0000CD2C0000}"/>
    <cellStyle name="Normal 109 2 2 3" xfId="11471" xr:uid="{00000000-0005-0000-0000-0000CE2C0000}"/>
    <cellStyle name="Normal 109 2 2 3 2" xfId="11472" xr:uid="{00000000-0005-0000-0000-0000CF2C0000}"/>
    <cellStyle name="Normal 109 2 2 4" xfId="11473" xr:uid="{00000000-0005-0000-0000-0000D02C0000}"/>
    <cellStyle name="Normal 109 2 2 4 2" xfId="11474" xr:uid="{00000000-0005-0000-0000-0000D12C0000}"/>
    <cellStyle name="Normal 109 2 2 5" xfId="11475" xr:uid="{00000000-0005-0000-0000-0000D22C0000}"/>
    <cellStyle name="Normal 109 2 2 6" xfId="11476" xr:uid="{00000000-0005-0000-0000-0000D32C0000}"/>
    <cellStyle name="Normal 109 2 3" xfId="11477" xr:uid="{00000000-0005-0000-0000-0000D42C0000}"/>
    <cellStyle name="Normal 109 2 3 2" xfId="11478" xr:uid="{00000000-0005-0000-0000-0000D52C0000}"/>
    <cellStyle name="Normal 109 2 3 2 2" xfId="11479" xr:uid="{00000000-0005-0000-0000-0000D62C0000}"/>
    <cellStyle name="Normal 109 2 3 2 2 2" xfId="11480" xr:uid="{00000000-0005-0000-0000-0000D72C0000}"/>
    <cellStyle name="Normal 109 2 3 2 3" xfId="11481" xr:uid="{00000000-0005-0000-0000-0000D82C0000}"/>
    <cellStyle name="Normal 109 2 3 2 3 2" xfId="11482" xr:uid="{00000000-0005-0000-0000-0000D92C0000}"/>
    <cellStyle name="Normal 109 2 3 2 4" xfId="11483" xr:uid="{00000000-0005-0000-0000-0000DA2C0000}"/>
    <cellStyle name="Normal 109 2 3 3" xfId="11484" xr:uid="{00000000-0005-0000-0000-0000DB2C0000}"/>
    <cellStyle name="Normal 109 2 3 3 2" xfId="11485" xr:uid="{00000000-0005-0000-0000-0000DC2C0000}"/>
    <cellStyle name="Normal 109 2 3 4" xfId="11486" xr:uid="{00000000-0005-0000-0000-0000DD2C0000}"/>
    <cellStyle name="Normal 109 2 3 4 2" xfId="11487" xr:uid="{00000000-0005-0000-0000-0000DE2C0000}"/>
    <cellStyle name="Normal 109 2 3 5" xfId="11488" xr:uid="{00000000-0005-0000-0000-0000DF2C0000}"/>
    <cellStyle name="Normal 109 2 4" xfId="11489" xr:uid="{00000000-0005-0000-0000-0000E02C0000}"/>
    <cellStyle name="Normal 109 2 4 2" xfId="11490" xr:uid="{00000000-0005-0000-0000-0000E12C0000}"/>
    <cellStyle name="Normal 109 2 4 2 2" xfId="11491" xr:uid="{00000000-0005-0000-0000-0000E22C0000}"/>
    <cellStyle name="Normal 109 2 4 3" xfId="11492" xr:uid="{00000000-0005-0000-0000-0000E32C0000}"/>
    <cellStyle name="Normal 109 2 4 3 2" xfId="11493" xr:uid="{00000000-0005-0000-0000-0000E42C0000}"/>
    <cellStyle name="Normal 109 2 4 4" xfId="11494" xr:uid="{00000000-0005-0000-0000-0000E52C0000}"/>
    <cellStyle name="Normal 109 2 5" xfId="11495" xr:uid="{00000000-0005-0000-0000-0000E62C0000}"/>
    <cellStyle name="Normal 109 2 5 2" xfId="11496" xr:uid="{00000000-0005-0000-0000-0000E72C0000}"/>
    <cellStyle name="Normal 109 2 5 2 2" xfId="11497" xr:uid="{00000000-0005-0000-0000-0000E82C0000}"/>
    <cellStyle name="Normal 109 2 5 3" xfId="11498" xr:uid="{00000000-0005-0000-0000-0000E92C0000}"/>
    <cellStyle name="Normal 109 2 5 3 2" xfId="11499" xr:uid="{00000000-0005-0000-0000-0000EA2C0000}"/>
    <cellStyle name="Normal 109 2 5 4" xfId="11500" xr:uid="{00000000-0005-0000-0000-0000EB2C0000}"/>
    <cellStyle name="Normal 109 2 6" xfId="11501" xr:uid="{00000000-0005-0000-0000-0000EC2C0000}"/>
    <cellStyle name="Normal 109 2 6 2" xfId="11502" xr:uid="{00000000-0005-0000-0000-0000ED2C0000}"/>
    <cellStyle name="Normal 109 2 7" xfId="11503" xr:uid="{00000000-0005-0000-0000-0000EE2C0000}"/>
    <cellStyle name="Normal 109 2 7 2" xfId="11504" xr:uid="{00000000-0005-0000-0000-0000EF2C0000}"/>
    <cellStyle name="Normal 109 2 8" xfId="11505" xr:uid="{00000000-0005-0000-0000-0000F02C0000}"/>
    <cellStyle name="Normal 109 2 9" xfId="11506" xr:uid="{00000000-0005-0000-0000-0000F12C0000}"/>
    <cellStyle name="Normal 109 3" xfId="11507" xr:uid="{00000000-0005-0000-0000-0000F22C0000}"/>
    <cellStyle name="Normal 109 3 2" xfId="11508" xr:uid="{00000000-0005-0000-0000-0000F32C0000}"/>
    <cellStyle name="Normal 109 3 2 2" xfId="11509" xr:uid="{00000000-0005-0000-0000-0000F42C0000}"/>
    <cellStyle name="Normal 109 3 2 2 2" xfId="11510" xr:uid="{00000000-0005-0000-0000-0000F52C0000}"/>
    <cellStyle name="Normal 109 3 2 2 2 2" xfId="11511" xr:uid="{00000000-0005-0000-0000-0000F62C0000}"/>
    <cellStyle name="Normal 109 3 2 2 3" xfId="11512" xr:uid="{00000000-0005-0000-0000-0000F72C0000}"/>
    <cellStyle name="Normal 109 3 2 2 3 2" xfId="11513" xr:uid="{00000000-0005-0000-0000-0000F82C0000}"/>
    <cellStyle name="Normal 109 3 2 2 4" xfId="11514" xr:uid="{00000000-0005-0000-0000-0000F92C0000}"/>
    <cellStyle name="Normal 109 3 2 3" xfId="11515" xr:uid="{00000000-0005-0000-0000-0000FA2C0000}"/>
    <cellStyle name="Normal 109 3 2 3 2" xfId="11516" xr:uid="{00000000-0005-0000-0000-0000FB2C0000}"/>
    <cellStyle name="Normal 109 3 2 4" xfId="11517" xr:uid="{00000000-0005-0000-0000-0000FC2C0000}"/>
    <cellStyle name="Normal 109 3 2 4 2" xfId="11518" xr:uid="{00000000-0005-0000-0000-0000FD2C0000}"/>
    <cellStyle name="Normal 109 3 2 5" xfId="11519" xr:uid="{00000000-0005-0000-0000-0000FE2C0000}"/>
    <cellStyle name="Normal 109 3 2 6" xfId="11520" xr:uid="{00000000-0005-0000-0000-0000FF2C0000}"/>
    <cellStyle name="Normal 109 3 3" xfId="11521" xr:uid="{00000000-0005-0000-0000-0000002D0000}"/>
    <cellStyle name="Normal 109 3 3 2" xfId="11522" xr:uid="{00000000-0005-0000-0000-0000012D0000}"/>
    <cellStyle name="Normal 109 3 3 2 2" xfId="11523" xr:uid="{00000000-0005-0000-0000-0000022D0000}"/>
    <cellStyle name="Normal 109 3 3 3" xfId="11524" xr:uid="{00000000-0005-0000-0000-0000032D0000}"/>
    <cellStyle name="Normal 109 3 3 3 2" xfId="11525" xr:uid="{00000000-0005-0000-0000-0000042D0000}"/>
    <cellStyle name="Normal 109 3 3 4" xfId="11526" xr:uid="{00000000-0005-0000-0000-0000052D0000}"/>
    <cellStyle name="Normal 109 3 4" xfId="11527" xr:uid="{00000000-0005-0000-0000-0000062D0000}"/>
    <cellStyle name="Normal 109 3 4 2" xfId="11528" xr:uid="{00000000-0005-0000-0000-0000072D0000}"/>
    <cellStyle name="Normal 109 3 5" xfId="11529" xr:uid="{00000000-0005-0000-0000-0000082D0000}"/>
    <cellStyle name="Normal 109 3 5 2" xfId="11530" xr:uid="{00000000-0005-0000-0000-0000092D0000}"/>
    <cellStyle name="Normal 109 3 6" xfId="11531" xr:uid="{00000000-0005-0000-0000-00000A2D0000}"/>
    <cellStyle name="Normal 109 3 7" xfId="11532" xr:uid="{00000000-0005-0000-0000-00000B2D0000}"/>
    <cellStyle name="Normal 109 4" xfId="11533" xr:uid="{00000000-0005-0000-0000-00000C2D0000}"/>
    <cellStyle name="Normal 109 4 2" xfId="11534" xr:uid="{00000000-0005-0000-0000-00000D2D0000}"/>
    <cellStyle name="Normal 109 5" xfId="11535" xr:uid="{00000000-0005-0000-0000-00000E2D0000}"/>
    <cellStyle name="Normal 109 5 2" xfId="11536" xr:uid="{00000000-0005-0000-0000-00000F2D0000}"/>
    <cellStyle name="Normal 109 5 2 2" xfId="11537" xr:uid="{00000000-0005-0000-0000-0000102D0000}"/>
    <cellStyle name="Normal 109 5 2 2 2" xfId="11538" xr:uid="{00000000-0005-0000-0000-0000112D0000}"/>
    <cellStyle name="Normal 109 5 2 3" xfId="11539" xr:uid="{00000000-0005-0000-0000-0000122D0000}"/>
    <cellStyle name="Normal 109 5 2 3 2" xfId="11540" xr:uid="{00000000-0005-0000-0000-0000132D0000}"/>
    <cellStyle name="Normal 109 5 2 4" xfId="11541" xr:uid="{00000000-0005-0000-0000-0000142D0000}"/>
    <cellStyle name="Normal 109 5 3" xfId="11542" xr:uid="{00000000-0005-0000-0000-0000152D0000}"/>
    <cellStyle name="Normal 109 5 3 2" xfId="11543" xr:uid="{00000000-0005-0000-0000-0000162D0000}"/>
    <cellStyle name="Normal 109 5 4" xfId="11544" xr:uid="{00000000-0005-0000-0000-0000172D0000}"/>
    <cellStyle name="Normal 109 5 4 2" xfId="11545" xr:uid="{00000000-0005-0000-0000-0000182D0000}"/>
    <cellStyle name="Normal 109 5 5" xfId="11546" xr:uid="{00000000-0005-0000-0000-0000192D0000}"/>
    <cellStyle name="Normal 109 5 6" xfId="11547" xr:uid="{00000000-0005-0000-0000-00001A2D0000}"/>
    <cellStyle name="Normal 109 6" xfId="11548" xr:uid="{00000000-0005-0000-0000-00001B2D0000}"/>
    <cellStyle name="Normal 109 6 2" xfId="11549" xr:uid="{00000000-0005-0000-0000-00001C2D0000}"/>
    <cellStyle name="Normal 109 6 2 2" xfId="11550" xr:uid="{00000000-0005-0000-0000-00001D2D0000}"/>
    <cellStyle name="Normal 109 6 3" xfId="11551" xr:uid="{00000000-0005-0000-0000-00001E2D0000}"/>
    <cellStyle name="Normal 109 6 3 2" xfId="11552" xr:uid="{00000000-0005-0000-0000-00001F2D0000}"/>
    <cellStyle name="Normal 109 6 4" xfId="11553" xr:uid="{00000000-0005-0000-0000-0000202D0000}"/>
    <cellStyle name="Normal 109 7" xfId="11554" xr:uid="{00000000-0005-0000-0000-0000212D0000}"/>
    <cellStyle name="Normal 109 7 2" xfId="11555" xr:uid="{00000000-0005-0000-0000-0000222D0000}"/>
    <cellStyle name="Normal 109 7 2 2" xfId="11556" xr:uid="{00000000-0005-0000-0000-0000232D0000}"/>
    <cellStyle name="Normal 109 7 3" xfId="11557" xr:uid="{00000000-0005-0000-0000-0000242D0000}"/>
    <cellStyle name="Normal 109 7 3 2" xfId="11558" xr:uid="{00000000-0005-0000-0000-0000252D0000}"/>
    <cellStyle name="Normal 109 7 4" xfId="11559" xr:uid="{00000000-0005-0000-0000-0000262D0000}"/>
    <cellStyle name="Normal 109 8" xfId="11560" xr:uid="{00000000-0005-0000-0000-0000272D0000}"/>
    <cellStyle name="Normal 109 8 2" xfId="11561" xr:uid="{00000000-0005-0000-0000-0000282D0000}"/>
    <cellStyle name="Normal 109 9" xfId="11562" xr:uid="{00000000-0005-0000-0000-0000292D0000}"/>
    <cellStyle name="Normal 109_260313_SSFs baseline new GRANTS-rev" xfId="11563" xr:uid="{00000000-0005-0000-0000-00002A2D0000}"/>
    <cellStyle name="Normal 11" xfId="11564" xr:uid="{00000000-0005-0000-0000-00002B2D0000}"/>
    <cellStyle name="Normal 11 10" xfId="11565" xr:uid="{00000000-0005-0000-0000-00002C2D0000}"/>
    <cellStyle name="Normal 11 11" xfId="11566" xr:uid="{00000000-0005-0000-0000-00002D2D0000}"/>
    <cellStyle name="Normal 11 2" xfId="11567" xr:uid="{00000000-0005-0000-0000-00002E2D0000}"/>
    <cellStyle name="Normal 11 2 2" xfId="11568" xr:uid="{00000000-0005-0000-0000-00002F2D0000}"/>
    <cellStyle name="Normal 11 2 2 2" xfId="11569" xr:uid="{00000000-0005-0000-0000-0000302D0000}"/>
    <cellStyle name="Normal 11 2 2 2 2" xfId="11570" xr:uid="{00000000-0005-0000-0000-0000312D0000}"/>
    <cellStyle name="Normal 11 2 2 2 3" xfId="11571" xr:uid="{00000000-0005-0000-0000-0000322D0000}"/>
    <cellStyle name="Normal 11 2 2 2 4" xfId="11572" xr:uid="{00000000-0005-0000-0000-0000332D0000}"/>
    <cellStyle name="Normal 11 2 2 2 5" xfId="11573" xr:uid="{00000000-0005-0000-0000-0000342D0000}"/>
    <cellStyle name="Normal 11 2 2 3" xfId="11574" xr:uid="{00000000-0005-0000-0000-0000352D0000}"/>
    <cellStyle name="Normal 11 2 2 4" xfId="11575" xr:uid="{00000000-0005-0000-0000-0000362D0000}"/>
    <cellStyle name="Normal 11 2 2_20120313_final_participating_bonds_mar2012_interest_calc" xfId="11576" xr:uid="{00000000-0005-0000-0000-0000372D0000}"/>
    <cellStyle name="Normal 11 2 3" xfId="11577" xr:uid="{00000000-0005-0000-0000-0000382D0000}"/>
    <cellStyle name="Normal 11 2 3 2" xfId="11578" xr:uid="{00000000-0005-0000-0000-0000392D0000}"/>
    <cellStyle name="Normal 11 2 3 3" xfId="11579" xr:uid="{00000000-0005-0000-0000-00003A2D0000}"/>
    <cellStyle name="Normal 11 2 3 4" xfId="11580" xr:uid="{00000000-0005-0000-0000-00003B2D0000}"/>
    <cellStyle name="Normal 11 2 3 5" xfId="11581" xr:uid="{00000000-0005-0000-0000-00003C2D0000}"/>
    <cellStyle name="Normal 11 2 4" xfId="11582" xr:uid="{00000000-0005-0000-0000-00003D2D0000}"/>
    <cellStyle name="Normal 11 2 5" xfId="11583" xr:uid="{00000000-0005-0000-0000-00003E2D0000}"/>
    <cellStyle name="Normal 11 2_20120313_final_participating_bonds_mar2012_interest_calc" xfId="11584" xr:uid="{00000000-0005-0000-0000-00003F2D0000}"/>
    <cellStyle name="Normal 11 3" xfId="11585" xr:uid="{00000000-0005-0000-0000-0000402D0000}"/>
    <cellStyle name="Normal 11 3 2" xfId="11586" xr:uid="{00000000-0005-0000-0000-0000412D0000}"/>
    <cellStyle name="Normal 11 3 2 2" xfId="11587" xr:uid="{00000000-0005-0000-0000-0000422D0000}"/>
    <cellStyle name="Normal 11 3 2 3" xfId="11588" xr:uid="{00000000-0005-0000-0000-0000432D0000}"/>
    <cellStyle name="Normal 11 3 2 4" xfId="11589" xr:uid="{00000000-0005-0000-0000-0000442D0000}"/>
    <cellStyle name="Normal 11 3 2 5" xfId="11590" xr:uid="{00000000-0005-0000-0000-0000452D0000}"/>
    <cellStyle name="Normal 11 3 3" xfId="11591" xr:uid="{00000000-0005-0000-0000-0000462D0000}"/>
    <cellStyle name="Normal 11 3 4" xfId="11592" xr:uid="{00000000-0005-0000-0000-0000472D0000}"/>
    <cellStyle name="Normal 11 3 5" xfId="11593" xr:uid="{00000000-0005-0000-0000-0000482D0000}"/>
    <cellStyle name="Normal 11 3 6" xfId="11594" xr:uid="{00000000-0005-0000-0000-0000492D0000}"/>
    <cellStyle name="Normal 11 3 7" xfId="11595" xr:uid="{00000000-0005-0000-0000-00004A2D0000}"/>
    <cellStyle name="Normal 11 3_20120313_final_participating_bonds_mar2012_interest_calc" xfId="11596" xr:uid="{00000000-0005-0000-0000-00004B2D0000}"/>
    <cellStyle name="Normal 11 4" xfId="11597" xr:uid="{00000000-0005-0000-0000-00004C2D0000}"/>
    <cellStyle name="Normal 11 4 2" xfId="11598" xr:uid="{00000000-0005-0000-0000-00004D2D0000}"/>
    <cellStyle name="Normal 11 4 3" xfId="11599" xr:uid="{00000000-0005-0000-0000-00004E2D0000}"/>
    <cellStyle name="Normal 11 4 4" xfId="11600" xr:uid="{00000000-0005-0000-0000-00004F2D0000}"/>
    <cellStyle name="Normal 11 4 5" xfId="11601" xr:uid="{00000000-0005-0000-0000-0000502D0000}"/>
    <cellStyle name="Normal 11 5" xfId="11602" xr:uid="{00000000-0005-0000-0000-0000512D0000}"/>
    <cellStyle name="Normal 11 6" xfId="11603" xr:uid="{00000000-0005-0000-0000-0000522D0000}"/>
    <cellStyle name="Normal 11 7" xfId="11604" xr:uid="{00000000-0005-0000-0000-0000532D0000}"/>
    <cellStyle name="Normal 11 8" xfId="11605" xr:uid="{00000000-0005-0000-0000-0000542D0000}"/>
    <cellStyle name="Normal 11 9" xfId="11606" xr:uid="{00000000-0005-0000-0000-0000552D0000}"/>
    <cellStyle name="Normal 11_20120313_final_participating_bonds_mar2012_interest_calc" xfId="11607" xr:uid="{00000000-0005-0000-0000-0000562D0000}"/>
    <cellStyle name="Normal 110" xfId="11608" xr:uid="{00000000-0005-0000-0000-0000572D0000}"/>
    <cellStyle name="Normal 110 10" xfId="11609" xr:uid="{00000000-0005-0000-0000-0000582D0000}"/>
    <cellStyle name="Normal 110 11" xfId="11610" xr:uid="{00000000-0005-0000-0000-0000592D0000}"/>
    <cellStyle name="Normal 110 12" xfId="11611" xr:uid="{00000000-0005-0000-0000-00005A2D0000}"/>
    <cellStyle name="Normal 110 13" xfId="11612" xr:uid="{00000000-0005-0000-0000-00005B2D0000}"/>
    <cellStyle name="Normal 110 2" xfId="11613" xr:uid="{00000000-0005-0000-0000-00005C2D0000}"/>
    <cellStyle name="Normal 110 2 10" xfId="11614" xr:uid="{00000000-0005-0000-0000-00005D2D0000}"/>
    <cellStyle name="Normal 110 2 10 2" xfId="11615" xr:uid="{00000000-0005-0000-0000-00005E2D0000}"/>
    <cellStyle name="Normal 110 2 10 2 2" xfId="11616" xr:uid="{00000000-0005-0000-0000-00005F2D0000}"/>
    <cellStyle name="Normal 110 2 10 2 3" xfId="11617" xr:uid="{00000000-0005-0000-0000-0000602D0000}"/>
    <cellStyle name="Normal 110 2 10 3" xfId="11618" xr:uid="{00000000-0005-0000-0000-0000612D0000}"/>
    <cellStyle name="Normal 110 2 10 3 2" xfId="11619" xr:uid="{00000000-0005-0000-0000-0000622D0000}"/>
    <cellStyle name="Normal 110 2 10 3 3" xfId="11620" xr:uid="{00000000-0005-0000-0000-0000632D0000}"/>
    <cellStyle name="Normal 110 2 11" xfId="11621" xr:uid="{00000000-0005-0000-0000-0000642D0000}"/>
    <cellStyle name="Normal 110 2 11 2" xfId="11622" xr:uid="{00000000-0005-0000-0000-0000652D0000}"/>
    <cellStyle name="Normal 110 2 11 2 2" xfId="11623" xr:uid="{00000000-0005-0000-0000-0000662D0000}"/>
    <cellStyle name="Normal 110 2 11 2 3" xfId="11624" xr:uid="{00000000-0005-0000-0000-0000672D0000}"/>
    <cellStyle name="Normal 110 2 11 2 3 2" xfId="11625" xr:uid="{00000000-0005-0000-0000-0000682D0000}"/>
    <cellStyle name="Normal 110 2 11 3" xfId="11626" xr:uid="{00000000-0005-0000-0000-0000692D0000}"/>
    <cellStyle name="Normal 110 2 2" xfId="11627" xr:uid="{00000000-0005-0000-0000-00006A2D0000}"/>
    <cellStyle name="Normal 110 2 2 2" xfId="11628" xr:uid="{00000000-0005-0000-0000-00006B2D0000}"/>
    <cellStyle name="Normal 110 2 2 2 2" xfId="11629" xr:uid="{00000000-0005-0000-0000-00006C2D0000}"/>
    <cellStyle name="Normal 110 2 2 2 2 2" xfId="11630" xr:uid="{00000000-0005-0000-0000-00006D2D0000}"/>
    <cellStyle name="Normal 110 2 2 2 3" xfId="11631" xr:uid="{00000000-0005-0000-0000-00006E2D0000}"/>
    <cellStyle name="Normal 110 2 2 2 3 2" xfId="11632" xr:uid="{00000000-0005-0000-0000-00006F2D0000}"/>
    <cellStyle name="Normal 110 2 2 2 4" xfId="11633" xr:uid="{00000000-0005-0000-0000-0000702D0000}"/>
    <cellStyle name="Normal 110 2 2 3" xfId="11634" xr:uid="{00000000-0005-0000-0000-0000712D0000}"/>
    <cellStyle name="Normal 110 2 2 3 2" xfId="11635" xr:uid="{00000000-0005-0000-0000-0000722D0000}"/>
    <cellStyle name="Normal 110 2 2 4" xfId="11636" xr:uid="{00000000-0005-0000-0000-0000732D0000}"/>
    <cellStyle name="Normal 110 2 2 4 2" xfId="11637" xr:uid="{00000000-0005-0000-0000-0000742D0000}"/>
    <cellStyle name="Normal 110 2 2 5" xfId="11638" xr:uid="{00000000-0005-0000-0000-0000752D0000}"/>
    <cellStyle name="Normal 110 2 3" xfId="11639" xr:uid="{00000000-0005-0000-0000-0000762D0000}"/>
    <cellStyle name="Normal 110 2 3 2" xfId="11640" xr:uid="{00000000-0005-0000-0000-0000772D0000}"/>
    <cellStyle name="Normal 110 2 3 2 2" xfId="11641" xr:uid="{00000000-0005-0000-0000-0000782D0000}"/>
    <cellStyle name="Normal 110 2 3 2 2 2" xfId="11642" xr:uid="{00000000-0005-0000-0000-0000792D0000}"/>
    <cellStyle name="Normal 110 2 3 2 3" xfId="11643" xr:uid="{00000000-0005-0000-0000-00007A2D0000}"/>
    <cellStyle name="Normal 110 2 3 2 3 2" xfId="11644" xr:uid="{00000000-0005-0000-0000-00007B2D0000}"/>
    <cellStyle name="Normal 110 2 3 2 4" xfId="11645" xr:uid="{00000000-0005-0000-0000-00007C2D0000}"/>
    <cellStyle name="Normal 110 2 3 3" xfId="11646" xr:uid="{00000000-0005-0000-0000-00007D2D0000}"/>
    <cellStyle name="Normal 110 2 3 3 2" xfId="11647" xr:uid="{00000000-0005-0000-0000-00007E2D0000}"/>
    <cellStyle name="Normal 110 2 3 4" xfId="11648" xr:uid="{00000000-0005-0000-0000-00007F2D0000}"/>
    <cellStyle name="Normal 110 2 3 4 2" xfId="11649" xr:uid="{00000000-0005-0000-0000-0000802D0000}"/>
    <cellStyle name="Normal 110 2 3 5" xfId="11650" xr:uid="{00000000-0005-0000-0000-0000812D0000}"/>
    <cellStyle name="Normal 110 2 4" xfId="11651" xr:uid="{00000000-0005-0000-0000-0000822D0000}"/>
    <cellStyle name="Normal 110 2 4 2" xfId="11652" xr:uid="{00000000-0005-0000-0000-0000832D0000}"/>
    <cellStyle name="Normal 110 2 4 2 2" xfId="11653" xr:uid="{00000000-0005-0000-0000-0000842D0000}"/>
    <cellStyle name="Normal 110 2 4 3" xfId="11654" xr:uid="{00000000-0005-0000-0000-0000852D0000}"/>
    <cellStyle name="Normal 110 2 4 3 2" xfId="11655" xr:uid="{00000000-0005-0000-0000-0000862D0000}"/>
    <cellStyle name="Normal 110 2 4 4" xfId="11656" xr:uid="{00000000-0005-0000-0000-0000872D0000}"/>
    <cellStyle name="Normal 110 2 5" xfId="11657" xr:uid="{00000000-0005-0000-0000-0000882D0000}"/>
    <cellStyle name="Normal 110 2 5 2" xfId="11658" xr:uid="{00000000-0005-0000-0000-0000892D0000}"/>
    <cellStyle name="Normal 110 2 5 2 2" xfId="11659" xr:uid="{00000000-0005-0000-0000-00008A2D0000}"/>
    <cellStyle name="Normal 110 2 5 3" xfId="11660" xr:uid="{00000000-0005-0000-0000-00008B2D0000}"/>
    <cellStyle name="Normal 110 2 5 3 2" xfId="11661" xr:uid="{00000000-0005-0000-0000-00008C2D0000}"/>
    <cellStyle name="Normal 110 2 5 4" xfId="11662" xr:uid="{00000000-0005-0000-0000-00008D2D0000}"/>
    <cellStyle name="Normal 110 2 6" xfId="11663" xr:uid="{00000000-0005-0000-0000-00008E2D0000}"/>
    <cellStyle name="Normal 110 2 6 2" xfId="11664" xr:uid="{00000000-0005-0000-0000-00008F2D0000}"/>
    <cellStyle name="Normal 110 2 7" xfId="11665" xr:uid="{00000000-0005-0000-0000-0000902D0000}"/>
    <cellStyle name="Normal 110 2 7 2" xfId="11666" xr:uid="{00000000-0005-0000-0000-0000912D0000}"/>
    <cellStyle name="Normal 110 2 8" xfId="11667" xr:uid="{00000000-0005-0000-0000-0000922D0000}"/>
    <cellStyle name="Normal 110 2 9" xfId="11668" xr:uid="{00000000-0005-0000-0000-0000932D0000}"/>
    <cellStyle name="Normal 110 3" xfId="11669" xr:uid="{00000000-0005-0000-0000-0000942D0000}"/>
    <cellStyle name="Normal 110 3 2" xfId="11670" xr:uid="{00000000-0005-0000-0000-0000952D0000}"/>
    <cellStyle name="Normal 110 3 2 2" xfId="11671" xr:uid="{00000000-0005-0000-0000-0000962D0000}"/>
    <cellStyle name="Normal 110 3 2 2 2" xfId="11672" xr:uid="{00000000-0005-0000-0000-0000972D0000}"/>
    <cellStyle name="Normal 110 3 2 2 2 2" xfId="11673" xr:uid="{00000000-0005-0000-0000-0000982D0000}"/>
    <cellStyle name="Normal 110 3 2 2 3" xfId="11674" xr:uid="{00000000-0005-0000-0000-0000992D0000}"/>
    <cellStyle name="Normal 110 3 2 2 3 2" xfId="11675" xr:uid="{00000000-0005-0000-0000-00009A2D0000}"/>
    <cellStyle name="Normal 110 3 2 2 4" xfId="11676" xr:uid="{00000000-0005-0000-0000-00009B2D0000}"/>
    <cellStyle name="Normal 110 3 2 3" xfId="11677" xr:uid="{00000000-0005-0000-0000-00009C2D0000}"/>
    <cellStyle name="Normal 110 3 2 3 2" xfId="11678" xr:uid="{00000000-0005-0000-0000-00009D2D0000}"/>
    <cellStyle name="Normal 110 3 2 4" xfId="11679" xr:uid="{00000000-0005-0000-0000-00009E2D0000}"/>
    <cellStyle name="Normal 110 3 2 4 2" xfId="11680" xr:uid="{00000000-0005-0000-0000-00009F2D0000}"/>
    <cellStyle name="Normal 110 3 2 5" xfId="11681" xr:uid="{00000000-0005-0000-0000-0000A02D0000}"/>
    <cellStyle name="Normal 110 3 3" xfId="11682" xr:uid="{00000000-0005-0000-0000-0000A12D0000}"/>
    <cellStyle name="Normal 110 3 3 2" xfId="11683" xr:uid="{00000000-0005-0000-0000-0000A22D0000}"/>
    <cellStyle name="Normal 110 3 3 2 2" xfId="11684" xr:uid="{00000000-0005-0000-0000-0000A32D0000}"/>
    <cellStyle name="Normal 110 3 3 3" xfId="11685" xr:uid="{00000000-0005-0000-0000-0000A42D0000}"/>
    <cellStyle name="Normal 110 3 3 3 2" xfId="11686" xr:uid="{00000000-0005-0000-0000-0000A52D0000}"/>
    <cellStyle name="Normal 110 3 3 4" xfId="11687" xr:uid="{00000000-0005-0000-0000-0000A62D0000}"/>
    <cellStyle name="Normal 110 3 4" xfId="11688" xr:uid="{00000000-0005-0000-0000-0000A72D0000}"/>
    <cellStyle name="Normal 110 3 4 2" xfId="11689" xr:uid="{00000000-0005-0000-0000-0000A82D0000}"/>
    <cellStyle name="Normal 110 3 5" xfId="11690" xr:uid="{00000000-0005-0000-0000-0000A92D0000}"/>
    <cellStyle name="Normal 110 3 5 2" xfId="11691" xr:uid="{00000000-0005-0000-0000-0000AA2D0000}"/>
    <cellStyle name="Normal 110 3 6" xfId="11692" xr:uid="{00000000-0005-0000-0000-0000AB2D0000}"/>
    <cellStyle name="Normal 110 4" xfId="11693" xr:uid="{00000000-0005-0000-0000-0000AC2D0000}"/>
    <cellStyle name="Normal 110 5" xfId="11694" xr:uid="{00000000-0005-0000-0000-0000AD2D0000}"/>
    <cellStyle name="Normal 110 5 2" xfId="11695" xr:uid="{00000000-0005-0000-0000-0000AE2D0000}"/>
    <cellStyle name="Normal 110 5 2 2" xfId="11696" xr:uid="{00000000-0005-0000-0000-0000AF2D0000}"/>
    <cellStyle name="Normal 110 5 2 2 2" xfId="11697" xr:uid="{00000000-0005-0000-0000-0000B02D0000}"/>
    <cellStyle name="Normal 110 5 2 3" xfId="11698" xr:uid="{00000000-0005-0000-0000-0000B12D0000}"/>
    <cellStyle name="Normal 110 5 2 3 2" xfId="11699" xr:uid="{00000000-0005-0000-0000-0000B22D0000}"/>
    <cellStyle name="Normal 110 5 2 4" xfId="11700" xr:uid="{00000000-0005-0000-0000-0000B32D0000}"/>
    <cellStyle name="Normal 110 5 3" xfId="11701" xr:uid="{00000000-0005-0000-0000-0000B42D0000}"/>
    <cellStyle name="Normal 110 5 3 2" xfId="11702" xr:uid="{00000000-0005-0000-0000-0000B52D0000}"/>
    <cellStyle name="Normal 110 5 4" xfId="11703" xr:uid="{00000000-0005-0000-0000-0000B62D0000}"/>
    <cellStyle name="Normal 110 5 4 2" xfId="11704" xr:uid="{00000000-0005-0000-0000-0000B72D0000}"/>
    <cellStyle name="Normal 110 5 5" xfId="11705" xr:uid="{00000000-0005-0000-0000-0000B82D0000}"/>
    <cellStyle name="Normal 110 6" xfId="11706" xr:uid="{00000000-0005-0000-0000-0000B92D0000}"/>
    <cellStyle name="Normal 110 6 2" xfId="11707" xr:uid="{00000000-0005-0000-0000-0000BA2D0000}"/>
    <cellStyle name="Normal 110 6 2 2" xfId="11708" xr:uid="{00000000-0005-0000-0000-0000BB2D0000}"/>
    <cellStyle name="Normal 110 6 3" xfId="11709" xr:uid="{00000000-0005-0000-0000-0000BC2D0000}"/>
    <cellStyle name="Normal 110 6 3 2" xfId="11710" xr:uid="{00000000-0005-0000-0000-0000BD2D0000}"/>
    <cellStyle name="Normal 110 6 4" xfId="11711" xr:uid="{00000000-0005-0000-0000-0000BE2D0000}"/>
    <cellStyle name="Normal 110 7" xfId="11712" xr:uid="{00000000-0005-0000-0000-0000BF2D0000}"/>
    <cellStyle name="Normal 110 7 2" xfId="11713" xr:uid="{00000000-0005-0000-0000-0000C02D0000}"/>
    <cellStyle name="Normal 110 7 2 2" xfId="11714" xr:uid="{00000000-0005-0000-0000-0000C12D0000}"/>
    <cellStyle name="Normal 110 7 3" xfId="11715" xr:uid="{00000000-0005-0000-0000-0000C22D0000}"/>
    <cellStyle name="Normal 110 7 3 2" xfId="11716" xr:uid="{00000000-0005-0000-0000-0000C32D0000}"/>
    <cellStyle name="Normal 110 7 4" xfId="11717" xr:uid="{00000000-0005-0000-0000-0000C42D0000}"/>
    <cellStyle name="Normal 110 8" xfId="11718" xr:uid="{00000000-0005-0000-0000-0000C52D0000}"/>
    <cellStyle name="Normal 110 8 2" xfId="11719" xr:uid="{00000000-0005-0000-0000-0000C62D0000}"/>
    <cellStyle name="Normal 110 9" xfId="11720" xr:uid="{00000000-0005-0000-0000-0000C72D0000}"/>
    <cellStyle name="Normal 111" xfId="11721" xr:uid="{00000000-0005-0000-0000-0000C82D0000}"/>
    <cellStyle name="Normal 111 2" xfId="11722" xr:uid="{00000000-0005-0000-0000-0000C92D0000}"/>
    <cellStyle name="Normal 112" xfId="11723" xr:uid="{00000000-0005-0000-0000-0000CA2D0000}"/>
    <cellStyle name="Normal 113" xfId="11724" xr:uid="{00000000-0005-0000-0000-0000CB2D0000}"/>
    <cellStyle name="Normal 113 2" xfId="11725" xr:uid="{00000000-0005-0000-0000-0000CC2D0000}"/>
    <cellStyle name="Normal 113 2 2" xfId="11726" xr:uid="{00000000-0005-0000-0000-0000CD2D0000}"/>
    <cellStyle name="Normal 113 2 2 2" xfId="11727" xr:uid="{00000000-0005-0000-0000-0000CE2D0000}"/>
    <cellStyle name="Normal 113 2 3" xfId="11728" xr:uid="{00000000-0005-0000-0000-0000CF2D0000}"/>
    <cellStyle name="Normal 113 3" xfId="11729" xr:uid="{00000000-0005-0000-0000-0000D02D0000}"/>
    <cellStyle name="Normal 113 4" xfId="11730" xr:uid="{00000000-0005-0000-0000-0000D12D0000}"/>
    <cellStyle name="Normal 113 5" xfId="11731" xr:uid="{00000000-0005-0000-0000-0000D22D0000}"/>
    <cellStyle name="Normal 114" xfId="11732" xr:uid="{00000000-0005-0000-0000-0000D32D0000}"/>
    <cellStyle name="Normal 114 2" xfId="11733" xr:uid="{00000000-0005-0000-0000-0000D42D0000}"/>
    <cellStyle name="Normal 114 3" xfId="11734" xr:uid="{00000000-0005-0000-0000-0000D52D0000}"/>
    <cellStyle name="Normal 115" xfId="11735" xr:uid="{00000000-0005-0000-0000-0000D62D0000}"/>
    <cellStyle name="Normal 115 2" xfId="11736" xr:uid="{00000000-0005-0000-0000-0000D72D0000}"/>
    <cellStyle name="Normal 115 3" xfId="11737" xr:uid="{00000000-0005-0000-0000-0000D82D0000}"/>
    <cellStyle name="Normal 116" xfId="11738" xr:uid="{00000000-0005-0000-0000-0000D92D0000}"/>
    <cellStyle name="Normal 116 2" xfId="11739" xr:uid="{00000000-0005-0000-0000-0000DA2D0000}"/>
    <cellStyle name="Normal 116 3" xfId="11740" xr:uid="{00000000-0005-0000-0000-0000DB2D0000}"/>
    <cellStyle name="Normal 117" xfId="11741" xr:uid="{00000000-0005-0000-0000-0000DC2D0000}"/>
    <cellStyle name="Normal 117 2" xfId="11742" xr:uid="{00000000-0005-0000-0000-0000DD2D0000}"/>
    <cellStyle name="Normal 118" xfId="11743" xr:uid="{00000000-0005-0000-0000-0000DE2D0000}"/>
    <cellStyle name="Normal 118 2" xfId="11744" xr:uid="{00000000-0005-0000-0000-0000DF2D0000}"/>
    <cellStyle name="Normal 118 2 2" xfId="11745" xr:uid="{00000000-0005-0000-0000-0000E02D0000}"/>
    <cellStyle name="Normal 118 2 2 2" xfId="11746" xr:uid="{00000000-0005-0000-0000-0000E12D0000}"/>
    <cellStyle name="Normal 118 2 2 2 2" xfId="11747" xr:uid="{00000000-0005-0000-0000-0000E22D0000}"/>
    <cellStyle name="Normal 118 2 2 3" xfId="11748" xr:uid="{00000000-0005-0000-0000-0000E32D0000}"/>
    <cellStyle name="Normal 118 2 2 3 2" xfId="11749" xr:uid="{00000000-0005-0000-0000-0000E42D0000}"/>
    <cellStyle name="Normal 118 2 2 4" xfId="11750" xr:uid="{00000000-0005-0000-0000-0000E52D0000}"/>
    <cellStyle name="Normal 118 2 3" xfId="11751" xr:uid="{00000000-0005-0000-0000-0000E62D0000}"/>
    <cellStyle name="Normal 118 2 3 2" xfId="11752" xr:uid="{00000000-0005-0000-0000-0000E72D0000}"/>
    <cellStyle name="Normal 118 2 4" xfId="11753" xr:uid="{00000000-0005-0000-0000-0000E82D0000}"/>
    <cellStyle name="Normal 118 2 4 2" xfId="11754" xr:uid="{00000000-0005-0000-0000-0000E92D0000}"/>
    <cellStyle name="Normal 118 2 5" xfId="11755" xr:uid="{00000000-0005-0000-0000-0000EA2D0000}"/>
    <cellStyle name="Normal 118 3" xfId="11756" xr:uid="{00000000-0005-0000-0000-0000EB2D0000}"/>
    <cellStyle name="Normal 118 3 2" xfId="11757" xr:uid="{00000000-0005-0000-0000-0000EC2D0000}"/>
    <cellStyle name="Normal 118 3 2 2" xfId="11758" xr:uid="{00000000-0005-0000-0000-0000ED2D0000}"/>
    <cellStyle name="Normal 118 3 2 2 2" xfId="11759" xr:uid="{00000000-0005-0000-0000-0000EE2D0000}"/>
    <cellStyle name="Normal 118 3 2 3" xfId="11760" xr:uid="{00000000-0005-0000-0000-0000EF2D0000}"/>
    <cellStyle name="Normal 118 3 2 3 2" xfId="11761" xr:uid="{00000000-0005-0000-0000-0000F02D0000}"/>
    <cellStyle name="Normal 118 3 2 4" xfId="11762" xr:uid="{00000000-0005-0000-0000-0000F12D0000}"/>
    <cellStyle name="Normal 118 3 3" xfId="11763" xr:uid="{00000000-0005-0000-0000-0000F22D0000}"/>
    <cellStyle name="Normal 118 3 3 2" xfId="11764" xr:uid="{00000000-0005-0000-0000-0000F32D0000}"/>
    <cellStyle name="Normal 118 3 4" xfId="11765" xr:uid="{00000000-0005-0000-0000-0000F42D0000}"/>
    <cellStyle name="Normal 118 3 4 2" xfId="11766" xr:uid="{00000000-0005-0000-0000-0000F52D0000}"/>
    <cellStyle name="Normal 118 3 5" xfId="11767" xr:uid="{00000000-0005-0000-0000-0000F62D0000}"/>
    <cellStyle name="Normal 118 4" xfId="11768" xr:uid="{00000000-0005-0000-0000-0000F72D0000}"/>
    <cellStyle name="Normal 118 4 2" xfId="11769" xr:uid="{00000000-0005-0000-0000-0000F82D0000}"/>
    <cellStyle name="Normal 118 4 2 2" xfId="11770" xr:uid="{00000000-0005-0000-0000-0000F92D0000}"/>
    <cellStyle name="Normal 118 4 3" xfId="11771" xr:uid="{00000000-0005-0000-0000-0000FA2D0000}"/>
    <cellStyle name="Normal 118 4 3 2" xfId="11772" xr:uid="{00000000-0005-0000-0000-0000FB2D0000}"/>
    <cellStyle name="Normal 118 4 4" xfId="11773" xr:uid="{00000000-0005-0000-0000-0000FC2D0000}"/>
    <cellStyle name="Normal 118 5" xfId="11774" xr:uid="{00000000-0005-0000-0000-0000FD2D0000}"/>
    <cellStyle name="Normal 118 5 2" xfId="11775" xr:uid="{00000000-0005-0000-0000-0000FE2D0000}"/>
    <cellStyle name="Normal 118 5 2 2" xfId="11776" xr:uid="{00000000-0005-0000-0000-0000FF2D0000}"/>
    <cellStyle name="Normal 118 5 3" xfId="11777" xr:uid="{00000000-0005-0000-0000-0000002E0000}"/>
    <cellStyle name="Normal 118 5 3 2" xfId="11778" xr:uid="{00000000-0005-0000-0000-0000012E0000}"/>
    <cellStyle name="Normal 118 5 4" xfId="11779" xr:uid="{00000000-0005-0000-0000-0000022E0000}"/>
    <cellStyle name="Normal 118 6" xfId="11780" xr:uid="{00000000-0005-0000-0000-0000032E0000}"/>
    <cellStyle name="Normal 118 6 2" xfId="11781" xr:uid="{00000000-0005-0000-0000-0000042E0000}"/>
    <cellStyle name="Normal 118 7" xfId="11782" xr:uid="{00000000-0005-0000-0000-0000052E0000}"/>
    <cellStyle name="Normal 118 7 2" xfId="11783" xr:uid="{00000000-0005-0000-0000-0000062E0000}"/>
    <cellStyle name="Normal 118 8" xfId="11784" xr:uid="{00000000-0005-0000-0000-0000072E0000}"/>
    <cellStyle name="Normal 119" xfId="11785" xr:uid="{00000000-0005-0000-0000-0000082E0000}"/>
    <cellStyle name="Normal 119 2" xfId="11786" xr:uid="{00000000-0005-0000-0000-0000092E0000}"/>
    <cellStyle name="Normal 119 2 2" xfId="11787" xr:uid="{00000000-0005-0000-0000-00000A2E0000}"/>
    <cellStyle name="Normal 119 2 2 2" xfId="11788" xr:uid="{00000000-0005-0000-0000-00000B2E0000}"/>
    <cellStyle name="Normal 119 2 2 2 2" xfId="11789" xr:uid="{00000000-0005-0000-0000-00000C2E0000}"/>
    <cellStyle name="Normal 119 2 2 3" xfId="11790" xr:uid="{00000000-0005-0000-0000-00000D2E0000}"/>
    <cellStyle name="Normal 119 2 2 3 2" xfId="11791" xr:uid="{00000000-0005-0000-0000-00000E2E0000}"/>
    <cellStyle name="Normal 119 2 2 4" xfId="11792" xr:uid="{00000000-0005-0000-0000-00000F2E0000}"/>
    <cellStyle name="Normal 119 2 3" xfId="11793" xr:uid="{00000000-0005-0000-0000-0000102E0000}"/>
    <cellStyle name="Normal 119 2 3 2" xfId="11794" xr:uid="{00000000-0005-0000-0000-0000112E0000}"/>
    <cellStyle name="Normal 119 2 4" xfId="11795" xr:uid="{00000000-0005-0000-0000-0000122E0000}"/>
    <cellStyle name="Normal 119 2 4 2" xfId="11796" xr:uid="{00000000-0005-0000-0000-0000132E0000}"/>
    <cellStyle name="Normal 119 2 5" xfId="11797" xr:uid="{00000000-0005-0000-0000-0000142E0000}"/>
    <cellStyle name="Normal 119 3" xfId="11798" xr:uid="{00000000-0005-0000-0000-0000152E0000}"/>
    <cellStyle name="Normal 119 3 2" xfId="11799" xr:uid="{00000000-0005-0000-0000-0000162E0000}"/>
    <cellStyle name="Normal 119 3 2 2" xfId="11800" xr:uid="{00000000-0005-0000-0000-0000172E0000}"/>
    <cellStyle name="Normal 119 3 2 2 2" xfId="11801" xr:uid="{00000000-0005-0000-0000-0000182E0000}"/>
    <cellStyle name="Normal 119 3 2 3" xfId="11802" xr:uid="{00000000-0005-0000-0000-0000192E0000}"/>
    <cellStyle name="Normal 119 3 2 3 2" xfId="11803" xr:uid="{00000000-0005-0000-0000-00001A2E0000}"/>
    <cellStyle name="Normal 119 3 2 4" xfId="11804" xr:uid="{00000000-0005-0000-0000-00001B2E0000}"/>
    <cellStyle name="Normal 119 3 3" xfId="11805" xr:uid="{00000000-0005-0000-0000-00001C2E0000}"/>
    <cellStyle name="Normal 119 3 3 2" xfId="11806" xr:uid="{00000000-0005-0000-0000-00001D2E0000}"/>
    <cellStyle name="Normal 119 3 4" xfId="11807" xr:uid="{00000000-0005-0000-0000-00001E2E0000}"/>
    <cellStyle name="Normal 119 3 4 2" xfId="11808" xr:uid="{00000000-0005-0000-0000-00001F2E0000}"/>
    <cellStyle name="Normal 119 3 5" xfId="11809" xr:uid="{00000000-0005-0000-0000-0000202E0000}"/>
    <cellStyle name="Normal 119 4" xfId="11810" xr:uid="{00000000-0005-0000-0000-0000212E0000}"/>
    <cellStyle name="Normal 119 4 2" xfId="11811" xr:uid="{00000000-0005-0000-0000-0000222E0000}"/>
    <cellStyle name="Normal 119 4 2 2" xfId="11812" xr:uid="{00000000-0005-0000-0000-0000232E0000}"/>
    <cellStyle name="Normal 119 4 3" xfId="11813" xr:uid="{00000000-0005-0000-0000-0000242E0000}"/>
    <cellStyle name="Normal 119 4 3 2" xfId="11814" xr:uid="{00000000-0005-0000-0000-0000252E0000}"/>
    <cellStyle name="Normal 119 4 4" xfId="11815" xr:uid="{00000000-0005-0000-0000-0000262E0000}"/>
    <cellStyle name="Normal 119 5" xfId="11816" xr:uid="{00000000-0005-0000-0000-0000272E0000}"/>
    <cellStyle name="Normal 119 5 2" xfId="11817" xr:uid="{00000000-0005-0000-0000-0000282E0000}"/>
    <cellStyle name="Normal 119 5 2 2" xfId="11818" xr:uid="{00000000-0005-0000-0000-0000292E0000}"/>
    <cellStyle name="Normal 119 5 3" xfId="11819" xr:uid="{00000000-0005-0000-0000-00002A2E0000}"/>
    <cellStyle name="Normal 119 5 3 2" xfId="11820" xr:uid="{00000000-0005-0000-0000-00002B2E0000}"/>
    <cellStyle name="Normal 119 5 4" xfId="11821" xr:uid="{00000000-0005-0000-0000-00002C2E0000}"/>
    <cellStyle name="Normal 119 6" xfId="11822" xr:uid="{00000000-0005-0000-0000-00002D2E0000}"/>
    <cellStyle name="Normal 119 6 2" xfId="11823" xr:uid="{00000000-0005-0000-0000-00002E2E0000}"/>
    <cellStyle name="Normal 119 7" xfId="11824" xr:uid="{00000000-0005-0000-0000-00002F2E0000}"/>
    <cellStyle name="Normal 119 7 2" xfId="11825" xr:uid="{00000000-0005-0000-0000-0000302E0000}"/>
    <cellStyle name="Normal 119 8" xfId="11826" xr:uid="{00000000-0005-0000-0000-0000312E0000}"/>
    <cellStyle name="Normal 12" xfId="11827" xr:uid="{00000000-0005-0000-0000-0000322E0000}"/>
    <cellStyle name="Normal 12 2" xfId="11828" xr:uid="{00000000-0005-0000-0000-0000332E0000}"/>
    <cellStyle name="Normal 12 2 2" xfId="11829" xr:uid="{00000000-0005-0000-0000-0000342E0000}"/>
    <cellStyle name="Normal 12 2 3" xfId="11830" xr:uid="{00000000-0005-0000-0000-0000352E0000}"/>
    <cellStyle name="Normal 12 2 4" xfId="11831" xr:uid="{00000000-0005-0000-0000-0000362E0000}"/>
    <cellStyle name="Normal 12 2 5" xfId="11832" xr:uid="{00000000-0005-0000-0000-0000372E0000}"/>
    <cellStyle name="Normal 12 3" xfId="11833" xr:uid="{00000000-0005-0000-0000-0000382E0000}"/>
    <cellStyle name="Normal 12 4" xfId="11834" xr:uid="{00000000-0005-0000-0000-0000392E0000}"/>
    <cellStyle name="Normal 12 5" xfId="11835" xr:uid="{00000000-0005-0000-0000-00003A2E0000}"/>
    <cellStyle name="Normal 12 6" xfId="11836" xr:uid="{00000000-0005-0000-0000-00003B2E0000}"/>
    <cellStyle name="Normal 12 7" xfId="11837" xr:uid="{00000000-0005-0000-0000-00003C2E0000}"/>
    <cellStyle name="Normal 12 8" xfId="11838" xr:uid="{00000000-0005-0000-0000-00003D2E0000}"/>
    <cellStyle name="Normal 12_CIT model ECB FIN" xfId="11839" xr:uid="{00000000-0005-0000-0000-00003E2E0000}"/>
    <cellStyle name="Normal 120" xfId="11840" xr:uid="{00000000-0005-0000-0000-00003F2E0000}"/>
    <cellStyle name="Normal 120 2" xfId="11841" xr:uid="{00000000-0005-0000-0000-0000402E0000}"/>
    <cellStyle name="Normal 120 2 2" xfId="11842" xr:uid="{00000000-0005-0000-0000-0000412E0000}"/>
    <cellStyle name="Normal 120 2 2 2" xfId="11843" xr:uid="{00000000-0005-0000-0000-0000422E0000}"/>
    <cellStyle name="Normal 120 2 2 2 2" xfId="11844" xr:uid="{00000000-0005-0000-0000-0000432E0000}"/>
    <cellStyle name="Normal 120 2 2 3" xfId="11845" xr:uid="{00000000-0005-0000-0000-0000442E0000}"/>
    <cellStyle name="Normal 120 2 2 3 2" xfId="11846" xr:uid="{00000000-0005-0000-0000-0000452E0000}"/>
    <cellStyle name="Normal 120 2 2 4" xfId="11847" xr:uid="{00000000-0005-0000-0000-0000462E0000}"/>
    <cellStyle name="Normal 120 2 3" xfId="11848" xr:uid="{00000000-0005-0000-0000-0000472E0000}"/>
    <cellStyle name="Normal 120 2 3 2" xfId="11849" xr:uid="{00000000-0005-0000-0000-0000482E0000}"/>
    <cellStyle name="Normal 120 2 4" xfId="11850" xr:uid="{00000000-0005-0000-0000-0000492E0000}"/>
    <cellStyle name="Normal 120 2 4 2" xfId="11851" xr:uid="{00000000-0005-0000-0000-00004A2E0000}"/>
    <cellStyle name="Normal 120 2 5" xfId="11852" xr:uid="{00000000-0005-0000-0000-00004B2E0000}"/>
    <cellStyle name="Normal 120 3" xfId="11853" xr:uid="{00000000-0005-0000-0000-00004C2E0000}"/>
    <cellStyle name="Normal 120 3 2" xfId="11854" xr:uid="{00000000-0005-0000-0000-00004D2E0000}"/>
    <cellStyle name="Normal 120 3 2 2" xfId="11855" xr:uid="{00000000-0005-0000-0000-00004E2E0000}"/>
    <cellStyle name="Normal 120 3 2 2 2" xfId="11856" xr:uid="{00000000-0005-0000-0000-00004F2E0000}"/>
    <cellStyle name="Normal 120 3 2 3" xfId="11857" xr:uid="{00000000-0005-0000-0000-0000502E0000}"/>
    <cellStyle name="Normal 120 3 2 3 2" xfId="11858" xr:uid="{00000000-0005-0000-0000-0000512E0000}"/>
    <cellStyle name="Normal 120 3 2 4" xfId="11859" xr:uid="{00000000-0005-0000-0000-0000522E0000}"/>
    <cellStyle name="Normal 120 3 3" xfId="11860" xr:uid="{00000000-0005-0000-0000-0000532E0000}"/>
    <cellStyle name="Normal 120 3 3 2" xfId="11861" xr:uid="{00000000-0005-0000-0000-0000542E0000}"/>
    <cellStyle name="Normal 120 3 4" xfId="11862" xr:uid="{00000000-0005-0000-0000-0000552E0000}"/>
    <cellStyle name="Normal 120 3 4 2" xfId="11863" xr:uid="{00000000-0005-0000-0000-0000562E0000}"/>
    <cellStyle name="Normal 120 3 5" xfId="11864" xr:uid="{00000000-0005-0000-0000-0000572E0000}"/>
    <cellStyle name="Normal 120 4" xfId="11865" xr:uid="{00000000-0005-0000-0000-0000582E0000}"/>
    <cellStyle name="Normal 120 4 2" xfId="11866" xr:uid="{00000000-0005-0000-0000-0000592E0000}"/>
    <cellStyle name="Normal 120 4 2 2" xfId="11867" xr:uid="{00000000-0005-0000-0000-00005A2E0000}"/>
    <cellStyle name="Normal 120 4 3" xfId="11868" xr:uid="{00000000-0005-0000-0000-00005B2E0000}"/>
    <cellStyle name="Normal 120 4 3 2" xfId="11869" xr:uid="{00000000-0005-0000-0000-00005C2E0000}"/>
    <cellStyle name="Normal 120 4 4" xfId="11870" xr:uid="{00000000-0005-0000-0000-00005D2E0000}"/>
    <cellStyle name="Normal 120 5" xfId="11871" xr:uid="{00000000-0005-0000-0000-00005E2E0000}"/>
    <cellStyle name="Normal 120 5 2" xfId="11872" xr:uid="{00000000-0005-0000-0000-00005F2E0000}"/>
    <cellStyle name="Normal 120 5 2 2" xfId="11873" xr:uid="{00000000-0005-0000-0000-0000602E0000}"/>
    <cellStyle name="Normal 120 5 3" xfId="11874" xr:uid="{00000000-0005-0000-0000-0000612E0000}"/>
    <cellStyle name="Normal 120 5 3 2" xfId="11875" xr:uid="{00000000-0005-0000-0000-0000622E0000}"/>
    <cellStyle name="Normal 120 5 4" xfId="11876" xr:uid="{00000000-0005-0000-0000-0000632E0000}"/>
    <cellStyle name="Normal 120 6" xfId="11877" xr:uid="{00000000-0005-0000-0000-0000642E0000}"/>
    <cellStyle name="Normal 120 6 2" xfId="11878" xr:uid="{00000000-0005-0000-0000-0000652E0000}"/>
    <cellStyle name="Normal 120 7" xfId="11879" xr:uid="{00000000-0005-0000-0000-0000662E0000}"/>
    <cellStyle name="Normal 120 7 2" xfId="11880" xr:uid="{00000000-0005-0000-0000-0000672E0000}"/>
    <cellStyle name="Normal 120 8" xfId="11881" xr:uid="{00000000-0005-0000-0000-0000682E0000}"/>
    <cellStyle name="Normal 121" xfId="11882" xr:uid="{00000000-0005-0000-0000-0000692E0000}"/>
    <cellStyle name="Normal 121 2" xfId="11883" xr:uid="{00000000-0005-0000-0000-00006A2E0000}"/>
    <cellStyle name="Normal 121 2 2" xfId="11884" xr:uid="{00000000-0005-0000-0000-00006B2E0000}"/>
    <cellStyle name="Normal 121 2 2 2" xfId="11885" xr:uid="{00000000-0005-0000-0000-00006C2E0000}"/>
    <cellStyle name="Normal 121 2 2 2 2" xfId="11886" xr:uid="{00000000-0005-0000-0000-00006D2E0000}"/>
    <cellStyle name="Normal 121 2 2 3" xfId="11887" xr:uid="{00000000-0005-0000-0000-00006E2E0000}"/>
    <cellStyle name="Normal 121 2 2 3 2" xfId="11888" xr:uid="{00000000-0005-0000-0000-00006F2E0000}"/>
    <cellStyle name="Normal 121 2 2 4" xfId="11889" xr:uid="{00000000-0005-0000-0000-0000702E0000}"/>
    <cellStyle name="Normal 121 2 3" xfId="11890" xr:uid="{00000000-0005-0000-0000-0000712E0000}"/>
    <cellStyle name="Normal 121 2 3 2" xfId="11891" xr:uid="{00000000-0005-0000-0000-0000722E0000}"/>
    <cellStyle name="Normal 121 2 4" xfId="11892" xr:uid="{00000000-0005-0000-0000-0000732E0000}"/>
    <cellStyle name="Normal 121 2 4 2" xfId="11893" xr:uid="{00000000-0005-0000-0000-0000742E0000}"/>
    <cellStyle name="Normal 121 2 5" xfId="11894" xr:uid="{00000000-0005-0000-0000-0000752E0000}"/>
    <cellStyle name="Normal 121 3" xfId="11895" xr:uid="{00000000-0005-0000-0000-0000762E0000}"/>
    <cellStyle name="Normal 121 3 2" xfId="11896" xr:uid="{00000000-0005-0000-0000-0000772E0000}"/>
    <cellStyle name="Normal 121 3 2 2" xfId="11897" xr:uid="{00000000-0005-0000-0000-0000782E0000}"/>
    <cellStyle name="Normal 121 3 2 2 2" xfId="11898" xr:uid="{00000000-0005-0000-0000-0000792E0000}"/>
    <cellStyle name="Normal 121 3 2 3" xfId="11899" xr:uid="{00000000-0005-0000-0000-00007A2E0000}"/>
    <cellStyle name="Normal 121 3 2 3 2" xfId="11900" xr:uid="{00000000-0005-0000-0000-00007B2E0000}"/>
    <cellStyle name="Normal 121 3 2 4" xfId="11901" xr:uid="{00000000-0005-0000-0000-00007C2E0000}"/>
    <cellStyle name="Normal 121 3 3" xfId="11902" xr:uid="{00000000-0005-0000-0000-00007D2E0000}"/>
    <cellStyle name="Normal 121 3 3 2" xfId="11903" xr:uid="{00000000-0005-0000-0000-00007E2E0000}"/>
    <cellStyle name="Normal 121 3 4" xfId="11904" xr:uid="{00000000-0005-0000-0000-00007F2E0000}"/>
    <cellStyle name="Normal 121 3 4 2" xfId="11905" xr:uid="{00000000-0005-0000-0000-0000802E0000}"/>
    <cellStyle name="Normal 121 3 5" xfId="11906" xr:uid="{00000000-0005-0000-0000-0000812E0000}"/>
    <cellStyle name="Normal 121 4" xfId="11907" xr:uid="{00000000-0005-0000-0000-0000822E0000}"/>
    <cellStyle name="Normal 121 4 2" xfId="11908" xr:uid="{00000000-0005-0000-0000-0000832E0000}"/>
    <cellStyle name="Normal 121 4 2 2" xfId="11909" xr:uid="{00000000-0005-0000-0000-0000842E0000}"/>
    <cellStyle name="Normal 121 4 3" xfId="11910" xr:uid="{00000000-0005-0000-0000-0000852E0000}"/>
    <cellStyle name="Normal 121 4 3 2" xfId="11911" xr:uid="{00000000-0005-0000-0000-0000862E0000}"/>
    <cellStyle name="Normal 121 4 4" xfId="11912" xr:uid="{00000000-0005-0000-0000-0000872E0000}"/>
    <cellStyle name="Normal 121 5" xfId="11913" xr:uid="{00000000-0005-0000-0000-0000882E0000}"/>
    <cellStyle name="Normal 121 5 2" xfId="11914" xr:uid="{00000000-0005-0000-0000-0000892E0000}"/>
    <cellStyle name="Normal 121 5 2 2" xfId="11915" xr:uid="{00000000-0005-0000-0000-00008A2E0000}"/>
    <cellStyle name="Normal 121 5 3" xfId="11916" xr:uid="{00000000-0005-0000-0000-00008B2E0000}"/>
    <cellStyle name="Normal 121 5 3 2" xfId="11917" xr:uid="{00000000-0005-0000-0000-00008C2E0000}"/>
    <cellStyle name="Normal 121 5 4" xfId="11918" xr:uid="{00000000-0005-0000-0000-00008D2E0000}"/>
    <cellStyle name="Normal 121 6" xfId="11919" xr:uid="{00000000-0005-0000-0000-00008E2E0000}"/>
    <cellStyle name="Normal 121 6 2" xfId="11920" xr:uid="{00000000-0005-0000-0000-00008F2E0000}"/>
    <cellStyle name="Normal 121 7" xfId="11921" xr:uid="{00000000-0005-0000-0000-0000902E0000}"/>
    <cellStyle name="Normal 121 7 2" xfId="11922" xr:uid="{00000000-0005-0000-0000-0000912E0000}"/>
    <cellStyle name="Normal 121 8" xfId="11923" xr:uid="{00000000-0005-0000-0000-0000922E0000}"/>
    <cellStyle name="Normal 122" xfId="11924" xr:uid="{00000000-0005-0000-0000-0000932E0000}"/>
    <cellStyle name="Normal 123" xfId="11925" xr:uid="{00000000-0005-0000-0000-0000942E0000}"/>
    <cellStyle name="Normal 123 2" xfId="11926" xr:uid="{00000000-0005-0000-0000-0000952E0000}"/>
    <cellStyle name="Normal 123 2 2" xfId="11927" xr:uid="{00000000-0005-0000-0000-0000962E0000}"/>
    <cellStyle name="Normal 123 2 2 2" xfId="11928" xr:uid="{00000000-0005-0000-0000-0000972E0000}"/>
    <cellStyle name="Normal 123 2 2 2 2" xfId="11929" xr:uid="{00000000-0005-0000-0000-0000982E0000}"/>
    <cellStyle name="Normal 123 2 2 3" xfId="11930" xr:uid="{00000000-0005-0000-0000-0000992E0000}"/>
    <cellStyle name="Normal 123 2 2 3 2" xfId="11931" xr:uid="{00000000-0005-0000-0000-00009A2E0000}"/>
    <cellStyle name="Normal 123 2 2 4" xfId="11932" xr:uid="{00000000-0005-0000-0000-00009B2E0000}"/>
    <cellStyle name="Normal 123 2 3" xfId="11933" xr:uid="{00000000-0005-0000-0000-00009C2E0000}"/>
    <cellStyle name="Normal 123 2 3 2" xfId="11934" xr:uid="{00000000-0005-0000-0000-00009D2E0000}"/>
    <cellStyle name="Normal 123 2 4" xfId="11935" xr:uid="{00000000-0005-0000-0000-00009E2E0000}"/>
    <cellStyle name="Normal 123 2 4 2" xfId="11936" xr:uid="{00000000-0005-0000-0000-00009F2E0000}"/>
    <cellStyle name="Normal 123 2 5" xfId="11937" xr:uid="{00000000-0005-0000-0000-0000A02E0000}"/>
    <cellStyle name="Normal 123 3" xfId="11938" xr:uid="{00000000-0005-0000-0000-0000A12E0000}"/>
    <cellStyle name="Normal 123 3 2" xfId="11939" xr:uid="{00000000-0005-0000-0000-0000A22E0000}"/>
    <cellStyle name="Normal 123 3 2 2" xfId="11940" xr:uid="{00000000-0005-0000-0000-0000A32E0000}"/>
    <cellStyle name="Normal 123 3 2 2 2" xfId="11941" xr:uid="{00000000-0005-0000-0000-0000A42E0000}"/>
    <cellStyle name="Normal 123 3 2 3" xfId="11942" xr:uid="{00000000-0005-0000-0000-0000A52E0000}"/>
    <cellStyle name="Normal 123 3 2 3 2" xfId="11943" xr:uid="{00000000-0005-0000-0000-0000A62E0000}"/>
    <cellStyle name="Normal 123 3 2 4" xfId="11944" xr:uid="{00000000-0005-0000-0000-0000A72E0000}"/>
    <cellStyle name="Normal 123 3 3" xfId="11945" xr:uid="{00000000-0005-0000-0000-0000A82E0000}"/>
    <cellStyle name="Normal 123 3 3 2" xfId="11946" xr:uid="{00000000-0005-0000-0000-0000A92E0000}"/>
    <cellStyle name="Normal 123 3 4" xfId="11947" xr:uid="{00000000-0005-0000-0000-0000AA2E0000}"/>
    <cellStyle name="Normal 123 3 4 2" xfId="11948" xr:uid="{00000000-0005-0000-0000-0000AB2E0000}"/>
    <cellStyle name="Normal 123 3 5" xfId="11949" xr:uid="{00000000-0005-0000-0000-0000AC2E0000}"/>
    <cellStyle name="Normal 123 4" xfId="11950" xr:uid="{00000000-0005-0000-0000-0000AD2E0000}"/>
    <cellStyle name="Normal 123 4 2" xfId="11951" xr:uid="{00000000-0005-0000-0000-0000AE2E0000}"/>
    <cellStyle name="Normal 123 4 2 2" xfId="11952" xr:uid="{00000000-0005-0000-0000-0000AF2E0000}"/>
    <cellStyle name="Normal 123 4 3" xfId="11953" xr:uid="{00000000-0005-0000-0000-0000B02E0000}"/>
    <cellStyle name="Normal 123 4 3 2" xfId="11954" xr:uid="{00000000-0005-0000-0000-0000B12E0000}"/>
    <cellStyle name="Normal 123 4 4" xfId="11955" xr:uid="{00000000-0005-0000-0000-0000B22E0000}"/>
    <cellStyle name="Normal 123 5" xfId="11956" xr:uid="{00000000-0005-0000-0000-0000B32E0000}"/>
    <cellStyle name="Normal 123 5 2" xfId="11957" xr:uid="{00000000-0005-0000-0000-0000B42E0000}"/>
    <cellStyle name="Normal 123 5 2 2" xfId="11958" xr:uid="{00000000-0005-0000-0000-0000B52E0000}"/>
    <cellStyle name="Normal 123 5 3" xfId="11959" xr:uid="{00000000-0005-0000-0000-0000B62E0000}"/>
    <cellStyle name="Normal 123 5 3 2" xfId="11960" xr:uid="{00000000-0005-0000-0000-0000B72E0000}"/>
    <cellStyle name="Normal 123 5 4" xfId="11961" xr:uid="{00000000-0005-0000-0000-0000B82E0000}"/>
    <cellStyle name="Normal 123 6" xfId="11962" xr:uid="{00000000-0005-0000-0000-0000B92E0000}"/>
    <cellStyle name="Normal 123 6 2" xfId="11963" xr:uid="{00000000-0005-0000-0000-0000BA2E0000}"/>
    <cellStyle name="Normal 123 7" xfId="11964" xr:uid="{00000000-0005-0000-0000-0000BB2E0000}"/>
    <cellStyle name="Normal 123 7 2" xfId="11965" xr:uid="{00000000-0005-0000-0000-0000BC2E0000}"/>
    <cellStyle name="Normal 123 8" xfId="11966" xr:uid="{00000000-0005-0000-0000-0000BD2E0000}"/>
    <cellStyle name="Normal 124" xfId="11967" xr:uid="{00000000-0005-0000-0000-0000BE2E0000}"/>
    <cellStyle name="Normal 124 10" xfId="11968" xr:uid="{00000000-0005-0000-0000-0000BF2E0000}"/>
    <cellStyle name="Normal 124 2" xfId="11969" xr:uid="{00000000-0005-0000-0000-0000C02E0000}"/>
    <cellStyle name="Normal 124 2 2" xfId="11970" xr:uid="{00000000-0005-0000-0000-0000C12E0000}"/>
    <cellStyle name="Normal 124 2 2 2" xfId="11971" xr:uid="{00000000-0005-0000-0000-0000C22E0000}"/>
    <cellStyle name="Normal 124 2 2 2 2" xfId="11972" xr:uid="{00000000-0005-0000-0000-0000C32E0000}"/>
    <cellStyle name="Normal 124 2 2 3" xfId="11973" xr:uid="{00000000-0005-0000-0000-0000C42E0000}"/>
    <cellStyle name="Normal 124 2 2 3 2" xfId="11974" xr:uid="{00000000-0005-0000-0000-0000C52E0000}"/>
    <cellStyle name="Normal 124 2 2 4" xfId="11975" xr:uid="{00000000-0005-0000-0000-0000C62E0000}"/>
    <cellStyle name="Normal 124 2 3" xfId="11976" xr:uid="{00000000-0005-0000-0000-0000C72E0000}"/>
    <cellStyle name="Normal 124 2 3 2" xfId="11977" xr:uid="{00000000-0005-0000-0000-0000C82E0000}"/>
    <cellStyle name="Normal 124 2 4" xfId="11978" xr:uid="{00000000-0005-0000-0000-0000C92E0000}"/>
    <cellStyle name="Normal 124 2 4 2" xfId="11979" xr:uid="{00000000-0005-0000-0000-0000CA2E0000}"/>
    <cellStyle name="Normal 124 2 5" xfId="11980" xr:uid="{00000000-0005-0000-0000-0000CB2E0000}"/>
    <cellStyle name="Normal 124 2 6" xfId="11981" xr:uid="{00000000-0005-0000-0000-0000CC2E0000}"/>
    <cellStyle name="Normal 124 3" xfId="11982" xr:uid="{00000000-0005-0000-0000-0000CD2E0000}"/>
    <cellStyle name="Normal 124 3 2" xfId="11983" xr:uid="{00000000-0005-0000-0000-0000CE2E0000}"/>
    <cellStyle name="Normal 124 3 2 2" xfId="11984" xr:uid="{00000000-0005-0000-0000-0000CF2E0000}"/>
    <cellStyle name="Normal 124 3 2 2 2" xfId="11985" xr:uid="{00000000-0005-0000-0000-0000D02E0000}"/>
    <cellStyle name="Normal 124 3 2 3" xfId="11986" xr:uid="{00000000-0005-0000-0000-0000D12E0000}"/>
    <cellStyle name="Normal 124 3 2 3 2" xfId="11987" xr:uid="{00000000-0005-0000-0000-0000D22E0000}"/>
    <cellStyle name="Normal 124 3 2 4" xfId="11988" xr:uid="{00000000-0005-0000-0000-0000D32E0000}"/>
    <cellStyle name="Normal 124 3 3" xfId="11989" xr:uid="{00000000-0005-0000-0000-0000D42E0000}"/>
    <cellStyle name="Normal 124 3 3 2" xfId="11990" xr:uid="{00000000-0005-0000-0000-0000D52E0000}"/>
    <cellStyle name="Normal 124 3 4" xfId="11991" xr:uid="{00000000-0005-0000-0000-0000D62E0000}"/>
    <cellStyle name="Normal 124 3 4 2" xfId="11992" xr:uid="{00000000-0005-0000-0000-0000D72E0000}"/>
    <cellStyle name="Normal 124 3 5" xfId="11993" xr:uid="{00000000-0005-0000-0000-0000D82E0000}"/>
    <cellStyle name="Normal 124 4" xfId="11994" xr:uid="{00000000-0005-0000-0000-0000D92E0000}"/>
    <cellStyle name="Normal 124 4 2" xfId="11995" xr:uid="{00000000-0005-0000-0000-0000DA2E0000}"/>
    <cellStyle name="Normal 124 4 2 2" xfId="11996" xr:uid="{00000000-0005-0000-0000-0000DB2E0000}"/>
    <cellStyle name="Normal 124 4 3" xfId="11997" xr:uid="{00000000-0005-0000-0000-0000DC2E0000}"/>
    <cellStyle name="Normal 124 4 3 2" xfId="11998" xr:uid="{00000000-0005-0000-0000-0000DD2E0000}"/>
    <cellStyle name="Normal 124 4 4" xfId="11999" xr:uid="{00000000-0005-0000-0000-0000DE2E0000}"/>
    <cellStyle name="Normal 124 5" xfId="12000" xr:uid="{00000000-0005-0000-0000-0000DF2E0000}"/>
    <cellStyle name="Normal 124 5 2" xfId="12001" xr:uid="{00000000-0005-0000-0000-0000E02E0000}"/>
    <cellStyle name="Normal 124 5 2 2" xfId="12002" xr:uid="{00000000-0005-0000-0000-0000E12E0000}"/>
    <cellStyle name="Normal 124 5 3" xfId="12003" xr:uid="{00000000-0005-0000-0000-0000E22E0000}"/>
    <cellStyle name="Normal 124 5 3 2" xfId="12004" xr:uid="{00000000-0005-0000-0000-0000E32E0000}"/>
    <cellStyle name="Normal 124 5 4" xfId="12005" xr:uid="{00000000-0005-0000-0000-0000E42E0000}"/>
    <cellStyle name="Normal 124 6" xfId="12006" xr:uid="{00000000-0005-0000-0000-0000E52E0000}"/>
    <cellStyle name="Normal 124 6 2" xfId="12007" xr:uid="{00000000-0005-0000-0000-0000E62E0000}"/>
    <cellStyle name="Normal 124 7" xfId="12008" xr:uid="{00000000-0005-0000-0000-0000E72E0000}"/>
    <cellStyle name="Normal 124 7 2" xfId="12009" xr:uid="{00000000-0005-0000-0000-0000E82E0000}"/>
    <cellStyle name="Normal 124 8" xfId="12010" xr:uid="{00000000-0005-0000-0000-0000E92E0000}"/>
    <cellStyle name="Normal 124 9" xfId="12011" xr:uid="{00000000-0005-0000-0000-0000EA2E0000}"/>
    <cellStyle name="Normal 125" xfId="12012" xr:uid="{00000000-0005-0000-0000-0000EB2E0000}"/>
    <cellStyle name="Normal 125 2" xfId="12013" xr:uid="{00000000-0005-0000-0000-0000EC2E0000}"/>
    <cellStyle name="Normal 126" xfId="12014" xr:uid="{00000000-0005-0000-0000-0000ED2E0000}"/>
    <cellStyle name="Normal 126 2" xfId="12015" xr:uid="{00000000-0005-0000-0000-0000EE2E0000}"/>
    <cellStyle name="Normal 126 3" xfId="12016" xr:uid="{00000000-0005-0000-0000-0000EF2E0000}"/>
    <cellStyle name="Normal 127" xfId="12017" xr:uid="{00000000-0005-0000-0000-0000F02E0000}"/>
    <cellStyle name="Normal 127 2" xfId="12018" xr:uid="{00000000-0005-0000-0000-0000F12E0000}"/>
    <cellStyle name="Normal 128" xfId="12019" xr:uid="{00000000-0005-0000-0000-0000F22E0000}"/>
    <cellStyle name="Normal 128 2" xfId="12020" xr:uid="{00000000-0005-0000-0000-0000F32E0000}"/>
    <cellStyle name="Normal 129" xfId="12021" xr:uid="{00000000-0005-0000-0000-0000F42E0000}"/>
    <cellStyle name="Normal 13" xfId="12022" xr:uid="{00000000-0005-0000-0000-0000F52E0000}"/>
    <cellStyle name="Normal 13 10" xfId="12023" xr:uid="{00000000-0005-0000-0000-0000F62E0000}"/>
    <cellStyle name="Normal 13 10 2" xfId="12024" xr:uid="{00000000-0005-0000-0000-0000F72E0000}"/>
    <cellStyle name="Normal 13 10 2 2" xfId="12025" xr:uid="{00000000-0005-0000-0000-0000F82E0000}"/>
    <cellStyle name="Normal 13 10 3" xfId="12026" xr:uid="{00000000-0005-0000-0000-0000F92E0000}"/>
    <cellStyle name="Normal 13 10 3 2" xfId="12027" xr:uid="{00000000-0005-0000-0000-0000FA2E0000}"/>
    <cellStyle name="Normal 13 10 4" xfId="12028" xr:uid="{00000000-0005-0000-0000-0000FB2E0000}"/>
    <cellStyle name="Normal 13 11" xfId="12029" xr:uid="{00000000-0005-0000-0000-0000FC2E0000}"/>
    <cellStyle name="Normal 13 11 2" xfId="12030" xr:uid="{00000000-0005-0000-0000-0000FD2E0000}"/>
    <cellStyle name="Normal 13 12" xfId="12031" xr:uid="{00000000-0005-0000-0000-0000FE2E0000}"/>
    <cellStyle name="Normal 13 13" xfId="12032" xr:uid="{00000000-0005-0000-0000-0000FF2E0000}"/>
    <cellStyle name="Normal 13 14" xfId="12033" xr:uid="{00000000-0005-0000-0000-0000002F0000}"/>
    <cellStyle name="Normal 13 15" xfId="12034" xr:uid="{00000000-0005-0000-0000-0000012F0000}"/>
    <cellStyle name="Normal 13 16" xfId="12035" xr:uid="{00000000-0005-0000-0000-0000022F0000}"/>
    <cellStyle name="Normal 13 17" xfId="12036" xr:uid="{00000000-0005-0000-0000-0000032F0000}"/>
    <cellStyle name="Normal 13 2" xfId="12037" xr:uid="{00000000-0005-0000-0000-0000042F0000}"/>
    <cellStyle name="Normal 13 2 10" xfId="12038" xr:uid="{00000000-0005-0000-0000-0000052F0000}"/>
    <cellStyle name="Normal 13 2 10 2" xfId="12039" xr:uid="{00000000-0005-0000-0000-0000062F0000}"/>
    <cellStyle name="Normal 13 2 11" xfId="12040" xr:uid="{00000000-0005-0000-0000-0000072F0000}"/>
    <cellStyle name="Normal 13 2 12" xfId="12041" xr:uid="{00000000-0005-0000-0000-0000082F0000}"/>
    <cellStyle name="Normal 13 2 13" xfId="12042" xr:uid="{00000000-0005-0000-0000-0000092F0000}"/>
    <cellStyle name="Normal 13 2 14" xfId="12043" xr:uid="{00000000-0005-0000-0000-00000A2F0000}"/>
    <cellStyle name="Normal 13 2 15" xfId="12044" xr:uid="{00000000-0005-0000-0000-00000B2F0000}"/>
    <cellStyle name="Normal 13 2 16" xfId="12045" xr:uid="{00000000-0005-0000-0000-00000C2F0000}"/>
    <cellStyle name="Normal 13 2 2" xfId="12046" xr:uid="{00000000-0005-0000-0000-00000D2F0000}"/>
    <cellStyle name="Normal 13 2 2 2" xfId="12047" xr:uid="{00000000-0005-0000-0000-00000E2F0000}"/>
    <cellStyle name="Normal 13 2 2 3" xfId="12048" xr:uid="{00000000-0005-0000-0000-00000F2F0000}"/>
    <cellStyle name="Normal 13 2 2 4" xfId="12049" xr:uid="{00000000-0005-0000-0000-0000102F0000}"/>
    <cellStyle name="Normal 13 2 2 5" xfId="12050" xr:uid="{00000000-0005-0000-0000-0000112F0000}"/>
    <cellStyle name="Normal 13 2 3" xfId="12051" xr:uid="{00000000-0005-0000-0000-0000122F0000}"/>
    <cellStyle name="Normal 13 2 3 2" xfId="12052" xr:uid="{00000000-0005-0000-0000-0000132F0000}"/>
    <cellStyle name="Normal 13 2 3 3" xfId="12053" xr:uid="{00000000-0005-0000-0000-0000142F0000}"/>
    <cellStyle name="Normal 13 2 3 4" xfId="12054" xr:uid="{00000000-0005-0000-0000-0000152F0000}"/>
    <cellStyle name="Normal 13 2 3 5" xfId="12055" xr:uid="{00000000-0005-0000-0000-0000162F0000}"/>
    <cellStyle name="Normal 13 2 4" xfId="12056" xr:uid="{00000000-0005-0000-0000-0000172F0000}"/>
    <cellStyle name="Normal 13 2 4 10" xfId="12057" xr:uid="{00000000-0005-0000-0000-0000182F0000}"/>
    <cellStyle name="Normal 13 2 4 2" xfId="12058" xr:uid="{00000000-0005-0000-0000-0000192F0000}"/>
    <cellStyle name="Normal 13 2 4 2 2" xfId="12059" xr:uid="{00000000-0005-0000-0000-00001A2F0000}"/>
    <cellStyle name="Normal 13 2 4 2 2 2" xfId="12060" xr:uid="{00000000-0005-0000-0000-00001B2F0000}"/>
    <cellStyle name="Normal 13 2 4 2 2 2 2" xfId="12061" xr:uid="{00000000-0005-0000-0000-00001C2F0000}"/>
    <cellStyle name="Normal 13 2 4 2 2 3" xfId="12062" xr:uid="{00000000-0005-0000-0000-00001D2F0000}"/>
    <cellStyle name="Normal 13 2 4 2 2 3 2" xfId="12063" xr:uid="{00000000-0005-0000-0000-00001E2F0000}"/>
    <cellStyle name="Normal 13 2 4 2 2 4" xfId="12064" xr:uid="{00000000-0005-0000-0000-00001F2F0000}"/>
    <cellStyle name="Normal 13 2 4 2 3" xfId="12065" xr:uid="{00000000-0005-0000-0000-0000202F0000}"/>
    <cellStyle name="Normal 13 2 4 2 3 2" xfId="12066" xr:uid="{00000000-0005-0000-0000-0000212F0000}"/>
    <cellStyle name="Normal 13 2 4 2 4" xfId="12067" xr:uid="{00000000-0005-0000-0000-0000222F0000}"/>
    <cellStyle name="Normal 13 2 4 2 4 2" xfId="12068" xr:uid="{00000000-0005-0000-0000-0000232F0000}"/>
    <cellStyle name="Normal 13 2 4 2 5" xfId="12069" xr:uid="{00000000-0005-0000-0000-0000242F0000}"/>
    <cellStyle name="Normal 13 2 4 2 6" xfId="12070" xr:uid="{00000000-0005-0000-0000-0000252F0000}"/>
    <cellStyle name="Normal 13 2 4 3" xfId="12071" xr:uid="{00000000-0005-0000-0000-0000262F0000}"/>
    <cellStyle name="Normal 13 2 4 3 2" xfId="12072" xr:uid="{00000000-0005-0000-0000-0000272F0000}"/>
    <cellStyle name="Normal 13 2 4 3 2 2" xfId="12073" xr:uid="{00000000-0005-0000-0000-0000282F0000}"/>
    <cellStyle name="Normal 13 2 4 3 2 2 2" xfId="12074" xr:uid="{00000000-0005-0000-0000-0000292F0000}"/>
    <cellStyle name="Normal 13 2 4 3 2 3" xfId="12075" xr:uid="{00000000-0005-0000-0000-00002A2F0000}"/>
    <cellStyle name="Normal 13 2 4 3 2 3 2" xfId="12076" xr:uid="{00000000-0005-0000-0000-00002B2F0000}"/>
    <cellStyle name="Normal 13 2 4 3 2 4" xfId="12077" xr:uid="{00000000-0005-0000-0000-00002C2F0000}"/>
    <cellStyle name="Normal 13 2 4 3 3" xfId="12078" xr:uid="{00000000-0005-0000-0000-00002D2F0000}"/>
    <cellStyle name="Normal 13 2 4 3 3 2" xfId="12079" xr:uid="{00000000-0005-0000-0000-00002E2F0000}"/>
    <cellStyle name="Normal 13 2 4 3 4" xfId="12080" xr:uid="{00000000-0005-0000-0000-00002F2F0000}"/>
    <cellStyle name="Normal 13 2 4 3 4 2" xfId="12081" xr:uid="{00000000-0005-0000-0000-0000302F0000}"/>
    <cellStyle name="Normal 13 2 4 3 5" xfId="12082" xr:uid="{00000000-0005-0000-0000-0000312F0000}"/>
    <cellStyle name="Normal 13 2 4 4" xfId="12083" xr:uid="{00000000-0005-0000-0000-0000322F0000}"/>
    <cellStyle name="Normal 13 2 4 4 2" xfId="12084" xr:uid="{00000000-0005-0000-0000-0000332F0000}"/>
    <cellStyle name="Normal 13 2 4 4 2 2" xfId="12085" xr:uid="{00000000-0005-0000-0000-0000342F0000}"/>
    <cellStyle name="Normal 13 2 4 4 3" xfId="12086" xr:uid="{00000000-0005-0000-0000-0000352F0000}"/>
    <cellStyle name="Normal 13 2 4 4 3 2" xfId="12087" xr:uid="{00000000-0005-0000-0000-0000362F0000}"/>
    <cellStyle name="Normal 13 2 4 4 4" xfId="12088" xr:uid="{00000000-0005-0000-0000-0000372F0000}"/>
    <cellStyle name="Normal 13 2 4 5" xfId="12089" xr:uid="{00000000-0005-0000-0000-0000382F0000}"/>
    <cellStyle name="Normal 13 2 4 5 2" xfId="12090" xr:uid="{00000000-0005-0000-0000-0000392F0000}"/>
    <cellStyle name="Normal 13 2 4 5 2 2" xfId="12091" xr:uid="{00000000-0005-0000-0000-00003A2F0000}"/>
    <cellStyle name="Normal 13 2 4 5 3" xfId="12092" xr:uid="{00000000-0005-0000-0000-00003B2F0000}"/>
    <cellStyle name="Normal 13 2 4 5 3 2" xfId="12093" xr:uid="{00000000-0005-0000-0000-00003C2F0000}"/>
    <cellStyle name="Normal 13 2 4 5 4" xfId="12094" xr:uid="{00000000-0005-0000-0000-00003D2F0000}"/>
    <cellStyle name="Normal 13 2 4 6" xfId="12095" xr:uid="{00000000-0005-0000-0000-00003E2F0000}"/>
    <cellStyle name="Normal 13 2 4 6 2" xfId="12096" xr:uid="{00000000-0005-0000-0000-00003F2F0000}"/>
    <cellStyle name="Normal 13 2 4 7" xfId="12097" xr:uid="{00000000-0005-0000-0000-0000402F0000}"/>
    <cellStyle name="Normal 13 2 4 7 2" xfId="12098" xr:uid="{00000000-0005-0000-0000-0000412F0000}"/>
    <cellStyle name="Normal 13 2 4 8" xfId="12099" xr:uid="{00000000-0005-0000-0000-0000422F0000}"/>
    <cellStyle name="Normal 13 2 4 9" xfId="12100" xr:uid="{00000000-0005-0000-0000-0000432F0000}"/>
    <cellStyle name="Normal 13 2 5" xfId="12101" xr:uid="{00000000-0005-0000-0000-0000442F0000}"/>
    <cellStyle name="Normal 13 2 5 2" xfId="12102" xr:uid="{00000000-0005-0000-0000-0000452F0000}"/>
    <cellStyle name="Normal 13 2 5 2 2" xfId="12103" xr:uid="{00000000-0005-0000-0000-0000462F0000}"/>
    <cellStyle name="Normal 13 2 5 2 2 2" xfId="12104" xr:uid="{00000000-0005-0000-0000-0000472F0000}"/>
    <cellStyle name="Normal 13 2 5 2 2 2 2" xfId="12105" xr:uid="{00000000-0005-0000-0000-0000482F0000}"/>
    <cellStyle name="Normal 13 2 5 2 2 3" xfId="12106" xr:uid="{00000000-0005-0000-0000-0000492F0000}"/>
    <cellStyle name="Normal 13 2 5 2 2 3 2" xfId="12107" xr:uid="{00000000-0005-0000-0000-00004A2F0000}"/>
    <cellStyle name="Normal 13 2 5 2 2 4" xfId="12108" xr:uid="{00000000-0005-0000-0000-00004B2F0000}"/>
    <cellStyle name="Normal 13 2 5 2 3" xfId="12109" xr:uid="{00000000-0005-0000-0000-00004C2F0000}"/>
    <cellStyle name="Normal 13 2 5 2 3 2" xfId="12110" xr:uid="{00000000-0005-0000-0000-00004D2F0000}"/>
    <cellStyle name="Normal 13 2 5 2 4" xfId="12111" xr:uid="{00000000-0005-0000-0000-00004E2F0000}"/>
    <cellStyle name="Normal 13 2 5 2 4 2" xfId="12112" xr:uid="{00000000-0005-0000-0000-00004F2F0000}"/>
    <cellStyle name="Normal 13 2 5 2 5" xfId="12113" xr:uid="{00000000-0005-0000-0000-0000502F0000}"/>
    <cellStyle name="Normal 13 2 5 2 6" xfId="12114" xr:uid="{00000000-0005-0000-0000-0000512F0000}"/>
    <cellStyle name="Normal 13 2 5 3" xfId="12115" xr:uid="{00000000-0005-0000-0000-0000522F0000}"/>
    <cellStyle name="Normal 13 2 5 3 2" xfId="12116" xr:uid="{00000000-0005-0000-0000-0000532F0000}"/>
    <cellStyle name="Normal 13 2 5 3 2 2" xfId="12117" xr:uid="{00000000-0005-0000-0000-0000542F0000}"/>
    <cellStyle name="Normal 13 2 5 3 3" xfId="12118" xr:uid="{00000000-0005-0000-0000-0000552F0000}"/>
    <cellStyle name="Normal 13 2 5 3 3 2" xfId="12119" xr:uid="{00000000-0005-0000-0000-0000562F0000}"/>
    <cellStyle name="Normal 13 2 5 3 4" xfId="12120" xr:uid="{00000000-0005-0000-0000-0000572F0000}"/>
    <cellStyle name="Normal 13 2 5 4" xfId="12121" xr:uid="{00000000-0005-0000-0000-0000582F0000}"/>
    <cellStyle name="Normal 13 2 5 4 2" xfId="12122" xr:uid="{00000000-0005-0000-0000-0000592F0000}"/>
    <cellStyle name="Normal 13 2 5 5" xfId="12123" xr:uid="{00000000-0005-0000-0000-00005A2F0000}"/>
    <cellStyle name="Normal 13 2 5 5 2" xfId="12124" xr:uid="{00000000-0005-0000-0000-00005B2F0000}"/>
    <cellStyle name="Normal 13 2 5 6" xfId="12125" xr:uid="{00000000-0005-0000-0000-00005C2F0000}"/>
    <cellStyle name="Normal 13 2 5 7" xfId="12126" xr:uid="{00000000-0005-0000-0000-00005D2F0000}"/>
    <cellStyle name="Normal 13 2 6" xfId="12127" xr:uid="{00000000-0005-0000-0000-00005E2F0000}"/>
    <cellStyle name="Normal 13 2 6 2" xfId="12128" xr:uid="{00000000-0005-0000-0000-00005F2F0000}"/>
    <cellStyle name="Normal 13 2 6 2 2" xfId="12129" xr:uid="{00000000-0005-0000-0000-0000602F0000}"/>
    <cellStyle name="Normal 13 2 6 3" xfId="12130" xr:uid="{00000000-0005-0000-0000-0000612F0000}"/>
    <cellStyle name="Normal 13 2 7" xfId="12131" xr:uid="{00000000-0005-0000-0000-0000622F0000}"/>
    <cellStyle name="Normal 13 2 7 2" xfId="12132" xr:uid="{00000000-0005-0000-0000-0000632F0000}"/>
    <cellStyle name="Normal 13 2 7 2 2" xfId="12133" xr:uid="{00000000-0005-0000-0000-0000642F0000}"/>
    <cellStyle name="Normal 13 2 7 2 2 2" xfId="12134" xr:uid="{00000000-0005-0000-0000-0000652F0000}"/>
    <cellStyle name="Normal 13 2 7 2 3" xfId="12135" xr:uid="{00000000-0005-0000-0000-0000662F0000}"/>
    <cellStyle name="Normal 13 2 7 2 3 2" xfId="12136" xr:uid="{00000000-0005-0000-0000-0000672F0000}"/>
    <cellStyle name="Normal 13 2 7 2 4" xfId="12137" xr:uid="{00000000-0005-0000-0000-0000682F0000}"/>
    <cellStyle name="Normal 13 2 7 3" xfId="12138" xr:uid="{00000000-0005-0000-0000-0000692F0000}"/>
    <cellStyle name="Normal 13 2 7 3 2" xfId="12139" xr:uid="{00000000-0005-0000-0000-00006A2F0000}"/>
    <cellStyle name="Normal 13 2 7 4" xfId="12140" xr:uid="{00000000-0005-0000-0000-00006B2F0000}"/>
    <cellStyle name="Normal 13 2 7 4 2" xfId="12141" xr:uid="{00000000-0005-0000-0000-00006C2F0000}"/>
    <cellStyle name="Normal 13 2 7 5" xfId="12142" xr:uid="{00000000-0005-0000-0000-00006D2F0000}"/>
    <cellStyle name="Normal 13 2 7 6" xfId="12143" xr:uid="{00000000-0005-0000-0000-00006E2F0000}"/>
    <cellStyle name="Normal 13 2 8" xfId="12144" xr:uid="{00000000-0005-0000-0000-00006F2F0000}"/>
    <cellStyle name="Normal 13 2 8 2" xfId="12145" xr:uid="{00000000-0005-0000-0000-0000702F0000}"/>
    <cellStyle name="Normal 13 2 8 2 2" xfId="12146" xr:uid="{00000000-0005-0000-0000-0000712F0000}"/>
    <cellStyle name="Normal 13 2 8 3" xfId="12147" xr:uid="{00000000-0005-0000-0000-0000722F0000}"/>
    <cellStyle name="Normal 13 2 8 3 2" xfId="12148" xr:uid="{00000000-0005-0000-0000-0000732F0000}"/>
    <cellStyle name="Normal 13 2 8 4" xfId="12149" xr:uid="{00000000-0005-0000-0000-0000742F0000}"/>
    <cellStyle name="Normal 13 2 9" xfId="12150" xr:uid="{00000000-0005-0000-0000-0000752F0000}"/>
    <cellStyle name="Normal 13 2 9 2" xfId="12151" xr:uid="{00000000-0005-0000-0000-0000762F0000}"/>
    <cellStyle name="Normal 13 2 9 2 2" xfId="12152" xr:uid="{00000000-0005-0000-0000-0000772F0000}"/>
    <cellStyle name="Normal 13 2 9 3" xfId="12153" xr:uid="{00000000-0005-0000-0000-0000782F0000}"/>
    <cellStyle name="Normal 13 2 9 3 2" xfId="12154" xr:uid="{00000000-0005-0000-0000-0000792F0000}"/>
    <cellStyle name="Normal 13 2 9 4" xfId="12155" xr:uid="{00000000-0005-0000-0000-00007A2F0000}"/>
    <cellStyle name="Normal 13 2_260313_SSFs baseline new GRANTS-rev" xfId="12156" xr:uid="{00000000-0005-0000-0000-00007B2F0000}"/>
    <cellStyle name="Normal 13 3" xfId="12157" xr:uid="{00000000-0005-0000-0000-00007C2F0000}"/>
    <cellStyle name="Normal 13 3 2" xfId="12158" xr:uid="{00000000-0005-0000-0000-00007D2F0000}"/>
    <cellStyle name="Normal 13 3 3" xfId="12159" xr:uid="{00000000-0005-0000-0000-00007E2F0000}"/>
    <cellStyle name="Normal 13 3 4" xfId="12160" xr:uid="{00000000-0005-0000-0000-00007F2F0000}"/>
    <cellStyle name="Normal 13 3 5" xfId="12161" xr:uid="{00000000-0005-0000-0000-0000802F0000}"/>
    <cellStyle name="Normal 13 4" xfId="12162" xr:uid="{00000000-0005-0000-0000-0000812F0000}"/>
    <cellStyle name="Normal 13 4 2" xfId="12163" xr:uid="{00000000-0005-0000-0000-0000822F0000}"/>
    <cellStyle name="Normal 13 4 3" xfId="12164" xr:uid="{00000000-0005-0000-0000-0000832F0000}"/>
    <cellStyle name="Normal 13 4 4" xfId="12165" xr:uid="{00000000-0005-0000-0000-0000842F0000}"/>
    <cellStyle name="Normal 13 4 5" xfId="12166" xr:uid="{00000000-0005-0000-0000-0000852F0000}"/>
    <cellStyle name="Normal 13 5" xfId="12167" xr:uid="{00000000-0005-0000-0000-0000862F0000}"/>
    <cellStyle name="Normal 13 5 10" xfId="12168" xr:uid="{00000000-0005-0000-0000-0000872F0000}"/>
    <cellStyle name="Normal 13 5 2" xfId="12169" xr:uid="{00000000-0005-0000-0000-0000882F0000}"/>
    <cellStyle name="Normal 13 5 2 2" xfId="12170" xr:uid="{00000000-0005-0000-0000-0000892F0000}"/>
    <cellStyle name="Normal 13 5 2 2 2" xfId="12171" xr:uid="{00000000-0005-0000-0000-00008A2F0000}"/>
    <cellStyle name="Normal 13 5 2 2 2 2" xfId="12172" xr:uid="{00000000-0005-0000-0000-00008B2F0000}"/>
    <cellStyle name="Normal 13 5 2 2 3" xfId="12173" xr:uid="{00000000-0005-0000-0000-00008C2F0000}"/>
    <cellStyle name="Normal 13 5 2 2 3 2" xfId="12174" xr:uid="{00000000-0005-0000-0000-00008D2F0000}"/>
    <cellStyle name="Normal 13 5 2 2 4" xfId="12175" xr:uid="{00000000-0005-0000-0000-00008E2F0000}"/>
    <cellStyle name="Normal 13 5 2 3" xfId="12176" xr:uid="{00000000-0005-0000-0000-00008F2F0000}"/>
    <cellStyle name="Normal 13 5 2 3 2" xfId="12177" xr:uid="{00000000-0005-0000-0000-0000902F0000}"/>
    <cellStyle name="Normal 13 5 2 4" xfId="12178" xr:uid="{00000000-0005-0000-0000-0000912F0000}"/>
    <cellStyle name="Normal 13 5 2 4 2" xfId="12179" xr:uid="{00000000-0005-0000-0000-0000922F0000}"/>
    <cellStyle name="Normal 13 5 2 5" xfId="12180" xr:uid="{00000000-0005-0000-0000-0000932F0000}"/>
    <cellStyle name="Normal 13 5 2 6" xfId="12181" xr:uid="{00000000-0005-0000-0000-0000942F0000}"/>
    <cellStyle name="Normal 13 5 3" xfId="12182" xr:uid="{00000000-0005-0000-0000-0000952F0000}"/>
    <cellStyle name="Normal 13 5 3 2" xfId="12183" xr:uid="{00000000-0005-0000-0000-0000962F0000}"/>
    <cellStyle name="Normal 13 5 3 2 2" xfId="12184" xr:uid="{00000000-0005-0000-0000-0000972F0000}"/>
    <cellStyle name="Normal 13 5 3 2 2 2" xfId="12185" xr:uid="{00000000-0005-0000-0000-0000982F0000}"/>
    <cellStyle name="Normal 13 5 3 2 3" xfId="12186" xr:uid="{00000000-0005-0000-0000-0000992F0000}"/>
    <cellStyle name="Normal 13 5 3 2 3 2" xfId="12187" xr:uid="{00000000-0005-0000-0000-00009A2F0000}"/>
    <cellStyle name="Normal 13 5 3 2 4" xfId="12188" xr:uid="{00000000-0005-0000-0000-00009B2F0000}"/>
    <cellStyle name="Normal 13 5 3 3" xfId="12189" xr:uid="{00000000-0005-0000-0000-00009C2F0000}"/>
    <cellStyle name="Normal 13 5 3 3 2" xfId="12190" xr:uid="{00000000-0005-0000-0000-00009D2F0000}"/>
    <cellStyle name="Normal 13 5 3 4" xfId="12191" xr:uid="{00000000-0005-0000-0000-00009E2F0000}"/>
    <cellStyle name="Normal 13 5 3 4 2" xfId="12192" xr:uid="{00000000-0005-0000-0000-00009F2F0000}"/>
    <cellStyle name="Normal 13 5 3 5" xfId="12193" xr:uid="{00000000-0005-0000-0000-0000A02F0000}"/>
    <cellStyle name="Normal 13 5 4" xfId="12194" xr:uid="{00000000-0005-0000-0000-0000A12F0000}"/>
    <cellStyle name="Normal 13 5 4 2" xfId="12195" xr:uid="{00000000-0005-0000-0000-0000A22F0000}"/>
    <cellStyle name="Normal 13 5 4 2 2" xfId="12196" xr:uid="{00000000-0005-0000-0000-0000A32F0000}"/>
    <cellStyle name="Normal 13 5 4 3" xfId="12197" xr:uid="{00000000-0005-0000-0000-0000A42F0000}"/>
    <cellStyle name="Normal 13 5 4 3 2" xfId="12198" xr:uid="{00000000-0005-0000-0000-0000A52F0000}"/>
    <cellStyle name="Normal 13 5 4 4" xfId="12199" xr:uid="{00000000-0005-0000-0000-0000A62F0000}"/>
    <cellStyle name="Normal 13 5 5" xfId="12200" xr:uid="{00000000-0005-0000-0000-0000A72F0000}"/>
    <cellStyle name="Normal 13 5 5 2" xfId="12201" xr:uid="{00000000-0005-0000-0000-0000A82F0000}"/>
    <cellStyle name="Normal 13 5 5 2 2" xfId="12202" xr:uid="{00000000-0005-0000-0000-0000A92F0000}"/>
    <cellStyle name="Normal 13 5 5 3" xfId="12203" xr:uid="{00000000-0005-0000-0000-0000AA2F0000}"/>
    <cellStyle name="Normal 13 5 5 3 2" xfId="12204" xr:uid="{00000000-0005-0000-0000-0000AB2F0000}"/>
    <cellStyle name="Normal 13 5 5 4" xfId="12205" xr:uid="{00000000-0005-0000-0000-0000AC2F0000}"/>
    <cellStyle name="Normal 13 5 6" xfId="12206" xr:uid="{00000000-0005-0000-0000-0000AD2F0000}"/>
    <cellStyle name="Normal 13 5 6 2" xfId="12207" xr:uid="{00000000-0005-0000-0000-0000AE2F0000}"/>
    <cellStyle name="Normal 13 5 7" xfId="12208" xr:uid="{00000000-0005-0000-0000-0000AF2F0000}"/>
    <cellStyle name="Normal 13 5 7 2" xfId="12209" xr:uid="{00000000-0005-0000-0000-0000B02F0000}"/>
    <cellStyle name="Normal 13 5 8" xfId="12210" xr:uid="{00000000-0005-0000-0000-0000B12F0000}"/>
    <cellStyle name="Normal 13 5 9" xfId="12211" xr:uid="{00000000-0005-0000-0000-0000B22F0000}"/>
    <cellStyle name="Normal 13 6" xfId="12212" xr:uid="{00000000-0005-0000-0000-0000B32F0000}"/>
    <cellStyle name="Normal 13 6 2" xfId="12213" xr:uid="{00000000-0005-0000-0000-0000B42F0000}"/>
    <cellStyle name="Normal 13 6 2 2" xfId="12214" xr:uid="{00000000-0005-0000-0000-0000B52F0000}"/>
    <cellStyle name="Normal 13 6 2 2 2" xfId="12215" xr:uid="{00000000-0005-0000-0000-0000B62F0000}"/>
    <cellStyle name="Normal 13 6 2 2 2 2" xfId="12216" xr:uid="{00000000-0005-0000-0000-0000B72F0000}"/>
    <cellStyle name="Normal 13 6 2 2 3" xfId="12217" xr:uid="{00000000-0005-0000-0000-0000B82F0000}"/>
    <cellStyle name="Normal 13 6 2 2 3 2" xfId="12218" xr:uid="{00000000-0005-0000-0000-0000B92F0000}"/>
    <cellStyle name="Normal 13 6 2 2 4" xfId="12219" xr:uid="{00000000-0005-0000-0000-0000BA2F0000}"/>
    <cellStyle name="Normal 13 6 2 3" xfId="12220" xr:uid="{00000000-0005-0000-0000-0000BB2F0000}"/>
    <cellStyle name="Normal 13 6 2 3 2" xfId="12221" xr:uid="{00000000-0005-0000-0000-0000BC2F0000}"/>
    <cellStyle name="Normal 13 6 2 4" xfId="12222" xr:uid="{00000000-0005-0000-0000-0000BD2F0000}"/>
    <cellStyle name="Normal 13 6 2 4 2" xfId="12223" xr:uid="{00000000-0005-0000-0000-0000BE2F0000}"/>
    <cellStyle name="Normal 13 6 2 5" xfId="12224" xr:uid="{00000000-0005-0000-0000-0000BF2F0000}"/>
    <cellStyle name="Normal 13 6 2 6" xfId="12225" xr:uid="{00000000-0005-0000-0000-0000C02F0000}"/>
    <cellStyle name="Normal 13 6 3" xfId="12226" xr:uid="{00000000-0005-0000-0000-0000C12F0000}"/>
    <cellStyle name="Normal 13 6 3 2" xfId="12227" xr:uid="{00000000-0005-0000-0000-0000C22F0000}"/>
    <cellStyle name="Normal 13 6 3 2 2" xfId="12228" xr:uid="{00000000-0005-0000-0000-0000C32F0000}"/>
    <cellStyle name="Normal 13 6 3 3" xfId="12229" xr:uid="{00000000-0005-0000-0000-0000C42F0000}"/>
    <cellStyle name="Normal 13 6 3 3 2" xfId="12230" xr:uid="{00000000-0005-0000-0000-0000C52F0000}"/>
    <cellStyle name="Normal 13 6 3 4" xfId="12231" xr:uid="{00000000-0005-0000-0000-0000C62F0000}"/>
    <cellStyle name="Normal 13 6 4" xfId="12232" xr:uid="{00000000-0005-0000-0000-0000C72F0000}"/>
    <cellStyle name="Normal 13 6 4 2" xfId="12233" xr:uid="{00000000-0005-0000-0000-0000C82F0000}"/>
    <cellStyle name="Normal 13 6 5" xfId="12234" xr:uid="{00000000-0005-0000-0000-0000C92F0000}"/>
    <cellStyle name="Normal 13 6 5 2" xfId="12235" xr:uid="{00000000-0005-0000-0000-0000CA2F0000}"/>
    <cellStyle name="Normal 13 6 6" xfId="12236" xr:uid="{00000000-0005-0000-0000-0000CB2F0000}"/>
    <cellStyle name="Normal 13 6 7" xfId="12237" xr:uid="{00000000-0005-0000-0000-0000CC2F0000}"/>
    <cellStyle name="Normal 13 7" xfId="12238" xr:uid="{00000000-0005-0000-0000-0000CD2F0000}"/>
    <cellStyle name="Normal 13 7 2" xfId="12239" xr:uid="{00000000-0005-0000-0000-0000CE2F0000}"/>
    <cellStyle name="Normal 13 7 2 2" xfId="12240" xr:uid="{00000000-0005-0000-0000-0000CF2F0000}"/>
    <cellStyle name="Normal 13 7 3" xfId="12241" xr:uid="{00000000-0005-0000-0000-0000D02F0000}"/>
    <cellStyle name="Normal 13 8" xfId="12242" xr:uid="{00000000-0005-0000-0000-0000D12F0000}"/>
    <cellStyle name="Normal 13 8 2" xfId="12243" xr:uid="{00000000-0005-0000-0000-0000D22F0000}"/>
    <cellStyle name="Normal 13 8 2 2" xfId="12244" xr:uid="{00000000-0005-0000-0000-0000D32F0000}"/>
    <cellStyle name="Normal 13 8 2 2 2" xfId="12245" xr:uid="{00000000-0005-0000-0000-0000D42F0000}"/>
    <cellStyle name="Normal 13 8 2 3" xfId="12246" xr:uid="{00000000-0005-0000-0000-0000D52F0000}"/>
    <cellStyle name="Normal 13 8 2 3 2" xfId="12247" xr:uid="{00000000-0005-0000-0000-0000D62F0000}"/>
    <cellStyle name="Normal 13 8 2 4" xfId="12248" xr:uid="{00000000-0005-0000-0000-0000D72F0000}"/>
    <cellStyle name="Normal 13 8 3" xfId="12249" xr:uid="{00000000-0005-0000-0000-0000D82F0000}"/>
    <cellStyle name="Normal 13 8 3 2" xfId="12250" xr:uid="{00000000-0005-0000-0000-0000D92F0000}"/>
    <cellStyle name="Normal 13 8 4" xfId="12251" xr:uid="{00000000-0005-0000-0000-0000DA2F0000}"/>
    <cellStyle name="Normal 13 8 4 2" xfId="12252" xr:uid="{00000000-0005-0000-0000-0000DB2F0000}"/>
    <cellStyle name="Normal 13 8 5" xfId="12253" xr:uid="{00000000-0005-0000-0000-0000DC2F0000}"/>
    <cellStyle name="Normal 13 8 6" xfId="12254" xr:uid="{00000000-0005-0000-0000-0000DD2F0000}"/>
    <cellStyle name="Normal 13 9" xfId="12255" xr:uid="{00000000-0005-0000-0000-0000DE2F0000}"/>
    <cellStyle name="Normal 13 9 2" xfId="12256" xr:uid="{00000000-0005-0000-0000-0000DF2F0000}"/>
    <cellStyle name="Normal 13 9 2 2" xfId="12257" xr:uid="{00000000-0005-0000-0000-0000E02F0000}"/>
    <cellStyle name="Normal 13 9 3" xfId="12258" xr:uid="{00000000-0005-0000-0000-0000E12F0000}"/>
    <cellStyle name="Normal 13 9 3 2" xfId="12259" xr:uid="{00000000-0005-0000-0000-0000E22F0000}"/>
    <cellStyle name="Normal 13 9 4" xfId="12260" xr:uid="{00000000-0005-0000-0000-0000E32F0000}"/>
    <cellStyle name="Normal 13_20110918_Additional measures_ECB" xfId="12261" xr:uid="{00000000-0005-0000-0000-0000E42F0000}"/>
    <cellStyle name="Normal 130" xfId="12262" xr:uid="{00000000-0005-0000-0000-0000E52F0000}"/>
    <cellStyle name="Normal 130 2" xfId="12263" xr:uid="{00000000-0005-0000-0000-0000E62F0000}"/>
    <cellStyle name="Normal 131" xfId="12264" xr:uid="{00000000-0005-0000-0000-0000E72F0000}"/>
    <cellStyle name="Normal 132" xfId="12265" xr:uid="{00000000-0005-0000-0000-0000E82F0000}"/>
    <cellStyle name="Normal 133" xfId="12266" xr:uid="{00000000-0005-0000-0000-0000E92F0000}"/>
    <cellStyle name="Normal 134" xfId="12267" xr:uid="{00000000-0005-0000-0000-0000EA2F0000}"/>
    <cellStyle name="Normal 135" xfId="12268" xr:uid="{00000000-0005-0000-0000-0000EB2F0000}"/>
    <cellStyle name="Normal 136" xfId="12269" xr:uid="{00000000-0005-0000-0000-0000EC2F0000}"/>
    <cellStyle name="Normal 137" xfId="12270" xr:uid="{00000000-0005-0000-0000-0000ED2F0000}"/>
    <cellStyle name="Normal 138" xfId="12271" xr:uid="{00000000-0005-0000-0000-0000EE2F0000}"/>
    <cellStyle name="Normal 139" xfId="12272" xr:uid="{00000000-0005-0000-0000-0000EF2F0000}"/>
    <cellStyle name="Normal 14" xfId="12273" xr:uid="{00000000-0005-0000-0000-0000F02F0000}"/>
    <cellStyle name="Normal 14 10" xfId="12274" xr:uid="{00000000-0005-0000-0000-0000F12F0000}"/>
    <cellStyle name="Normal 14 10 2" xfId="12275" xr:uid="{00000000-0005-0000-0000-0000F22F0000}"/>
    <cellStyle name="Normal 14 10 2 2" xfId="12276" xr:uid="{00000000-0005-0000-0000-0000F32F0000}"/>
    <cellStyle name="Normal 14 10 3" xfId="12277" xr:uid="{00000000-0005-0000-0000-0000F42F0000}"/>
    <cellStyle name="Normal 14 10 3 2" xfId="12278" xr:uid="{00000000-0005-0000-0000-0000F52F0000}"/>
    <cellStyle name="Normal 14 10 4" xfId="12279" xr:uid="{00000000-0005-0000-0000-0000F62F0000}"/>
    <cellStyle name="Normal 14 11" xfId="12280" xr:uid="{00000000-0005-0000-0000-0000F72F0000}"/>
    <cellStyle name="Normal 14 11 2" xfId="12281" xr:uid="{00000000-0005-0000-0000-0000F82F0000}"/>
    <cellStyle name="Normal 14 12" xfId="12282" xr:uid="{00000000-0005-0000-0000-0000F92F0000}"/>
    <cellStyle name="Normal 14 13" xfId="12283" xr:uid="{00000000-0005-0000-0000-0000FA2F0000}"/>
    <cellStyle name="Normal 14 14" xfId="12284" xr:uid="{00000000-0005-0000-0000-0000FB2F0000}"/>
    <cellStyle name="Normal 14 15" xfId="12285" xr:uid="{00000000-0005-0000-0000-0000FC2F0000}"/>
    <cellStyle name="Normal 14 16" xfId="12286" xr:uid="{00000000-0005-0000-0000-0000FD2F0000}"/>
    <cellStyle name="Normal 14 17" xfId="12287" xr:uid="{00000000-0005-0000-0000-0000FE2F0000}"/>
    <cellStyle name="Normal 14 2" xfId="12288" xr:uid="{00000000-0005-0000-0000-0000FF2F0000}"/>
    <cellStyle name="Normal 14 2 10" xfId="12289" xr:uid="{00000000-0005-0000-0000-000000300000}"/>
    <cellStyle name="Normal 14 2 10 2" xfId="12290" xr:uid="{00000000-0005-0000-0000-000001300000}"/>
    <cellStyle name="Normal 14 2 11" xfId="12291" xr:uid="{00000000-0005-0000-0000-000002300000}"/>
    <cellStyle name="Normal 14 2 12" xfId="12292" xr:uid="{00000000-0005-0000-0000-000003300000}"/>
    <cellStyle name="Normal 14 2 13" xfId="12293" xr:uid="{00000000-0005-0000-0000-000004300000}"/>
    <cellStyle name="Normal 14 2 14" xfId="12294" xr:uid="{00000000-0005-0000-0000-000005300000}"/>
    <cellStyle name="Normal 14 2 15" xfId="12295" xr:uid="{00000000-0005-0000-0000-000006300000}"/>
    <cellStyle name="Normal 14 2 16" xfId="12296" xr:uid="{00000000-0005-0000-0000-000007300000}"/>
    <cellStyle name="Normal 14 2 2" xfId="12297" xr:uid="{00000000-0005-0000-0000-000008300000}"/>
    <cellStyle name="Normal 14 2 2 2" xfId="12298" xr:uid="{00000000-0005-0000-0000-000009300000}"/>
    <cellStyle name="Normal 14 2 2 3" xfId="12299" xr:uid="{00000000-0005-0000-0000-00000A300000}"/>
    <cellStyle name="Normal 14 2 2 4" xfId="12300" xr:uid="{00000000-0005-0000-0000-00000B300000}"/>
    <cellStyle name="Normal 14 2 2 5" xfId="12301" xr:uid="{00000000-0005-0000-0000-00000C300000}"/>
    <cellStyle name="Normal 14 2 3" xfId="12302" xr:uid="{00000000-0005-0000-0000-00000D300000}"/>
    <cellStyle name="Normal 14 2 3 2" xfId="12303" xr:uid="{00000000-0005-0000-0000-00000E300000}"/>
    <cellStyle name="Normal 14 2 3 3" xfId="12304" xr:uid="{00000000-0005-0000-0000-00000F300000}"/>
    <cellStyle name="Normal 14 2 3 4" xfId="12305" xr:uid="{00000000-0005-0000-0000-000010300000}"/>
    <cellStyle name="Normal 14 2 3 5" xfId="12306" xr:uid="{00000000-0005-0000-0000-000011300000}"/>
    <cellStyle name="Normal 14 2 4" xfId="12307" xr:uid="{00000000-0005-0000-0000-000012300000}"/>
    <cellStyle name="Normal 14 2 4 10" xfId="12308" xr:uid="{00000000-0005-0000-0000-000013300000}"/>
    <cellStyle name="Normal 14 2 4 2" xfId="12309" xr:uid="{00000000-0005-0000-0000-000014300000}"/>
    <cellStyle name="Normal 14 2 4 2 2" xfId="12310" xr:uid="{00000000-0005-0000-0000-000015300000}"/>
    <cellStyle name="Normal 14 2 4 2 2 2" xfId="12311" xr:uid="{00000000-0005-0000-0000-000016300000}"/>
    <cellStyle name="Normal 14 2 4 2 2 2 2" xfId="12312" xr:uid="{00000000-0005-0000-0000-000017300000}"/>
    <cellStyle name="Normal 14 2 4 2 2 3" xfId="12313" xr:uid="{00000000-0005-0000-0000-000018300000}"/>
    <cellStyle name="Normal 14 2 4 2 2 3 2" xfId="12314" xr:uid="{00000000-0005-0000-0000-000019300000}"/>
    <cellStyle name="Normal 14 2 4 2 2 4" xfId="12315" xr:uid="{00000000-0005-0000-0000-00001A300000}"/>
    <cellStyle name="Normal 14 2 4 2 3" xfId="12316" xr:uid="{00000000-0005-0000-0000-00001B300000}"/>
    <cellStyle name="Normal 14 2 4 2 3 2" xfId="12317" xr:uid="{00000000-0005-0000-0000-00001C300000}"/>
    <cellStyle name="Normal 14 2 4 2 4" xfId="12318" xr:uid="{00000000-0005-0000-0000-00001D300000}"/>
    <cellStyle name="Normal 14 2 4 2 4 2" xfId="12319" xr:uid="{00000000-0005-0000-0000-00001E300000}"/>
    <cellStyle name="Normal 14 2 4 2 5" xfId="12320" xr:uid="{00000000-0005-0000-0000-00001F300000}"/>
    <cellStyle name="Normal 14 2 4 2 6" xfId="12321" xr:uid="{00000000-0005-0000-0000-000020300000}"/>
    <cellStyle name="Normal 14 2 4 3" xfId="12322" xr:uid="{00000000-0005-0000-0000-000021300000}"/>
    <cellStyle name="Normal 14 2 4 3 2" xfId="12323" xr:uid="{00000000-0005-0000-0000-000022300000}"/>
    <cellStyle name="Normal 14 2 4 3 2 2" xfId="12324" xr:uid="{00000000-0005-0000-0000-000023300000}"/>
    <cellStyle name="Normal 14 2 4 3 2 2 2" xfId="12325" xr:uid="{00000000-0005-0000-0000-000024300000}"/>
    <cellStyle name="Normal 14 2 4 3 2 3" xfId="12326" xr:uid="{00000000-0005-0000-0000-000025300000}"/>
    <cellStyle name="Normal 14 2 4 3 2 3 2" xfId="12327" xr:uid="{00000000-0005-0000-0000-000026300000}"/>
    <cellStyle name="Normal 14 2 4 3 2 4" xfId="12328" xr:uid="{00000000-0005-0000-0000-000027300000}"/>
    <cellStyle name="Normal 14 2 4 3 3" xfId="12329" xr:uid="{00000000-0005-0000-0000-000028300000}"/>
    <cellStyle name="Normal 14 2 4 3 3 2" xfId="12330" xr:uid="{00000000-0005-0000-0000-000029300000}"/>
    <cellStyle name="Normal 14 2 4 3 4" xfId="12331" xr:uid="{00000000-0005-0000-0000-00002A300000}"/>
    <cellStyle name="Normal 14 2 4 3 4 2" xfId="12332" xr:uid="{00000000-0005-0000-0000-00002B300000}"/>
    <cellStyle name="Normal 14 2 4 3 5" xfId="12333" xr:uid="{00000000-0005-0000-0000-00002C300000}"/>
    <cellStyle name="Normal 14 2 4 4" xfId="12334" xr:uid="{00000000-0005-0000-0000-00002D300000}"/>
    <cellStyle name="Normal 14 2 4 4 2" xfId="12335" xr:uid="{00000000-0005-0000-0000-00002E300000}"/>
    <cellStyle name="Normal 14 2 4 4 2 2" xfId="12336" xr:uid="{00000000-0005-0000-0000-00002F300000}"/>
    <cellStyle name="Normal 14 2 4 4 3" xfId="12337" xr:uid="{00000000-0005-0000-0000-000030300000}"/>
    <cellStyle name="Normal 14 2 4 4 3 2" xfId="12338" xr:uid="{00000000-0005-0000-0000-000031300000}"/>
    <cellStyle name="Normal 14 2 4 4 4" xfId="12339" xr:uid="{00000000-0005-0000-0000-000032300000}"/>
    <cellStyle name="Normal 14 2 4 5" xfId="12340" xr:uid="{00000000-0005-0000-0000-000033300000}"/>
    <cellStyle name="Normal 14 2 4 5 2" xfId="12341" xr:uid="{00000000-0005-0000-0000-000034300000}"/>
    <cellStyle name="Normal 14 2 4 5 2 2" xfId="12342" xr:uid="{00000000-0005-0000-0000-000035300000}"/>
    <cellStyle name="Normal 14 2 4 5 3" xfId="12343" xr:uid="{00000000-0005-0000-0000-000036300000}"/>
    <cellStyle name="Normal 14 2 4 5 3 2" xfId="12344" xr:uid="{00000000-0005-0000-0000-000037300000}"/>
    <cellStyle name="Normal 14 2 4 5 4" xfId="12345" xr:uid="{00000000-0005-0000-0000-000038300000}"/>
    <cellStyle name="Normal 14 2 4 6" xfId="12346" xr:uid="{00000000-0005-0000-0000-000039300000}"/>
    <cellStyle name="Normal 14 2 4 6 2" xfId="12347" xr:uid="{00000000-0005-0000-0000-00003A300000}"/>
    <cellStyle name="Normal 14 2 4 7" xfId="12348" xr:uid="{00000000-0005-0000-0000-00003B300000}"/>
    <cellStyle name="Normal 14 2 4 7 2" xfId="12349" xr:uid="{00000000-0005-0000-0000-00003C300000}"/>
    <cellStyle name="Normal 14 2 4 8" xfId="12350" xr:uid="{00000000-0005-0000-0000-00003D300000}"/>
    <cellStyle name="Normal 14 2 4 9" xfId="12351" xr:uid="{00000000-0005-0000-0000-00003E300000}"/>
    <cellStyle name="Normal 14 2 5" xfId="12352" xr:uid="{00000000-0005-0000-0000-00003F300000}"/>
    <cellStyle name="Normal 14 2 5 2" xfId="12353" xr:uid="{00000000-0005-0000-0000-000040300000}"/>
    <cellStyle name="Normal 14 2 5 2 2" xfId="12354" xr:uid="{00000000-0005-0000-0000-000041300000}"/>
    <cellStyle name="Normal 14 2 5 2 2 2" xfId="12355" xr:uid="{00000000-0005-0000-0000-000042300000}"/>
    <cellStyle name="Normal 14 2 5 2 2 2 2" xfId="12356" xr:uid="{00000000-0005-0000-0000-000043300000}"/>
    <cellStyle name="Normal 14 2 5 2 2 3" xfId="12357" xr:uid="{00000000-0005-0000-0000-000044300000}"/>
    <cellStyle name="Normal 14 2 5 2 2 3 2" xfId="12358" xr:uid="{00000000-0005-0000-0000-000045300000}"/>
    <cellStyle name="Normal 14 2 5 2 2 4" xfId="12359" xr:uid="{00000000-0005-0000-0000-000046300000}"/>
    <cellStyle name="Normal 14 2 5 2 3" xfId="12360" xr:uid="{00000000-0005-0000-0000-000047300000}"/>
    <cellStyle name="Normal 14 2 5 2 3 2" xfId="12361" xr:uid="{00000000-0005-0000-0000-000048300000}"/>
    <cellStyle name="Normal 14 2 5 2 4" xfId="12362" xr:uid="{00000000-0005-0000-0000-000049300000}"/>
    <cellStyle name="Normal 14 2 5 2 4 2" xfId="12363" xr:uid="{00000000-0005-0000-0000-00004A300000}"/>
    <cellStyle name="Normal 14 2 5 2 5" xfId="12364" xr:uid="{00000000-0005-0000-0000-00004B300000}"/>
    <cellStyle name="Normal 14 2 5 2 6" xfId="12365" xr:uid="{00000000-0005-0000-0000-00004C300000}"/>
    <cellStyle name="Normal 14 2 5 3" xfId="12366" xr:uid="{00000000-0005-0000-0000-00004D300000}"/>
    <cellStyle name="Normal 14 2 5 3 2" xfId="12367" xr:uid="{00000000-0005-0000-0000-00004E300000}"/>
    <cellStyle name="Normal 14 2 5 3 2 2" xfId="12368" xr:uid="{00000000-0005-0000-0000-00004F300000}"/>
    <cellStyle name="Normal 14 2 5 3 3" xfId="12369" xr:uid="{00000000-0005-0000-0000-000050300000}"/>
    <cellStyle name="Normal 14 2 5 3 3 2" xfId="12370" xr:uid="{00000000-0005-0000-0000-000051300000}"/>
    <cellStyle name="Normal 14 2 5 3 4" xfId="12371" xr:uid="{00000000-0005-0000-0000-000052300000}"/>
    <cellStyle name="Normal 14 2 5 4" xfId="12372" xr:uid="{00000000-0005-0000-0000-000053300000}"/>
    <cellStyle name="Normal 14 2 5 4 2" xfId="12373" xr:uid="{00000000-0005-0000-0000-000054300000}"/>
    <cellStyle name="Normal 14 2 5 5" xfId="12374" xr:uid="{00000000-0005-0000-0000-000055300000}"/>
    <cellStyle name="Normal 14 2 5 5 2" xfId="12375" xr:uid="{00000000-0005-0000-0000-000056300000}"/>
    <cellStyle name="Normal 14 2 5 6" xfId="12376" xr:uid="{00000000-0005-0000-0000-000057300000}"/>
    <cellStyle name="Normal 14 2 5 7" xfId="12377" xr:uid="{00000000-0005-0000-0000-000058300000}"/>
    <cellStyle name="Normal 14 2 6" xfId="12378" xr:uid="{00000000-0005-0000-0000-000059300000}"/>
    <cellStyle name="Normal 14 2 6 2" xfId="12379" xr:uid="{00000000-0005-0000-0000-00005A300000}"/>
    <cellStyle name="Normal 14 2 6 2 2" xfId="12380" xr:uid="{00000000-0005-0000-0000-00005B300000}"/>
    <cellStyle name="Normal 14 2 6 3" xfId="12381" xr:uid="{00000000-0005-0000-0000-00005C300000}"/>
    <cellStyle name="Normal 14 2 7" xfId="12382" xr:uid="{00000000-0005-0000-0000-00005D300000}"/>
    <cellStyle name="Normal 14 2 7 2" xfId="12383" xr:uid="{00000000-0005-0000-0000-00005E300000}"/>
    <cellStyle name="Normal 14 2 7 2 2" xfId="12384" xr:uid="{00000000-0005-0000-0000-00005F300000}"/>
    <cellStyle name="Normal 14 2 7 2 2 2" xfId="12385" xr:uid="{00000000-0005-0000-0000-000060300000}"/>
    <cellStyle name="Normal 14 2 7 2 3" xfId="12386" xr:uid="{00000000-0005-0000-0000-000061300000}"/>
    <cellStyle name="Normal 14 2 7 2 3 2" xfId="12387" xr:uid="{00000000-0005-0000-0000-000062300000}"/>
    <cellStyle name="Normal 14 2 7 2 4" xfId="12388" xr:uid="{00000000-0005-0000-0000-000063300000}"/>
    <cellStyle name="Normal 14 2 7 3" xfId="12389" xr:uid="{00000000-0005-0000-0000-000064300000}"/>
    <cellStyle name="Normal 14 2 7 3 2" xfId="12390" xr:uid="{00000000-0005-0000-0000-000065300000}"/>
    <cellStyle name="Normal 14 2 7 4" xfId="12391" xr:uid="{00000000-0005-0000-0000-000066300000}"/>
    <cellStyle name="Normal 14 2 7 4 2" xfId="12392" xr:uid="{00000000-0005-0000-0000-000067300000}"/>
    <cellStyle name="Normal 14 2 7 5" xfId="12393" xr:uid="{00000000-0005-0000-0000-000068300000}"/>
    <cellStyle name="Normal 14 2 7 6" xfId="12394" xr:uid="{00000000-0005-0000-0000-000069300000}"/>
    <cellStyle name="Normal 14 2 8" xfId="12395" xr:uid="{00000000-0005-0000-0000-00006A300000}"/>
    <cellStyle name="Normal 14 2 8 2" xfId="12396" xr:uid="{00000000-0005-0000-0000-00006B300000}"/>
    <cellStyle name="Normal 14 2 8 2 2" xfId="12397" xr:uid="{00000000-0005-0000-0000-00006C300000}"/>
    <cellStyle name="Normal 14 2 8 3" xfId="12398" xr:uid="{00000000-0005-0000-0000-00006D300000}"/>
    <cellStyle name="Normal 14 2 8 3 2" xfId="12399" xr:uid="{00000000-0005-0000-0000-00006E300000}"/>
    <cellStyle name="Normal 14 2 8 4" xfId="12400" xr:uid="{00000000-0005-0000-0000-00006F300000}"/>
    <cellStyle name="Normal 14 2 9" xfId="12401" xr:uid="{00000000-0005-0000-0000-000070300000}"/>
    <cellStyle name="Normal 14 2 9 2" xfId="12402" xr:uid="{00000000-0005-0000-0000-000071300000}"/>
    <cellStyle name="Normal 14 2 9 2 2" xfId="12403" xr:uid="{00000000-0005-0000-0000-000072300000}"/>
    <cellStyle name="Normal 14 2 9 3" xfId="12404" xr:uid="{00000000-0005-0000-0000-000073300000}"/>
    <cellStyle name="Normal 14 2 9 3 2" xfId="12405" xr:uid="{00000000-0005-0000-0000-000074300000}"/>
    <cellStyle name="Normal 14 2 9 4" xfId="12406" xr:uid="{00000000-0005-0000-0000-000075300000}"/>
    <cellStyle name="Normal 14 2_260313_SSFs baseline new GRANTS-rev" xfId="12407" xr:uid="{00000000-0005-0000-0000-000076300000}"/>
    <cellStyle name="Normal 14 3" xfId="12408" xr:uid="{00000000-0005-0000-0000-000077300000}"/>
    <cellStyle name="Normal 14 3 2" xfId="12409" xr:uid="{00000000-0005-0000-0000-000078300000}"/>
    <cellStyle name="Normal 14 3 3" xfId="12410" xr:uid="{00000000-0005-0000-0000-000079300000}"/>
    <cellStyle name="Normal 14 3 4" xfId="12411" xr:uid="{00000000-0005-0000-0000-00007A300000}"/>
    <cellStyle name="Normal 14 3 5" xfId="12412" xr:uid="{00000000-0005-0000-0000-00007B300000}"/>
    <cellStyle name="Normal 14 4" xfId="12413" xr:uid="{00000000-0005-0000-0000-00007C300000}"/>
    <cellStyle name="Normal 14 4 2" xfId="12414" xr:uid="{00000000-0005-0000-0000-00007D300000}"/>
    <cellStyle name="Normal 14 4 3" xfId="12415" xr:uid="{00000000-0005-0000-0000-00007E300000}"/>
    <cellStyle name="Normal 14 4 4" xfId="12416" xr:uid="{00000000-0005-0000-0000-00007F300000}"/>
    <cellStyle name="Normal 14 4 5" xfId="12417" xr:uid="{00000000-0005-0000-0000-000080300000}"/>
    <cellStyle name="Normal 14 5" xfId="12418" xr:uid="{00000000-0005-0000-0000-000081300000}"/>
    <cellStyle name="Normal 14 5 10" xfId="12419" xr:uid="{00000000-0005-0000-0000-000082300000}"/>
    <cellStyle name="Normal 14 5 2" xfId="12420" xr:uid="{00000000-0005-0000-0000-000083300000}"/>
    <cellStyle name="Normal 14 5 2 2" xfId="12421" xr:uid="{00000000-0005-0000-0000-000084300000}"/>
    <cellStyle name="Normal 14 5 2 2 2" xfId="12422" xr:uid="{00000000-0005-0000-0000-000085300000}"/>
    <cellStyle name="Normal 14 5 2 2 2 2" xfId="12423" xr:uid="{00000000-0005-0000-0000-000086300000}"/>
    <cellStyle name="Normal 14 5 2 2 3" xfId="12424" xr:uid="{00000000-0005-0000-0000-000087300000}"/>
    <cellStyle name="Normal 14 5 2 2 3 2" xfId="12425" xr:uid="{00000000-0005-0000-0000-000088300000}"/>
    <cellStyle name="Normal 14 5 2 2 4" xfId="12426" xr:uid="{00000000-0005-0000-0000-000089300000}"/>
    <cellStyle name="Normal 14 5 2 3" xfId="12427" xr:uid="{00000000-0005-0000-0000-00008A300000}"/>
    <cellStyle name="Normal 14 5 2 3 2" xfId="12428" xr:uid="{00000000-0005-0000-0000-00008B300000}"/>
    <cellStyle name="Normal 14 5 2 4" xfId="12429" xr:uid="{00000000-0005-0000-0000-00008C300000}"/>
    <cellStyle name="Normal 14 5 2 4 2" xfId="12430" xr:uid="{00000000-0005-0000-0000-00008D300000}"/>
    <cellStyle name="Normal 14 5 2 5" xfId="12431" xr:uid="{00000000-0005-0000-0000-00008E300000}"/>
    <cellStyle name="Normal 14 5 2 6" xfId="12432" xr:uid="{00000000-0005-0000-0000-00008F300000}"/>
    <cellStyle name="Normal 14 5 3" xfId="12433" xr:uid="{00000000-0005-0000-0000-000090300000}"/>
    <cellStyle name="Normal 14 5 3 2" xfId="12434" xr:uid="{00000000-0005-0000-0000-000091300000}"/>
    <cellStyle name="Normal 14 5 3 2 2" xfId="12435" xr:uid="{00000000-0005-0000-0000-000092300000}"/>
    <cellStyle name="Normal 14 5 3 2 2 2" xfId="12436" xr:uid="{00000000-0005-0000-0000-000093300000}"/>
    <cellStyle name="Normal 14 5 3 2 3" xfId="12437" xr:uid="{00000000-0005-0000-0000-000094300000}"/>
    <cellStyle name="Normal 14 5 3 2 3 2" xfId="12438" xr:uid="{00000000-0005-0000-0000-000095300000}"/>
    <cellStyle name="Normal 14 5 3 2 4" xfId="12439" xr:uid="{00000000-0005-0000-0000-000096300000}"/>
    <cellStyle name="Normal 14 5 3 3" xfId="12440" xr:uid="{00000000-0005-0000-0000-000097300000}"/>
    <cellStyle name="Normal 14 5 3 3 2" xfId="12441" xr:uid="{00000000-0005-0000-0000-000098300000}"/>
    <cellStyle name="Normal 14 5 3 4" xfId="12442" xr:uid="{00000000-0005-0000-0000-000099300000}"/>
    <cellStyle name="Normal 14 5 3 4 2" xfId="12443" xr:uid="{00000000-0005-0000-0000-00009A300000}"/>
    <cellStyle name="Normal 14 5 3 5" xfId="12444" xr:uid="{00000000-0005-0000-0000-00009B300000}"/>
    <cellStyle name="Normal 14 5 4" xfId="12445" xr:uid="{00000000-0005-0000-0000-00009C300000}"/>
    <cellStyle name="Normal 14 5 4 2" xfId="12446" xr:uid="{00000000-0005-0000-0000-00009D300000}"/>
    <cellStyle name="Normal 14 5 4 2 2" xfId="12447" xr:uid="{00000000-0005-0000-0000-00009E300000}"/>
    <cellStyle name="Normal 14 5 4 3" xfId="12448" xr:uid="{00000000-0005-0000-0000-00009F300000}"/>
    <cellStyle name="Normal 14 5 4 3 2" xfId="12449" xr:uid="{00000000-0005-0000-0000-0000A0300000}"/>
    <cellStyle name="Normal 14 5 4 4" xfId="12450" xr:uid="{00000000-0005-0000-0000-0000A1300000}"/>
    <cellStyle name="Normal 14 5 5" xfId="12451" xr:uid="{00000000-0005-0000-0000-0000A2300000}"/>
    <cellStyle name="Normal 14 5 5 2" xfId="12452" xr:uid="{00000000-0005-0000-0000-0000A3300000}"/>
    <cellStyle name="Normal 14 5 5 2 2" xfId="12453" xr:uid="{00000000-0005-0000-0000-0000A4300000}"/>
    <cellStyle name="Normal 14 5 5 3" xfId="12454" xr:uid="{00000000-0005-0000-0000-0000A5300000}"/>
    <cellStyle name="Normal 14 5 5 3 2" xfId="12455" xr:uid="{00000000-0005-0000-0000-0000A6300000}"/>
    <cellStyle name="Normal 14 5 5 4" xfId="12456" xr:uid="{00000000-0005-0000-0000-0000A7300000}"/>
    <cellStyle name="Normal 14 5 6" xfId="12457" xr:uid="{00000000-0005-0000-0000-0000A8300000}"/>
    <cellStyle name="Normal 14 5 6 2" xfId="12458" xr:uid="{00000000-0005-0000-0000-0000A9300000}"/>
    <cellStyle name="Normal 14 5 7" xfId="12459" xr:uid="{00000000-0005-0000-0000-0000AA300000}"/>
    <cellStyle name="Normal 14 5 7 2" xfId="12460" xr:uid="{00000000-0005-0000-0000-0000AB300000}"/>
    <cellStyle name="Normal 14 5 8" xfId="12461" xr:uid="{00000000-0005-0000-0000-0000AC300000}"/>
    <cellStyle name="Normal 14 5 9" xfId="12462" xr:uid="{00000000-0005-0000-0000-0000AD300000}"/>
    <cellStyle name="Normal 14 6" xfId="12463" xr:uid="{00000000-0005-0000-0000-0000AE300000}"/>
    <cellStyle name="Normal 14 6 2" xfId="12464" xr:uid="{00000000-0005-0000-0000-0000AF300000}"/>
    <cellStyle name="Normal 14 6 2 2" xfId="12465" xr:uid="{00000000-0005-0000-0000-0000B0300000}"/>
    <cellStyle name="Normal 14 6 2 2 2" xfId="12466" xr:uid="{00000000-0005-0000-0000-0000B1300000}"/>
    <cellStyle name="Normal 14 6 2 2 2 2" xfId="12467" xr:uid="{00000000-0005-0000-0000-0000B2300000}"/>
    <cellStyle name="Normal 14 6 2 2 3" xfId="12468" xr:uid="{00000000-0005-0000-0000-0000B3300000}"/>
    <cellStyle name="Normal 14 6 2 2 3 2" xfId="12469" xr:uid="{00000000-0005-0000-0000-0000B4300000}"/>
    <cellStyle name="Normal 14 6 2 2 4" xfId="12470" xr:uid="{00000000-0005-0000-0000-0000B5300000}"/>
    <cellStyle name="Normal 14 6 2 3" xfId="12471" xr:uid="{00000000-0005-0000-0000-0000B6300000}"/>
    <cellStyle name="Normal 14 6 2 3 2" xfId="12472" xr:uid="{00000000-0005-0000-0000-0000B7300000}"/>
    <cellStyle name="Normal 14 6 2 4" xfId="12473" xr:uid="{00000000-0005-0000-0000-0000B8300000}"/>
    <cellStyle name="Normal 14 6 2 4 2" xfId="12474" xr:uid="{00000000-0005-0000-0000-0000B9300000}"/>
    <cellStyle name="Normal 14 6 2 5" xfId="12475" xr:uid="{00000000-0005-0000-0000-0000BA300000}"/>
    <cellStyle name="Normal 14 6 2 6" xfId="12476" xr:uid="{00000000-0005-0000-0000-0000BB300000}"/>
    <cellStyle name="Normal 14 6 3" xfId="12477" xr:uid="{00000000-0005-0000-0000-0000BC300000}"/>
    <cellStyle name="Normal 14 6 3 2" xfId="12478" xr:uid="{00000000-0005-0000-0000-0000BD300000}"/>
    <cellStyle name="Normal 14 6 3 2 2" xfId="12479" xr:uid="{00000000-0005-0000-0000-0000BE300000}"/>
    <cellStyle name="Normal 14 6 3 3" xfId="12480" xr:uid="{00000000-0005-0000-0000-0000BF300000}"/>
    <cellStyle name="Normal 14 6 3 3 2" xfId="12481" xr:uid="{00000000-0005-0000-0000-0000C0300000}"/>
    <cellStyle name="Normal 14 6 3 4" xfId="12482" xr:uid="{00000000-0005-0000-0000-0000C1300000}"/>
    <cellStyle name="Normal 14 6 4" xfId="12483" xr:uid="{00000000-0005-0000-0000-0000C2300000}"/>
    <cellStyle name="Normal 14 6 4 2" xfId="12484" xr:uid="{00000000-0005-0000-0000-0000C3300000}"/>
    <cellStyle name="Normal 14 6 5" xfId="12485" xr:uid="{00000000-0005-0000-0000-0000C4300000}"/>
    <cellStyle name="Normal 14 6 5 2" xfId="12486" xr:uid="{00000000-0005-0000-0000-0000C5300000}"/>
    <cellStyle name="Normal 14 6 6" xfId="12487" xr:uid="{00000000-0005-0000-0000-0000C6300000}"/>
    <cellStyle name="Normal 14 6 7" xfId="12488" xr:uid="{00000000-0005-0000-0000-0000C7300000}"/>
    <cellStyle name="Normal 14 7" xfId="12489" xr:uid="{00000000-0005-0000-0000-0000C8300000}"/>
    <cellStyle name="Normal 14 7 2" xfId="12490" xr:uid="{00000000-0005-0000-0000-0000C9300000}"/>
    <cellStyle name="Normal 14 7 2 2" xfId="12491" xr:uid="{00000000-0005-0000-0000-0000CA300000}"/>
    <cellStyle name="Normal 14 7 3" xfId="12492" xr:uid="{00000000-0005-0000-0000-0000CB300000}"/>
    <cellStyle name="Normal 14 8" xfId="12493" xr:uid="{00000000-0005-0000-0000-0000CC300000}"/>
    <cellStyle name="Normal 14 8 2" xfId="12494" xr:uid="{00000000-0005-0000-0000-0000CD300000}"/>
    <cellStyle name="Normal 14 8 2 2" xfId="12495" xr:uid="{00000000-0005-0000-0000-0000CE300000}"/>
    <cellStyle name="Normal 14 8 2 2 2" xfId="12496" xr:uid="{00000000-0005-0000-0000-0000CF300000}"/>
    <cellStyle name="Normal 14 8 2 3" xfId="12497" xr:uid="{00000000-0005-0000-0000-0000D0300000}"/>
    <cellStyle name="Normal 14 8 2 3 2" xfId="12498" xr:uid="{00000000-0005-0000-0000-0000D1300000}"/>
    <cellStyle name="Normal 14 8 2 4" xfId="12499" xr:uid="{00000000-0005-0000-0000-0000D2300000}"/>
    <cellStyle name="Normal 14 8 3" xfId="12500" xr:uid="{00000000-0005-0000-0000-0000D3300000}"/>
    <cellStyle name="Normal 14 8 3 2" xfId="12501" xr:uid="{00000000-0005-0000-0000-0000D4300000}"/>
    <cellStyle name="Normal 14 8 4" xfId="12502" xr:uid="{00000000-0005-0000-0000-0000D5300000}"/>
    <cellStyle name="Normal 14 8 4 2" xfId="12503" xr:uid="{00000000-0005-0000-0000-0000D6300000}"/>
    <cellStyle name="Normal 14 8 5" xfId="12504" xr:uid="{00000000-0005-0000-0000-0000D7300000}"/>
    <cellStyle name="Normal 14 8 6" xfId="12505" xr:uid="{00000000-0005-0000-0000-0000D8300000}"/>
    <cellStyle name="Normal 14 9" xfId="12506" xr:uid="{00000000-0005-0000-0000-0000D9300000}"/>
    <cellStyle name="Normal 14 9 2" xfId="12507" xr:uid="{00000000-0005-0000-0000-0000DA300000}"/>
    <cellStyle name="Normal 14 9 2 2" xfId="12508" xr:uid="{00000000-0005-0000-0000-0000DB300000}"/>
    <cellStyle name="Normal 14 9 3" xfId="12509" xr:uid="{00000000-0005-0000-0000-0000DC300000}"/>
    <cellStyle name="Normal 14 9 3 2" xfId="12510" xr:uid="{00000000-0005-0000-0000-0000DD300000}"/>
    <cellStyle name="Normal 14 9 4" xfId="12511" xr:uid="{00000000-0005-0000-0000-0000DE300000}"/>
    <cellStyle name="Normal 14_20110918_Additional measures_ECB" xfId="12512" xr:uid="{00000000-0005-0000-0000-0000DF300000}"/>
    <cellStyle name="Normal 140" xfId="12513" xr:uid="{00000000-0005-0000-0000-0000E0300000}"/>
    <cellStyle name="Normal 141" xfId="12514" xr:uid="{00000000-0005-0000-0000-0000E1300000}"/>
    <cellStyle name="Normal 141 2" xfId="12515" xr:uid="{00000000-0005-0000-0000-0000E2300000}"/>
    <cellStyle name="Normal 142" xfId="12516" xr:uid="{00000000-0005-0000-0000-0000E3300000}"/>
    <cellStyle name="Normal 142 2" xfId="12517" xr:uid="{00000000-0005-0000-0000-0000E4300000}"/>
    <cellStyle name="Normal 142 2 2" xfId="12518" xr:uid="{00000000-0005-0000-0000-0000E5300000}"/>
    <cellStyle name="Normal 142 3" xfId="12519" xr:uid="{00000000-0005-0000-0000-0000E6300000}"/>
    <cellStyle name="Normal 142 3 2" xfId="12520" xr:uid="{00000000-0005-0000-0000-0000E7300000}"/>
    <cellStyle name="Normal 142 4" xfId="12521" xr:uid="{00000000-0005-0000-0000-0000E8300000}"/>
    <cellStyle name="Normal 143" xfId="12522" xr:uid="{00000000-0005-0000-0000-0000E9300000}"/>
    <cellStyle name="Normal 143 2" xfId="12523" xr:uid="{00000000-0005-0000-0000-0000EA300000}"/>
    <cellStyle name="Normal 143 2 2" xfId="12524" xr:uid="{00000000-0005-0000-0000-0000EB300000}"/>
    <cellStyle name="Normal 143 3" xfId="12525" xr:uid="{00000000-0005-0000-0000-0000EC300000}"/>
    <cellStyle name="Normal 143 3 2" xfId="12526" xr:uid="{00000000-0005-0000-0000-0000ED300000}"/>
    <cellStyle name="Normal 143 4" xfId="12527" xr:uid="{00000000-0005-0000-0000-0000EE300000}"/>
    <cellStyle name="Normal 144" xfId="12528" xr:uid="{00000000-0005-0000-0000-0000EF300000}"/>
    <cellStyle name="Normal 144 2" xfId="12529" xr:uid="{00000000-0005-0000-0000-0000F0300000}"/>
    <cellStyle name="Normal 144 2 2" xfId="12530" xr:uid="{00000000-0005-0000-0000-0000F1300000}"/>
    <cellStyle name="Normal 144 3" xfId="12531" xr:uid="{00000000-0005-0000-0000-0000F2300000}"/>
    <cellStyle name="Normal 144 3 2" xfId="12532" xr:uid="{00000000-0005-0000-0000-0000F3300000}"/>
    <cellStyle name="Normal 144 4" xfId="12533" xr:uid="{00000000-0005-0000-0000-0000F4300000}"/>
    <cellStyle name="Normal 145" xfId="12534" xr:uid="{00000000-0005-0000-0000-0000F5300000}"/>
    <cellStyle name="Normal 145 2" xfId="12535" xr:uid="{00000000-0005-0000-0000-0000F6300000}"/>
    <cellStyle name="Normal 145 2 2" xfId="12536" xr:uid="{00000000-0005-0000-0000-0000F7300000}"/>
    <cellStyle name="Normal 145 3" xfId="12537" xr:uid="{00000000-0005-0000-0000-0000F8300000}"/>
    <cellStyle name="Normal 145 3 2" xfId="12538" xr:uid="{00000000-0005-0000-0000-0000F9300000}"/>
    <cellStyle name="Normal 145 4" xfId="12539" xr:uid="{00000000-0005-0000-0000-0000FA300000}"/>
    <cellStyle name="Normal 146" xfId="12540" xr:uid="{00000000-0005-0000-0000-0000FB300000}"/>
    <cellStyle name="Normal 146 2" xfId="12541" xr:uid="{00000000-0005-0000-0000-0000FC300000}"/>
    <cellStyle name="Normal 146 2 2" xfId="12542" xr:uid="{00000000-0005-0000-0000-0000FD300000}"/>
    <cellStyle name="Normal 146 3" xfId="12543" xr:uid="{00000000-0005-0000-0000-0000FE300000}"/>
    <cellStyle name="Normal 146 3 2" xfId="12544" xr:uid="{00000000-0005-0000-0000-0000FF300000}"/>
    <cellStyle name="Normal 146 4" xfId="12545" xr:uid="{00000000-0005-0000-0000-000000310000}"/>
    <cellStyle name="Normal 147" xfId="12546" xr:uid="{00000000-0005-0000-0000-000001310000}"/>
    <cellStyle name="Normal 147 2" xfId="12547" xr:uid="{00000000-0005-0000-0000-000002310000}"/>
    <cellStyle name="Normal 147 2 2" xfId="12548" xr:uid="{00000000-0005-0000-0000-000003310000}"/>
    <cellStyle name="Normal 147 3" xfId="12549" xr:uid="{00000000-0005-0000-0000-000004310000}"/>
    <cellStyle name="Normal 147 3 2" xfId="12550" xr:uid="{00000000-0005-0000-0000-000005310000}"/>
    <cellStyle name="Normal 147 4" xfId="12551" xr:uid="{00000000-0005-0000-0000-000006310000}"/>
    <cellStyle name="Normal 148" xfId="12552" xr:uid="{00000000-0005-0000-0000-000007310000}"/>
    <cellStyle name="Normal 148 2" xfId="12553" xr:uid="{00000000-0005-0000-0000-000008310000}"/>
    <cellStyle name="Normal 148 2 2" xfId="12554" xr:uid="{00000000-0005-0000-0000-000009310000}"/>
    <cellStyle name="Normal 148 3" xfId="12555" xr:uid="{00000000-0005-0000-0000-00000A310000}"/>
    <cellStyle name="Normal 148 3 2" xfId="12556" xr:uid="{00000000-0005-0000-0000-00000B310000}"/>
    <cellStyle name="Normal 148 4" xfId="12557" xr:uid="{00000000-0005-0000-0000-00000C310000}"/>
    <cellStyle name="Normal 149" xfId="12558" xr:uid="{00000000-0005-0000-0000-00000D310000}"/>
    <cellStyle name="Normal 149 2" xfId="12559" xr:uid="{00000000-0005-0000-0000-00000E310000}"/>
    <cellStyle name="Normal 149 2 2" xfId="12560" xr:uid="{00000000-0005-0000-0000-00000F310000}"/>
    <cellStyle name="Normal 149 3" xfId="12561" xr:uid="{00000000-0005-0000-0000-000010310000}"/>
    <cellStyle name="Normal 149 3 2" xfId="12562" xr:uid="{00000000-0005-0000-0000-000011310000}"/>
    <cellStyle name="Normal 149 4" xfId="12563" xr:uid="{00000000-0005-0000-0000-000012310000}"/>
    <cellStyle name="Normal 15" xfId="12564" xr:uid="{00000000-0005-0000-0000-000013310000}"/>
    <cellStyle name="Normal 15 10" xfId="12565" xr:uid="{00000000-0005-0000-0000-000014310000}"/>
    <cellStyle name="Normal 15 2" xfId="12566" xr:uid="{00000000-0005-0000-0000-000015310000}"/>
    <cellStyle name="Normal 15 2 2" xfId="12567" xr:uid="{00000000-0005-0000-0000-000016310000}"/>
    <cellStyle name="Normal 15 2 2 2" xfId="12568" xr:uid="{00000000-0005-0000-0000-000017310000}"/>
    <cellStyle name="Normal 15 2 2 3" xfId="12569" xr:uid="{00000000-0005-0000-0000-000018310000}"/>
    <cellStyle name="Normal 15 2 2 4" xfId="12570" xr:uid="{00000000-0005-0000-0000-000019310000}"/>
    <cellStyle name="Normal 15 2 2 5" xfId="12571" xr:uid="{00000000-0005-0000-0000-00001A310000}"/>
    <cellStyle name="Normal 15 2 3" xfId="12572" xr:uid="{00000000-0005-0000-0000-00001B310000}"/>
    <cellStyle name="Normal 15 2 4" xfId="12573" xr:uid="{00000000-0005-0000-0000-00001C310000}"/>
    <cellStyle name="Normal 15 2 5" xfId="12574" xr:uid="{00000000-0005-0000-0000-00001D310000}"/>
    <cellStyle name="Normal 15 2 6" xfId="12575" xr:uid="{00000000-0005-0000-0000-00001E310000}"/>
    <cellStyle name="Normal 15 2 7" xfId="12576" xr:uid="{00000000-0005-0000-0000-00001F310000}"/>
    <cellStyle name="Normal 15 2_20120313_final_participating_bonds_mar2012_interest_calc" xfId="12577" xr:uid="{00000000-0005-0000-0000-000020310000}"/>
    <cellStyle name="Normal 15 3" xfId="12578" xr:uid="{00000000-0005-0000-0000-000021310000}"/>
    <cellStyle name="Normal 15 3 2" xfId="12579" xr:uid="{00000000-0005-0000-0000-000022310000}"/>
    <cellStyle name="Normal 15 3 3" xfId="12580" xr:uid="{00000000-0005-0000-0000-000023310000}"/>
    <cellStyle name="Normal 15 3 4" xfId="12581" xr:uid="{00000000-0005-0000-0000-000024310000}"/>
    <cellStyle name="Normal 15 3 5" xfId="12582" xr:uid="{00000000-0005-0000-0000-000025310000}"/>
    <cellStyle name="Normal 15 4" xfId="12583" xr:uid="{00000000-0005-0000-0000-000026310000}"/>
    <cellStyle name="Normal 15 5" xfId="12584" xr:uid="{00000000-0005-0000-0000-000027310000}"/>
    <cellStyle name="Normal 15 6" xfId="12585" xr:uid="{00000000-0005-0000-0000-000028310000}"/>
    <cellStyle name="Normal 15 7" xfId="12586" xr:uid="{00000000-0005-0000-0000-000029310000}"/>
    <cellStyle name="Normal 15 8" xfId="12587" xr:uid="{00000000-0005-0000-0000-00002A310000}"/>
    <cellStyle name="Normal 15 9" xfId="12588" xr:uid="{00000000-0005-0000-0000-00002B310000}"/>
    <cellStyle name="Normal 15_20120313_final_participating_bonds_mar2012_interest_calc" xfId="12589" xr:uid="{00000000-0005-0000-0000-00002C310000}"/>
    <cellStyle name="Normal 150" xfId="12590" xr:uid="{00000000-0005-0000-0000-00002D310000}"/>
    <cellStyle name="Normal 150 2" xfId="12591" xr:uid="{00000000-0005-0000-0000-00002E310000}"/>
    <cellStyle name="Normal 151" xfId="12592" xr:uid="{00000000-0005-0000-0000-00002F310000}"/>
    <cellStyle name="Normal 152" xfId="12593" xr:uid="{00000000-0005-0000-0000-000030310000}"/>
    <cellStyle name="Normal 152 2" xfId="12594" xr:uid="{00000000-0005-0000-0000-000031310000}"/>
    <cellStyle name="Normal 152 2 2" xfId="12595" xr:uid="{00000000-0005-0000-0000-000032310000}"/>
    <cellStyle name="Normal 152 3" xfId="12596" xr:uid="{00000000-0005-0000-0000-000033310000}"/>
    <cellStyle name="Normal 153" xfId="12597" xr:uid="{00000000-0005-0000-0000-000034310000}"/>
    <cellStyle name="Normal 153 2" xfId="12598" xr:uid="{00000000-0005-0000-0000-000035310000}"/>
    <cellStyle name="Normal 154" xfId="12599" xr:uid="{00000000-0005-0000-0000-000036310000}"/>
    <cellStyle name="Normal 155" xfId="12600" xr:uid="{00000000-0005-0000-0000-000037310000}"/>
    <cellStyle name="Normal 156" xfId="12601" xr:uid="{00000000-0005-0000-0000-000038310000}"/>
    <cellStyle name="Normal 157" xfId="12602" xr:uid="{00000000-0005-0000-0000-000039310000}"/>
    <cellStyle name="Normal 158" xfId="12603" xr:uid="{00000000-0005-0000-0000-00003A310000}"/>
    <cellStyle name="Normal 158 2" xfId="12604" xr:uid="{00000000-0005-0000-0000-00003B310000}"/>
    <cellStyle name="Normal 159" xfId="12605" xr:uid="{00000000-0005-0000-0000-00003C310000}"/>
    <cellStyle name="Normal 16" xfId="12606" xr:uid="{00000000-0005-0000-0000-00003D310000}"/>
    <cellStyle name="Normal 16 10" xfId="12607" xr:uid="{00000000-0005-0000-0000-00003E310000}"/>
    <cellStyle name="Normal 16 2" xfId="12608" xr:uid="{00000000-0005-0000-0000-00003F310000}"/>
    <cellStyle name="Normal 16 2 2" xfId="12609" xr:uid="{00000000-0005-0000-0000-000040310000}"/>
    <cellStyle name="Normal 16 2 2 2" xfId="12610" xr:uid="{00000000-0005-0000-0000-000041310000}"/>
    <cellStyle name="Normal 16 2 2 3" xfId="12611" xr:uid="{00000000-0005-0000-0000-000042310000}"/>
    <cellStyle name="Normal 16 2 2 4" xfId="12612" xr:uid="{00000000-0005-0000-0000-000043310000}"/>
    <cellStyle name="Normal 16 2 2 5" xfId="12613" xr:uid="{00000000-0005-0000-0000-000044310000}"/>
    <cellStyle name="Normal 16 2 3" xfId="12614" xr:uid="{00000000-0005-0000-0000-000045310000}"/>
    <cellStyle name="Normal 16 2 4" xfId="12615" xr:uid="{00000000-0005-0000-0000-000046310000}"/>
    <cellStyle name="Normal 16 2 5" xfId="12616" xr:uid="{00000000-0005-0000-0000-000047310000}"/>
    <cellStyle name="Normal 16 2 6" xfId="12617" xr:uid="{00000000-0005-0000-0000-000048310000}"/>
    <cellStyle name="Normal 16 2 7" xfId="12618" xr:uid="{00000000-0005-0000-0000-000049310000}"/>
    <cellStyle name="Normal 16 2_20120313_final_participating_bonds_mar2012_interest_calc" xfId="12619" xr:uid="{00000000-0005-0000-0000-00004A310000}"/>
    <cellStyle name="Normal 16 3" xfId="12620" xr:uid="{00000000-0005-0000-0000-00004B310000}"/>
    <cellStyle name="Normal 16 3 2" xfId="12621" xr:uid="{00000000-0005-0000-0000-00004C310000}"/>
    <cellStyle name="Normal 16 3 3" xfId="12622" xr:uid="{00000000-0005-0000-0000-00004D310000}"/>
    <cellStyle name="Normal 16 3 4" xfId="12623" xr:uid="{00000000-0005-0000-0000-00004E310000}"/>
    <cellStyle name="Normal 16 3 5" xfId="12624" xr:uid="{00000000-0005-0000-0000-00004F310000}"/>
    <cellStyle name="Normal 16 4" xfId="12625" xr:uid="{00000000-0005-0000-0000-000050310000}"/>
    <cellStyle name="Normal 16 5" xfId="12626" xr:uid="{00000000-0005-0000-0000-000051310000}"/>
    <cellStyle name="Normal 16 6" xfId="12627" xr:uid="{00000000-0005-0000-0000-000052310000}"/>
    <cellStyle name="Normal 16 7" xfId="12628" xr:uid="{00000000-0005-0000-0000-000053310000}"/>
    <cellStyle name="Normal 16 8" xfId="12629" xr:uid="{00000000-0005-0000-0000-000054310000}"/>
    <cellStyle name="Normal 16 9" xfId="12630" xr:uid="{00000000-0005-0000-0000-000055310000}"/>
    <cellStyle name="Normal 16_20120313_final_participating_bonds_mar2012_interest_calc" xfId="12631" xr:uid="{00000000-0005-0000-0000-000056310000}"/>
    <cellStyle name="Normal 160" xfId="12632" xr:uid="{00000000-0005-0000-0000-000057310000}"/>
    <cellStyle name="Normal 161" xfId="12633" xr:uid="{00000000-0005-0000-0000-000058310000}"/>
    <cellStyle name="Normal 162" xfId="12634" xr:uid="{00000000-0005-0000-0000-000059310000}"/>
    <cellStyle name="Normal 163" xfId="12635" xr:uid="{00000000-0005-0000-0000-00005A310000}"/>
    <cellStyle name="Normal 164" xfId="12636" xr:uid="{00000000-0005-0000-0000-00005B310000}"/>
    <cellStyle name="Normal 165" xfId="12637" xr:uid="{00000000-0005-0000-0000-00005C310000}"/>
    <cellStyle name="Normal 166" xfId="12638" xr:uid="{00000000-0005-0000-0000-00005D310000}"/>
    <cellStyle name="Normal 167" xfId="12639" xr:uid="{00000000-0005-0000-0000-00005E310000}"/>
    <cellStyle name="Normal 168" xfId="12640" xr:uid="{00000000-0005-0000-0000-00005F310000}"/>
    <cellStyle name="Normal 169" xfId="12641" xr:uid="{00000000-0005-0000-0000-000060310000}"/>
    <cellStyle name="Normal 17" xfId="12642" xr:uid="{00000000-0005-0000-0000-000061310000}"/>
    <cellStyle name="Normal 17 10" xfId="12643" xr:uid="{00000000-0005-0000-0000-000062310000}"/>
    <cellStyle name="Normal 17 11" xfId="12644" xr:uid="{00000000-0005-0000-0000-000063310000}"/>
    <cellStyle name="Normal 17 2" xfId="12645" xr:uid="{00000000-0005-0000-0000-000064310000}"/>
    <cellStyle name="Normal 17 2 2" xfId="12646" xr:uid="{00000000-0005-0000-0000-000065310000}"/>
    <cellStyle name="Normal 17 2 2 2" xfId="12647" xr:uid="{00000000-0005-0000-0000-000066310000}"/>
    <cellStyle name="Normal 17 2 2 3" xfId="12648" xr:uid="{00000000-0005-0000-0000-000067310000}"/>
    <cellStyle name="Normal 17 2 2 4" xfId="12649" xr:uid="{00000000-0005-0000-0000-000068310000}"/>
    <cellStyle name="Normal 17 2 2 5" xfId="12650" xr:uid="{00000000-0005-0000-0000-000069310000}"/>
    <cellStyle name="Normal 17 2 3" xfId="12651" xr:uid="{00000000-0005-0000-0000-00006A310000}"/>
    <cellStyle name="Normal 17 2 4" xfId="12652" xr:uid="{00000000-0005-0000-0000-00006B310000}"/>
    <cellStyle name="Normal 17 2 5" xfId="12653" xr:uid="{00000000-0005-0000-0000-00006C310000}"/>
    <cellStyle name="Normal 17 2 6" xfId="12654" xr:uid="{00000000-0005-0000-0000-00006D310000}"/>
    <cellStyle name="Normal 17 2 7" xfId="12655" xr:uid="{00000000-0005-0000-0000-00006E310000}"/>
    <cellStyle name="Normal 17 2_20120313_final_participating_bonds_mar2012_interest_calc" xfId="12656" xr:uid="{00000000-0005-0000-0000-00006F310000}"/>
    <cellStyle name="Normal 17 3" xfId="12657" xr:uid="{00000000-0005-0000-0000-000070310000}"/>
    <cellStyle name="Normal 17 3 2" xfId="12658" xr:uid="{00000000-0005-0000-0000-000071310000}"/>
    <cellStyle name="Normal 17 3 3" xfId="12659" xr:uid="{00000000-0005-0000-0000-000072310000}"/>
    <cellStyle name="Normal 17 3 4" xfId="12660" xr:uid="{00000000-0005-0000-0000-000073310000}"/>
    <cellStyle name="Normal 17 3 5" xfId="12661" xr:uid="{00000000-0005-0000-0000-000074310000}"/>
    <cellStyle name="Normal 17 4" xfId="12662" xr:uid="{00000000-0005-0000-0000-000075310000}"/>
    <cellStyle name="Normal 17 5" xfId="12663" xr:uid="{00000000-0005-0000-0000-000076310000}"/>
    <cellStyle name="Normal 17 6" xfId="12664" xr:uid="{00000000-0005-0000-0000-000077310000}"/>
    <cellStyle name="Normal 17 7" xfId="12665" xr:uid="{00000000-0005-0000-0000-000078310000}"/>
    <cellStyle name="Normal 17 8" xfId="12666" xr:uid="{00000000-0005-0000-0000-000079310000}"/>
    <cellStyle name="Normal 17 9" xfId="12667" xr:uid="{00000000-0005-0000-0000-00007A310000}"/>
    <cellStyle name="Normal 17_20120313_final_participating_bonds_mar2012_interest_calc" xfId="12668" xr:uid="{00000000-0005-0000-0000-00007B310000}"/>
    <cellStyle name="Normal 170" xfId="12669" xr:uid="{00000000-0005-0000-0000-00007C310000}"/>
    <cellStyle name="Normal 171" xfId="12670" xr:uid="{00000000-0005-0000-0000-00007D310000}"/>
    <cellStyle name="Normal 172" xfId="12671" xr:uid="{00000000-0005-0000-0000-00007E310000}"/>
    <cellStyle name="Normal 173" xfId="12672" xr:uid="{00000000-0005-0000-0000-00007F310000}"/>
    <cellStyle name="Normal 174" xfId="12673" xr:uid="{00000000-0005-0000-0000-000080310000}"/>
    <cellStyle name="Normal 175" xfId="12674" xr:uid="{00000000-0005-0000-0000-000081310000}"/>
    <cellStyle name="Normal 176" xfId="12675" xr:uid="{00000000-0005-0000-0000-000082310000}"/>
    <cellStyle name="Normal 177" xfId="12676" xr:uid="{00000000-0005-0000-0000-000083310000}"/>
    <cellStyle name="Normal 178" xfId="12677" xr:uid="{00000000-0005-0000-0000-000084310000}"/>
    <cellStyle name="Normal 179" xfId="12678" xr:uid="{00000000-0005-0000-0000-000085310000}"/>
    <cellStyle name="Normal 18" xfId="12679" xr:uid="{00000000-0005-0000-0000-000086310000}"/>
    <cellStyle name="Normal 18 10" xfId="12680" xr:uid="{00000000-0005-0000-0000-000087310000}"/>
    <cellStyle name="Normal 18 2" xfId="12681" xr:uid="{00000000-0005-0000-0000-000088310000}"/>
    <cellStyle name="Normal 18 2 2" xfId="12682" xr:uid="{00000000-0005-0000-0000-000089310000}"/>
    <cellStyle name="Normal 18 2 2 2" xfId="12683" xr:uid="{00000000-0005-0000-0000-00008A310000}"/>
    <cellStyle name="Normal 18 2 2 3" xfId="12684" xr:uid="{00000000-0005-0000-0000-00008B310000}"/>
    <cellStyle name="Normal 18 2 2 4" xfId="12685" xr:uid="{00000000-0005-0000-0000-00008C310000}"/>
    <cellStyle name="Normal 18 2 2 5" xfId="12686" xr:uid="{00000000-0005-0000-0000-00008D310000}"/>
    <cellStyle name="Normal 18 2 3" xfId="12687" xr:uid="{00000000-0005-0000-0000-00008E310000}"/>
    <cellStyle name="Normal 18 2 4" xfId="12688" xr:uid="{00000000-0005-0000-0000-00008F310000}"/>
    <cellStyle name="Normal 18 2 5" xfId="12689" xr:uid="{00000000-0005-0000-0000-000090310000}"/>
    <cellStyle name="Normal 18 2 6" xfId="12690" xr:uid="{00000000-0005-0000-0000-000091310000}"/>
    <cellStyle name="Normal 18 2 7" xfId="12691" xr:uid="{00000000-0005-0000-0000-000092310000}"/>
    <cellStyle name="Normal 18 2_20120313_final_participating_bonds_mar2012_interest_calc" xfId="12692" xr:uid="{00000000-0005-0000-0000-000093310000}"/>
    <cellStyle name="Normal 18 3" xfId="12693" xr:uid="{00000000-0005-0000-0000-000094310000}"/>
    <cellStyle name="Normal 18 3 2" xfId="12694" xr:uid="{00000000-0005-0000-0000-000095310000}"/>
    <cellStyle name="Normal 18 3 3" xfId="12695" xr:uid="{00000000-0005-0000-0000-000096310000}"/>
    <cellStyle name="Normal 18 3 4" xfId="12696" xr:uid="{00000000-0005-0000-0000-000097310000}"/>
    <cellStyle name="Normal 18 3 5" xfId="12697" xr:uid="{00000000-0005-0000-0000-000098310000}"/>
    <cellStyle name="Normal 18 4" xfId="12698" xr:uid="{00000000-0005-0000-0000-000099310000}"/>
    <cellStyle name="Normal 18 5" xfId="12699" xr:uid="{00000000-0005-0000-0000-00009A310000}"/>
    <cellStyle name="Normal 18 6" xfId="12700" xr:uid="{00000000-0005-0000-0000-00009B310000}"/>
    <cellStyle name="Normal 18 7" xfId="12701" xr:uid="{00000000-0005-0000-0000-00009C310000}"/>
    <cellStyle name="Normal 18 8" xfId="12702" xr:uid="{00000000-0005-0000-0000-00009D310000}"/>
    <cellStyle name="Normal 18 9" xfId="12703" xr:uid="{00000000-0005-0000-0000-00009E310000}"/>
    <cellStyle name="Normal 18_20120313_final_participating_bonds_mar2012_interest_calc" xfId="12704" xr:uid="{00000000-0005-0000-0000-00009F310000}"/>
    <cellStyle name="Normal 180" xfId="12705" xr:uid="{00000000-0005-0000-0000-0000A0310000}"/>
    <cellStyle name="Normal 181" xfId="12706" xr:uid="{00000000-0005-0000-0000-0000A1310000}"/>
    <cellStyle name="Normal 181 2" xfId="12707" xr:uid="{00000000-0005-0000-0000-0000A2310000}"/>
    <cellStyle name="Normal 182" xfId="12708" xr:uid="{00000000-0005-0000-0000-0000A3310000}"/>
    <cellStyle name="Normal 183" xfId="12709" xr:uid="{00000000-0005-0000-0000-0000A4310000}"/>
    <cellStyle name="Normal 184" xfId="12710" xr:uid="{00000000-0005-0000-0000-0000A5310000}"/>
    <cellStyle name="Normal 185" xfId="12711" xr:uid="{00000000-0005-0000-0000-0000A6310000}"/>
    <cellStyle name="Normal 186" xfId="12712" xr:uid="{00000000-0005-0000-0000-0000A7310000}"/>
    <cellStyle name="Normal 187" xfId="12713" xr:uid="{00000000-0005-0000-0000-0000A8310000}"/>
    <cellStyle name="Normal 188" xfId="12714" xr:uid="{00000000-0005-0000-0000-0000A9310000}"/>
    <cellStyle name="Normal 189" xfId="12715" xr:uid="{00000000-0005-0000-0000-0000AA310000}"/>
    <cellStyle name="Normal 19" xfId="12716" xr:uid="{00000000-0005-0000-0000-0000AB310000}"/>
    <cellStyle name="Normal 19 10" xfId="12717" xr:uid="{00000000-0005-0000-0000-0000AC310000}"/>
    <cellStyle name="Normal 19 2" xfId="12718" xr:uid="{00000000-0005-0000-0000-0000AD310000}"/>
    <cellStyle name="Normal 19 2 2" xfId="12719" xr:uid="{00000000-0005-0000-0000-0000AE310000}"/>
    <cellStyle name="Normal 19 2 2 2" xfId="12720" xr:uid="{00000000-0005-0000-0000-0000AF310000}"/>
    <cellStyle name="Normal 19 2 2 3" xfId="12721" xr:uid="{00000000-0005-0000-0000-0000B0310000}"/>
    <cellStyle name="Normal 19 2 2 4" xfId="12722" xr:uid="{00000000-0005-0000-0000-0000B1310000}"/>
    <cellStyle name="Normal 19 2 2 5" xfId="12723" xr:uid="{00000000-0005-0000-0000-0000B2310000}"/>
    <cellStyle name="Normal 19 2 3" xfId="12724" xr:uid="{00000000-0005-0000-0000-0000B3310000}"/>
    <cellStyle name="Normal 19 2 4" xfId="12725" xr:uid="{00000000-0005-0000-0000-0000B4310000}"/>
    <cellStyle name="Normal 19 2 5" xfId="12726" xr:uid="{00000000-0005-0000-0000-0000B5310000}"/>
    <cellStyle name="Normal 19 2 6" xfId="12727" xr:uid="{00000000-0005-0000-0000-0000B6310000}"/>
    <cellStyle name="Normal 19 2 7" xfId="12728" xr:uid="{00000000-0005-0000-0000-0000B7310000}"/>
    <cellStyle name="Normal 19 2_20120313_final_participating_bonds_mar2012_interest_calc" xfId="12729" xr:uid="{00000000-0005-0000-0000-0000B8310000}"/>
    <cellStyle name="Normal 19 3" xfId="12730" xr:uid="{00000000-0005-0000-0000-0000B9310000}"/>
    <cellStyle name="Normal 19 3 2" xfId="12731" xr:uid="{00000000-0005-0000-0000-0000BA310000}"/>
    <cellStyle name="Normal 19 3 3" xfId="12732" xr:uid="{00000000-0005-0000-0000-0000BB310000}"/>
    <cellStyle name="Normal 19 3 4" xfId="12733" xr:uid="{00000000-0005-0000-0000-0000BC310000}"/>
    <cellStyle name="Normal 19 3 5" xfId="12734" xr:uid="{00000000-0005-0000-0000-0000BD310000}"/>
    <cellStyle name="Normal 19 4" xfId="12735" xr:uid="{00000000-0005-0000-0000-0000BE310000}"/>
    <cellStyle name="Normal 19 5" xfId="12736" xr:uid="{00000000-0005-0000-0000-0000BF310000}"/>
    <cellStyle name="Normal 19 6" xfId="12737" xr:uid="{00000000-0005-0000-0000-0000C0310000}"/>
    <cellStyle name="Normal 19 7" xfId="12738" xr:uid="{00000000-0005-0000-0000-0000C1310000}"/>
    <cellStyle name="Normal 19 8" xfId="12739" xr:uid="{00000000-0005-0000-0000-0000C2310000}"/>
    <cellStyle name="Normal 19 9" xfId="12740" xr:uid="{00000000-0005-0000-0000-0000C3310000}"/>
    <cellStyle name="Normal 19_20120313_final_participating_bonds_mar2012_interest_calc" xfId="12741" xr:uid="{00000000-0005-0000-0000-0000C4310000}"/>
    <cellStyle name="Normal 190" xfId="12742" xr:uid="{00000000-0005-0000-0000-0000C5310000}"/>
    <cellStyle name="Normal 190 2" xfId="12743" xr:uid="{00000000-0005-0000-0000-0000C6310000}"/>
    <cellStyle name="Normal 191" xfId="12744" xr:uid="{00000000-0005-0000-0000-0000C7310000}"/>
    <cellStyle name="Normal 192" xfId="12745" xr:uid="{00000000-0005-0000-0000-0000C8310000}"/>
    <cellStyle name="Normal 192 2" xfId="12746" xr:uid="{00000000-0005-0000-0000-0000C9310000}"/>
    <cellStyle name="Normal 192 2 2" xfId="12747" xr:uid="{00000000-0005-0000-0000-0000CA310000}"/>
    <cellStyle name="Normal 192 3" xfId="12748" xr:uid="{00000000-0005-0000-0000-0000CB310000}"/>
    <cellStyle name="Normal 193" xfId="12749" xr:uid="{00000000-0005-0000-0000-0000CC310000}"/>
    <cellStyle name="Normal 193 2" xfId="12750" xr:uid="{00000000-0005-0000-0000-0000CD310000}"/>
    <cellStyle name="Normal 194" xfId="12751" xr:uid="{00000000-0005-0000-0000-0000CE310000}"/>
    <cellStyle name="Normal 194 2" xfId="12752" xr:uid="{00000000-0005-0000-0000-0000CF310000}"/>
    <cellStyle name="Normal 194 2 2" xfId="12753" xr:uid="{00000000-0005-0000-0000-0000D0310000}"/>
    <cellStyle name="Normal 195" xfId="12754" xr:uid="{00000000-0005-0000-0000-0000D1310000}"/>
    <cellStyle name="Normal 196" xfId="12755" xr:uid="{00000000-0005-0000-0000-0000D2310000}"/>
    <cellStyle name="Normal 197" xfId="12756" xr:uid="{00000000-0005-0000-0000-0000D3310000}"/>
    <cellStyle name="Normal 198" xfId="12757" xr:uid="{00000000-0005-0000-0000-0000D4310000}"/>
    <cellStyle name="Normal 199" xfId="12758" xr:uid="{00000000-0005-0000-0000-0000D5310000}"/>
    <cellStyle name="Normal 199 2" xfId="12759" xr:uid="{00000000-0005-0000-0000-0000D6310000}"/>
    <cellStyle name="Normal 199 2 2" xfId="12760" xr:uid="{00000000-0005-0000-0000-0000D7310000}"/>
    <cellStyle name="Normal 199 2 2 2" xfId="12761" xr:uid="{00000000-0005-0000-0000-0000D8310000}"/>
    <cellStyle name="Normal 199 2 2 3" xfId="12762" xr:uid="{00000000-0005-0000-0000-0000D9310000}"/>
    <cellStyle name="Normal 199 3" xfId="12763" xr:uid="{00000000-0005-0000-0000-0000DA310000}"/>
    <cellStyle name="Normal 2" xfId="12764" xr:uid="{00000000-0005-0000-0000-0000DB310000}"/>
    <cellStyle name="Normal 2 10" xfId="12765" xr:uid="{00000000-0005-0000-0000-0000DC310000}"/>
    <cellStyle name="Normal 2 10 2" xfId="12766" xr:uid="{00000000-0005-0000-0000-0000DD310000}"/>
    <cellStyle name="Normal 2 11" xfId="12767" xr:uid="{00000000-0005-0000-0000-0000DE310000}"/>
    <cellStyle name="Normal 2 12" xfId="12768" xr:uid="{00000000-0005-0000-0000-0000DF310000}"/>
    <cellStyle name="Normal 2 12 2" xfId="12769" xr:uid="{00000000-0005-0000-0000-0000E0310000}"/>
    <cellStyle name="Normal 2 12 2 2" xfId="12770" xr:uid="{00000000-0005-0000-0000-0000E1310000}"/>
    <cellStyle name="Normal 2 12 3" xfId="12771" xr:uid="{00000000-0005-0000-0000-0000E2310000}"/>
    <cellStyle name="Normal 2 12 3 2" xfId="12772" xr:uid="{00000000-0005-0000-0000-0000E3310000}"/>
    <cellStyle name="Normal 2 12 4" xfId="12773" xr:uid="{00000000-0005-0000-0000-0000E4310000}"/>
    <cellStyle name="Normal 2 13" xfId="12774" xr:uid="{00000000-0005-0000-0000-0000E5310000}"/>
    <cellStyle name="Normal 2 14" xfId="12775" xr:uid="{00000000-0005-0000-0000-0000E6310000}"/>
    <cellStyle name="Normal 2 15" xfId="12776" xr:uid="{00000000-0005-0000-0000-0000E7310000}"/>
    <cellStyle name="Normal 2 16" xfId="12777" xr:uid="{00000000-0005-0000-0000-0000E8310000}"/>
    <cellStyle name="Normal 2 17" xfId="12778" xr:uid="{00000000-0005-0000-0000-0000E9310000}"/>
    <cellStyle name="Normal 2 18" xfId="12779" xr:uid="{00000000-0005-0000-0000-0000EA310000}"/>
    <cellStyle name="Normal 2 19" xfId="12780" xr:uid="{00000000-0005-0000-0000-0000EB310000}"/>
    <cellStyle name="Normal 2 2" xfId="12781" xr:uid="{00000000-0005-0000-0000-0000EC310000}"/>
    <cellStyle name="Normal 2 2 10" xfId="12782" xr:uid="{00000000-0005-0000-0000-0000ED310000}"/>
    <cellStyle name="Normal 2 2 11" xfId="12783" xr:uid="{00000000-0005-0000-0000-0000EE310000}"/>
    <cellStyle name="Normal 2 2 11 2" xfId="12784" xr:uid="{00000000-0005-0000-0000-0000EF310000}"/>
    <cellStyle name="Normal 2 2 12" xfId="12785" xr:uid="{00000000-0005-0000-0000-0000F0310000}"/>
    <cellStyle name="Normal 2 2 2" xfId="12786" xr:uid="{00000000-0005-0000-0000-0000F1310000}"/>
    <cellStyle name="Normal 2 2 2 10" xfId="12787" xr:uid="{00000000-0005-0000-0000-0000F2310000}"/>
    <cellStyle name="Normal 2 2 2 2" xfId="12788" xr:uid="{00000000-0005-0000-0000-0000F3310000}"/>
    <cellStyle name="Normal 2 2 2 2 2" xfId="12789" xr:uid="{00000000-0005-0000-0000-0000F4310000}"/>
    <cellStyle name="Normal 2 2 2 2 2 2" xfId="12790" xr:uid="{00000000-0005-0000-0000-0000F5310000}"/>
    <cellStyle name="Normal 2 2 2 2 2 3" xfId="12791" xr:uid="{00000000-0005-0000-0000-0000F6310000}"/>
    <cellStyle name="Normal 2 2 2 2 2 4" xfId="12792" xr:uid="{00000000-0005-0000-0000-0000F7310000}"/>
    <cellStyle name="Normal 2 2 2 2 2 5" xfId="12793" xr:uid="{00000000-0005-0000-0000-0000F8310000}"/>
    <cellStyle name="Normal 2 2 2 2 3" xfId="12794" xr:uid="{00000000-0005-0000-0000-0000F9310000}"/>
    <cellStyle name="Normal 2 2 2 2 4" xfId="12795" xr:uid="{00000000-0005-0000-0000-0000FA310000}"/>
    <cellStyle name="Normal 2 2 2 2 5" xfId="12796" xr:uid="{00000000-0005-0000-0000-0000FB310000}"/>
    <cellStyle name="Normal 2 2 2 2 6" xfId="12797" xr:uid="{00000000-0005-0000-0000-0000FC310000}"/>
    <cellStyle name="Normal 2 2 2 2 7" xfId="12798" xr:uid="{00000000-0005-0000-0000-0000FD310000}"/>
    <cellStyle name="Normal 2 2 2 2_20120313_final_participating_bonds_mar2012_interest_calc" xfId="12799" xr:uid="{00000000-0005-0000-0000-0000FE310000}"/>
    <cellStyle name="Normal 2 2 2 3" xfId="12800" xr:uid="{00000000-0005-0000-0000-0000FF310000}"/>
    <cellStyle name="Normal 2 2 2 3 2" xfId="12801" xr:uid="{00000000-0005-0000-0000-000000320000}"/>
    <cellStyle name="Normal 2 2 2 3 3" xfId="12802" xr:uid="{00000000-0005-0000-0000-000001320000}"/>
    <cellStyle name="Normal 2 2 2 3 4" xfId="12803" xr:uid="{00000000-0005-0000-0000-000002320000}"/>
    <cellStyle name="Normal 2 2 2 3 5" xfId="12804" xr:uid="{00000000-0005-0000-0000-000003320000}"/>
    <cellStyle name="Normal 2 2 2 4" xfId="12805" xr:uid="{00000000-0005-0000-0000-000004320000}"/>
    <cellStyle name="Normal 2 2 2 5" xfId="12806" xr:uid="{00000000-0005-0000-0000-000005320000}"/>
    <cellStyle name="Normal 2 2 2 6" xfId="12807" xr:uid="{00000000-0005-0000-0000-000006320000}"/>
    <cellStyle name="Normal 2 2 2 7" xfId="12808" xr:uid="{00000000-0005-0000-0000-000007320000}"/>
    <cellStyle name="Normal 2 2 2 8" xfId="12809" xr:uid="{00000000-0005-0000-0000-000008320000}"/>
    <cellStyle name="Normal 2 2 2 9" xfId="12810" xr:uid="{00000000-0005-0000-0000-000009320000}"/>
    <cellStyle name="Normal 2 2 2_20120313_final_participating_bonds_mar2012_interest_calc" xfId="12811" xr:uid="{00000000-0005-0000-0000-00000A320000}"/>
    <cellStyle name="Normal 2 2 3" xfId="12812" xr:uid="{00000000-0005-0000-0000-00000B320000}"/>
    <cellStyle name="Normal 2 2 3 2" xfId="12813" xr:uid="{00000000-0005-0000-0000-00000C320000}"/>
    <cellStyle name="Normal 2 2 3 2 2" xfId="12814" xr:uid="{00000000-0005-0000-0000-00000D320000}"/>
    <cellStyle name="Normal 2 2 3 2 3" xfId="12815" xr:uid="{00000000-0005-0000-0000-00000E320000}"/>
    <cellStyle name="Normal 2 2 3 2 4" xfId="12816" xr:uid="{00000000-0005-0000-0000-00000F320000}"/>
    <cellStyle name="Normal 2 2 3 2 5" xfId="12817" xr:uid="{00000000-0005-0000-0000-000010320000}"/>
    <cellStyle name="Normal 2 2 3 3" xfId="12818" xr:uid="{00000000-0005-0000-0000-000011320000}"/>
    <cellStyle name="Normal 2 2 3 4" xfId="12819" xr:uid="{00000000-0005-0000-0000-000012320000}"/>
    <cellStyle name="Normal 2 2 3 5" xfId="12820" xr:uid="{00000000-0005-0000-0000-000013320000}"/>
    <cellStyle name="Normal 2 2 3 6" xfId="12821" xr:uid="{00000000-0005-0000-0000-000014320000}"/>
    <cellStyle name="Normal 2 2 3 7" xfId="12822" xr:uid="{00000000-0005-0000-0000-000015320000}"/>
    <cellStyle name="Normal 2 2 3 8" xfId="12823" xr:uid="{00000000-0005-0000-0000-000016320000}"/>
    <cellStyle name="Normal 2 2 3_20120313_final_participating_bonds_mar2012_interest_calc" xfId="12824" xr:uid="{00000000-0005-0000-0000-000017320000}"/>
    <cellStyle name="Normal 2 2 4" xfId="12825" xr:uid="{00000000-0005-0000-0000-000018320000}"/>
    <cellStyle name="Normal 2 2 4 2" xfId="12826" xr:uid="{00000000-0005-0000-0000-000019320000}"/>
    <cellStyle name="Normal 2 2 4 3" xfId="12827" xr:uid="{00000000-0005-0000-0000-00001A320000}"/>
    <cellStyle name="Normal 2 2 4 4" xfId="12828" xr:uid="{00000000-0005-0000-0000-00001B320000}"/>
    <cellStyle name="Normal 2 2 4 5" xfId="12829" xr:uid="{00000000-0005-0000-0000-00001C320000}"/>
    <cellStyle name="Normal 2 2 4 6" xfId="12830" xr:uid="{00000000-0005-0000-0000-00001D320000}"/>
    <cellStyle name="Normal 2 2 4 7" xfId="12831" xr:uid="{00000000-0005-0000-0000-00001E320000}"/>
    <cellStyle name="Normal 2 2 4 8" xfId="12832" xr:uid="{00000000-0005-0000-0000-00001F320000}"/>
    <cellStyle name="Normal 2 2 5" xfId="12833" xr:uid="{00000000-0005-0000-0000-000020320000}"/>
    <cellStyle name="Normal 2 2 5 2" xfId="12834" xr:uid="{00000000-0005-0000-0000-000021320000}"/>
    <cellStyle name="Normal 2 2 5 3" xfId="12835" xr:uid="{00000000-0005-0000-0000-000022320000}"/>
    <cellStyle name="Normal 2 2 6" xfId="12836" xr:uid="{00000000-0005-0000-0000-000023320000}"/>
    <cellStyle name="Normal 2 2 7" xfId="12837" xr:uid="{00000000-0005-0000-0000-000024320000}"/>
    <cellStyle name="Normal 2 2 8" xfId="12838" xr:uid="{00000000-0005-0000-0000-000025320000}"/>
    <cellStyle name="Normal 2 2 9" xfId="12839" xr:uid="{00000000-0005-0000-0000-000026320000}"/>
    <cellStyle name="Normal 2 2_20110918_Additional measures_ECB" xfId="12840" xr:uid="{00000000-0005-0000-0000-000027320000}"/>
    <cellStyle name="Normal 2 3" xfId="12841" xr:uid="{00000000-0005-0000-0000-000028320000}"/>
    <cellStyle name="Normal 2 3 2" xfId="12842" xr:uid="{00000000-0005-0000-0000-000029320000}"/>
    <cellStyle name="Normal 2 3 2 2" xfId="12843" xr:uid="{00000000-0005-0000-0000-00002A320000}"/>
    <cellStyle name="Normal 2 3 2 3" xfId="12844" xr:uid="{00000000-0005-0000-0000-00002B320000}"/>
    <cellStyle name="Normal 2 3 2 4" xfId="12845" xr:uid="{00000000-0005-0000-0000-00002C320000}"/>
    <cellStyle name="Normal 2 3 2 5" xfId="12846" xr:uid="{00000000-0005-0000-0000-00002D320000}"/>
    <cellStyle name="Normal 2 3 2 6" xfId="12847" xr:uid="{00000000-0005-0000-0000-00002E320000}"/>
    <cellStyle name="Normal 2 3 2_260313_SSFs baseline new GRANTS-rev" xfId="12848" xr:uid="{00000000-0005-0000-0000-00002F320000}"/>
    <cellStyle name="Normal 2 3 3" xfId="12849" xr:uid="{00000000-0005-0000-0000-000030320000}"/>
    <cellStyle name="Normal 2 3 3 2" xfId="12850" xr:uid="{00000000-0005-0000-0000-000031320000}"/>
    <cellStyle name="Normal 2 3 3 3" xfId="12851" xr:uid="{00000000-0005-0000-0000-000032320000}"/>
    <cellStyle name="Normal 2 3 3 4" xfId="12852" xr:uid="{00000000-0005-0000-0000-000033320000}"/>
    <cellStyle name="Normal 2 3 3 5" xfId="12853" xr:uid="{00000000-0005-0000-0000-000034320000}"/>
    <cellStyle name="Normal 2 3 3 6" xfId="12854" xr:uid="{00000000-0005-0000-0000-000035320000}"/>
    <cellStyle name="Normal 2 3 3 7" xfId="12855" xr:uid="{00000000-0005-0000-0000-000036320000}"/>
    <cellStyle name="Normal 2 3 4" xfId="12856" xr:uid="{00000000-0005-0000-0000-000037320000}"/>
    <cellStyle name="Normal 2 3 4 2" xfId="12857" xr:uid="{00000000-0005-0000-0000-000038320000}"/>
    <cellStyle name="Normal 2 3 4 3" xfId="12858" xr:uid="{00000000-0005-0000-0000-000039320000}"/>
    <cellStyle name="Normal 2 3 4 4" xfId="12859" xr:uid="{00000000-0005-0000-0000-00003A320000}"/>
    <cellStyle name="Normal 2 3 5" xfId="12860" xr:uid="{00000000-0005-0000-0000-00003B320000}"/>
    <cellStyle name="Normal 2 3 5 2" xfId="12861" xr:uid="{00000000-0005-0000-0000-00003C320000}"/>
    <cellStyle name="Normal 2 3 5 3" xfId="12862" xr:uid="{00000000-0005-0000-0000-00003D320000}"/>
    <cellStyle name="Normal 2 3 6" xfId="12863" xr:uid="{00000000-0005-0000-0000-00003E320000}"/>
    <cellStyle name="Normal 2 3 7" xfId="12864" xr:uid="{00000000-0005-0000-0000-00003F320000}"/>
    <cellStyle name="Normal 2 3 8" xfId="12865" xr:uid="{00000000-0005-0000-0000-000040320000}"/>
    <cellStyle name="Normal 2 3_260313_SSFs baseline new GRANTS-rev" xfId="12866" xr:uid="{00000000-0005-0000-0000-000041320000}"/>
    <cellStyle name="Normal 2 4" xfId="12867" xr:uid="{00000000-0005-0000-0000-000042320000}"/>
    <cellStyle name="Normal 2 4 2" xfId="12868" xr:uid="{00000000-0005-0000-0000-000043320000}"/>
    <cellStyle name="Normal 2 4 2 2" xfId="12869" xr:uid="{00000000-0005-0000-0000-000044320000}"/>
    <cellStyle name="Normal 2 4 2 3" xfId="12870" xr:uid="{00000000-0005-0000-0000-000045320000}"/>
    <cellStyle name="Normal 2 4 2 4" xfId="12871" xr:uid="{00000000-0005-0000-0000-000046320000}"/>
    <cellStyle name="Normal 2 4 3" xfId="12872" xr:uid="{00000000-0005-0000-0000-000047320000}"/>
    <cellStyle name="Normal 2 4 4" xfId="12873" xr:uid="{00000000-0005-0000-0000-000048320000}"/>
    <cellStyle name="Normal 2 4 5" xfId="12874" xr:uid="{00000000-0005-0000-0000-000049320000}"/>
    <cellStyle name="Normal 2 4 6" xfId="12875" xr:uid="{00000000-0005-0000-0000-00004A320000}"/>
    <cellStyle name="Normal 2 4 7" xfId="12876" xr:uid="{00000000-0005-0000-0000-00004B320000}"/>
    <cellStyle name="Normal 2 4 8" xfId="12877" xr:uid="{00000000-0005-0000-0000-00004C320000}"/>
    <cellStyle name="Normal 2 4_260313_SSFs baseline new GRANTS-rev" xfId="12878" xr:uid="{00000000-0005-0000-0000-00004D320000}"/>
    <cellStyle name="Normal 2 5" xfId="12879" xr:uid="{00000000-0005-0000-0000-00004E320000}"/>
    <cellStyle name="Normal 2 5 2" xfId="12880" xr:uid="{00000000-0005-0000-0000-00004F320000}"/>
    <cellStyle name="Normal 2 5 2 2" xfId="12881" xr:uid="{00000000-0005-0000-0000-000050320000}"/>
    <cellStyle name="Normal 2 5 2 3" xfId="12882" xr:uid="{00000000-0005-0000-0000-000051320000}"/>
    <cellStyle name="Normal 2 5 2 4" xfId="12883" xr:uid="{00000000-0005-0000-0000-000052320000}"/>
    <cellStyle name="Normal 2 5 2 5" xfId="12884" xr:uid="{00000000-0005-0000-0000-000053320000}"/>
    <cellStyle name="Normal 2 5 2 6" xfId="12885" xr:uid="{00000000-0005-0000-0000-000054320000}"/>
    <cellStyle name="Normal 2 5 3" xfId="12886" xr:uid="{00000000-0005-0000-0000-000055320000}"/>
    <cellStyle name="Normal 2 5 3 2" xfId="12887" xr:uid="{00000000-0005-0000-0000-000056320000}"/>
    <cellStyle name="Normal 2 5 4" xfId="12888" xr:uid="{00000000-0005-0000-0000-000057320000}"/>
    <cellStyle name="Normal 2 5 4 2" xfId="12889" xr:uid="{00000000-0005-0000-0000-000058320000}"/>
    <cellStyle name="Normal 2 5 5" xfId="12890" xr:uid="{00000000-0005-0000-0000-000059320000}"/>
    <cellStyle name="Normal 2 5_260313_SSFs baseline new GRANTS-rev" xfId="12891" xr:uid="{00000000-0005-0000-0000-00005A320000}"/>
    <cellStyle name="Normal 2 6" xfId="12892" xr:uid="{00000000-0005-0000-0000-00005B320000}"/>
    <cellStyle name="Normal 2 6 2" xfId="12893" xr:uid="{00000000-0005-0000-0000-00005C320000}"/>
    <cellStyle name="Normal 2 6 2 2" xfId="12894" xr:uid="{00000000-0005-0000-0000-00005D320000}"/>
    <cellStyle name="Normal 2 6 2 3" xfId="12895" xr:uid="{00000000-0005-0000-0000-00005E320000}"/>
    <cellStyle name="Normal 2 6 3" xfId="12896" xr:uid="{00000000-0005-0000-0000-00005F320000}"/>
    <cellStyle name="Normal 2 6 4" xfId="12897" xr:uid="{00000000-0005-0000-0000-000060320000}"/>
    <cellStyle name="Normal 2 7" xfId="12898" xr:uid="{00000000-0005-0000-0000-000061320000}"/>
    <cellStyle name="Normal 2 7 2" xfId="12899" xr:uid="{00000000-0005-0000-0000-000062320000}"/>
    <cellStyle name="Normal 2 7 2 2" xfId="12900" xr:uid="{00000000-0005-0000-0000-000063320000}"/>
    <cellStyle name="Normal 2 7 3" xfId="12901" xr:uid="{00000000-0005-0000-0000-000064320000}"/>
    <cellStyle name="Normal 2 7 4" xfId="12902" xr:uid="{00000000-0005-0000-0000-000065320000}"/>
    <cellStyle name="Normal 2 7 5" xfId="12903" xr:uid="{00000000-0005-0000-0000-000066320000}"/>
    <cellStyle name="Normal 2 8" xfId="12904" xr:uid="{00000000-0005-0000-0000-000067320000}"/>
    <cellStyle name="Normal 2 8 2" xfId="12905" xr:uid="{00000000-0005-0000-0000-000068320000}"/>
    <cellStyle name="Normal 2 9" xfId="12906" xr:uid="{00000000-0005-0000-0000-000069320000}"/>
    <cellStyle name="Normal 2 9 2" xfId="12907" xr:uid="{00000000-0005-0000-0000-00006A320000}"/>
    <cellStyle name="Normal 2_20110905_HELLENIC DEBT PER ISIN_charts_profile" xfId="12908" xr:uid="{00000000-0005-0000-0000-00006B320000}"/>
    <cellStyle name="Normal 20" xfId="12909" xr:uid="{00000000-0005-0000-0000-00006C320000}"/>
    <cellStyle name="Normal 20 10" xfId="12910" xr:uid="{00000000-0005-0000-0000-00006D320000}"/>
    <cellStyle name="Normal 20 2" xfId="12911" xr:uid="{00000000-0005-0000-0000-00006E320000}"/>
    <cellStyle name="Normal 20 2 2" xfId="12912" xr:uid="{00000000-0005-0000-0000-00006F320000}"/>
    <cellStyle name="Normal 20 2 2 2" xfId="12913" xr:uid="{00000000-0005-0000-0000-000070320000}"/>
    <cellStyle name="Normal 20 2 2 3" xfId="12914" xr:uid="{00000000-0005-0000-0000-000071320000}"/>
    <cellStyle name="Normal 20 2 2 4" xfId="12915" xr:uid="{00000000-0005-0000-0000-000072320000}"/>
    <cellStyle name="Normal 20 2 2 5" xfId="12916" xr:uid="{00000000-0005-0000-0000-000073320000}"/>
    <cellStyle name="Normal 20 2 3" xfId="12917" xr:uid="{00000000-0005-0000-0000-000074320000}"/>
    <cellStyle name="Normal 20 2 4" xfId="12918" xr:uid="{00000000-0005-0000-0000-000075320000}"/>
    <cellStyle name="Normal 20 2 5" xfId="12919" xr:uid="{00000000-0005-0000-0000-000076320000}"/>
    <cellStyle name="Normal 20 2 6" xfId="12920" xr:uid="{00000000-0005-0000-0000-000077320000}"/>
    <cellStyle name="Normal 20 2 7" xfId="12921" xr:uid="{00000000-0005-0000-0000-000078320000}"/>
    <cellStyle name="Normal 20 2_20120313_final_participating_bonds_mar2012_interest_calc" xfId="12922" xr:uid="{00000000-0005-0000-0000-000079320000}"/>
    <cellStyle name="Normal 20 3" xfId="12923" xr:uid="{00000000-0005-0000-0000-00007A320000}"/>
    <cellStyle name="Normal 20 3 2" xfId="12924" xr:uid="{00000000-0005-0000-0000-00007B320000}"/>
    <cellStyle name="Normal 20 3 3" xfId="12925" xr:uid="{00000000-0005-0000-0000-00007C320000}"/>
    <cellStyle name="Normal 20 3 4" xfId="12926" xr:uid="{00000000-0005-0000-0000-00007D320000}"/>
    <cellStyle name="Normal 20 3 5" xfId="12927" xr:uid="{00000000-0005-0000-0000-00007E320000}"/>
    <cellStyle name="Normal 20 4" xfId="12928" xr:uid="{00000000-0005-0000-0000-00007F320000}"/>
    <cellStyle name="Normal 20 4 2" xfId="12929" xr:uid="{00000000-0005-0000-0000-000080320000}"/>
    <cellStyle name="Normal 20 5" xfId="12930" xr:uid="{00000000-0005-0000-0000-000081320000}"/>
    <cellStyle name="Normal 20 6" xfId="12931" xr:uid="{00000000-0005-0000-0000-000082320000}"/>
    <cellStyle name="Normal 20 7" xfId="12932" xr:uid="{00000000-0005-0000-0000-000083320000}"/>
    <cellStyle name="Normal 20 8" xfId="12933" xr:uid="{00000000-0005-0000-0000-000084320000}"/>
    <cellStyle name="Normal 20 9" xfId="12934" xr:uid="{00000000-0005-0000-0000-000085320000}"/>
    <cellStyle name="Normal 20_20120313_final_participating_bonds_mar2012_interest_calc" xfId="12935" xr:uid="{00000000-0005-0000-0000-000086320000}"/>
    <cellStyle name="Normal 200" xfId="12936" xr:uid="{00000000-0005-0000-0000-000087320000}"/>
    <cellStyle name="Normal 201" xfId="12937" xr:uid="{00000000-0005-0000-0000-000088320000}"/>
    <cellStyle name="Normal 201 2" xfId="12938" xr:uid="{00000000-0005-0000-0000-000089320000}"/>
    <cellStyle name="Normal 201 2 2" xfId="12939" xr:uid="{00000000-0005-0000-0000-00008A320000}"/>
    <cellStyle name="Normal 201 2 2 2" xfId="12940" xr:uid="{00000000-0005-0000-0000-00008B320000}"/>
    <cellStyle name="Normal 201 2 3" xfId="12941" xr:uid="{00000000-0005-0000-0000-00008C320000}"/>
    <cellStyle name="Normal 201 2 4" xfId="12942" xr:uid="{00000000-0005-0000-0000-00008D320000}"/>
    <cellStyle name="Normal 202" xfId="12943" xr:uid="{00000000-0005-0000-0000-00008E320000}"/>
    <cellStyle name="Normal 203" xfId="12944" xr:uid="{00000000-0005-0000-0000-00008F320000}"/>
    <cellStyle name="Normal 204" xfId="12945" xr:uid="{00000000-0005-0000-0000-000090320000}"/>
    <cellStyle name="Normal 204 2" xfId="12946" xr:uid="{00000000-0005-0000-0000-000091320000}"/>
    <cellStyle name="Normal 205" xfId="12947" xr:uid="{00000000-0005-0000-0000-000092320000}"/>
    <cellStyle name="Normal 206" xfId="12948" xr:uid="{00000000-0005-0000-0000-000093320000}"/>
    <cellStyle name="Normal 207" xfId="12949" xr:uid="{00000000-0005-0000-0000-000094320000}"/>
    <cellStyle name="Normal 207 2" xfId="12950" xr:uid="{00000000-0005-0000-0000-000095320000}"/>
    <cellStyle name="Normal 208" xfId="12951" xr:uid="{00000000-0005-0000-0000-000096320000}"/>
    <cellStyle name="Normal 209" xfId="12952" xr:uid="{00000000-0005-0000-0000-000097320000}"/>
    <cellStyle name="Normal 21" xfId="12953" xr:uid="{00000000-0005-0000-0000-000098320000}"/>
    <cellStyle name="Normal 21 10" xfId="12954" xr:uid="{00000000-0005-0000-0000-000099320000}"/>
    <cellStyle name="Normal 21 10 2" xfId="12955" xr:uid="{00000000-0005-0000-0000-00009A320000}"/>
    <cellStyle name="Normal 21 10 2 2" xfId="12956" xr:uid="{00000000-0005-0000-0000-00009B320000}"/>
    <cellStyle name="Normal 21 10 3" xfId="12957" xr:uid="{00000000-0005-0000-0000-00009C320000}"/>
    <cellStyle name="Normal 21 10 3 2" xfId="12958" xr:uid="{00000000-0005-0000-0000-00009D320000}"/>
    <cellStyle name="Normal 21 10 4" xfId="12959" xr:uid="{00000000-0005-0000-0000-00009E320000}"/>
    <cellStyle name="Normal 21 11" xfId="12960" xr:uid="{00000000-0005-0000-0000-00009F320000}"/>
    <cellStyle name="Normal 21 11 2" xfId="12961" xr:uid="{00000000-0005-0000-0000-0000A0320000}"/>
    <cellStyle name="Normal 21 12" xfId="12962" xr:uid="{00000000-0005-0000-0000-0000A1320000}"/>
    <cellStyle name="Normal 21 13" xfId="12963" xr:uid="{00000000-0005-0000-0000-0000A2320000}"/>
    <cellStyle name="Normal 21 14" xfId="12964" xr:uid="{00000000-0005-0000-0000-0000A3320000}"/>
    <cellStyle name="Normal 21 15" xfId="12965" xr:uid="{00000000-0005-0000-0000-0000A4320000}"/>
    <cellStyle name="Normal 21 16" xfId="12966" xr:uid="{00000000-0005-0000-0000-0000A5320000}"/>
    <cellStyle name="Normal 21 17" xfId="12967" xr:uid="{00000000-0005-0000-0000-0000A6320000}"/>
    <cellStyle name="Normal 21 18" xfId="12968" xr:uid="{00000000-0005-0000-0000-0000A7320000}"/>
    <cellStyle name="Normal 21 18 2" xfId="12969" xr:uid="{00000000-0005-0000-0000-0000A8320000}"/>
    <cellStyle name="Normal 21 2" xfId="12970" xr:uid="{00000000-0005-0000-0000-0000A9320000}"/>
    <cellStyle name="Normal 21 2 10" xfId="12971" xr:uid="{00000000-0005-0000-0000-0000AA320000}"/>
    <cellStyle name="Normal 21 2 10 2" xfId="12972" xr:uid="{00000000-0005-0000-0000-0000AB320000}"/>
    <cellStyle name="Normal 21 2 11" xfId="12973" xr:uid="{00000000-0005-0000-0000-0000AC320000}"/>
    <cellStyle name="Normal 21 2 12" xfId="12974" xr:uid="{00000000-0005-0000-0000-0000AD320000}"/>
    <cellStyle name="Normal 21 2 13" xfId="12975" xr:uid="{00000000-0005-0000-0000-0000AE320000}"/>
    <cellStyle name="Normal 21 2 14" xfId="12976" xr:uid="{00000000-0005-0000-0000-0000AF320000}"/>
    <cellStyle name="Normal 21 2 15" xfId="12977" xr:uid="{00000000-0005-0000-0000-0000B0320000}"/>
    <cellStyle name="Normal 21 2 16" xfId="12978" xr:uid="{00000000-0005-0000-0000-0000B1320000}"/>
    <cellStyle name="Normal 21 2 2" xfId="12979" xr:uid="{00000000-0005-0000-0000-0000B2320000}"/>
    <cellStyle name="Normal 21 2 2 2" xfId="12980" xr:uid="{00000000-0005-0000-0000-0000B3320000}"/>
    <cellStyle name="Normal 21 2 2 3" xfId="12981" xr:uid="{00000000-0005-0000-0000-0000B4320000}"/>
    <cellStyle name="Normal 21 2 2 4" xfId="12982" xr:uid="{00000000-0005-0000-0000-0000B5320000}"/>
    <cellStyle name="Normal 21 2 2 5" xfId="12983" xr:uid="{00000000-0005-0000-0000-0000B6320000}"/>
    <cellStyle name="Normal 21 2 3" xfId="12984" xr:uid="{00000000-0005-0000-0000-0000B7320000}"/>
    <cellStyle name="Normal 21 2 3 2" xfId="12985" xr:uid="{00000000-0005-0000-0000-0000B8320000}"/>
    <cellStyle name="Normal 21 2 3 3" xfId="12986" xr:uid="{00000000-0005-0000-0000-0000B9320000}"/>
    <cellStyle name="Normal 21 2 3 4" xfId="12987" xr:uid="{00000000-0005-0000-0000-0000BA320000}"/>
    <cellStyle name="Normal 21 2 3 5" xfId="12988" xr:uid="{00000000-0005-0000-0000-0000BB320000}"/>
    <cellStyle name="Normal 21 2 4" xfId="12989" xr:uid="{00000000-0005-0000-0000-0000BC320000}"/>
    <cellStyle name="Normal 21 2 4 10" xfId="12990" xr:uid="{00000000-0005-0000-0000-0000BD320000}"/>
    <cellStyle name="Normal 21 2 4 2" xfId="12991" xr:uid="{00000000-0005-0000-0000-0000BE320000}"/>
    <cellStyle name="Normal 21 2 4 2 2" xfId="12992" xr:uid="{00000000-0005-0000-0000-0000BF320000}"/>
    <cellStyle name="Normal 21 2 4 2 2 2" xfId="12993" xr:uid="{00000000-0005-0000-0000-0000C0320000}"/>
    <cellStyle name="Normal 21 2 4 2 2 2 2" xfId="12994" xr:uid="{00000000-0005-0000-0000-0000C1320000}"/>
    <cellStyle name="Normal 21 2 4 2 2 3" xfId="12995" xr:uid="{00000000-0005-0000-0000-0000C2320000}"/>
    <cellStyle name="Normal 21 2 4 2 2 3 2" xfId="12996" xr:uid="{00000000-0005-0000-0000-0000C3320000}"/>
    <cellStyle name="Normal 21 2 4 2 2 4" xfId="12997" xr:uid="{00000000-0005-0000-0000-0000C4320000}"/>
    <cellStyle name="Normal 21 2 4 2 3" xfId="12998" xr:uid="{00000000-0005-0000-0000-0000C5320000}"/>
    <cellStyle name="Normal 21 2 4 2 3 2" xfId="12999" xr:uid="{00000000-0005-0000-0000-0000C6320000}"/>
    <cellStyle name="Normal 21 2 4 2 4" xfId="13000" xr:uid="{00000000-0005-0000-0000-0000C7320000}"/>
    <cellStyle name="Normal 21 2 4 2 4 2" xfId="13001" xr:uid="{00000000-0005-0000-0000-0000C8320000}"/>
    <cellStyle name="Normal 21 2 4 2 5" xfId="13002" xr:uid="{00000000-0005-0000-0000-0000C9320000}"/>
    <cellStyle name="Normal 21 2 4 2 6" xfId="13003" xr:uid="{00000000-0005-0000-0000-0000CA320000}"/>
    <cellStyle name="Normal 21 2 4 3" xfId="13004" xr:uid="{00000000-0005-0000-0000-0000CB320000}"/>
    <cellStyle name="Normal 21 2 4 3 2" xfId="13005" xr:uid="{00000000-0005-0000-0000-0000CC320000}"/>
    <cellStyle name="Normal 21 2 4 3 2 2" xfId="13006" xr:uid="{00000000-0005-0000-0000-0000CD320000}"/>
    <cellStyle name="Normal 21 2 4 3 2 2 2" xfId="13007" xr:uid="{00000000-0005-0000-0000-0000CE320000}"/>
    <cellStyle name="Normal 21 2 4 3 2 3" xfId="13008" xr:uid="{00000000-0005-0000-0000-0000CF320000}"/>
    <cellStyle name="Normal 21 2 4 3 2 3 2" xfId="13009" xr:uid="{00000000-0005-0000-0000-0000D0320000}"/>
    <cellStyle name="Normal 21 2 4 3 2 4" xfId="13010" xr:uid="{00000000-0005-0000-0000-0000D1320000}"/>
    <cellStyle name="Normal 21 2 4 3 3" xfId="13011" xr:uid="{00000000-0005-0000-0000-0000D2320000}"/>
    <cellStyle name="Normal 21 2 4 3 3 2" xfId="13012" xr:uid="{00000000-0005-0000-0000-0000D3320000}"/>
    <cellStyle name="Normal 21 2 4 3 4" xfId="13013" xr:uid="{00000000-0005-0000-0000-0000D4320000}"/>
    <cellStyle name="Normal 21 2 4 3 4 2" xfId="13014" xr:uid="{00000000-0005-0000-0000-0000D5320000}"/>
    <cellStyle name="Normal 21 2 4 3 5" xfId="13015" xr:uid="{00000000-0005-0000-0000-0000D6320000}"/>
    <cellStyle name="Normal 21 2 4 4" xfId="13016" xr:uid="{00000000-0005-0000-0000-0000D7320000}"/>
    <cellStyle name="Normal 21 2 4 4 2" xfId="13017" xr:uid="{00000000-0005-0000-0000-0000D8320000}"/>
    <cellStyle name="Normal 21 2 4 4 2 2" xfId="13018" xr:uid="{00000000-0005-0000-0000-0000D9320000}"/>
    <cellStyle name="Normal 21 2 4 4 3" xfId="13019" xr:uid="{00000000-0005-0000-0000-0000DA320000}"/>
    <cellStyle name="Normal 21 2 4 4 3 2" xfId="13020" xr:uid="{00000000-0005-0000-0000-0000DB320000}"/>
    <cellStyle name="Normal 21 2 4 4 4" xfId="13021" xr:uid="{00000000-0005-0000-0000-0000DC320000}"/>
    <cellStyle name="Normal 21 2 4 5" xfId="13022" xr:uid="{00000000-0005-0000-0000-0000DD320000}"/>
    <cellStyle name="Normal 21 2 4 5 2" xfId="13023" xr:uid="{00000000-0005-0000-0000-0000DE320000}"/>
    <cellStyle name="Normal 21 2 4 5 2 2" xfId="13024" xr:uid="{00000000-0005-0000-0000-0000DF320000}"/>
    <cellStyle name="Normal 21 2 4 5 3" xfId="13025" xr:uid="{00000000-0005-0000-0000-0000E0320000}"/>
    <cellStyle name="Normal 21 2 4 5 3 2" xfId="13026" xr:uid="{00000000-0005-0000-0000-0000E1320000}"/>
    <cellStyle name="Normal 21 2 4 5 4" xfId="13027" xr:uid="{00000000-0005-0000-0000-0000E2320000}"/>
    <cellStyle name="Normal 21 2 4 6" xfId="13028" xr:uid="{00000000-0005-0000-0000-0000E3320000}"/>
    <cellStyle name="Normal 21 2 4 6 2" xfId="13029" xr:uid="{00000000-0005-0000-0000-0000E4320000}"/>
    <cellStyle name="Normal 21 2 4 7" xfId="13030" xr:uid="{00000000-0005-0000-0000-0000E5320000}"/>
    <cellStyle name="Normal 21 2 4 7 2" xfId="13031" xr:uid="{00000000-0005-0000-0000-0000E6320000}"/>
    <cellStyle name="Normal 21 2 4 8" xfId="13032" xr:uid="{00000000-0005-0000-0000-0000E7320000}"/>
    <cellStyle name="Normal 21 2 4 9" xfId="13033" xr:uid="{00000000-0005-0000-0000-0000E8320000}"/>
    <cellStyle name="Normal 21 2 5" xfId="13034" xr:uid="{00000000-0005-0000-0000-0000E9320000}"/>
    <cellStyle name="Normal 21 2 5 2" xfId="13035" xr:uid="{00000000-0005-0000-0000-0000EA320000}"/>
    <cellStyle name="Normal 21 2 5 2 2" xfId="13036" xr:uid="{00000000-0005-0000-0000-0000EB320000}"/>
    <cellStyle name="Normal 21 2 5 2 2 2" xfId="13037" xr:uid="{00000000-0005-0000-0000-0000EC320000}"/>
    <cellStyle name="Normal 21 2 5 2 2 2 2" xfId="13038" xr:uid="{00000000-0005-0000-0000-0000ED320000}"/>
    <cellStyle name="Normal 21 2 5 2 2 3" xfId="13039" xr:uid="{00000000-0005-0000-0000-0000EE320000}"/>
    <cellStyle name="Normal 21 2 5 2 2 3 2" xfId="13040" xr:uid="{00000000-0005-0000-0000-0000EF320000}"/>
    <cellStyle name="Normal 21 2 5 2 2 4" xfId="13041" xr:uid="{00000000-0005-0000-0000-0000F0320000}"/>
    <cellStyle name="Normal 21 2 5 2 3" xfId="13042" xr:uid="{00000000-0005-0000-0000-0000F1320000}"/>
    <cellStyle name="Normal 21 2 5 2 3 2" xfId="13043" xr:uid="{00000000-0005-0000-0000-0000F2320000}"/>
    <cellStyle name="Normal 21 2 5 2 4" xfId="13044" xr:uid="{00000000-0005-0000-0000-0000F3320000}"/>
    <cellStyle name="Normal 21 2 5 2 4 2" xfId="13045" xr:uid="{00000000-0005-0000-0000-0000F4320000}"/>
    <cellStyle name="Normal 21 2 5 2 5" xfId="13046" xr:uid="{00000000-0005-0000-0000-0000F5320000}"/>
    <cellStyle name="Normal 21 2 5 2 6" xfId="13047" xr:uid="{00000000-0005-0000-0000-0000F6320000}"/>
    <cellStyle name="Normal 21 2 5 3" xfId="13048" xr:uid="{00000000-0005-0000-0000-0000F7320000}"/>
    <cellStyle name="Normal 21 2 5 3 2" xfId="13049" xr:uid="{00000000-0005-0000-0000-0000F8320000}"/>
    <cellStyle name="Normal 21 2 5 3 2 2" xfId="13050" xr:uid="{00000000-0005-0000-0000-0000F9320000}"/>
    <cellStyle name="Normal 21 2 5 3 3" xfId="13051" xr:uid="{00000000-0005-0000-0000-0000FA320000}"/>
    <cellStyle name="Normal 21 2 5 3 3 2" xfId="13052" xr:uid="{00000000-0005-0000-0000-0000FB320000}"/>
    <cellStyle name="Normal 21 2 5 3 4" xfId="13053" xr:uid="{00000000-0005-0000-0000-0000FC320000}"/>
    <cellStyle name="Normal 21 2 5 4" xfId="13054" xr:uid="{00000000-0005-0000-0000-0000FD320000}"/>
    <cellStyle name="Normal 21 2 5 4 2" xfId="13055" xr:uid="{00000000-0005-0000-0000-0000FE320000}"/>
    <cellStyle name="Normal 21 2 5 5" xfId="13056" xr:uid="{00000000-0005-0000-0000-0000FF320000}"/>
    <cellStyle name="Normal 21 2 5 5 2" xfId="13057" xr:uid="{00000000-0005-0000-0000-000000330000}"/>
    <cellStyle name="Normal 21 2 5 6" xfId="13058" xr:uid="{00000000-0005-0000-0000-000001330000}"/>
    <cellStyle name="Normal 21 2 5 7" xfId="13059" xr:uid="{00000000-0005-0000-0000-000002330000}"/>
    <cellStyle name="Normal 21 2 6" xfId="13060" xr:uid="{00000000-0005-0000-0000-000003330000}"/>
    <cellStyle name="Normal 21 2 6 2" xfId="13061" xr:uid="{00000000-0005-0000-0000-000004330000}"/>
    <cellStyle name="Normal 21 2 6 2 2" xfId="13062" xr:uid="{00000000-0005-0000-0000-000005330000}"/>
    <cellStyle name="Normal 21 2 6 3" xfId="13063" xr:uid="{00000000-0005-0000-0000-000006330000}"/>
    <cellStyle name="Normal 21 2 7" xfId="13064" xr:uid="{00000000-0005-0000-0000-000007330000}"/>
    <cellStyle name="Normal 21 2 7 2" xfId="13065" xr:uid="{00000000-0005-0000-0000-000008330000}"/>
    <cellStyle name="Normal 21 2 7 2 2" xfId="13066" xr:uid="{00000000-0005-0000-0000-000009330000}"/>
    <cellStyle name="Normal 21 2 7 2 2 2" xfId="13067" xr:uid="{00000000-0005-0000-0000-00000A330000}"/>
    <cellStyle name="Normal 21 2 7 2 3" xfId="13068" xr:uid="{00000000-0005-0000-0000-00000B330000}"/>
    <cellStyle name="Normal 21 2 7 2 3 2" xfId="13069" xr:uid="{00000000-0005-0000-0000-00000C330000}"/>
    <cellStyle name="Normal 21 2 7 2 4" xfId="13070" xr:uid="{00000000-0005-0000-0000-00000D330000}"/>
    <cellStyle name="Normal 21 2 7 3" xfId="13071" xr:uid="{00000000-0005-0000-0000-00000E330000}"/>
    <cellStyle name="Normal 21 2 7 3 2" xfId="13072" xr:uid="{00000000-0005-0000-0000-00000F330000}"/>
    <cellStyle name="Normal 21 2 7 4" xfId="13073" xr:uid="{00000000-0005-0000-0000-000010330000}"/>
    <cellStyle name="Normal 21 2 7 4 2" xfId="13074" xr:uid="{00000000-0005-0000-0000-000011330000}"/>
    <cellStyle name="Normal 21 2 7 5" xfId="13075" xr:uid="{00000000-0005-0000-0000-000012330000}"/>
    <cellStyle name="Normal 21 2 7 6" xfId="13076" xr:uid="{00000000-0005-0000-0000-000013330000}"/>
    <cellStyle name="Normal 21 2 8" xfId="13077" xr:uid="{00000000-0005-0000-0000-000014330000}"/>
    <cellStyle name="Normal 21 2 8 2" xfId="13078" xr:uid="{00000000-0005-0000-0000-000015330000}"/>
    <cellStyle name="Normal 21 2 8 2 2" xfId="13079" xr:uid="{00000000-0005-0000-0000-000016330000}"/>
    <cellStyle name="Normal 21 2 8 3" xfId="13080" xr:uid="{00000000-0005-0000-0000-000017330000}"/>
    <cellStyle name="Normal 21 2 8 3 2" xfId="13081" xr:uid="{00000000-0005-0000-0000-000018330000}"/>
    <cellStyle name="Normal 21 2 8 4" xfId="13082" xr:uid="{00000000-0005-0000-0000-000019330000}"/>
    <cellStyle name="Normal 21 2 9" xfId="13083" xr:uid="{00000000-0005-0000-0000-00001A330000}"/>
    <cellStyle name="Normal 21 2 9 2" xfId="13084" xr:uid="{00000000-0005-0000-0000-00001B330000}"/>
    <cellStyle name="Normal 21 2 9 2 2" xfId="13085" xr:uid="{00000000-0005-0000-0000-00001C330000}"/>
    <cellStyle name="Normal 21 2 9 3" xfId="13086" xr:uid="{00000000-0005-0000-0000-00001D330000}"/>
    <cellStyle name="Normal 21 2 9 3 2" xfId="13087" xr:uid="{00000000-0005-0000-0000-00001E330000}"/>
    <cellStyle name="Normal 21 2 9 4" xfId="13088" xr:uid="{00000000-0005-0000-0000-00001F330000}"/>
    <cellStyle name="Normal 21 2_260313_SSFs baseline new GRANTS-rev" xfId="13089" xr:uid="{00000000-0005-0000-0000-000020330000}"/>
    <cellStyle name="Normal 21 3" xfId="13090" xr:uid="{00000000-0005-0000-0000-000021330000}"/>
    <cellStyle name="Normal 21 3 2" xfId="13091" xr:uid="{00000000-0005-0000-0000-000022330000}"/>
    <cellStyle name="Normal 21 3 3" xfId="13092" xr:uid="{00000000-0005-0000-0000-000023330000}"/>
    <cellStyle name="Normal 21 3 4" xfId="13093" xr:uid="{00000000-0005-0000-0000-000024330000}"/>
    <cellStyle name="Normal 21 3 5" xfId="13094" xr:uid="{00000000-0005-0000-0000-000025330000}"/>
    <cellStyle name="Normal 21 4" xfId="13095" xr:uid="{00000000-0005-0000-0000-000026330000}"/>
    <cellStyle name="Normal 21 4 2" xfId="13096" xr:uid="{00000000-0005-0000-0000-000027330000}"/>
    <cellStyle name="Normal 21 4 3" xfId="13097" xr:uid="{00000000-0005-0000-0000-000028330000}"/>
    <cellStyle name="Normal 21 4 4" xfId="13098" xr:uid="{00000000-0005-0000-0000-000029330000}"/>
    <cellStyle name="Normal 21 4 5" xfId="13099" xr:uid="{00000000-0005-0000-0000-00002A330000}"/>
    <cellStyle name="Normal 21 5" xfId="13100" xr:uid="{00000000-0005-0000-0000-00002B330000}"/>
    <cellStyle name="Normal 21 5 10" xfId="13101" xr:uid="{00000000-0005-0000-0000-00002C330000}"/>
    <cellStyle name="Normal 21 5 2" xfId="13102" xr:uid="{00000000-0005-0000-0000-00002D330000}"/>
    <cellStyle name="Normal 21 5 2 2" xfId="13103" xr:uid="{00000000-0005-0000-0000-00002E330000}"/>
    <cellStyle name="Normal 21 5 2 2 2" xfId="13104" xr:uid="{00000000-0005-0000-0000-00002F330000}"/>
    <cellStyle name="Normal 21 5 2 2 2 2" xfId="13105" xr:uid="{00000000-0005-0000-0000-000030330000}"/>
    <cellStyle name="Normal 21 5 2 2 3" xfId="13106" xr:uid="{00000000-0005-0000-0000-000031330000}"/>
    <cellStyle name="Normal 21 5 2 2 3 2" xfId="13107" xr:uid="{00000000-0005-0000-0000-000032330000}"/>
    <cellStyle name="Normal 21 5 2 2 4" xfId="13108" xr:uid="{00000000-0005-0000-0000-000033330000}"/>
    <cellStyle name="Normal 21 5 2 3" xfId="13109" xr:uid="{00000000-0005-0000-0000-000034330000}"/>
    <cellStyle name="Normal 21 5 2 3 2" xfId="13110" xr:uid="{00000000-0005-0000-0000-000035330000}"/>
    <cellStyle name="Normal 21 5 2 4" xfId="13111" xr:uid="{00000000-0005-0000-0000-000036330000}"/>
    <cellStyle name="Normal 21 5 2 4 2" xfId="13112" xr:uid="{00000000-0005-0000-0000-000037330000}"/>
    <cellStyle name="Normal 21 5 2 5" xfId="13113" xr:uid="{00000000-0005-0000-0000-000038330000}"/>
    <cellStyle name="Normal 21 5 2 6" xfId="13114" xr:uid="{00000000-0005-0000-0000-000039330000}"/>
    <cellStyle name="Normal 21 5 3" xfId="13115" xr:uid="{00000000-0005-0000-0000-00003A330000}"/>
    <cellStyle name="Normal 21 5 3 2" xfId="13116" xr:uid="{00000000-0005-0000-0000-00003B330000}"/>
    <cellStyle name="Normal 21 5 3 2 2" xfId="13117" xr:uid="{00000000-0005-0000-0000-00003C330000}"/>
    <cellStyle name="Normal 21 5 3 2 2 2" xfId="13118" xr:uid="{00000000-0005-0000-0000-00003D330000}"/>
    <cellStyle name="Normal 21 5 3 2 3" xfId="13119" xr:uid="{00000000-0005-0000-0000-00003E330000}"/>
    <cellStyle name="Normal 21 5 3 2 3 2" xfId="13120" xr:uid="{00000000-0005-0000-0000-00003F330000}"/>
    <cellStyle name="Normal 21 5 3 2 4" xfId="13121" xr:uid="{00000000-0005-0000-0000-000040330000}"/>
    <cellStyle name="Normal 21 5 3 3" xfId="13122" xr:uid="{00000000-0005-0000-0000-000041330000}"/>
    <cellStyle name="Normal 21 5 3 3 2" xfId="13123" xr:uid="{00000000-0005-0000-0000-000042330000}"/>
    <cellStyle name="Normal 21 5 3 4" xfId="13124" xr:uid="{00000000-0005-0000-0000-000043330000}"/>
    <cellStyle name="Normal 21 5 3 4 2" xfId="13125" xr:uid="{00000000-0005-0000-0000-000044330000}"/>
    <cellStyle name="Normal 21 5 3 5" xfId="13126" xr:uid="{00000000-0005-0000-0000-000045330000}"/>
    <cellStyle name="Normal 21 5 4" xfId="13127" xr:uid="{00000000-0005-0000-0000-000046330000}"/>
    <cellStyle name="Normal 21 5 4 2" xfId="13128" xr:uid="{00000000-0005-0000-0000-000047330000}"/>
    <cellStyle name="Normal 21 5 4 2 2" xfId="13129" xr:uid="{00000000-0005-0000-0000-000048330000}"/>
    <cellStyle name="Normal 21 5 4 3" xfId="13130" xr:uid="{00000000-0005-0000-0000-000049330000}"/>
    <cellStyle name="Normal 21 5 4 3 2" xfId="13131" xr:uid="{00000000-0005-0000-0000-00004A330000}"/>
    <cellStyle name="Normal 21 5 4 4" xfId="13132" xr:uid="{00000000-0005-0000-0000-00004B330000}"/>
    <cellStyle name="Normal 21 5 5" xfId="13133" xr:uid="{00000000-0005-0000-0000-00004C330000}"/>
    <cellStyle name="Normal 21 5 5 2" xfId="13134" xr:uid="{00000000-0005-0000-0000-00004D330000}"/>
    <cellStyle name="Normal 21 5 5 2 2" xfId="13135" xr:uid="{00000000-0005-0000-0000-00004E330000}"/>
    <cellStyle name="Normal 21 5 5 3" xfId="13136" xr:uid="{00000000-0005-0000-0000-00004F330000}"/>
    <cellStyle name="Normal 21 5 5 3 2" xfId="13137" xr:uid="{00000000-0005-0000-0000-000050330000}"/>
    <cellStyle name="Normal 21 5 5 4" xfId="13138" xr:uid="{00000000-0005-0000-0000-000051330000}"/>
    <cellStyle name="Normal 21 5 6" xfId="13139" xr:uid="{00000000-0005-0000-0000-000052330000}"/>
    <cellStyle name="Normal 21 5 6 2" xfId="13140" xr:uid="{00000000-0005-0000-0000-000053330000}"/>
    <cellStyle name="Normal 21 5 7" xfId="13141" xr:uid="{00000000-0005-0000-0000-000054330000}"/>
    <cellStyle name="Normal 21 5 7 2" xfId="13142" xr:uid="{00000000-0005-0000-0000-000055330000}"/>
    <cellStyle name="Normal 21 5 8" xfId="13143" xr:uid="{00000000-0005-0000-0000-000056330000}"/>
    <cellStyle name="Normal 21 5 9" xfId="13144" xr:uid="{00000000-0005-0000-0000-000057330000}"/>
    <cellStyle name="Normal 21 6" xfId="13145" xr:uid="{00000000-0005-0000-0000-000058330000}"/>
    <cellStyle name="Normal 21 6 2" xfId="13146" xr:uid="{00000000-0005-0000-0000-000059330000}"/>
    <cellStyle name="Normal 21 6 2 2" xfId="13147" xr:uid="{00000000-0005-0000-0000-00005A330000}"/>
    <cellStyle name="Normal 21 6 2 2 2" xfId="13148" xr:uid="{00000000-0005-0000-0000-00005B330000}"/>
    <cellStyle name="Normal 21 6 2 2 2 2" xfId="13149" xr:uid="{00000000-0005-0000-0000-00005C330000}"/>
    <cellStyle name="Normal 21 6 2 2 3" xfId="13150" xr:uid="{00000000-0005-0000-0000-00005D330000}"/>
    <cellStyle name="Normal 21 6 2 2 3 2" xfId="13151" xr:uid="{00000000-0005-0000-0000-00005E330000}"/>
    <cellStyle name="Normal 21 6 2 2 4" xfId="13152" xr:uid="{00000000-0005-0000-0000-00005F330000}"/>
    <cellStyle name="Normal 21 6 2 3" xfId="13153" xr:uid="{00000000-0005-0000-0000-000060330000}"/>
    <cellStyle name="Normal 21 6 2 3 2" xfId="13154" xr:uid="{00000000-0005-0000-0000-000061330000}"/>
    <cellStyle name="Normal 21 6 2 4" xfId="13155" xr:uid="{00000000-0005-0000-0000-000062330000}"/>
    <cellStyle name="Normal 21 6 2 4 2" xfId="13156" xr:uid="{00000000-0005-0000-0000-000063330000}"/>
    <cellStyle name="Normal 21 6 2 5" xfId="13157" xr:uid="{00000000-0005-0000-0000-000064330000}"/>
    <cellStyle name="Normal 21 6 2 6" xfId="13158" xr:uid="{00000000-0005-0000-0000-000065330000}"/>
    <cellStyle name="Normal 21 6 3" xfId="13159" xr:uid="{00000000-0005-0000-0000-000066330000}"/>
    <cellStyle name="Normal 21 6 3 2" xfId="13160" xr:uid="{00000000-0005-0000-0000-000067330000}"/>
    <cellStyle name="Normal 21 6 3 2 2" xfId="13161" xr:uid="{00000000-0005-0000-0000-000068330000}"/>
    <cellStyle name="Normal 21 6 3 3" xfId="13162" xr:uid="{00000000-0005-0000-0000-000069330000}"/>
    <cellStyle name="Normal 21 6 3 3 2" xfId="13163" xr:uid="{00000000-0005-0000-0000-00006A330000}"/>
    <cellStyle name="Normal 21 6 3 4" xfId="13164" xr:uid="{00000000-0005-0000-0000-00006B330000}"/>
    <cellStyle name="Normal 21 6 4" xfId="13165" xr:uid="{00000000-0005-0000-0000-00006C330000}"/>
    <cellStyle name="Normal 21 6 4 2" xfId="13166" xr:uid="{00000000-0005-0000-0000-00006D330000}"/>
    <cellStyle name="Normal 21 6 5" xfId="13167" xr:uid="{00000000-0005-0000-0000-00006E330000}"/>
    <cellStyle name="Normal 21 6 5 2" xfId="13168" xr:uid="{00000000-0005-0000-0000-00006F330000}"/>
    <cellStyle name="Normal 21 6 6" xfId="13169" xr:uid="{00000000-0005-0000-0000-000070330000}"/>
    <cellStyle name="Normal 21 6 7" xfId="13170" xr:uid="{00000000-0005-0000-0000-000071330000}"/>
    <cellStyle name="Normal 21 7" xfId="13171" xr:uid="{00000000-0005-0000-0000-000072330000}"/>
    <cellStyle name="Normal 21 7 2" xfId="13172" xr:uid="{00000000-0005-0000-0000-000073330000}"/>
    <cellStyle name="Normal 21 7 2 2" xfId="13173" xr:uid="{00000000-0005-0000-0000-000074330000}"/>
    <cellStyle name="Normal 21 7 3" xfId="13174" xr:uid="{00000000-0005-0000-0000-000075330000}"/>
    <cellStyle name="Normal 21 8" xfId="13175" xr:uid="{00000000-0005-0000-0000-000076330000}"/>
    <cellStyle name="Normal 21 8 2" xfId="13176" xr:uid="{00000000-0005-0000-0000-000077330000}"/>
    <cellStyle name="Normal 21 8 2 2" xfId="13177" xr:uid="{00000000-0005-0000-0000-000078330000}"/>
    <cellStyle name="Normal 21 8 2 2 2" xfId="13178" xr:uid="{00000000-0005-0000-0000-000079330000}"/>
    <cellStyle name="Normal 21 8 2 3" xfId="13179" xr:uid="{00000000-0005-0000-0000-00007A330000}"/>
    <cellStyle name="Normal 21 8 2 3 2" xfId="13180" xr:uid="{00000000-0005-0000-0000-00007B330000}"/>
    <cellStyle name="Normal 21 8 2 4" xfId="13181" xr:uid="{00000000-0005-0000-0000-00007C330000}"/>
    <cellStyle name="Normal 21 8 3" xfId="13182" xr:uid="{00000000-0005-0000-0000-00007D330000}"/>
    <cellStyle name="Normal 21 8 3 2" xfId="13183" xr:uid="{00000000-0005-0000-0000-00007E330000}"/>
    <cellStyle name="Normal 21 8 4" xfId="13184" xr:uid="{00000000-0005-0000-0000-00007F330000}"/>
    <cellStyle name="Normal 21 8 4 2" xfId="13185" xr:uid="{00000000-0005-0000-0000-000080330000}"/>
    <cellStyle name="Normal 21 8 5" xfId="13186" xr:uid="{00000000-0005-0000-0000-000081330000}"/>
    <cellStyle name="Normal 21 8 6" xfId="13187" xr:uid="{00000000-0005-0000-0000-000082330000}"/>
    <cellStyle name="Normal 21 9" xfId="13188" xr:uid="{00000000-0005-0000-0000-000083330000}"/>
    <cellStyle name="Normal 21 9 2" xfId="13189" xr:uid="{00000000-0005-0000-0000-000084330000}"/>
    <cellStyle name="Normal 21 9 2 2" xfId="13190" xr:uid="{00000000-0005-0000-0000-000085330000}"/>
    <cellStyle name="Normal 21 9 3" xfId="13191" xr:uid="{00000000-0005-0000-0000-000086330000}"/>
    <cellStyle name="Normal 21 9 3 2" xfId="13192" xr:uid="{00000000-0005-0000-0000-000087330000}"/>
    <cellStyle name="Normal 21 9 4" xfId="13193" xr:uid="{00000000-0005-0000-0000-000088330000}"/>
    <cellStyle name="Normal 21_20110918_Additional measures_ECB" xfId="13194" xr:uid="{00000000-0005-0000-0000-000089330000}"/>
    <cellStyle name="Normal 210" xfId="13195" xr:uid="{00000000-0005-0000-0000-00008A330000}"/>
    <cellStyle name="Normal 211" xfId="13196" xr:uid="{00000000-0005-0000-0000-00008B330000}"/>
    <cellStyle name="Normal 212" xfId="13197" xr:uid="{00000000-0005-0000-0000-00008C330000}"/>
    <cellStyle name="Normal 212 2" xfId="13198" xr:uid="{00000000-0005-0000-0000-00008D330000}"/>
    <cellStyle name="Normal 213" xfId="13199" xr:uid="{00000000-0005-0000-0000-00008E330000}"/>
    <cellStyle name="Normal 214" xfId="13200" xr:uid="{00000000-0005-0000-0000-00008F330000}"/>
    <cellStyle name="Normal 215" xfId="13201" xr:uid="{00000000-0005-0000-0000-000090330000}"/>
    <cellStyle name="Normal 216" xfId="13202" xr:uid="{00000000-0005-0000-0000-000091330000}"/>
    <cellStyle name="Normal 216 2" xfId="13203" xr:uid="{00000000-0005-0000-0000-000092330000}"/>
    <cellStyle name="Normal 217" xfId="13204" xr:uid="{00000000-0005-0000-0000-000093330000}"/>
    <cellStyle name="Normal 218" xfId="13205" xr:uid="{00000000-0005-0000-0000-000094330000}"/>
    <cellStyle name="Normal 219" xfId="13206" xr:uid="{00000000-0005-0000-0000-000095330000}"/>
    <cellStyle name="Normal 22" xfId="13207" xr:uid="{00000000-0005-0000-0000-000096330000}"/>
    <cellStyle name="Normal 22 2" xfId="13208" xr:uid="{00000000-0005-0000-0000-000097330000}"/>
    <cellStyle name="Normal 22 2 2" xfId="13209" xr:uid="{00000000-0005-0000-0000-000098330000}"/>
    <cellStyle name="Normal 22 2 3" xfId="13210" xr:uid="{00000000-0005-0000-0000-000099330000}"/>
    <cellStyle name="Normal 22 3" xfId="13211" xr:uid="{00000000-0005-0000-0000-00009A330000}"/>
    <cellStyle name="Normal 22 4" xfId="13212" xr:uid="{00000000-0005-0000-0000-00009B330000}"/>
    <cellStyle name="Normal 220" xfId="13213" xr:uid="{00000000-0005-0000-0000-00009C330000}"/>
    <cellStyle name="Normal 221" xfId="13214" xr:uid="{00000000-0005-0000-0000-00009D330000}"/>
    <cellStyle name="Normal 222" xfId="13215" xr:uid="{00000000-0005-0000-0000-00009E330000}"/>
    <cellStyle name="Normal 223" xfId="13216" xr:uid="{00000000-0005-0000-0000-00009F330000}"/>
    <cellStyle name="Normal 224" xfId="13217" xr:uid="{00000000-0005-0000-0000-0000A0330000}"/>
    <cellStyle name="Normal 225" xfId="13218" xr:uid="{00000000-0005-0000-0000-0000A1330000}"/>
    <cellStyle name="Normal 226" xfId="13219" xr:uid="{00000000-0005-0000-0000-0000A2330000}"/>
    <cellStyle name="Normal 227" xfId="13220" xr:uid="{00000000-0005-0000-0000-0000A3330000}"/>
    <cellStyle name="Normal 228" xfId="13221" xr:uid="{00000000-0005-0000-0000-0000A4330000}"/>
    <cellStyle name="Normal 229" xfId="13222" xr:uid="{00000000-0005-0000-0000-0000A5330000}"/>
    <cellStyle name="Normal 23" xfId="13223" xr:uid="{00000000-0005-0000-0000-0000A6330000}"/>
    <cellStyle name="Normal 23 10" xfId="13224" xr:uid="{00000000-0005-0000-0000-0000A7330000}"/>
    <cellStyle name="Normal 23 10 2" xfId="13225" xr:uid="{00000000-0005-0000-0000-0000A8330000}"/>
    <cellStyle name="Normal 23 10 2 2" xfId="13226" xr:uid="{00000000-0005-0000-0000-0000A9330000}"/>
    <cellStyle name="Normal 23 10 3" xfId="13227" xr:uid="{00000000-0005-0000-0000-0000AA330000}"/>
    <cellStyle name="Normal 23 10 3 2" xfId="13228" xr:uid="{00000000-0005-0000-0000-0000AB330000}"/>
    <cellStyle name="Normal 23 10 4" xfId="13229" xr:uid="{00000000-0005-0000-0000-0000AC330000}"/>
    <cellStyle name="Normal 23 11" xfId="13230" xr:uid="{00000000-0005-0000-0000-0000AD330000}"/>
    <cellStyle name="Normal 23 11 2" xfId="13231" xr:uid="{00000000-0005-0000-0000-0000AE330000}"/>
    <cellStyle name="Normal 23 12" xfId="13232" xr:uid="{00000000-0005-0000-0000-0000AF330000}"/>
    <cellStyle name="Normal 23 13" xfId="13233" xr:uid="{00000000-0005-0000-0000-0000B0330000}"/>
    <cellStyle name="Normal 23 14" xfId="13234" xr:uid="{00000000-0005-0000-0000-0000B1330000}"/>
    <cellStyle name="Normal 23 15" xfId="13235" xr:uid="{00000000-0005-0000-0000-0000B2330000}"/>
    <cellStyle name="Normal 23 16" xfId="13236" xr:uid="{00000000-0005-0000-0000-0000B3330000}"/>
    <cellStyle name="Normal 23 17" xfId="13237" xr:uid="{00000000-0005-0000-0000-0000B4330000}"/>
    <cellStyle name="Normal 23 2" xfId="13238" xr:uid="{00000000-0005-0000-0000-0000B5330000}"/>
    <cellStyle name="Normal 23 2 10" xfId="13239" xr:uid="{00000000-0005-0000-0000-0000B6330000}"/>
    <cellStyle name="Normal 23 2 10 2" xfId="13240" xr:uid="{00000000-0005-0000-0000-0000B7330000}"/>
    <cellStyle name="Normal 23 2 11" xfId="13241" xr:uid="{00000000-0005-0000-0000-0000B8330000}"/>
    <cellStyle name="Normal 23 2 12" xfId="13242" xr:uid="{00000000-0005-0000-0000-0000B9330000}"/>
    <cellStyle name="Normal 23 2 13" xfId="13243" xr:uid="{00000000-0005-0000-0000-0000BA330000}"/>
    <cellStyle name="Normal 23 2 14" xfId="13244" xr:uid="{00000000-0005-0000-0000-0000BB330000}"/>
    <cellStyle name="Normal 23 2 15" xfId="13245" xr:uid="{00000000-0005-0000-0000-0000BC330000}"/>
    <cellStyle name="Normal 23 2 16" xfId="13246" xr:uid="{00000000-0005-0000-0000-0000BD330000}"/>
    <cellStyle name="Normal 23 2 2" xfId="13247" xr:uid="{00000000-0005-0000-0000-0000BE330000}"/>
    <cellStyle name="Normal 23 2 2 2" xfId="13248" xr:uid="{00000000-0005-0000-0000-0000BF330000}"/>
    <cellStyle name="Normal 23 2 2 3" xfId="13249" xr:uid="{00000000-0005-0000-0000-0000C0330000}"/>
    <cellStyle name="Normal 23 2 2 4" xfId="13250" xr:uid="{00000000-0005-0000-0000-0000C1330000}"/>
    <cellStyle name="Normal 23 2 2 5" xfId="13251" xr:uid="{00000000-0005-0000-0000-0000C2330000}"/>
    <cellStyle name="Normal 23 2 3" xfId="13252" xr:uid="{00000000-0005-0000-0000-0000C3330000}"/>
    <cellStyle name="Normal 23 2 3 2" xfId="13253" xr:uid="{00000000-0005-0000-0000-0000C4330000}"/>
    <cellStyle name="Normal 23 2 3 3" xfId="13254" xr:uid="{00000000-0005-0000-0000-0000C5330000}"/>
    <cellStyle name="Normal 23 2 3 4" xfId="13255" xr:uid="{00000000-0005-0000-0000-0000C6330000}"/>
    <cellStyle name="Normal 23 2 3 5" xfId="13256" xr:uid="{00000000-0005-0000-0000-0000C7330000}"/>
    <cellStyle name="Normal 23 2 4" xfId="13257" xr:uid="{00000000-0005-0000-0000-0000C8330000}"/>
    <cellStyle name="Normal 23 2 4 10" xfId="13258" xr:uid="{00000000-0005-0000-0000-0000C9330000}"/>
    <cellStyle name="Normal 23 2 4 2" xfId="13259" xr:uid="{00000000-0005-0000-0000-0000CA330000}"/>
    <cellStyle name="Normal 23 2 4 2 2" xfId="13260" xr:uid="{00000000-0005-0000-0000-0000CB330000}"/>
    <cellStyle name="Normal 23 2 4 2 2 2" xfId="13261" xr:uid="{00000000-0005-0000-0000-0000CC330000}"/>
    <cellStyle name="Normal 23 2 4 2 2 2 2" xfId="13262" xr:uid="{00000000-0005-0000-0000-0000CD330000}"/>
    <cellStyle name="Normal 23 2 4 2 2 3" xfId="13263" xr:uid="{00000000-0005-0000-0000-0000CE330000}"/>
    <cellStyle name="Normal 23 2 4 2 2 3 2" xfId="13264" xr:uid="{00000000-0005-0000-0000-0000CF330000}"/>
    <cellStyle name="Normal 23 2 4 2 2 4" xfId="13265" xr:uid="{00000000-0005-0000-0000-0000D0330000}"/>
    <cellStyle name="Normal 23 2 4 2 3" xfId="13266" xr:uid="{00000000-0005-0000-0000-0000D1330000}"/>
    <cellStyle name="Normal 23 2 4 2 3 2" xfId="13267" xr:uid="{00000000-0005-0000-0000-0000D2330000}"/>
    <cellStyle name="Normal 23 2 4 2 4" xfId="13268" xr:uid="{00000000-0005-0000-0000-0000D3330000}"/>
    <cellStyle name="Normal 23 2 4 2 4 2" xfId="13269" xr:uid="{00000000-0005-0000-0000-0000D4330000}"/>
    <cellStyle name="Normal 23 2 4 2 5" xfId="13270" xr:uid="{00000000-0005-0000-0000-0000D5330000}"/>
    <cellStyle name="Normal 23 2 4 2 6" xfId="13271" xr:uid="{00000000-0005-0000-0000-0000D6330000}"/>
    <cellStyle name="Normal 23 2 4 3" xfId="13272" xr:uid="{00000000-0005-0000-0000-0000D7330000}"/>
    <cellStyle name="Normal 23 2 4 3 2" xfId="13273" xr:uid="{00000000-0005-0000-0000-0000D8330000}"/>
    <cellStyle name="Normal 23 2 4 3 2 2" xfId="13274" xr:uid="{00000000-0005-0000-0000-0000D9330000}"/>
    <cellStyle name="Normal 23 2 4 3 2 2 2" xfId="13275" xr:uid="{00000000-0005-0000-0000-0000DA330000}"/>
    <cellStyle name="Normal 23 2 4 3 2 3" xfId="13276" xr:uid="{00000000-0005-0000-0000-0000DB330000}"/>
    <cellStyle name="Normal 23 2 4 3 2 3 2" xfId="13277" xr:uid="{00000000-0005-0000-0000-0000DC330000}"/>
    <cellStyle name="Normal 23 2 4 3 2 4" xfId="13278" xr:uid="{00000000-0005-0000-0000-0000DD330000}"/>
    <cellStyle name="Normal 23 2 4 3 3" xfId="13279" xr:uid="{00000000-0005-0000-0000-0000DE330000}"/>
    <cellStyle name="Normal 23 2 4 3 3 2" xfId="13280" xr:uid="{00000000-0005-0000-0000-0000DF330000}"/>
    <cellStyle name="Normal 23 2 4 3 4" xfId="13281" xr:uid="{00000000-0005-0000-0000-0000E0330000}"/>
    <cellStyle name="Normal 23 2 4 3 4 2" xfId="13282" xr:uid="{00000000-0005-0000-0000-0000E1330000}"/>
    <cellStyle name="Normal 23 2 4 3 5" xfId="13283" xr:uid="{00000000-0005-0000-0000-0000E2330000}"/>
    <cellStyle name="Normal 23 2 4 4" xfId="13284" xr:uid="{00000000-0005-0000-0000-0000E3330000}"/>
    <cellStyle name="Normal 23 2 4 4 2" xfId="13285" xr:uid="{00000000-0005-0000-0000-0000E4330000}"/>
    <cellStyle name="Normal 23 2 4 4 2 2" xfId="13286" xr:uid="{00000000-0005-0000-0000-0000E5330000}"/>
    <cellStyle name="Normal 23 2 4 4 3" xfId="13287" xr:uid="{00000000-0005-0000-0000-0000E6330000}"/>
    <cellStyle name="Normal 23 2 4 4 3 2" xfId="13288" xr:uid="{00000000-0005-0000-0000-0000E7330000}"/>
    <cellStyle name="Normal 23 2 4 4 4" xfId="13289" xr:uid="{00000000-0005-0000-0000-0000E8330000}"/>
    <cellStyle name="Normal 23 2 4 5" xfId="13290" xr:uid="{00000000-0005-0000-0000-0000E9330000}"/>
    <cellStyle name="Normal 23 2 4 5 2" xfId="13291" xr:uid="{00000000-0005-0000-0000-0000EA330000}"/>
    <cellStyle name="Normal 23 2 4 5 2 2" xfId="13292" xr:uid="{00000000-0005-0000-0000-0000EB330000}"/>
    <cellStyle name="Normal 23 2 4 5 3" xfId="13293" xr:uid="{00000000-0005-0000-0000-0000EC330000}"/>
    <cellStyle name="Normal 23 2 4 5 3 2" xfId="13294" xr:uid="{00000000-0005-0000-0000-0000ED330000}"/>
    <cellStyle name="Normal 23 2 4 5 4" xfId="13295" xr:uid="{00000000-0005-0000-0000-0000EE330000}"/>
    <cellStyle name="Normal 23 2 4 6" xfId="13296" xr:uid="{00000000-0005-0000-0000-0000EF330000}"/>
    <cellStyle name="Normal 23 2 4 6 2" xfId="13297" xr:uid="{00000000-0005-0000-0000-0000F0330000}"/>
    <cellStyle name="Normal 23 2 4 7" xfId="13298" xr:uid="{00000000-0005-0000-0000-0000F1330000}"/>
    <cellStyle name="Normal 23 2 4 7 2" xfId="13299" xr:uid="{00000000-0005-0000-0000-0000F2330000}"/>
    <cellStyle name="Normal 23 2 4 8" xfId="13300" xr:uid="{00000000-0005-0000-0000-0000F3330000}"/>
    <cellStyle name="Normal 23 2 4 9" xfId="13301" xr:uid="{00000000-0005-0000-0000-0000F4330000}"/>
    <cellStyle name="Normal 23 2 5" xfId="13302" xr:uid="{00000000-0005-0000-0000-0000F5330000}"/>
    <cellStyle name="Normal 23 2 5 2" xfId="13303" xr:uid="{00000000-0005-0000-0000-0000F6330000}"/>
    <cellStyle name="Normal 23 2 5 2 2" xfId="13304" xr:uid="{00000000-0005-0000-0000-0000F7330000}"/>
    <cellStyle name="Normal 23 2 5 2 2 2" xfId="13305" xr:uid="{00000000-0005-0000-0000-0000F8330000}"/>
    <cellStyle name="Normal 23 2 5 2 2 2 2" xfId="13306" xr:uid="{00000000-0005-0000-0000-0000F9330000}"/>
    <cellStyle name="Normal 23 2 5 2 2 3" xfId="13307" xr:uid="{00000000-0005-0000-0000-0000FA330000}"/>
    <cellStyle name="Normal 23 2 5 2 2 3 2" xfId="13308" xr:uid="{00000000-0005-0000-0000-0000FB330000}"/>
    <cellStyle name="Normal 23 2 5 2 2 4" xfId="13309" xr:uid="{00000000-0005-0000-0000-0000FC330000}"/>
    <cellStyle name="Normal 23 2 5 2 3" xfId="13310" xr:uid="{00000000-0005-0000-0000-0000FD330000}"/>
    <cellStyle name="Normal 23 2 5 2 3 2" xfId="13311" xr:uid="{00000000-0005-0000-0000-0000FE330000}"/>
    <cellStyle name="Normal 23 2 5 2 4" xfId="13312" xr:uid="{00000000-0005-0000-0000-0000FF330000}"/>
    <cellStyle name="Normal 23 2 5 2 4 2" xfId="13313" xr:uid="{00000000-0005-0000-0000-000000340000}"/>
    <cellStyle name="Normal 23 2 5 2 5" xfId="13314" xr:uid="{00000000-0005-0000-0000-000001340000}"/>
    <cellStyle name="Normal 23 2 5 2 6" xfId="13315" xr:uid="{00000000-0005-0000-0000-000002340000}"/>
    <cellStyle name="Normal 23 2 5 3" xfId="13316" xr:uid="{00000000-0005-0000-0000-000003340000}"/>
    <cellStyle name="Normal 23 2 5 3 2" xfId="13317" xr:uid="{00000000-0005-0000-0000-000004340000}"/>
    <cellStyle name="Normal 23 2 5 3 2 2" xfId="13318" xr:uid="{00000000-0005-0000-0000-000005340000}"/>
    <cellStyle name="Normal 23 2 5 3 3" xfId="13319" xr:uid="{00000000-0005-0000-0000-000006340000}"/>
    <cellStyle name="Normal 23 2 5 3 3 2" xfId="13320" xr:uid="{00000000-0005-0000-0000-000007340000}"/>
    <cellStyle name="Normal 23 2 5 3 4" xfId="13321" xr:uid="{00000000-0005-0000-0000-000008340000}"/>
    <cellStyle name="Normal 23 2 5 4" xfId="13322" xr:uid="{00000000-0005-0000-0000-000009340000}"/>
    <cellStyle name="Normal 23 2 5 4 2" xfId="13323" xr:uid="{00000000-0005-0000-0000-00000A340000}"/>
    <cellStyle name="Normal 23 2 5 5" xfId="13324" xr:uid="{00000000-0005-0000-0000-00000B340000}"/>
    <cellStyle name="Normal 23 2 5 5 2" xfId="13325" xr:uid="{00000000-0005-0000-0000-00000C340000}"/>
    <cellStyle name="Normal 23 2 5 6" xfId="13326" xr:uid="{00000000-0005-0000-0000-00000D340000}"/>
    <cellStyle name="Normal 23 2 5 7" xfId="13327" xr:uid="{00000000-0005-0000-0000-00000E340000}"/>
    <cellStyle name="Normal 23 2 6" xfId="13328" xr:uid="{00000000-0005-0000-0000-00000F340000}"/>
    <cellStyle name="Normal 23 2 6 2" xfId="13329" xr:uid="{00000000-0005-0000-0000-000010340000}"/>
    <cellStyle name="Normal 23 2 6 2 2" xfId="13330" xr:uid="{00000000-0005-0000-0000-000011340000}"/>
    <cellStyle name="Normal 23 2 6 3" xfId="13331" xr:uid="{00000000-0005-0000-0000-000012340000}"/>
    <cellStyle name="Normal 23 2 7" xfId="13332" xr:uid="{00000000-0005-0000-0000-000013340000}"/>
    <cellStyle name="Normal 23 2 7 2" xfId="13333" xr:uid="{00000000-0005-0000-0000-000014340000}"/>
    <cellStyle name="Normal 23 2 7 2 2" xfId="13334" xr:uid="{00000000-0005-0000-0000-000015340000}"/>
    <cellStyle name="Normal 23 2 7 2 2 2" xfId="13335" xr:uid="{00000000-0005-0000-0000-000016340000}"/>
    <cellStyle name="Normal 23 2 7 2 3" xfId="13336" xr:uid="{00000000-0005-0000-0000-000017340000}"/>
    <cellStyle name="Normal 23 2 7 2 3 2" xfId="13337" xr:uid="{00000000-0005-0000-0000-000018340000}"/>
    <cellStyle name="Normal 23 2 7 2 4" xfId="13338" xr:uid="{00000000-0005-0000-0000-000019340000}"/>
    <cellStyle name="Normal 23 2 7 3" xfId="13339" xr:uid="{00000000-0005-0000-0000-00001A340000}"/>
    <cellStyle name="Normal 23 2 7 3 2" xfId="13340" xr:uid="{00000000-0005-0000-0000-00001B340000}"/>
    <cellStyle name="Normal 23 2 7 4" xfId="13341" xr:uid="{00000000-0005-0000-0000-00001C340000}"/>
    <cellStyle name="Normal 23 2 7 4 2" xfId="13342" xr:uid="{00000000-0005-0000-0000-00001D340000}"/>
    <cellStyle name="Normal 23 2 7 5" xfId="13343" xr:uid="{00000000-0005-0000-0000-00001E340000}"/>
    <cellStyle name="Normal 23 2 7 6" xfId="13344" xr:uid="{00000000-0005-0000-0000-00001F340000}"/>
    <cellStyle name="Normal 23 2 8" xfId="13345" xr:uid="{00000000-0005-0000-0000-000020340000}"/>
    <cellStyle name="Normal 23 2 8 2" xfId="13346" xr:uid="{00000000-0005-0000-0000-000021340000}"/>
    <cellStyle name="Normal 23 2 8 2 2" xfId="13347" xr:uid="{00000000-0005-0000-0000-000022340000}"/>
    <cellStyle name="Normal 23 2 8 3" xfId="13348" xr:uid="{00000000-0005-0000-0000-000023340000}"/>
    <cellStyle name="Normal 23 2 8 3 2" xfId="13349" xr:uid="{00000000-0005-0000-0000-000024340000}"/>
    <cellStyle name="Normal 23 2 8 4" xfId="13350" xr:uid="{00000000-0005-0000-0000-000025340000}"/>
    <cellStyle name="Normal 23 2 9" xfId="13351" xr:uid="{00000000-0005-0000-0000-000026340000}"/>
    <cellStyle name="Normal 23 2 9 2" xfId="13352" xr:uid="{00000000-0005-0000-0000-000027340000}"/>
    <cellStyle name="Normal 23 2 9 2 2" xfId="13353" xr:uid="{00000000-0005-0000-0000-000028340000}"/>
    <cellStyle name="Normal 23 2 9 3" xfId="13354" xr:uid="{00000000-0005-0000-0000-000029340000}"/>
    <cellStyle name="Normal 23 2 9 3 2" xfId="13355" xr:uid="{00000000-0005-0000-0000-00002A340000}"/>
    <cellStyle name="Normal 23 2 9 4" xfId="13356" xr:uid="{00000000-0005-0000-0000-00002B340000}"/>
    <cellStyle name="Normal 23 2_260313_SSFs baseline new GRANTS-rev" xfId="13357" xr:uid="{00000000-0005-0000-0000-00002C340000}"/>
    <cellStyle name="Normal 23 3" xfId="13358" xr:uid="{00000000-0005-0000-0000-00002D340000}"/>
    <cellStyle name="Normal 23 3 2" xfId="13359" xr:uid="{00000000-0005-0000-0000-00002E340000}"/>
    <cellStyle name="Normal 23 3 3" xfId="13360" xr:uid="{00000000-0005-0000-0000-00002F340000}"/>
    <cellStyle name="Normal 23 3 4" xfId="13361" xr:uid="{00000000-0005-0000-0000-000030340000}"/>
    <cellStyle name="Normal 23 3 5" xfId="13362" xr:uid="{00000000-0005-0000-0000-000031340000}"/>
    <cellStyle name="Normal 23 4" xfId="13363" xr:uid="{00000000-0005-0000-0000-000032340000}"/>
    <cellStyle name="Normal 23 4 2" xfId="13364" xr:uid="{00000000-0005-0000-0000-000033340000}"/>
    <cellStyle name="Normal 23 4 3" xfId="13365" xr:uid="{00000000-0005-0000-0000-000034340000}"/>
    <cellStyle name="Normal 23 4 4" xfId="13366" xr:uid="{00000000-0005-0000-0000-000035340000}"/>
    <cellStyle name="Normal 23 4 5" xfId="13367" xr:uid="{00000000-0005-0000-0000-000036340000}"/>
    <cellStyle name="Normal 23 5" xfId="13368" xr:uid="{00000000-0005-0000-0000-000037340000}"/>
    <cellStyle name="Normal 23 5 10" xfId="13369" xr:uid="{00000000-0005-0000-0000-000038340000}"/>
    <cellStyle name="Normal 23 5 2" xfId="13370" xr:uid="{00000000-0005-0000-0000-000039340000}"/>
    <cellStyle name="Normal 23 5 2 2" xfId="13371" xr:uid="{00000000-0005-0000-0000-00003A340000}"/>
    <cellStyle name="Normal 23 5 2 2 2" xfId="13372" xr:uid="{00000000-0005-0000-0000-00003B340000}"/>
    <cellStyle name="Normal 23 5 2 2 2 2" xfId="13373" xr:uid="{00000000-0005-0000-0000-00003C340000}"/>
    <cellStyle name="Normal 23 5 2 2 3" xfId="13374" xr:uid="{00000000-0005-0000-0000-00003D340000}"/>
    <cellStyle name="Normal 23 5 2 2 3 2" xfId="13375" xr:uid="{00000000-0005-0000-0000-00003E340000}"/>
    <cellStyle name="Normal 23 5 2 2 4" xfId="13376" xr:uid="{00000000-0005-0000-0000-00003F340000}"/>
    <cellStyle name="Normal 23 5 2 3" xfId="13377" xr:uid="{00000000-0005-0000-0000-000040340000}"/>
    <cellStyle name="Normal 23 5 2 3 2" xfId="13378" xr:uid="{00000000-0005-0000-0000-000041340000}"/>
    <cellStyle name="Normal 23 5 2 4" xfId="13379" xr:uid="{00000000-0005-0000-0000-000042340000}"/>
    <cellStyle name="Normal 23 5 2 4 2" xfId="13380" xr:uid="{00000000-0005-0000-0000-000043340000}"/>
    <cellStyle name="Normal 23 5 2 5" xfId="13381" xr:uid="{00000000-0005-0000-0000-000044340000}"/>
    <cellStyle name="Normal 23 5 2 6" xfId="13382" xr:uid="{00000000-0005-0000-0000-000045340000}"/>
    <cellStyle name="Normal 23 5 3" xfId="13383" xr:uid="{00000000-0005-0000-0000-000046340000}"/>
    <cellStyle name="Normal 23 5 3 2" xfId="13384" xr:uid="{00000000-0005-0000-0000-000047340000}"/>
    <cellStyle name="Normal 23 5 3 2 2" xfId="13385" xr:uid="{00000000-0005-0000-0000-000048340000}"/>
    <cellStyle name="Normal 23 5 3 2 2 2" xfId="13386" xr:uid="{00000000-0005-0000-0000-000049340000}"/>
    <cellStyle name="Normal 23 5 3 2 3" xfId="13387" xr:uid="{00000000-0005-0000-0000-00004A340000}"/>
    <cellStyle name="Normal 23 5 3 2 3 2" xfId="13388" xr:uid="{00000000-0005-0000-0000-00004B340000}"/>
    <cellStyle name="Normal 23 5 3 2 4" xfId="13389" xr:uid="{00000000-0005-0000-0000-00004C340000}"/>
    <cellStyle name="Normal 23 5 3 3" xfId="13390" xr:uid="{00000000-0005-0000-0000-00004D340000}"/>
    <cellStyle name="Normal 23 5 3 3 2" xfId="13391" xr:uid="{00000000-0005-0000-0000-00004E340000}"/>
    <cellStyle name="Normal 23 5 3 4" xfId="13392" xr:uid="{00000000-0005-0000-0000-00004F340000}"/>
    <cellStyle name="Normal 23 5 3 4 2" xfId="13393" xr:uid="{00000000-0005-0000-0000-000050340000}"/>
    <cellStyle name="Normal 23 5 3 5" xfId="13394" xr:uid="{00000000-0005-0000-0000-000051340000}"/>
    <cellStyle name="Normal 23 5 4" xfId="13395" xr:uid="{00000000-0005-0000-0000-000052340000}"/>
    <cellStyle name="Normal 23 5 4 2" xfId="13396" xr:uid="{00000000-0005-0000-0000-000053340000}"/>
    <cellStyle name="Normal 23 5 4 2 2" xfId="13397" xr:uid="{00000000-0005-0000-0000-000054340000}"/>
    <cellStyle name="Normal 23 5 4 3" xfId="13398" xr:uid="{00000000-0005-0000-0000-000055340000}"/>
    <cellStyle name="Normal 23 5 4 3 2" xfId="13399" xr:uid="{00000000-0005-0000-0000-000056340000}"/>
    <cellStyle name="Normal 23 5 4 4" xfId="13400" xr:uid="{00000000-0005-0000-0000-000057340000}"/>
    <cellStyle name="Normal 23 5 5" xfId="13401" xr:uid="{00000000-0005-0000-0000-000058340000}"/>
    <cellStyle name="Normal 23 5 5 2" xfId="13402" xr:uid="{00000000-0005-0000-0000-000059340000}"/>
    <cellStyle name="Normal 23 5 5 2 2" xfId="13403" xr:uid="{00000000-0005-0000-0000-00005A340000}"/>
    <cellStyle name="Normal 23 5 5 3" xfId="13404" xr:uid="{00000000-0005-0000-0000-00005B340000}"/>
    <cellStyle name="Normal 23 5 5 3 2" xfId="13405" xr:uid="{00000000-0005-0000-0000-00005C340000}"/>
    <cellStyle name="Normal 23 5 5 4" xfId="13406" xr:uid="{00000000-0005-0000-0000-00005D340000}"/>
    <cellStyle name="Normal 23 5 6" xfId="13407" xr:uid="{00000000-0005-0000-0000-00005E340000}"/>
    <cellStyle name="Normal 23 5 6 2" xfId="13408" xr:uid="{00000000-0005-0000-0000-00005F340000}"/>
    <cellStyle name="Normal 23 5 7" xfId="13409" xr:uid="{00000000-0005-0000-0000-000060340000}"/>
    <cellStyle name="Normal 23 5 7 2" xfId="13410" xr:uid="{00000000-0005-0000-0000-000061340000}"/>
    <cellStyle name="Normal 23 5 8" xfId="13411" xr:uid="{00000000-0005-0000-0000-000062340000}"/>
    <cellStyle name="Normal 23 5 9" xfId="13412" xr:uid="{00000000-0005-0000-0000-000063340000}"/>
    <cellStyle name="Normal 23 6" xfId="13413" xr:uid="{00000000-0005-0000-0000-000064340000}"/>
    <cellStyle name="Normal 23 6 2" xfId="13414" xr:uid="{00000000-0005-0000-0000-000065340000}"/>
    <cellStyle name="Normal 23 6 2 2" xfId="13415" xr:uid="{00000000-0005-0000-0000-000066340000}"/>
    <cellStyle name="Normal 23 6 2 2 2" xfId="13416" xr:uid="{00000000-0005-0000-0000-000067340000}"/>
    <cellStyle name="Normal 23 6 2 2 2 2" xfId="13417" xr:uid="{00000000-0005-0000-0000-000068340000}"/>
    <cellStyle name="Normal 23 6 2 2 3" xfId="13418" xr:uid="{00000000-0005-0000-0000-000069340000}"/>
    <cellStyle name="Normal 23 6 2 2 3 2" xfId="13419" xr:uid="{00000000-0005-0000-0000-00006A340000}"/>
    <cellStyle name="Normal 23 6 2 2 4" xfId="13420" xr:uid="{00000000-0005-0000-0000-00006B340000}"/>
    <cellStyle name="Normal 23 6 2 3" xfId="13421" xr:uid="{00000000-0005-0000-0000-00006C340000}"/>
    <cellStyle name="Normal 23 6 2 3 2" xfId="13422" xr:uid="{00000000-0005-0000-0000-00006D340000}"/>
    <cellStyle name="Normal 23 6 2 4" xfId="13423" xr:uid="{00000000-0005-0000-0000-00006E340000}"/>
    <cellStyle name="Normal 23 6 2 4 2" xfId="13424" xr:uid="{00000000-0005-0000-0000-00006F340000}"/>
    <cellStyle name="Normal 23 6 2 5" xfId="13425" xr:uid="{00000000-0005-0000-0000-000070340000}"/>
    <cellStyle name="Normal 23 6 2 6" xfId="13426" xr:uid="{00000000-0005-0000-0000-000071340000}"/>
    <cellStyle name="Normal 23 6 3" xfId="13427" xr:uid="{00000000-0005-0000-0000-000072340000}"/>
    <cellStyle name="Normal 23 6 3 2" xfId="13428" xr:uid="{00000000-0005-0000-0000-000073340000}"/>
    <cellStyle name="Normal 23 6 3 2 2" xfId="13429" xr:uid="{00000000-0005-0000-0000-000074340000}"/>
    <cellStyle name="Normal 23 6 3 3" xfId="13430" xr:uid="{00000000-0005-0000-0000-000075340000}"/>
    <cellStyle name="Normal 23 6 3 3 2" xfId="13431" xr:uid="{00000000-0005-0000-0000-000076340000}"/>
    <cellStyle name="Normal 23 6 3 4" xfId="13432" xr:uid="{00000000-0005-0000-0000-000077340000}"/>
    <cellStyle name="Normal 23 6 4" xfId="13433" xr:uid="{00000000-0005-0000-0000-000078340000}"/>
    <cellStyle name="Normal 23 6 4 2" xfId="13434" xr:uid="{00000000-0005-0000-0000-000079340000}"/>
    <cellStyle name="Normal 23 6 5" xfId="13435" xr:uid="{00000000-0005-0000-0000-00007A340000}"/>
    <cellStyle name="Normal 23 6 5 2" xfId="13436" xr:uid="{00000000-0005-0000-0000-00007B340000}"/>
    <cellStyle name="Normal 23 6 6" xfId="13437" xr:uid="{00000000-0005-0000-0000-00007C340000}"/>
    <cellStyle name="Normal 23 6 7" xfId="13438" xr:uid="{00000000-0005-0000-0000-00007D340000}"/>
    <cellStyle name="Normal 23 7" xfId="13439" xr:uid="{00000000-0005-0000-0000-00007E340000}"/>
    <cellStyle name="Normal 23 7 2" xfId="13440" xr:uid="{00000000-0005-0000-0000-00007F340000}"/>
    <cellStyle name="Normal 23 7 2 2" xfId="13441" xr:uid="{00000000-0005-0000-0000-000080340000}"/>
    <cellStyle name="Normal 23 7 3" xfId="13442" xr:uid="{00000000-0005-0000-0000-000081340000}"/>
    <cellStyle name="Normal 23 8" xfId="13443" xr:uid="{00000000-0005-0000-0000-000082340000}"/>
    <cellStyle name="Normal 23 8 2" xfId="13444" xr:uid="{00000000-0005-0000-0000-000083340000}"/>
    <cellStyle name="Normal 23 8 2 2" xfId="13445" xr:uid="{00000000-0005-0000-0000-000084340000}"/>
    <cellStyle name="Normal 23 8 2 2 2" xfId="13446" xr:uid="{00000000-0005-0000-0000-000085340000}"/>
    <cellStyle name="Normal 23 8 2 3" xfId="13447" xr:uid="{00000000-0005-0000-0000-000086340000}"/>
    <cellStyle name="Normal 23 8 2 3 2" xfId="13448" xr:uid="{00000000-0005-0000-0000-000087340000}"/>
    <cellStyle name="Normal 23 8 2 4" xfId="13449" xr:uid="{00000000-0005-0000-0000-000088340000}"/>
    <cellStyle name="Normal 23 8 3" xfId="13450" xr:uid="{00000000-0005-0000-0000-000089340000}"/>
    <cellStyle name="Normal 23 8 3 2" xfId="13451" xr:uid="{00000000-0005-0000-0000-00008A340000}"/>
    <cellStyle name="Normal 23 8 4" xfId="13452" xr:uid="{00000000-0005-0000-0000-00008B340000}"/>
    <cellStyle name="Normal 23 8 4 2" xfId="13453" xr:uid="{00000000-0005-0000-0000-00008C340000}"/>
    <cellStyle name="Normal 23 8 5" xfId="13454" xr:uid="{00000000-0005-0000-0000-00008D340000}"/>
    <cellStyle name="Normal 23 8 6" xfId="13455" xr:uid="{00000000-0005-0000-0000-00008E340000}"/>
    <cellStyle name="Normal 23 9" xfId="13456" xr:uid="{00000000-0005-0000-0000-00008F340000}"/>
    <cellStyle name="Normal 23 9 2" xfId="13457" xr:uid="{00000000-0005-0000-0000-000090340000}"/>
    <cellStyle name="Normal 23 9 2 2" xfId="13458" xr:uid="{00000000-0005-0000-0000-000091340000}"/>
    <cellStyle name="Normal 23 9 3" xfId="13459" xr:uid="{00000000-0005-0000-0000-000092340000}"/>
    <cellStyle name="Normal 23 9 3 2" xfId="13460" xr:uid="{00000000-0005-0000-0000-000093340000}"/>
    <cellStyle name="Normal 23 9 4" xfId="13461" xr:uid="{00000000-0005-0000-0000-000094340000}"/>
    <cellStyle name="Normal 23_20110918_Additional measures_ECB" xfId="13462" xr:uid="{00000000-0005-0000-0000-000095340000}"/>
    <cellStyle name="Normal 230" xfId="13463" xr:uid="{00000000-0005-0000-0000-000096340000}"/>
    <cellStyle name="Normal 231" xfId="13464" xr:uid="{00000000-0005-0000-0000-000097340000}"/>
    <cellStyle name="Normal 232" xfId="13465" xr:uid="{00000000-0005-0000-0000-000098340000}"/>
    <cellStyle name="Normal 24" xfId="13466" xr:uid="{00000000-0005-0000-0000-000099340000}"/>
    <cellStyle name="Normal 24 10" xfId="13467" xr:uid="{00000000-0005-0000-0000-00009A340000}"/>
    <cellStyle name="Normal 24 10 2" xfId="13468" xr:uid="{00000000-0005-0000-0000-00009B340000}"/>
    <cellStyle name="Normal 24 10 2 2" xfId="13469" xr:uid="{00000000-0005-0000-0000-00009C340000}"/>
    <cellStyle name="Normal 24 10 3" xfId="13470" xr:uid="{00000000-0005-0000-0000-00009D340000}"/>
    <cellStyle name="Normal 24 10 3 2" xfId="13471" xr:uid="{00000000-0005-0000-0000-00009E340000}"/>
    <cellStyle name="Normal 24 10 4" xfId="13472" xr:uid="{00000000-0005-0000-0000-00009F340000}"/>
    <cellStyle name="Normal 24 11" xfId="13473" xr:uid="{00000000-0005-0000-0000-0000A0340000}"/>
    <cellStyle name="Normal 24 11 2" xfId="13474" xr:uid="{00000000-0005-0000-0000-0000A1340000}"/>
    <cellStyle name="Normal 24 12" xfId="13475" xr:uid="{00000000-0005-0000-0000-0000A2340000}"/>
    <cellStyle name="Normal 24 13" xfId="13476" xr:uid="{00000000-0005-0000-0000-0000A3340000}"/>
    <cellStyle name="Normal 24 14" xfId="13477" xr:uid="{00000000-0005-0000-0000-0000A4340000}"/>
    <cellStyle name="Normal 24 15" xfId="13478" xr:uid="{00000000-0005-0000-0000-0000A5340000}"/>
    <cellStyle name="Normal 24 16" xfId="13479" xr:uid="{00000000-0005-0000-0000-0000A6340000}"/>
    <cellStyle name="Normal 24 17" xfId="13480" xr:uid="{00000000-0005-0000-0000-0000A7340000}"/>
    <cellStyle name="Normal 24 2" xfId="13481" xr:uid="{00000000-0005-0000-0000-0000A8340000}"/>
    <cellStyle name="Normal 24 2 10" xfId="13482" xr:uid="{00000000-0005-0000-0000-0000A9340000}"/>
    <cellStyle name="Normal 24 2 10 2" xfId="13483" xr:uid="{00000000-0005-0000-0000-0000AA340000}"/>
    <cellStyle name="Normal 24 2 11" xfId="13484" xr:uid="{00000000-0005-0000-0000-0000AB340000}"/>
    <cellStyle name="Normal 24 2 12" xfId="13485" xr:uid="{00000000-0005-0000-0000-0000AC340000}"/>
    <cellStyle name="Normal 24 2 13" xfId="13486" xr:uid="{00000000-0005-0000-0000-0000AD340000}"/>
    <cellStyle name="Normal 24 2 14" xfId="13487" xr:uid="{00000000-0005-0000-0000-0000AE340000}"/>
    <cellStyle name="Normal 24 2 15" xfId="13488" xr:uid="{00000000-0005-0000-0000-0000AF340000}"/>
    <cellStyle name="Normal 24 2 16" xfId="13489" xr:uid="{00000000-0005-0000-0000-0000B0340000}"/>
    <cellStyle name="Normal 24 2 2" xfId="13490" xr:uid="{00000000-0005-0000-0000-0000B1340000}"/>
    <cellStyle name="Normal 24 2 2 2" xfId="13491" xr:uid="{00000000-0005-0000-0000-0000B2340000}"/>
    <cellStyle name="Normal 24 2 2 3" xfId="13492" xr:uid="{00000000-0005-0000-0000-0000B3340000}"/>
    <cellStyle name="Normal 24 2 2 4" xfId="13493" xr:uid="{00000000-0005-0000-0000-0000B4340000}"/>
    <cellStyle name="Normal 24 2 2 5" xfId="13494" xr:uid="{00000000-0005-0000-0000-0000B5340000}"/>
    <cellStyle name="Normal 24 2 3" xfId="13495" xr:uid="{00000000-0005-0000-0000-0000B6340000}"/>
    <cellStyle name="Normal 24 2 3 2" xfId="13496" xr:uid="{00000000-0005-0000-0000-0000B7340000}"/>
    <cellStyle name="Normal 24 2 3 3" xfId="13497" xr:uid="{00000000-0005-0000-0000-0000B8340000}"/>
    <cellStyle name="Normal 24 2 3 4" xfId="13498" xr:uid="{00000000-0005-0000-0000-0000B9340000}"/>
    <cellStyle name="Normal 24 2 3 5" xfId="13499" xr:uid="{00000000-0005-0000-0000-0000BA340000}"/>
    <cellStyle name="Normal 24 2 4" xfId="13500" xr:uid="{00000000-0005-0000-0000-0000BB340000}"/>
    <cellStyle name="Normal 24 2 4 10" xfId="13501" xr:uid="{00000000-0005-0000-0000-0000BC340000}"/>
    <cellStyle name="Normal 24 2 4 2" xfId="13502" xr:uid="{00000000-0005-0000-0000-0000BD340000}"/>
    <cellStyle name="Normal 24 2 4 2 2" xfId="13503" xr:uid="{00000000-0005-0000-0000-0000BE340000}"/>
    <cellStyle name="Normal 24 2 4 2 2 2" xfId="13504" xr:uid="{00000000-0005-0000-0000-0000BF340000}"/>
    <cellStyle name="Normal 24 2 4 2 2 2 2" xfId="13505" xr:uid="{00000000-0005-0000-0000-0000C0340000}"/>
    <cellStyle name="Normal 24 2 4 2 2 3" xfId="13506" xr:uid="{00000000-0005-0000-0000-0000C1340000}"/>
    <cellStyle name="Normal 24 2 4 2 2 3 2" xfId="13507" xr:uid="{00000000-0005-0000-0000-0000C2340000}"/>
    <cellStyle name="Normal 24 2 4 2 2 4" xfId="13508" xr:uid="{00000000-0005-0000-0000-0000C3340000}"/>
    <cellStyle name="Normal 24 2 4 2 3" xfId="13509" xr:uid="{00000000-0005-0000-0000-0000C4340000}"/>
    <cellStyle name="Normal 24 2 4 2 3 2" xfId="13510" xr:uid="{00000000-0005-0000-0000-0000C5340000}"/>
    <cellStyle name="Normal 24 2 4 2 4" xfId="13511" xr:uid="{00000000-0005-0000-0000-0000C6340000}"/>
    <cellStyle name="Normal 24 2 4 2 4 2" xfId="13512" xr:uid="{00000000-0005-0000-0000-0000C7340000}"/>
    <cellStyle name="Normal 24 2 4 2 5" xfId="13513" xr:uid="{00000000-0005-0000-0000-0000C8340000}"/>
    <cellStyle name="Normal 24 2 4 2 6" xfId="13514" xr:uid="{00000000-0005-0000-0000-0000C9340000}"/>
    <cellStyle name="Normal 24 2 4 3" xfId="13515" xr:uid="{00000000-0005-0000-0000-0000CA340000}"/>
    <cellStyle name="Normal 24 2 4 3 2" xfId="13516" xr:uid="{00000000-0005-0000-0000-0000CB340000}"/>
    <cellStyle name="Normal 24 2 4 3 2 2" xfId="13517" xr:uid="{00000000-0005-0000-0000-0000CC340000}"/>
    <cellStyle name="Normal 24 2 4 3 2 2 2" xfId="13518" xr:uid="{00000000-0005-0000-0000-0000CD340000}"/>
    <cellStyle name="Normal 24 2 4 3 2 3" xfId="13519" xr:uid="{00000000-0005-0000-0000-0000CE340000}"/>
    <cellStyle name="Normal 24 2 4 3 2 3 2" xfId="13520" xr:uid="{00000000-0005-0000-0000-0000CF340000}"/>
    <cellStyle name="Normal 24 2 4 3 2 4" xfId="13521" xr:uid="{00000000-0005-0000-0000-0000D0340000}"/>
    <cellStyle name="Normal 24 2 4 3 3" xfId="13522" xr:uid="{00000000-0005-0000-0000-0000D1340000}"/>
    <cellStyle name="Normal 24 2 4 3 3 2" xfId="13523" xr:uid="{00000000-0005-0000-0000-0000D2340000}"/>
    <cellStyle name="Normal 24 2 4 3 4" xfId="13524" xr:uid="{00000000-0005-0000-0000-0000D3340000}"/>
    <cellStyle name="Normal 24 2 4 3 4 2" xfId="13525" xr:uid="{00000000-0005-0000-0000-0000D4340000}"/>
    <cellStyle name="Normal 24 2 4 3 5" xfId="13526" xr:uid="{00000000-0005-0000-0000-0000D5340000}"/>
    <cellStyle name="Normal 24 2 4 4" xfId="13527" xr:uid="{00000000-0005-0000-0000-0000D6340000}"/>
    <cellStyle name="Normal 24 2 4 4 2" xfId="13528" xr:uid="{00000000-0005-0000-0000-0000D7340000}"/>
    <cellStyle name="Normal 24 2 4 4 2 2" xfId="13529" xr:uid="{00000000-0005-0000-0000-0000D8340000}"/>
    <cellStyle name="Normal 24 2 4 4 3" xfId="13530" xr:uid="{00000000-0005-0000-0000-0000D9340000}"/>
    <cellStyle name="Normal 24 2 4 4 3 2" xfId="13531" xr:uid="{00000000-0005-0000-0000-0000DA340000}"/>
    <cellStyle name="Normal 24 2 4 4 4" xfId="13532" xr:uid="{00000000-0005-0000-0000-0000DB340000}"/>
    <cellStyle name="Normal 24 2 4 5" xfId="13533" xr:uid="{00000000-0005-0000-0000-0000DC340000}"/>
    <cellStyle name="Normal 24 2 4 5 2" xfId="13534" xr:uid="{00000000-0005-0000-0000-0000DD340000}"/>
    <cellStyle name="Normal 24 2 4 5 2 2" xfId="13535" xr:uid="{00000000-0005-0000-0000-0000DE340000}"/>
    <cellStyle name="Normal 24 2 4 5 3" xfId="13536" xr:uid="{00000000-0005-0000-0000-0000DF340000}"/>
    <cellStyle name="Normal 24 2 4 5 3 2" xfId="13537" xr:uid="{00000000-0005-0000-0000-0000E0340000}"/>
    <cellStyle name="Normal 24 2 4 5 4" xfId="13538" xr:uid="{00000000-0005-0000-0000-0000E1340000}"/>
    <cellStyle name="Normal 24 2 4 6" xfId="13539" xr:uid="{00000000-0005-0000-0000-0000E2340000}"/>
    <cellStyle name="Normal 24 2 4 6 2" xfId="13540" xr:uid="{00000000-0005-0000-0000-0000E3340000}"/>
    <cellStyle name="Normal 24 2 4 7" xfId="13541" xr:uid="{00000000-0005-0000-0000-0000E4340000}"/>
    <cellStyle name="Normal 24 2 4 7 2" xfId="13542" xr:uid="{00000000-0005-0000-0000-0000E5340000}"/>
    <cellStyle name="Normal 24 2 4 8" xfId="13543" xr:uid="{00000000-0005-0000-0000-0000E6340000}"/>
    <cellStyle name="Normal 24 2 4 9" xfId="13544" xr:uid="{00000000-0005-0000-0000-0000E7340000}"/>
    <cellStyle name="Normal 24 2 5" xfId="13545" xr:uid="{00000000-0005-0000-0000-0000E8340000}"/>
    <cellStyle name="Normal 24 2 5 2" xfId="13546" xr:uid="{00000000-0005-0000-0000-0000E9340000}"/>
    <cellStyle name="Normal 24 2 5 2 2" xfId="13547" xr:uid="{00000000-0005-0000-0000-0000EA340000}"/>
    <cellStyle name="Normal 24 2 5 2 2 2" xfId="13548" xr:uid="{00000000-0005-0000-0000-0000EB340000}"/>
    <cellStyle name="Normal 24 2 5 2 2 2 2" xfId="13549" xr:uid="{00000000-0005-0000-0000-0000EC340000}"/>
    <cellStyle name="Normal 24 2 5 2 2 3" xfId="13550" xr:uid="{00000000-0005-0000-0000-0000ED340000}"/>
    <cellStyle name="Normal 24 2 5 2 2 3 2" xfId="13551" xr:uid="{00000000-0005-0000-0000-0000EE340000}"/>
    <cellStyle name="Normal 24 2 5 2 2 4" xfId="13552" xr:uid="{00000000-0005-0000-0000-0000EF340000}"/>
    <cellStyle name="Normal 24 2 5 2 3" xfId="13553" xr:uid="{00000000-0005-0000-0000-0000F0340000}"/>
    <cellStyle name="Normal 24 2 5 2 3 2" xfId="13554" xr:uid="{00000000-0005-0000-0000-0000F1340000}"/>
    <cellStyle name="Normal 24 2 5 2 4" xfId="13555" xr:uid="{00000000-0005-0000-0000-0000F2340000}"/>
    <cellStyle name="Normal 24 2 5 2 4 2" xfId="13556" xr:uid="{00000000-0005-0000-0000-0000F3340000}"/>
    <cellStyle name="Normal 24 2 5 2 5" xfId="13557" xr:uid="{00000000-0005-0000-0000-0000F4340000}"/>
    <cellStyle name="Normal 24 2 5 2 6" xfId="13558" xr:uid="{00000000-0005-0000-0000-0000F5340000}"/>
    <cellStyle name="Normal 24 2 5 3" xfId="13559" xr:uid="{00000000-0005-0000-0000-0000F6340000}"/>
    <cellStyle name="Normal 24 2 5 3 2" xfId="13560" xr:uid="{00000000-0005-0000-0000-0000F7340000}"/>
    <cellStyle name="Normal 24 2 5 3 2 2" xfId="13561" xr:uid="{00000000-0005-0000-0000-0000F8340000}"/>
    <cellStyle name="Normal 24 2 5 3 3" xfId="13562" xr:uid="{00000000-0005-0000-0000-0000F9340000}"/>
    <cellStyle name="Normal 24 2 5 3 3 2" xfId="13563" xr:uid="{00000000-0005-0000-0000-0000FA340000}"/>
    <cellStyle name="Normal 24 2 5 3 4" xfId="13564" xr:uid="{00000000-0005-0000-0000-0000FB340000}"/>
    <cellStyle name="Normal 24 2 5 4" xfId="13565" xr:uid="{00000000-0005-0000-0000-0000FC340000}"/>
    <cellStyle name="Normal 24 2 5 4 2" xfId="13566" xr:uid="{00000000-0005-0000-0000-0000FD340000}"/>
    <cellStyle name="Normal 24 2 5 5" xfId="13567" xr:uid="{00000000-0005-0000-0000-0000FE340000}"/>
    <cellStyle name="Normal 24 2 5 5 2" xfId="13568" xr:uid="{00000000-0005-0000-0000-0000FF340000}"/>
    <cellStyle name="Normal 24 2 5 6" xfId="13569" xr:uid="{00000000-0005-0000-0000-000000350000}"/>
    <cellStyle name="Normal 24 2 5 7" xfId="13570" xr:uid="{00000000-0005-0000-0000-000001350000}"/>
    <cellStyle name="Normal 24 2 6" xfId="13571" xr:uid="{00000000-0005-0000-0000-000002350000}"/>
    <cellStyle name="Normal 24 2 6 2" xfId="13572" xr:uid="{00000000-0005-0000-0000-000003350000}"/>
    <cellStyle name="Normal 24 2 6 2 2" xfId="13573" xr:uid="{00000000-0005-0000-0000-000004350000}"/>
    <cellStyle name="Normal 24 2 6 3" xfId="13574" xr:uid="{00000000-0005-0000-0000-000005350000}"/>
    <cellStyle name="Normal 24 2 7" xfId="13575" xr:uid="{00000000-0005-0000-0000-000006350000}"/>
    <cellStyle name="Normal 24 2 7 2" xfId="13576" xr:uid="{00000000-0005-0000-0000-000007350000}"/>
    <cellStyle name="Normal 24 2 7 2 2" xfId="13577" xr:uid="{00000000-0005-0000-0000-000008350000}"/>
    <cellStyle name="Normal 24 2 7 2 2 2" xfId="13578" xr:uid="{00000000-0005-0000-0000-000009350000}"/>
    <cellStyle name="Normal 24 2 7 2 3" xfId="13579" xr:uid="{00000000-0005-0000-0000-00000A350000}"/>
    <cellStyle name="Normal 24 2 7 2 3 2" xfId="13580" xr:uid="{00000000-0005-0000-0000-00000B350000}"/>
    <cellStyle name="Normal 24 2 7 2 4" xfId="13581" xr:uid="{00000000-0005-0000-0000-00000C350000}"/>
    <cellStyle name="Normal 24 2 7 3" xfId="13582" xr:uid="{00000000-0005-0000-0000-00000D350000}"/>
    <cellStyle name="Normal 24 2 7 3 2" xfId="13583" xr:uid="{00000000-0005-0000-0000-00000E350000}"/>
    <cellStyle name="Normal 24 2 7 4" xfId="13584" xr:uid="{00000000-0005-0000-0000-00000F350000}"/>
    <cellStyle name="Normal 24 2 7 4 2" xfId="13585" xr:uid="{00000000-0005-0000-0000-000010350000}"/>
    <cellStyle name="Normal 24 2 7 5" xfId="13586" xr:uid="{00000000-0005-0000-0000-000011350000}"/>
    <cellStyle name="Normal 24 2 7 6" xfId="13587" xr:uid="{00000000-0005-0000-0000-000012350000}"/>
    <cellStyle name="Normal 24 2 8" xfId="13588" xr:uid="{00000000-0005-0000-0000-000013350000}"/>
    <cellStyle name="Normal 24 2 8 2" xfId="13589" xr:uid="{00000000-0005-0000-0000-000014350000}"/>
    <cellStyle name="Normal 24 2 8 2 2" xfId="13590" xr:uid="{00000000-0005-0000-0000-000015350000}"/>
    <cellStyle name="Normal 24 2 8 3" xfId="13591" xr:uid="{00000000-0005-0000-0000-000016350000}"/>
    <cellStyle name="Normal 24 2 8 3 2" xfId="13592" xr:uid="{00000000-0005-0000-0000-000017350000}"/>
    <cellStyle name="Normal 24 2 8 4" xfId="13593" xr:uid="{00000000-0005-0000-0000-000018350000}"/>
    <cellStyle name="Normal 24 2 9" xfId="13594" xr:uid="{00000000-0005-0000-0000-000019350000}"/>
    <cellStyle name="Normal 24 2 9 2" xfId="13595" xr:uid="{00000000-0005-0000-0000-00001A350000}"/>
    <cellStyle name="Normal 24 2 9 2 2" xfId="13596" xr:uid="{00000000-0005-0000-0000-00001B350000}"/>
    <cellStyle name="Normal 24 2 9 3" xfId="13597" xr:uid="{00000000-0005-0000-0000-00001C350000}"/>
    <cellStyle name="Normal 24 2 9 3 2" xfId="13598" xr:uid="{00000000-0005-0000-0000-00001D350000}"/>
    <cellStyle name="Normal 24 2 9 4" xfId="13599" xr:uid="{00000000-0005-0000-0000-00001E350000}"/>
    <cellStyle name="Normal 24 2_260313_SSFs baseline new GRANTS-rev" xfId="13600" xr:uid="{00000000-0005-0000-0000-00001F350000}"/>
    <cellStyle name="Normal 24 3" xfId="13601" xr:uid="{00000000-0005-0000-0000-000020350000}"/>
    <cellStyle name="Normal 24 3 2" xfId="13602" xr:uid="{00000000-0005-0000-0000-000021350000}"/>
    <cellStyle name="Normal 24 3 3" xfId="13603" xr:uid="{00000000-0005-0000-0000-000022350000}"/>
    <cellStyle name="Normal 24 3 4" xfId="13604" xr:uid="{00000000-0005-0000-0000-000023350000}"/>
    <cellStyle name="Normal 24 3 5" xfId="13605" xr:uid="{00000000-0005-0000-0000-000024350000}"/>
    <cellStyle name="Normal 24 4" xfId="13606" xr:uid="{00000000-0005-0000-0000-000025350000}"/>
    <cellStyle name="Normal 24 4 2" xfId="13607" xr:uid="{00000000-0005-0000-0000-000026350000}"/>
    <cellStyle name="Normal 24 4 3" xfId="13608" xr:uid="{00000000-0005-0000-0000-000027350000}"/>
    <cellStyle name="Normal 24 4 4" xfId="13609" xr:uid="{00000000-0005-0000-0000-000028350000}"/>
    <cellStyle name="Normal 24 4 5" xfId="13610" xr:uid="{00000000-0005-0000-0000-000029350000}"/>
    <cellStyle name="Normal 24 5" xfId="13611" xr:uid="{00000000-0005-0000-0000-00002A350000}"/>
    <cellStyle name="Normal 24 5 10" xfId="13612" xr:uid="{00000000-0005-0000-0000-00002B350000}"/>
    <cellStyle name="Normal 24 5 2" xfId="13613" xr:uid="{00000000-0005-0000-0000-00002C350000}"/>
    <cellStyle name="Normal 24 5 2 2" xfId="13614" xr:uid="{00000000-0005-0000-0000-00002D350000}"/>
    <cellStyle name="Normal 24 5 2 2 2" xfId="13615" xr:uid="{00000000-0005-0000-0000-00002E350000}"/>
    <cellStyle name="Normal 24 5 2 2 2 2" xfId="13616" xr:uid="{00000000-0005-0000-0000-00002F350000}"/>
    <cellStyle name="Normal 24 5 2 2 3" xfId="13617" xr:uid="{00000000-0005-0000-0000-000030350000}"/>
    <cellStyle name="Normal 24 5 2 2 3 2" xfId="13618" xr:uid="{00000000-0005-0000-0000-000031350000}"/>
    <cellStyle name="Normal 24 5 2 2 4" xfId="13619" xr:uid="{00000000-0005-0000-0000-000032350000}"/>
    <cellStyle name="Normal 24 5 2 3" xfId="13620" xr:uid="{00000000-0005-0000-0000-000033350000}"/>
    <cellStyle name="Normal 24 5 2 3 2" xfId="13621" xr:uid="{00000000-0005-0000-0000-000034350000}"/>
    <cellStyle name="Normal 24 5 2 4" xfId="13622" xr:uid="{00000000-0005-0000-0000-000035350000}"/>
    <cellStyle name="Normal 24 5 2 4 2" xfId="13623" xr:uid="{00000000-0005-0000-0000-000036350000}"/>
    <cellStyle name="Normal 24 5 2 5" xfId="13624" xr:uid="{00000000-0005-0000-0000-000037350000}"/>
    <cellStyle name="Normal 24 5 2 6" xfId="13625" xr:uid="{00000000-0005-0000-0000-000038350000}"/>
    <cellStyle name="Normal 24 5 3" xfId="13626" xr:uid="{00000000-0005-0000-0000-000039350000}"/>
    <cellStyle name="Normal 24 5 3 2" xfId="13627" xr:uid="{00000000-0005-0000-0000-00003A350000}"/>
    <cellStyle name="Normal 24 5 3 2 2" xfId="13628" xr:uid="{00000000-0005-0000-0000-00003B350000}"/>
    <cellStyle name="Normal 24 5 3 2 2 2" xfId="13629" xr:uid="{00000000-0005-0000-0000-00003C350000}"/>
    <cellStyle name="Normal 24 5 3 2 3" xfId="13630" xr:uid="{00000000-0005-0000-0000-00003D350000}"/>
    <cellStyle name="Normal 24 5 3 2 3 2" xfId="13631" xr:uid="{00000000-0005-0000-0000-00003E350000}"/>
    <cellStyle name="Normal 24 5 3 2 4" xfId="13632" xr:uid="{00000000-0005-0000-0000-00003F350000}"/>
    <cellStyle name="Normal 24 5 3 3" xfId="13633" xr:uid="{00000000-0005-0000-0000-000040350000}"/>
    <cellStyle name="Normal 24 5 3 3 2" xfId="13634" xr:uid="{00000000-0005-0000-0000-000041350000}"/>
    <cellStyle name="Normal 24 5 3 4" xfId="13635" xr:uid="{00000000-0005-0000-0000-000042350000}"/>
    <cellStyle name="Normal 24 5 3 4 2" xfId="13636" xr:uid="{00000000-0005-0000-0000-000043350000}"/>
    <cellStyle name="Normal 24 5 3 5" xfId="13637" xr:uid="{00000000-0005-0000-0000-000044350000}"/>
    <cellStyle name="Normal 24 5 4" xfId="13638" xr:uid="{00000000-0005-0000-0000-000045350000}"/>
    <cellStyle name="Normal 24 5 4 2" xfId="13639" xr:uid="{00000000-0005-0000-0000-000046350000}"/>
    <cellStyle name="Normal 24 5 4 2 2" xfId="13640" xr:uid="{00000000-0005-0000-0000-000047350000}"/>
    <cellStyle name="Normal 24 5 4 3" xfId="13641" xr:uid="{00000000-0005-0000-0000-000048350000}"/>
    <cellStyle name="Normal 24 5 4 3 2" xfId="13642" xr:uid="{00000000-0005-0000-0000-000049350000}"/>
    <cellStyle name="Normal 24 5 4 4" xfId="13643" xr:uid="{00000000-0005-0000-0000-00004A350000}"/>
    <cellStyle name="Normal 24 5 5" xfId="13644" xr:uid="{00000000-0005-0000-0000-00004B350000}"/>
    <cellStyle name="Normal 24 5 5 2" xfId="13645" xr:uid="{00000000-0005-0000-0000-00004C350000}"/>
    <cellStyle name="Normal 24 5 5 2 2" xfId="13646" xr:uid="{00000000-0005-0000-0000-00004D350000}"/>
    <cellStyle name="Normal 24 5 5 3" xfId="13647" xr:uid="{00000000-0005-0000-0000-00004E350000}"/>
    <cellStyle name="Normal 24 5 5 3 2" xfId="13648" xr:uid="{00000000-0005-0000-0000-00004F350000}"/>
    <cellStyle name="Normal 24 5 5 4" xfId="13649" xr:uid="{00000000-0005-0000-0000-000050350000}"/>
    <cellStyle name="Normal 24 5 6" xfId="13650" xr:uid="{00000000-0005-0000-0000-000051350000}"/>
    <cellStyle name="Normal 24 5 6 2" xfId="13651" xr:uid="{00000000-0005-0000-0000-000052350000}"/>
    <cellStyle name="Normal 24 5 7" xfId="13652" xr:uid="{00000000-0005-0000-0000-000053350000}"/>
    <cellStyle name="Normal 24 5 7 2" xfId="13653" xr:uid="{00000000-0005-0000-0000-000054350000}"/>
    <cellStyle name="Normal 24 5 8" xfId="13654" xr:uid="{00000000-0005-0000-0000-000055350000}"/>
    <cellStyle name="Normal 24 5 9" xfId="13655" xr:uid="{00000000-0005-0000-0000-000056350000}"/>
    <cellStyle name="Normal 24 6" xfId="13656" xr:uid="{00000000-0005-0000-0000-000057350000}"/>
    <cellStyle name="Normal 24 6 2" xfId="13657" xr:uid="{00000000-0005-0000-0000-000058350000}"/>
    <cellStyle name="Normal 24 6 2 2" xfId="13658" xr:uid="{00000000-0005-0000-0000-000059350000}"/>
    <cellStyle name="Normal 24 6 2 2 2" xfId="13659" xr:uid="{00000000-0005-0000-0000-00005A350000}"/>
    <cellStyle name="Normal 24 6 2 2 2 2" xfId="13660" xr:uid="{00000000-0005-0000-0000-00005B350000}"/>
    <cellStyle name="Normal 24 6 2 2 3" xfId="13661" xr:uid="{00000000-0005-0000-0000-00005C350000}"/>
    <cellStyle name="Normal 24 6 2 2 3 2" xfId="13662" xr:uid="{00000000-0005-0000-0000-00005D350000}"/>
    <cellStyle name="Normal 24 6 2 2 4" xfId="13663" xr:uid="{00000000-0005-0000-0000-00005E350000}"/>
    <cellStyle name="Normal 24 6 2 3" xfId="13664" xr:uid="{00000000-0005-0000-0000-00005F350000}"/>
    <cellStyle name="Normal 24 6 2 3 2" xfId="13665" xr:uid="{00000000-0005-0000-0000-000060350000}"/>
    <cellStyle name="Normal 24 6 2 4" xfId="13666" xr:uid="{00000000-0005-0000-0000-000061350000}"/>
    <cellStyle name="Normal 24 6 2 4 2" xfId="13667" xr:uid="{00000000-0005-0000-0000-000062350000}"/>
    <cellStyle name="Normal 24 6 2 5" xfId="13668" xr:uid="{00000000-0005-0000-0000-000063350000}"/>
    <cellStyle name="Normal 24 6 2 6" xfId="13669" xr:uid="{00000000-0005-0000-0000-000064350000}"/>
    <cellStyle name="Normal 24 6 3" xfId="13670" xr:uid="{00000000-0005-0000-0000-000065350000}"/>
    <cellStyle name="Normal 24 6 3 2" xfId="13671" xr:uid="{00000000-0005-0000-0000-000066350000}"/>
    <cellStyle name="Normal 24 6 3 2 2" xfId="13672" xr:uid="{00000000-0005-0000-0000-000067350000}"/>
    <cellStyle name="Normal 24 6 3 3" xfId="13673" xr:uid="{00000000-0005-0000-0000-000068350000}"/>
    <cellStyle name="Normal 24 6 3 3 2" xfId="13674" xr:uid="{00000000-0005-0000-0000-000069350000}"/>
    <cellStyle name="Normal 24 6 3 4" xfId="13675" xr:uid="{00000000-0005-0000-0000-00006A350000}"/>
    <cellStyle name="Normal 24 6 4" xfId="13676" xr:uid="{00000000-0005-0000-0000-00006B350000}"/>
    <cellStyle name="Normal 24 6 4 2" xfId="13677" xr:uid="{00000000-0005-0000-0000-00006C350000}"/>
    <cellStyle name="Normal 24 6 5" xfId="13678" xr:uid="{00000000-0005-0000-0000-00006D350000}"/>
    <cellStyle name="Normal 24 6 5 2" xfId="13679" xr:uid="{00000000-0005-0000-0000-00006E350000}"/>
    <cellStyle name="Normal 24 6 6" xfId="13680" xr:uid="{00000000-0005-0000-0000-00006F350000}"/>
    <cellStyle name="Normal 24 6 7" xfId="13681" xr:uid="{00000000-0005-0000-0000-000070350000}"/>
    <cellStyle name="Normal 24 7" xfId="13682" xr:uid="{00000000-0005-0000-0000-000071350000}"/>
    <cellStyle name="Normal 24 7 2" xfId="13683" xr:uid="{00000000-0005-0000-0000-000072350000}"/>
    <cellStyle name="Normal 24 7 2 2" xfId="13684" xr:uid="{00000000-0005-0000-0000-000073350000}"/>
    <cellStyle name="Normal 24 7 3" xfId="13685" xr:uid="{00000000-0005-0000-0000-000074350000}"/>
    <cellStyle name="Normal 24 8" xfId="13686" xr:uid="{00000000-0005-0000-0000-000075350000}"/>
    <cellStyle name="Normal 24 8 2" xfId="13687" xr:uid="{00000000-0005-0000-0000-000076350000}"/>
    <cellStyle name="Normal 24 8 2 2" xfId="13688" xr:uid="{00000000-0005-0000-0000-000077350000}"/>
    <cellStyle name="Normal 24 8 2 2 2" xfId="13689" xr:uid="{00000000-0005-0000-0000-000078350000}"/>
    <cellStyle name="Normal 24 8 2 3" xfId="13690" xr:uid="{00000000-0005-0000-0000-000079350000}"/>
    <cellStyle name="Normal 24 8 2 3 2" xfId="13691" xr:uid="{00000000-0005-0000-0000-00007A350000}"/>
    <cellStyle name="Normal 24 8 2 4" xfId="13692" xr:uid="{00000000-0005-0000-0000-00007B350000}"/>
    <cellStyle name="Normal 24 8 3" xfId="13693" xr:uid="{00000000-0005-0000-0000-00007C350000}"/>
    <cellStyle name="Normal 24 8 3 2" xfId="13694" xr:uid="{00000000-0005-0000-0000-00007D350000}"/>
    <cellStyle name="Normal 24 8 4" xfId="13695" xr:uid="{00000000-0005-0000-0000-00007E350000}"/>
    <cellStyle name="Normal 24 8 4 2" xfId="13696" xr:uid="{00000000-0005-0000-0000-00007F350000}"/>
    <cellStyle name="Normal 24 8 5" xfId="13697" xr:uid="{00000000-0005-0000-0000-000080350000}"/>
    <cellStyle name="Normal 24 8 6" xfId="13698" xr:uid="{00000000-0005-0000-0000-000081350000}"/>
    <cellStyle name="Normal 24 9" xfId="13699" xr:uid="{00000000-0005-0000-0000-000082350000}"/>
    <cellStyle name="Normal 24 9 2" xfId="13700" xr:uid="{00000000-0005-0000-0000-000083350000}"/>
    <cellStyle name="Normal 24 9 2 2" xfId="13701" xr:uid="{00000000-0005-0000-0000-000084350000}"/>
    <cellStyle name="Normal 24 9 3" xfId="13702" xr:uid="{00000000-0005-0000-0000-000085350000}"/>
    <cellStyle name="Normal 24 9 3 2" xfId="13703" xr:uid="{00000000-0005-0000-0000-000086350000}"/>
    <cellStyle name="Normal 24 9 4" xfId="13704" xr:uid="{00000000-0005-0000-0000-000087350000}"/>
    <cellStyle name="Normal 24_20110918_Additional measures_ECB" xfId="13705" xr:uid="{00000000-0005-0000-0000-000088350000}"/>
    <cellStyle name="Normal 25" xfId="13706" xr:uid="{00000000-0005-0000-0000-000089350000}"/>
    <cellStyle name="Normal 25 10" xfId="13707" xr:uid="{00000000-0005-0000-0000-00008A350000}"/>
    <cellStyle name="Normal 25 2" xfId="13708" xr:uid="{00000000-0005-0000-0000-00008B350000}"/>
    <cellStyle name="Normal 25 2 2" xfId="13709" xr:uid="{00000000-0005-0000-0000-00008C350000}"/>
    <cellStyle name="Normal 25 2 2 2" xfId="13710" xr:uid="{00000000-0005-0000-0000-00008D350000}"/>
    <cellStyle name="Normal 25 2 2 3" xfId="13711" xr:uid="{00000000-0005-0000-0000-00008E350000}"/>
    <cellStyle name="Normal 25 2 2 4" xfId="13712" xr:uid="{00000000-0005-0000-0000-00008F350000}"/>
    <cellStyle name="Normal 25 2 2 5" xfId="13713" xr:uid="{00000000-0005-0000-0000-000090350000}"/>
    <cellStyle name="Normal 25 2 3" xfId="13714" xr:uid="{00000000-0005-0000-0000-000091350000}"/>
    <cellStyle name="Normal 25 2 4" xfId="13715" xr:uid="{00000000-0005-0000-0000-000092350000}"/>
    <cellStyle name="Normal 25 2_Cumulative" xfId="13716" xr:uid="{00000000-0005-0000-0000-000093350000}"/>
    <cellStyle name="Normal 25 3" xfId="13717" xr:uid="{00000000-0005-0000-0000-000094350000}"/>
    <cellStyle name="Normal 25 3 2" xfId="13718" xr:uid="{00000000-0005-0000-0000-000095350000}"/>
    <cellStyle name="Normal 25 3 2 2" xfId="13719" xr:uid="{00000000-0005-0000-0000-000096350000}"/>
    <cellStyle name="Normal 25 3 2 2 2" xfId="13720" xr:uid="{00000000-0005-0000-0000-000097350000}"/>
    <cellStyle name="Normal 25 3 2 2 3" xfId="13721" xr:uid="{00000000-0005-0000-0000-000098350000}"/>
    <cellStyle name="Normal 25 3 2 2 4" xfId="13722" xr:uid="{00000000-0005-0000-0000-000099350000}"/>
    <cellStyle name="Normal 25 3 2 2 5" xfId="13723" xr:uid="{00000000-0005-0000-0000-00009A350000}"/>
    <cellStyle name="Normal 25 3 2 3" xfId="13724" xr:uid="{00000000-0005-0000-0000-00009B350000}"/>
    <cellStyle name="Normal 25 3 2 4" xfId="13725" xr:uid="{00000000-0005-0000-0000-00009C350000}"/>
    <cellStyle name="Normal 25 3 2_20120313_final_participating_bonds_mar2012_interest_calc" xfId="13726" xr:uid="{00000000-0005-0000-0000-00009D350000}"/>
    <cellStyle name="Normal 25 3 3" xfId="13727" xr:uid="{00000000-0005-0000-0000-00009E350000}"/>
    <cellStyle name="Normal 25 3 3 2" xfId="13728" xr:uid="{00000000-0005-0000-0000-00009F350000}"/>
    <cellStyle name="Normal 25 3 3 3" xfId="13729" xr:uid="{00000000-0005-0000-0000-0000A0350000}"/>
    <cellStyle name="Normal 25 3 3 4" xfId="13730" xr:uid="{00000000-0005-0000-0000-0000A1350000}"/>
    <cellStyle name="Normal 25 3 3 5" xfId="13731" xr:uid="{00000000-0005-0000-0000-0000A2350000}"/>
    <cellStyle name="Normal 25 3 4" xfId="13732" xr:uid="{00000000-0005-0000-0000-0000A3350000}"/>
    <cellStyle name="Normal 25 3 5" xfId="13733" xr:uid="{00000000-0005-0000-0000-0000A4350000}"/>
    <cellStyle name="Normal 25 3_20120313_final_participating_bonds_mar2012_interest_calc" xfId="13734" xr:uid="{00000000-0005-0000-0000-0000A5350000}"/>
    <cellStyle name="Normal 25 4" xfId="13735" xr:uid="{00000000-0005-0000-0000-0000A6350000}"/>
    <cellStyle name="Normal 25 4 2" xfId="13736" xr:uid="{00000000-0005-0000-0000-0000A7350000}"/>
    <cellStyle name="Normal 25 4 3" xfId="13737" xr:uid="{00000000-0005-0000-0000-0000A8350000}"/>
    <cellStyle name="Normal 25 4 4" xfId="13738" xr:uid="{00000000-0005-0000-0000-0000A9350000}"/>
    <cellStyle name="Normal 25 4 5" xfId="13739" xr:uid="{00000000-0005-0000-0000-0000AA350000}"/>
    <cellStyle name="Normal 25 5" xfId="13740" xr:uid="{00000000-0005-0000-0000-0000AB350000}"/>
    <cellStyle name="Normal 25 6" xfId="13741" xr:uid="{00000000-0005-0000-0000-0000AC350000}"/>
    <cellStyle name="Normal 25 7" xfId="13742" xr:uid="{00000000-0005-0000-0000-0000AD350000}"/>
    <cellStyle name="Normal 25 8" xfId="13743" xr:uid="{00000000-0005-0000-0000-0000AE350000}"/>
    <cellStyle name="Normal 25 9" xfId="13744" xr:uid="{00000000-0005-0000-0000-0000AF350000}"/>
    <cellStyle name="Normal 25_Cumulative" xfId="13745" xr:uid="{00000000-0005-0000-0000-0000B0350000}"/>
    <cellStyle name="Normal 26" xfId="13746" xr:uid="{00000000-0005-0000-0000-0000B1350000}"/>
    <cellStyle name="Normal 26 10" xfId="13747" xr:uid="{00000000-0005-0000-0000-0000B2350000}"/>
    <cellStyle name="Normal 26 10 2" xfId="13748" xr:uid="{00000000-0005-0000-0000-0000B3350000}"/>
    <cellStyle name="Normal 26 11" xfId="13749" xr:uid="{00000000-0005-0000-0000-0000B4350000}"/>
    <cellStyle name="Normal 26 11 2" xfId="13750" xr:uid="{00000000-0005-0000-0000-0000B5350000}"/>
    <cellStyle name="Normal 26 11 2 2" xfId="13751" xr:uid="{00000000-0005-0000-0000-0000B6350000}"/>
    <cellStyle name="Normal 26 11 2 2 2" xfId="13752" xr:uid="{00000000-0005-0000-0000-0000B7350000}"/>
    <cellStyle name="Normal 26 11 2 3" xfId="13753" xr:uid="{00000000-0005-0000-0000-0000B8350000}"/>
    <cellStyle name="Normal 26 11 2 3 2" xfId="13754" xr:uid="{00000000-0005-0000-0000-0000B9350000}"/>
    <cellStyle name="Normal 26 11 2 4" xfId="13755" xr:uid="{00000000-0005-0000-0000-0000BA350000}"/>
    <cellStyle name="Normal 26 11 3" xfId="13756" xr:uid="{00000000-0005-0000-0000-0000BB350000}"/>
    <cellStyle name="Normal 26 11 3 2" xfId="13757" xr:uid="{00000000-0005-0000-0000-0000BC350000}"/>
    <cellStyle name="Normal 26 11 4" xfId="13758" xr:uid="{00000000-0005-0000-0000-0000BD350000}"/>
    <cellStyle name="Normal 26 11 4 2" xfId="13759" xr:uid="{00000000-0005-0000-0000-0000BE350000}"/>
    <cellStyle name="Normal 26 11 5" xfId="13760" xr:uid="{00000000-0005-0000-0000-0000BF350000}"/>
    <cellStyle name="Normal 26 12" xfId="13761" xr:uid="{00000000-0005-0000-0000-0000C0350000}"/>
    <cellStyle name="Normal 26 12 2" xfId="13762" xr:uid="{00000000-0005-0000-0000-0000C1350000}"/>
    <cellStyle name="Normal 26 12 2 2" xfId="13763" xr:uid="{00000000-0005-0000-0000-0000C2350000}"/>
    <cellStyle name="Normal 26 12 3" xfId="13764" xr:uid="{00000000-0005-0000-0000-0000C3350000}"/>
    <cellStyle name="Normal 26 12 3 2" xfId="13765" xr:uid="{00000000-0005-0000-0000-0000C4350000}"/>
    <cellStyle name="Normal 26 12 4" xfId="13766" xr:uid="{00000000-0005-0000-0000-0000C5350000}"/>
    <cellStyle name="Normal 26 13" xfId="13767" xr:uid="{00000000-0005-0000-0000-0000C6350000}"/>
    <cellStyle name="Normal 26 13 2" xfId="13768" xr:uid="{00000000-0005-0000-0000-0000C7350000}"/>
    <cellStyle name="Normal 26 13 2 2" xfId="13769" xr:uid="{00000000-0005-0000-0000-0000C8350000}"/>
    <cellStyle name="Normal 26 13 3" xfId="13770" xr:uid="{00000000-0005-0000-0000-0000C9350000}"/>
    <cellStyle name="Normal 26 13 3 2" xfId="13771" xr:uid="{00000000-0005-0000-0000-0000CA350000}"/>
    <cellStyle name="Normal 26 13 4" xfId="13772" xr:uid="{00000000-0005-0000-0000-0000CB350000}"/>
    <cellStyle name="Normal 26 14" xfId="13773" xr:uid="{00000000-0005-0000-0000-0000CC350000}"/>
    <cellStyle name="Normal 26 14 2" xfId="13774" xr:uid="{00000000-0005-0000-0000-0000CD350000}"/>
    <cellStyle name="Normal 26 15" xfId="13775" xr:uid="{00000000-0005-0000-0000-0000CE350000}"/>
    <cellStyle name="Normal 26 16" xfId="13776" xr:uid="{00000000-0005-0000-0000-0000CF350000}"/>
    <cellStyle name="Normal 26 17" xfId="13777" xr:uid="{00000000-0005-0000-0000-0000D0350000}"/>
    <cellStyle name="Normal 26 18" xfId="13778" xr:uid="{00000000-0005-0000-0000-0000D1350000}"/>
    <cellStyle name="Normal 26 19" xfId="13779" xr:uid="{00000000-0005-0000-0000-0000D2350000}"/>
    <cellStyle name="Normal 26 2" xfId="13780" xr:uid="{00000000-0005-0000-0000-0000D3350000}"/>
    <cellStyle name="Normal 26 2 10" xfId="13781" xr:uid="{00000000-0005-0000-0000-0000D4350000}"/>
    <cellStyle name="Normal 26 2 10 2" xfId="13782" xr:uid="{00000000-0005-0000-0000-0000D5350000}"/>
    <cellStyle name="Normal 26 2 10 2 2" xfId="13783" xr:uid="{00000000-0005-0000-0000-0000D6350000}"/>
    <cellStyle name="Normal 26 2 10 2 2 2" xfId="13784" xr:uid="{00000000-0005-0000-0000-0000D7350000}"/>
    <cellStyle name="Normal 26 2 10 2 2 2 2" xfId="13785" xr:uid="{00000000-0005-0000-0000-0000D8350000}"/>
    <cellStyle name="Normal 26 2 10 2 2 3" xfId="13786" xr:uid="{00000000-0005-0000-0000-0000D9350000}"/>
    <cellStyle name="Normal 26 2 10 2 2 3 2" xfId="13787" xr:uid="{00000000-0005-0000-0000-0000DA350000}"/>
    <cellStyle name="Normal 26 2 10 2 2 4" xfId="13788" xr:uid="{00000000-0005-0000-0000-0000DB350000}"/>
    <cellStyle name="Normal 26 2 10 2 3" xfId="13789" xr:uid="{00000000-0005-0000-0000-0000DC350000}"/>
    <cellStyle name="Normal 26 2 10 2 3 2" xfId="13790" xr:uid="{00000000-0005-0000-0000-0000DD350000}"/>
    <cellStyle name="Normal 26 2 10 2 4" xfId="13791" xr:uid="{00000000-0005-0000-0000-0000DE350000}"/>
    <cellStyle name="Normal 26 2 10 2 4 2" xfId="13792" xr:uid="{00000000-0005-0000-0000-0000DF350000}"/>
    <cellStyle name="Normal 26 2 10 2 5" xfId="13793" xr:uid="{00000000-0005-0000-0000-0000E0350000}"/>
    <cellStyle name="Normal 26 2 10 3" xfId="13794" xr:uid="{00000000-0005-0000-0000-0000E1350000}"/>
    <cellStyle name="Normal 26 2 10 3 2" xfId="13795" xr:uid="{00000000-0005-0000-0000-0000E2350000}"/>
    <cellStyle name="Normal 26 2 10 3 2 2" xfId="13796" xr:uid="{00000000-0005-0000-0000-0000E3350000}"/>
    <cellStyle name="Normal 26 2 10 3 3" xfId="13797" xr:uid="{00000000-0005-0000-0000-0000E4350000}"/>
    <cellStyle name="Normal 26 2 10 3 3 2" xfId="13798" xr:uid="{00000000-0005-0000-0000-0000E5350000}"/>
    <cellStyle name="Normal 26 2 10 3 4" xfId="13799" xr:uid="{00000000-0005-0000-0000-0000E6350000}"/>
    <cellStyle name="Normal 26 2 10 4" xfId="13800" xr:uid="{00000000-0005-0000-0000-0000E7350000}"/>
    <cellStyle name="Normal 26 2 10 4 2" xfId="13801" xr:uid="{00000000-0005-0000-0000-0000E8350000}"/>
    <cellStyle name="Normal 26 2 10 5" xfId="13802" xr:uid="{00000000-0005-0000-0000-0000E9350000}"/>
    <cellStyle name="Normal 26 2 10 5 2" xfId="13803" xr:uid="{00000000-0005-0000-0000-0000EA350000}"/>
    <cellStyle name="Normal 26 2 10 6" xfId="13804" xr:uid="{00000000-0005-0000-0000-0000EB350000}"/>
    <cellStyle name="Normal 26 2 11" xfId="13805" xr:uid="{00000000-0005-0000-0000-0000EC350000}"/>
    <cellStyle name="Normal 26 2 11 2" xfId="13806" xr:uid="{00000000-0005-0000-0000-0000ED350000}"/>
    <cellStyle name="Normal 26 2 11 2 2" xfId="13807" xr:uid="{00000000-0005-0000-0000-0000EE350000}"/>
    <cellStyle name="Normal 26 2 11 2 2 2" xfId="13808" xr:uid="{00000000-0005-0000-0000-0000EF350000}"/>
    <cellStyle name="Normal 26 2 11 2 3" xfId="13809" xr:uid="{00000000-0005-0000-0000-0000F0350000}"/>
    <cellStyle name="Normal 26 2 11 2 3 2" xfId="13810" xr:uid="{00000000-0005-0000-0000-0000F1350000}"/>
    <cellStyle name="Normal 26 2 11 2 4" xfId="13811" xr:uid="{00000000-0005-0000-0000-0000F2350000}"/>
    <cellStyle name="Normal 26 2 11 2 5" xfId="13812" xr:uid="{00000000-0005-0000-0000-0000F3350000}"/>
    <cellStyle name="Normal 26 2 11 3" xfId="13813" xr:uid="{00000000-0005-0000-0000-0000F4350000}"/>
    <cellStyle name="Normal 26 2 11 3 2" xfId="13814" xr:uid="{00000000-0005-0000-0000-0000F5350000}"/>
    <cellStyle name="Normal 26 2 11 4" xfId="13815" xr:uid="{00000000-0005-0000-0000-0000F6350000}"/>
    <cellStyle name="Normal 26 2 11 4 2" xfId="13816" xr:uid="{00000000-0005-0000-0000-0000F7350000}"/>
    <cellStyle name="Normal 26 2 11 5" xfId="13817" xr:uid="{00000000-0005-0000-0000-0000F8350000}"/>
    <cellStyle name="Normal 26 2 11 6" xfId="13818" xr:uid="{00000000-0005-0000-0000-0000F9350000}"/>
    <cellStyle name="Normal 26 2 12" xfId="13819" xr:uid="{00000000-0005-0000-0000-0000FA350000}"/>
    <cellStyle name="Normal 26 2 12 2" xfId="13820" xr:uid="{00000000-0005-0000-0000-0000FB350000}"/>
    <cellStyle name="Normal 26 2 12 2 2" xfId="13821" xr:uid="{00000000-0005-0000-0000-0000FC350000}"/>
    <cellStyle name="Normal 26 2 12 2 3" xfId="13822" xr:uid="{00000000-0005-0000-0000-0000FD350000}"/>
    <cellStyle name="Normal 26 2 12 3" xfId="13823" xr:uid="{00000000-0005-0000-0000-0000FE350000}"/>
    <cellStyle name="Normal 26 2 12 3 2" xfId="13824" xr:uid="{00000000-0005-0000-0000-0000FF350000}"/>
    <cellStyle name="Normal 26 2 12 4" xfId="13825" xr:uid="{00000000-0005-0000-0000-000000360000}"/>
    <cellStyle name="Normal 26 2 12 5" xfId="13826" xr:uid="{00000000-0005-0000-0000-000001360000}"/>
    <cellStyle name="Normal 26 2 13" xfId="13827" xr:uid="{00000000-0005-0000-0000-000002360000}"/>
    <cellStyle name="Normal 26 2 13 2" xfId="13828" xr:uid="{00000000-0005-0000-0000-000003360000}"/>
    <cellStyle name="Normal 26 2 13 2 2" xfId="13829" xr:uid="{00000000-0005-0000-0000-000004360000}"/>
    <cellStyle name="Normal 26 2 13 3" xfId="13830" xr:uid="{00000000-0005-0000-0000-000005360000}"/>
    <cellStyle name="Normal 26 2 13 3 2" xfId="13831" xr:uid="{00000000-0005-0000-0000-000006360000}"/>
    <cellStyle name="Normal 26 2 13 4" xfId="13832" xr:uid="{00000000-0005-0000-0000-000007360000}"/>
    <cellStyle name="Normal 26 2 13 5" xfId="13833" xr:uid="{00000000-0005-0000-0000-000008360000}"/>
    <cellStyle name="Normal 26 2 14" xfId="13834" xr:uid="{00000000-0005-0000-0000-000009360000}"/>
    <cellStyle name="Normal 26 2 14 2" xfId="13835" xr:uid="{00000000-0005-0000-0000-00000A360000}"/>
    <cellStyle name="Normal 26 2 15" xfId="13836" xr:uid="{00000000-0005-0000-0000-00000B360000}"/>
    <cellStyle name="Normal 26 2 16" xfId="13837" xr:uid="{00000000-0005-0000-0000-00000C360000}"/>
    <cellStyle name="Normal 26 2 17" xfId="13838" xr:uid="{00000000-0005-0000-0000-00000D360000}"/>
    <cellStyle name="Normal 26 2 18" xfId="13839" xr:uid="{00000000-0005-0000-0000-00000E360000}"/>
    <cellStyle name="Normal 26 2 19" xfId="13840" xr:uid="{00000000-0005-0000-0000-00000F360000}"/>
    <cellStyle name="Normal 26 2 2" xfId="13841" xr:uid="{00000000-0005-0000-0000-000010360000}"/>
    <cellStyle name="Normal 26 2 2 10" xfId="13842" xr:uid="{00000000-0005-0000-0000-000011360000}"/>
    <cellStyle name="Normal 26 2 2 10 2" xfId="13843" xr:uid="{00000000-0005-0000-0000-000012360000}"/>
    <cellStyle name="Normal 26 2 2 11" xfId="13844" xr:uid="{00000000-0005-0000-0000-000013360000}"/>
    <cellStyle name="Normal 26 2 2 12" xfId="13845" xr:uid="{00000000-0005-0000-0000-000014360000}"/>
    <cellStyle name="Normal 26 2 2 13" xfId="13846" xr:uid="{00000000-0005-0000-0000-000015360000}"/>
    <cellStyle name="Normal 26 2 2 14" xfId="13847" xr:uid="{00000000-0005-0000-0000-000016360000}"/>
    <cellStyle name="Normal 26 2 2 15" xfId="13848" xr:uid="{00000000-0005-0000-0000-000017360000}"/>
    <cellStyle name="Normal 26 2 2 16" xfId="13849" xr:uid="{00000000-0005-0000-0000-000018360000}"/>
    <cellStyle name="Normal 26 2 2 2" xfId="13850" xr:uid="{00000000-0005-0000-0000-000019360000}"/>
    <cellStyle name="Normal 26 2 2 2 10" xfId="13851" xr:uid="{00000000-0005-0000-0000-00001A360000}"/>
    <cellStyle name="Normal 26 2 2 2 11" xfId="13852" xr:uid="{00000000-0005-0000-0000-00001B360000}"/>
    <cellStyle name="Normal 26 2 2 2 12" xfId="13853" xr:uid="{00000000-0005-0000-0000-00001C360000}"/>
    <cellStyle name="Normal 26 2 2 2 13" xfId="13854" xr:uid="{00000000-0005-0000-0000-00001D360000}"/>
    <cellStyle name="Normal 26 2 2 2 14" xfId="13855" xr:uid="{00000000-0005-0000-0000-00001E360000}"/>
    <cellStyle name="Normal 26 2 2 2 15" xfId="13856" xr:uid="{00000000-0005-0000-0000-00001F360000}"/>
    <cellStyle name="Normal 26 2 2 2 2" xfId="13857" xr:uid="{00000000-0005-0000-0000-000020360000}"/>
    <cellStyle name="Normal 26 2 2 2 2 2" xfId="13858" xr:uid="{00000000-0005-0000-0000-000021360000}"/>
    <cellStyle name="Normal 26 2 2 2 3" xfId="13859" xr:uid="{00000000-0005-0000-0000-000022360000}"/>
    <cellStyle name="Normal 26 2 2 2 3 2" xfId="13860" xr:uid="{00000000-0005-0000-0000-000023360000}"/>
    <cellStyle name="Normal 26 2 2 2 3 3" xfId="13861" xr:uid="{00000000-0005-0000-0000-000024360000}"/>
    <cellStyle name="Normal 26 2 2 2 3 4" xfId="13862" xr:uid="{00000000-0005-0000-0000-000025360000}"/>
    <cellStyle name="Normal 26 2 2 2 3 5" xfId="13863" xr:uid="{00000000-0005-0000-0000-000026360000}"/>
    <cellStyle name="Normal 26 2 2 2 4" xfId="13864" xr:uid="{00000000-0005-0000-0000-000027360000}"/>
    <cellStyle name="Normal 26 2 2 2 4 10" xfId="13865" xr:uid="{00000000-0005-0000-0000-000028360000}"/>
    <cellStyle name="Normal 26 2 2 2 4 2" xfId="13866" xr:uid="{00000000-0005-0000-0000-000029360000}"/>
    <cellStyle name="Normal 26 2 2 2 4 2 2" xfId="13867" xr:uid="{00000000-0005-0000-0000-00002A360000}"/>
    <cellStyle name="Normal 26 2 2 2 4 2 2 2" xfId="13868" xr:uid="{00000000-0005-0000-0000-00002B360000}"/>
    <cellStyle name="Normal 26 2 2 2 4 2 2 2 2" xfId="13869" xr:uid="{00000000-0005-0000-0000-00002C360000}"/>
    <cellStyle name="Normal 26 2 2 2 4 2 2 3" xfId="13870" xr:uid="{00000000-0005-0000-0000-00002D360000}"/>
    <cellStyle name="Normal 26 2 2 2 4 2 2 3 2" xfId="13871" xr:uid="{00000000-0005-0000-0000-00002E360000}"/>
    <cellStyle name="Normal 26 2 2 2 4 2 2 4" xfId="13872" xr:uid="{00000000-0005-0000-0000-00002F360000}"/>
    <cellStyle name="Normal 26 2 2 2 4 2 3" xfId="13873" xr:uid="{00000000-0005-0000-0000-000030360000}"/>
    <cellStyle name="Normal 26 2 2 2 4 2 3 2" xfId="13874" xr:uid="{00000000-0005-0000-0000-000031360000}"/>
    <cellStyle name="Normal 26 2 2 2 4 2 4" xfId="13875" xr:uid="{00000000-0005-0000-0000-000032360000}"/>
    <cellStyle name="Normal 26 2 2 2 4 2 4 2" xfId="13876" xr:uid="{00000000-0005-0000-0000-000033360000}"/>
    <cellStyle name="Normal 26 2 2 2 4 2 5" xfId="13877" xr:uid="{00000000-0005-0000-0000-000034360000}"/>
    <cellStyle name="Normal 26 2 2 2 4 2 6" xfId="13878" xr:uid="{00000000-0005-0000-0000-000035360000}"/>
    <cellStyle name="Normal 26 2 2 2 4 3" xfId="13879" xr:uid="{00000000-0005-0000-0000-000036360000}"/>
    <cellStyle name="Normal 26 2 2 2 4 3 2" xfId="13880" xr:uid="{00000000-0005-0000-0000-000037360000}"/>
    <cellStyle name="Normal 26 2 2 2 4 3 2 2" xfId="13881" xr:uid="{00000000-0005-0000-0000-000038360000}"/>
    <cellStyle name="Normal 26 2 2 2 4 3 2 2 2" xfId="13882" xr:uid="{00000000-0005-0000-0000-000039360000}"/>
    <cellStyle name="Normal 26 2 2 2 4 3 2 3" xfId="13883" xr:uid="{00000000-0005-0000-0000-00003A360000}"/>
    <cellStyle name="Normal 26 2 2 2 4 3 2 3 2" xfId="13884" xr:uid="{00000000-0005-0000-0000-00003B360000}"/>
    <cellStyle name="Normal 26 2 2 2 4 3 2 4" xfId="13885" xr:uid="{00000000-0005-0000-0000-00003C360000}"/>
    <cellStyle name="Normal 26 2 2 2 4 3 3" xfId="13886" xr:uid="{00000000-0005-0000-0000-00003D360000}"/>
    <cellStyle name="Normal 26 2 2 2 4 3 3 2" xfId="13887" xr:uid="{00000000-0005-0000-0000-00003E360000}"/>
    <cellStyle name="Normal 26 2 2 2 4 3 4" xfId="13888" xr:uid="{00000000-0005-0000-0000-00003F360000}"/>
    <cellStyle name="Normal 26 2 2 2 4 3 4 2" xfId="13889" xr:uid="{00000000-0005-0000-0000-000040360000}"/>
    <cellStyle name="Normal 26 2 2 2 4 3 5" xfId="13890" xr:uid="{00000000-0005-0000-0000-000041360000}"/>
    <cellStyle name="Normal 26 2 2 2 4 4" xfId="13891" xr:uid="{00000000-0005-0000-0000-000042360000}"/>
    <cellStyle name="Normal 26 2 2 2 4 4 2" xfId="13892" xr:uid="{00000000-0005-0000-0000-000043360000}"/>
    <cellStyle name="Normal 26 2 2 2 4 4 2 2" xfId="13893" xr:uid="{00000000-0005-0000-0000-000044360000}"/>
    <cellStyle name="Normal 26 2 2 2 4 4 3" xfId="13894" xr:uid="{00000000-0005-0000-0000-000045360000}"/>
    <cellStyle name="Normal 26 2 2 2 4 4 3 2" xfId="13895" xr:uid="{00000000-0005-0000-0000-000046360000}"/>
    <cellStyle name="Normal 26 2 2 2 4 4 4" xfId="13896" xr:uid="{00000000-0005-0000-0000-000047360000}"/>
    <cellStyle name="Normal 26 2 2 2 4 5" xfId="13897" xr:uid="{00000000-0005-0000-0000-000048360000}"/>
    <cellStyle name="Normal 26 2 2 2 4 5 2" xfId="13898" xr:uid="{00000000-0005-0000-0000-000049360000}"/>
    <cellStyle name="Normal 26 2 2 2 4 5 2 2" xfId="13899" xr:uid="{00000000-0005-0000-0000-00004A360000}"/>
    <cellStyle name="Normal 26 2 2 2 4 5 3" xfId="13900" xr:uid="{00000000-0005-0000-0000-00004B360000}"/>
    <cellStyle name="Normal 26 2 2 2 4 5 3 2" xfId="13901" xr:uid="{00000000-0005-0000-0000-00004C360000}"/>
    <cellStyle name="Normal 26 2 2 2 4 5 4" xfId="13902" xr:uid="{00000000-0005-0000-0000-00004D360000}"/>
    <cellStyle name="Normal 26 2 2 2 4 6" xfId="13903" xr:uid="{00000000-0005-0000-0000-00004E360000}"/>
    <cellStyle name="Normal 26 2 2 2 4 6 2" xfId="13904" xr:uid="{00000000-0005-0000-0000-00004F360000}"/>
    <cellStyle name="Normal 26 2 2 2 4 7" xfId="13905" xr:uid="{00000000-0005-0000-0000-000050360000}"/>
    <cellStyle name="Normal 26 2 2 2 4 7 2" xfId="13906" xr:uid="{00000000-0005-0000-0000-000051360000}"/>
    <cellStyle name="Normal 26 2 2 2 4 8" xfId="13907" xr:uid="{00000000-0005-0000-0000-000052360000}"/>
    <cellStyle name="Normal 26 2 2 2 4 9" xfId="13908" xr:uid="{00000000-0005-0000-0000-000053360000}"/>
    <cellStyle name="Normal 26 2 2 2 5" xfId="13909" xr:uid="{00000000-0005-0000-0000-000054360000}"/>
    <cellStyle name="Normal 26 2 2 2 5 2" xfId="13910" xr:uid="{00000000-0005-0000-0000-000055360000}"/>
    <cellStyle name="Normal 26 2 2 2 5 2 2" xfId="13911" xr:uid="{00000000-0005-0000-0000-000056360000}"/>
    <cellStyle name="Normal 26 2 2 2 5 2 2 2" xfId="13912" xr:uid="{00000000-0005-0000-0000-000057360000}"/>
    <cellStyle name="Normal 26 2 2 2 5 2 2 2 2" xfId="13913" xr:uid="{00000000-0005-0000-0000-000058360000}"/>
    <cellStyle name="Normal 26 2 2 2 5 2 2 3" xfId="13914" xr:uid="{00000000-0005-0000-0000-000059360000}"/>
    <cellStyle name="Normal 26 2 2 2 5 2 2 3 2" xfId="13915" xr:uid="{00000000-0005-0000-0000-00005A360000}"/>
    <cellStyle name="Normal 26 2 2 2 5 2 2 4" xfId="13916" xr:uid="{00000000-0005-0000-0000-00005B360000}"/>
    <cellStyle name="Normal 26 2 2 2 5 2 3" xfId="13917" xr:uid="{00000000-0005-0000-0000-00005C360000}"/>
    <cellStyle name="Normal 26 2 2 2 5 2 3 2" xfId="13918" xr:uid="{00000000-0005-0000-0000-00005D360000}"/>
    <cellStyle name="Normal 26 2 2 2 5 2 4" xfId="13919" xr:uid="{00000000-0005-0000-0000-00005E360000}"/>
    <cellStyle name="Normal 26 2 2 2 5 2 4 2" xfId="13920" xr:uid="{00000000-0005-0000-0000-00005F360000}"/>
    <cellStyle name="Normal 26 2 2 2 5 2 5" xfId="13921" xr:uid="{00000000-0005-0000-0000-000060360000}"/>
    <cellStyle name="Normal 26 2 2 2 5 2 6" xfId="13922" xr:uid="{00000000-0005-0000-0000-000061360000}"/>
    <cellStyle name="Normal 26 2 2 2 5 3" xfId="13923" xr:uid="{00000000-0005-0000-0000-000062360000}"/>
    <cellStyle name="Normal 26 2 2 2 5 3 2" xfId="13924" xr:uid="{00000000-0005-0000-0000-000063360000}"/>
    <cellStyle name="Normal 26 2 2 2 5 3 2 2" xfId="13925" xr:uid="{00000000-0005-0000-0000-000064360000}"/>
    <cellStyle name="Normal 26 2 2 2 5 3 3" xfId="13926" xr:uid="{00000000-0005-0000-0000-000065360000}"/>
    <cellStyle name="Normal 26 2 2 2 5 3 3 2" xfId="13927" xr:uid="{00000000-0005-0000-0000-000066360000}"/>
    <cellStyle name="Normal 26 2 2 2 5 3 4" xfId="13928" xr:uid="{00000000-0005-0000-0000-000067360000}"/>
    <cellStyle name="Normal 26 2 2 2 5 4" xfId="13929" xr:uid="{00000000-0005-0000-0000-000068360000}"/>
    <cellStyle name="Normal 26 2 2 2 5 4 2" xfId="13930" xr:uid="{00000000-0005-0000-0000-000069360000}"/>
    <cellStyle name="Normal 26 2 2 2 5 5" xfId="13931" xr:uid="{00000000-0005-0000-0000-00006A360000}"/>
    <cellStyle name="Normal 26 2 2 2 5 5 2" xfId="13932" xr:uid="{00000000-0005-0000-0000-00006B360000}"/>
    <cellStyle name="Normal 26 2 2 2 5 6" xfId="13933" xr:uid="{00000000-0005-0000-0000-00006C360000}"/>
    <cellStyle name="Normal 26 2 2 2 5 7" xfId="13934" xr:uid="{00000000-0005-0000-0000-00006D360000}"/>
    <cellStyle name="Normal 26 2 2 2 6" xfId="13935" xr:uid="{00000000-0005-0000-0000-00006E360000}"/>
    <cellStyle name="Normal 26 2 2 2 6 2" xfId="13936" xr:uid="{00000000-0005-0000-0000-00006F360000}"/>
    <cellStyle name="Normal 26 2 2 2 6 2 2" xfId="13937" xr:uid="{00000000-0005-0000-0000-000070360000}"/>
    <cellStyle name="Normal 26 2 2 2 6 2 2 2" xfId="13938" xr:uid="{00000000-0005-0000-0000-000071360000}"/>
    <cellStyle name="Normal 26 2 2 2 6 2 3" xfId="13939" xr:uid="{00000000-0005-0000-0000-000072360000}"/>
    <cellStyle name="Normal 26 2 2 2 6 2 3 2" xfId="13940" xr:uid="{00000000-0005-0000-0000-000073360000}"/>
    <cellStyle name="Normal 26 2 2 2 6 2 4" xfId="13941" xr:uid="{00000000-0005-0000-0000-000074360000}"/>
    <cellStyle name="Normal 26 2 2 2 6 2 5" xfId="13942" xr:uid="{00000000-0005-0000-0000-000075360000}"/>
    <cellStyle name="Normal 26 2 2 2 6 3" xfId="13943" xr:uid="{00000000-0005-0000-0000-000076360000}"/>
    <cellStyle name="Normal 26 2 2 2 6 3 2" xfId="13944" xr:uid="{00000000-0005-0000-0000-000077360000}"/>
    <cellStyle name="Normal 26 2 2 2 6 4" xfId="13945" xr:uid="{00000000-0005-0000-0000-000078360000}"/>
    <cellStyle name="Normal 26 2 2 2 6 4 2" xfId="13946" xr:uid="{00000000-0005-0000-0000-000079360000}"/>
    <cellStyle name="Normal 26 2 2 2 6 5" xfId="13947" xr:uid="{00000000-0005-0000-0000-00007A360000}"/>
    <cellStyle name="Normal 26 2 2 2 6 6" xfId="13948" xr:uid="{00000000-0005-0000-0000-00007B360000}"/>
    <cellStyle name="Normal 26 2 2 2 7" xfId="13949" xr:uid="{00000000-0005-0000-0000-00007C360000}"/>
    <cellStyle name="Normal 26 2 2 2 7 2" xfId="13950" xr:uid="{00000000-0005-0000-0000-00007D360000}"/>
    <cellStyle name="Normal 26 2 2 2 7 2 2" xfId="13951" xr:uid="{00000000-0005-0000-0000-00007E360000}"/>
    <cellStyle name="Normal 26 2 2 2 7 3" xfId="13952" xr:uid="{00000000-0005-0000-0000-00007F360000}"/>
    <cellStyle name="Normal 26 2 2 2 7 3 2" xfId="13953" xr:uid="{00000000-0005-0000-0000-000080360000}"/>
    <cellStyle name="Normal 26 2 2 2 7 4" xfId="13954" xr:uid="{00000000-0005-0000-0000-000081360000}"/>
    <cellStyle name="Normal 26 2 2 2 7 5" xfId="13955" xr:uid="{00000000-0005-0000-0000-000082360000}"/>
    <cellStyle name="Normal 26 2 2 2 8" xfId="13956" xr:uid="{00000000-0005-0000-0000-000083360000}"/>
    <cellStyle name="Normal 26 2 2 2 8 2" xfId="13957" xr:uid="{00000000-0005-0000-0000-000084360000}"/>
    <cellStyle name="Normal 26 2 2 2 8 2 2" xfId="13958" xr:uid="{00000000-0005-0000-0000-000085360000}"/>
    <cellStyle name="Normal 26 2 2 2 8 3" xfId="13959" xr:uid="{00000000-0005-0000-0000-000086360000}"/>
    <cellStyle name="Normal 26 2 2 2 8 3 2" xfId="13960" xr:uid="{00000000-0005-0000-0000-000087360000}"/>
    <cellStyle name="Normal 26 2 2 2 8 4" xfId="13961" xr:uid="{00000000-0005-0000-0000-000088360000}"/>
    <cellStyle name="Normal 26 2 2 2 9" xfId="13962" xr:uid="{00000000-0005-0000-0000-000089360000}"/>
    <cellStyle name="Normal 26 2 2 2 9 2" xfId="13963" xr:uid="{00000000-0005-0000-0000-00008A360000}"/>
    <cellStyle name="Normal 26 2 2 2_260313_SSFs baseline new GRANTS-rev" xfId="13964" xr:uid="{00000000-0005-0000-0000-00008B360000}"/>
    <cellStyle name="Normal 26 2 2 3" xfId="13965" xr:uid="{00000000-0005-0000-0000-00008C360000}"/>
    <cellStyle name="Normal 26 2 2 3 2" xfId="13966" xr:uid="{00000000-0005-0000-0000-00008D360000}"/>
    <cellStyle name="Normal 26 2 2 4" xfId="13967" xr:uid="{00000000-0005-0000-0000-00008E360000}"/>
    <cellStyle name="Normal 26 2 2 4 2" xfId="13968" xr:uid="{00000000-0005-0000-0000-00008F360000}"/>
    <cellStyle name="Normal 26 2 2 4 3" xfId="13969" xr:uid="{00000000-0005-0000-0000-000090360000}"/>
    <cellStyle name="Normal 26 2 2 4 4" xfId="13970" xr:uid="{00000000-0005-0000-0000-000091360000}"/>
    <cellStyle name="Normal 26 2 2 4 5" xfId="13971" xr:uid="{00000000-0005-0000-0000-000092360000}"/>
    <cellStyle name="Normal 26 2 2 5" xfId="13972" xr:uid="{00000000-0005-0000-0000-000093360000}"/>
    <cellStyle name="Normal 26 2 2 5 10" xfId="13973" xr:uid="{00000000-0005-0000-0000-000094360000}"/>
    <cellStyle name="Normal 26 2 2 5 2" xfId="13974" xr:uid="{00000000-0005-0000-0000-000095360000}"/>
    <cellStyle name="Normal 26 2 2 5 2 2" xfId="13975" xr:uid="{00000000-0005-0000-0000-000096360000}"/>
    <cellStyle name="Normal 26 2 2 5 2 2 2" xfId="13976" xr:uid="{00000000-0005-0000-0000-000097360000}"/>
    <cellStyle name="Normal 26 2 2 5 2 2 2 2" xfId="13977" xr:uid="{00000000-0005-0000-0000-000098360000}"/>
    <cellStyle name="Normal 26 2 2 5 2 2 3" xfId="13978" xr:uid="{00000000-0005-0000-0000-000099360000}"/>
    <cellStyle name="Normal 26 2 2 5 2 2 3 2" xfId="13979" xr:uid="{00000000-0005-0000-0000-00009A360000}"/>
    <cellStyle name="Normal 26 2 2 5 2 2 4" xfId="13980" xr:uid="{00000000-0005-0000-0000-00009B360000}"/>
    <cellStyle name="Normal 26 2 2 5 2 3" xfId="13981" xr:uid="{00000000-0005-0000-0000-00009C360000}"/>
    <cellStyle name="Normal 26 2 2 5 2 3 2" xfId="13982" xr:uid="{00000000-0005-0000-0000-00009D360000}"/>
    <cellStyle name="Normal 26 2 2 5 2 4" xfId="13983" xr:uid="{00000000-0005-0000-0000-00009E360000}"/>
    <cellStyle name="Normal 26 2 2 5 2 4 2" xfId="13984" xr:uid="{00000000-0005-0000-0000-00009F360000}"/>
    <cellStyle name="Normal 26 2 2 5 2 5" xfId="13985" xr:uid="{00000000-0005-0000-0000-0000A0360000}"/>
    <cellStyle name="Normal 26 2 2 5 2 6" xfId="13986" xr:uid="{00000000-0005-0000-0000-0000A1360000}"/>
    <cellStyle name="Normal 26 2 2 5 3" xfId="13987" xr:uid="{00000000-0005-0000-0000-0000A2360000}"/>
    <cellStyle name="Normal 26 2 2 5 3 2" xfId="13988" xr:uid="{00000000-0005-0000-0000-0000A3360000}"/>
    <cellStyle name="Normal 26 2 2 5 3 2 2" xfId="13989" xr:uid="{00000000-0005-0000-0000-0000A4360000}"/>
    <cellStyle name="Normal 26 2 2 5 3 2 2 2" xfId="13990" xr:uid="{00000000-0005-0000-0000-0000A5360000}"/>
    <cellStyle name="Normal 26 2 2 5 3 2 3" xfId="13991" xr:uid="{00000000-0005-0000-0000-0000A6360000}"/>
    <cellStyle name="Normal 26 2 2 5 3 2 3 2" xfId="13992" xr:uid="{00000000-0005-0000-0000-0000A7360000}"/>
    <cellStyle name="Normal 26 2 2 5 3 2 4" xfId="13993" xr:uid="{00000000-0005-0000-0000-0000A8360000}"/>
    <cellStyle name="Normal 26 2 2 5 3 3" xfId="13994" xr:uid="{00000000-0005-0000-0000-0000A9360000}"/>
    <cellStyle name="Normal 26 2 2 5 3 3 2" xfId="13995" xr:uid="{00000000-0005-0000-0000-0000AA360000}"/>
    <cellStyle name="Normal 26 2 2 5 3 4" xfId="13996" xr:uid="{00000000-0005-0000-0000-0000AB360000}"/>
    <cellStyle name="Normal 26 2 2 5 3 4 2" xfId="13997" xr:uid="{00000000-0005-0000-0000-0000AC360000}"/>
    <cellStyle name="Normal 26 2 2 5 3 5" xfId="13998" xr:uid="{00000000-0005-0000-0000-0000AD360000}"/>
    <cellStyle name="Normal 26 2 2 5 4" xfId="13999" xr:uid="{00000000-0005-0000-0000-0000AE360000}"/>
    <cellStyle name="Normal 26 2 2 5 4 2" xfId="14000" xr:uid="{00000000-0005-0000-0000-0000AF360000}"/>
    <cellStyle name="Normal 26 2 2 5 4 2 2" xfId="14001" xr:uid="{00000000-0005-0000-0000-0000B0360000}"/>
    <cellStyle name="Normal 26 2 2 5 4 3" xfId="14002" xr:uid="{00000000-0005-0000-0000-0000B1360000}"/>
    <cellStyle name="Normal 26 2 2 5 4 3 2" xfId="14003" xr:uid="{00000000-0005-0000-0000-0000B2360000}"/>
    <cellStyle name="Normal 26 2 2 5 4 4" xfId="14004" xr:uid="{00000000-0005-0000-0000-0000B3360000}"/>
    <cellStyle name="Normal 26 2 2 5 5" xfId="14005" xr:uid="{00000000-0005-0000-0000-0000B4360000}"/>
    <cellStyle name="Normal 26 2 2 5 5 2" xfId="14006" xr:uid="{00000000-0005-0000-0000-0000B5360000}"/>
    <cellStyle name="Normal 26 2 2 5 5 2 2" xfId="14007" xr:uid="{00000000-0005-0000-0000-0000B6360000}"/>
    <cellStyle name="Normal 26 2 2 5 5 3" xfId="14008" xr:uid="{00000000-0005-0000-0000-0000B7360000}"/>
    <cellStyle name="Normal 26 2 2 5 5 3 2" xfId="14009" xr:uid="{00000000-0005-0000-0000-0000B8360000}"/>
    <cellStyle name="Normal 26 2 2 5 5 4" xfId="14010" xr:uid="{00000000-0005-0000-0000-0000B9360000}"/>
    <cellStyle name="Normal 26 2 2 5 6" xfId="14011" xr:uid="{00000000-0005-0000-0000-0000BA360000}"/>
    <cellStyle name="Normal 26 2 2 5 6 2" xfId="14012" xr:uid="{00000000-0005-0000-0000-0000BB360000}"/>
    <cellStyle name="Normal 26 2 2 5 7" xfId="14013" xr:uid="{00000000-0005-0000-0000-0000BC360000}"/>
    <cellStyle name="Normal 26 2 2 5 7 2" xfId="14014" xr:uid="{00000000-0005-0000-0000-0000BD360000}"/>
    <cellStyle name="Normal 26 2 2 5 8" xfId="14015" xr:uid="{00000000-0005-0000-0000-0000BE360000}"/>
    <cellStyle name="Normal 26 2 2 5 9" xfId="14016" xr:uid="{00000000-0005-0000-0000-0000BF360000}"/>
    <cellStyle name="Normal 26 2 2 6" xfId="14017" xr:uid="{00000000-0005-0000-0000-0000C0360000}"/>
    <cellStyle name="Normal 26 2 2 6 2" xfId="14018" xr:uid="{00000000-0005-0000-0000-0000C1360000}"/>
    <cellStyle name="Normal 26 2 2 6 2 2" xfId="14019" xr:uid="{00000000-0005-0000-0000-0000C2360000}"/>
    <cellStyle name="Normal 26 2 2 6 2 2 2" xfId="14020" xr:uid="{00000000-0005-0000-0000-0000C3360000}"/>
    <cellStyle name="Normal 26 2 2 6 2 2 2 2" xfId="14021" xr:uid="{00000000-0005-0000-0000-0000C4360000}"/>
    <cellStyle name="Normal 26 2 2 6 2 2 3" xfId="14022" xr:uid="{00000000-0005-0000-0000-0000C5360000}"/>
    <cellStyle name="Normal 26 2 2 6 2 2 3 2" xfId="14023" xr:uid="{00000000-0005-0000-0000-0000C6360000}"/>
    <cellStyle name="Normal 26 2 2 6 2 2 4" xfId="14024" xr:uid="{00000000-0005-0000-0000-0000C7360000}"/>
    <cellStyle name="Normal 26 2 2 6 2 3" xfId="14025" xr:uid="{00000000-0005-0000-0000-0000C8360000}"/>
    <cellStyle name="Normal 26 2 2 6 2 3 2" xfId="14026" xr:uid="{00000000-0005-0000-0000-0000C9360000}"/>
    <cellStyle name="Normal 26 2 2 6 2 4" xfId="14027" xr:uid="{00000000-0005-0000-0000-0000CA360000}"/>
    <cellStyle name="Normal 26 2 2 6 2 4 2" xfId="14028" xr:uid="{00000000-0005-0000-0000-0000CB360000}"/>
    <cellStyle name="Normal 26 2 2 6 2 5" xfId="14029" xr:uid="{00000000-0005-0000-0000-0000CC360000}"/>
    <cellStyle name="Normal 26 2 2 6 2 6" xfId="14030" xr:uid="{00000000-0005-0000-0000-0000CD360000}"/>
    <cellStyle name="Normal 26 2 2 6 3" xfId="14031" xr:uid="{00000000-0005-0000-0000-0000CE360000}"/>
    <cellStyle name="Normal 26 2 2 6 3 2" xfId="14032" xr:uid="{00000000-0005-0000-0000-0000CF360000}"/>
    <cellStyle name="Normal 26 2 2 6 3 2 2" xfId="14033" xr:uid="{00000000-0005-0000-0000-0000D0360000}"/>
    <cellStyle name="Normal 26 2 2 6 3 3" xfId="14034" xr:uid="{00000000-0005-0000-0000-0000D1360000}"/>
    <cellStyle name="Normal 26 2 2 6 3 3 2" xfId="14035" xr:uid="{00000000-0005-0000-0000-0000D2360000}"/>
    <cellStyle name="Normal 26 2 2 6 3 4" xfId="14036" xr:uid="{00000000-0005-0000-0000-0000D3360000}"/>
    <cellStyle name="Normal 26 2 2 6 4" xfId="14037" xr:uid="{00000000-0005-0000-0000-0000D4360000}"/>
    <cellStyle name="Normal 26 2 2 6 4 2" xfId="14038" xr:uid="{00000000-0005-0000-0000-0000D5360000}"/>
    <cellStyle name="Normal 26 2 2 6 5" xfId="14039" xr:uid="{00000000-0005-0000-0000-0000D6360000}"/>
    <cellStyle name="Normal 26 2 2 6 5 2" xfId="14040" xr:uid="{00000000-0005-0000-0000-0000D7360000}"/>
    <cellStyle name="Normal 26 2 2 6 6" xfId="14041" xr:uid="{00000000-0005-0000-0000-0000D8360000}"/>
    <cellStyle name="Normal 26 2 2 6 7" xfId="14042" xr:uid="{00000000-0005-0000-0000-0000D9360000}"/>
    <cellStyle name="Normal 26 2 2 7" xfId="14043" xr:uid="{00000000-0005-0000-0000-0000DA360000}"/>
    <cellStyle name="Normal 26 2 2 7 2" xfId="14044" xr:uid="{00000000-0005-0000-0000-0000DB360000}"/>
    <cellStyle name="Normal 26 2 2 7 2 2" xfId="14045" xr:uid="{00000000-0005-0000-0000-0000DC360000}"/>
    <cellStyle name="Normal 26 2 2 7 2 2 2" xfId="14046" xr:uid="{00000000-0005-0000-0000-0000DD360000}"/>
    <cellStyle name="Normal 26 2 2 7 2 3" xfId="14047" xr:uid="{00000000-0005-0000-0000-0000DE360000}"/>
    <cellStyle name="Normal 26 2 2 7 2 3 2" xfId="14048" xr:uid="{00000000-0005-0000-0000-0000DF360000}"/>
    <cellStyle name="Normal 26 2 2 7 2 4" xfId="14049" xr:uid="{00000000-0005-0000-0000-0000E0360000}"/>
    <cellStyle name="Normal 26 2 2 7 2 5" xfId="14050" xr:uid="{00000000-0005-0000-0000-0000E1360000}"/>
    <cellStyle name="Normal 26 2 2 7 3" xfId="14051" xr:uid="{00000000-0005-0000-0000-0000E2360000}"/>
    <cellStyle name="Normal 26 2 2 7 3 2" xfId="14052" xr:uid="{00000000-0005-0000-0000-0000E3360000}"/>
    <cellStyle name="Normal 26 2 2 7 4" xfId="14053" xr:uid="{00000000-0005-0000-0000-0000E4360000}"/>
    <cellStyle name="Normal 26 2 2 7 4 2" xfId="14054" xr:uid="{00000000-0005-0000-0000-0000E5360000}"/>
    <cellStyle name="Normal 26 2 2 7 5" xfId="14055" xr:uid="{00000000-0005-0000-0000-0000E6360000}"/>
    <cellStyle name="Normal 26 2 2 7 6" xfId="14056" xr:uid="{00000000-0005-0000-0000-0000E7360000}"/>
    <cellStyle name="Normal 26 2 2 8" xfId="14057" xr:uid="{00000000-0005-0000-0000-0000E8360000}"/>
    <cellStyle name="Normal 26 2 2 8 2" xfId="14058" xr:uid="{00000000-0005-0000-0000-0000E9360000}"/>
    <cellStyle name="Normal 26 2 2 8 2 2" xfId="14059" xr:uid="{00000000-0005-0000-0000-0000EA360000}"/>
    <cellStyle name="Normal 26 2 2 8 3" xfId="14060" xr:uid="{00000000-0005-0000-0000-0000EB360000}"/>
    <cellStyle name="Normal 26 2 2 8 3 2" xfId="14061" xr:uid="{00000000-0005-0000-0000-0000EC360000}"/>
    <cellStyle name="Normal 26 2 2 8 4" xfId="14062" xr:uid="{00000000-0005-0000-0000-0000ED360000}"/>
    <cellStyle name="Normal 26 2 2 8 5" xfId="14063" xr:uid="{00000000-0005-0000-0000-0000EE360000}"/>
    <cellStyle name="Normal 26 2 2 9" xfId="14064" xr:uid="{00000000-0005-0000-0000-0000EF360000}"/>
    <cellStyle name="Normal 26 2 2 9 2" xfId="14065" xr:uid="{00000000-0005-0000-0000-0000F0360000}"/>
    <cellStyle name="Normal 26 2 2 9 2 2" xfId="14066" xr:uid="{00000000-0005-0000-0000-0000F1360000}"/>
    <cellStyle name="Normal 26 2 2 9 3" xfId="14067" xr:uid="{00000000-0005-0000-0000-0000F2360000}"/>
    <cellStyle name="Normal 26 2 2 9 3 2" xfId="14068" xr:uid="{00000000-0005-0000-0000-0000F3360000}"/>
    <cellStyle name="Normal 26 2 2 9 4" xfId="14069" xr:uid="{00000000-0005-0000-0000-0000F4360000}"/>
    <cellStyle name="Normal 26 2 2_20110918_Additional measures_ECB" xfId="14070" xr:uid="{00000000-0005-0000-0000-0000F5360000}"/>
    <cellStyle name="Normal 26 2 3" xfId="14071" xr:uid="{00000000-0005-0000-0000-0000F6360000}"/>
    <cellStyle name="Normal 26 2 3 10" xfId="14072" xr:uid="{00000000-0005-0000-0000-0000F7360000}"/>
    <cellStyle name="Normal 26 2 3 10 2" xfId="14073" xr:uid="{00000000-0005-0000-0000-0000F8360000}"/>
    <cellStyle name="Normal 26 2 3 11" xfId="14074" xr:uid="{00000000-0005-0000-0000-0000F9360000}"/>
    <cellStyle name="Normal 26 2 3 12" xfId="14075" xr:uid="{00000000-0005-0000-0000-0000FA360000}"/>
    <cellStyle name="Normal 26 2 3 13" xfId="14076" xr:uid="{00000000-0005-0000-0000-0000FB360000}"/>
    <cellStyle name="Normal 26 2 3 14" xfId="14077" xr:uid="{00000000-0005-0000-0000-0000FC360000}"/>
    <cellStyle name="Normal 26 2 3 15" xfId="14078" xr:uid="{00000000-0005-0000-0000-0000FD360000}"/>
    <cellStyle name="Normal 26 2 3 16" xfId="14079" xr:uid="{00000000-0005-0000-0000-0000FE360000}"/>
    <cellStyle name="Normal 26 2 3 17" xfId="14080" xr:uid="{00000000-0005-0000-0000-0000FF360000}"/>
    <cellStyle name="Normal 26 2 3 2" xfId="14081" xr:uid="{00000000-0005-0000-0000-000000370000}"/>
    <cellStyle name="Normal 26 2 3 2 10" xfId="14082" xr:uid="{00000000-0005-0000-0000-000001370000}"/>
    <cellStyle name="Normal 26 2 3 2 11" xfId="14083" xr:uid="{00000000-0005-0000-0000-000002370000}"/>
    <cellStyle name="Normal 26 2 3 2 12" xfId="14084" xr:uid="{00000000-0005-0000-0000-000003370000}"/>
    <cellStyle name="Normal 26 2 3 2 13" xfId="14085" xr:uid="{00000000-0005-0000-0000-000004370000}"/>
    <cellStyle name="Normal 26 2 3 2 14" xfId="14086" xr:uid="{00000000-0005-0000-0000-000005370000}"/>
    <cellStyle name="Normal 26 2 3 2 15" xfId="14087" xr:uid="{00000000-0005-0000-0000-000006370000}"/>
    <cellStyle name="Normal 26 2 3 2 2" xfId="14088" xr:uid="{00000000-0005-0000-0000-000007370000}"/>
    <cellStyle name="Normal 26 2 3 2 2 2" xfId="14089" xr:uid="{00000000-0005-0000-0000-000008370000}"/>
    <cellStyle name="Normal 26 2 3 2 3" xfId="14090" xr:uid="{00000000-0005-0000-0000-000009370000}"/>
    <cellStyle name="Normal 26 2 3 2 3 2" xfId="14091" xr:uid="{00000000-0005-0000-0000-00000A370000}"/>
    <cellStyle name="Normal 26 2 3 2 3 3" xfId="14092" xr:uid="{00000000-0005-0000-0000-00000B370000}"/>
    <cellStyle name="Normal 26 2 3 2 3 4" xfId="14093" xr:uid="{00000000-0005-0000-0000-00000C370000}"/>
    <cellStyle name="Normal 26 2 3 2 3 5" xfId="14094" xr:uid="{00000000-0005-0000-0000-00000D370000}"/>
    <cellStyle name="Normal 26 2 3 2 4" xfId="14095" xr:uid="{00000000-0005-0000-0000-00000E370000}"/>
    <cellStyle name="Normal 26 2 3 2 4 10" xfId="14096" xr:uid="{00000000-0005-0000-0000-00000F370000}"/>
    <cellStyle name="Normal 26 2 3 2 4 2" xfId="14097" xr:uid="{00000000-0005-0000-0000-000010370000}"/>
    <cellStyle name="Normal 26 2 3 2 4 2 2" xfId="14098" xr:uid="{00000000-0005-0000-0000-000011370000}"/>
    <cellStyle name="Normal 26 2 3 2 4 2 2 2" xfId="14099" xr:uid="{00000000-0005-0000-0000-000012370000}"/>
    <cellStyle name="Normal 26 2 3 2 4 2 2 2 2" xfId="14100" xr:uid="{00000000-0005-0000-0000-000013370000}"/>
    <cellStyle name="Normal 26 2 3 2 4 2 2 3" xfId="14101" xr:uid="{00000000-0005-0000-0000-000014370000}"/>
    <cellStyle name="Normal 26 2 3 2 4 2 2 3 2" xfId="14102" xr:uid="{00000000-0005-0000-0000-000015370000}"/>
    <cellStyle name="Normal 26 2 3 2 4 2 2 4" xfId="14103" xr:uid="{00000000-0005-0000-0000-000016370000}"/>
    <cellStyle name="Normal 26 2 3 2 4 2 3" xfId="14104" xr:uid="{00000000-0005-0000-0000-000017370000}"/>
    <cellStyle name="Normal 26 2 3 2 4 2 3 2" xfId="14105" xr:uid="{00000000-0005-0000-0000-000018370000}"/>
    <cellStyle name="Normal 26 2 3 2 4 2 4" xfId="14106" xr:uid="{00000000-0005-0000-0000-000019370000}"/>
    <cellStyle name="Normal 26 2 3 2 4 2 4 2" xfId="14107" xr:uid="{00000000-0005-0000-0000-00001A370000}"/>
    <cellStyle name="Normal 26 2 3 2 4 2 5" xfId="14108" xr:uid="{00000000-0005-0000-0000-00001B370000}"/>
    <cellStyle name="Normal 26 2 3 2 4 2 6" xfId="14109" xr:uid="{00000000-0005-0000-0000-00001C370000}"/>
    <cellStyle name="Normal 26 2 3 2 4 3" xfId="14110" xr:uid="{00000000-0005-0000-0000-00001D370000}"/>
    <cellStyle name="Normal 26 2 3 2 4 3 2" xfId="14111" xr:uid="{00000000-0005-0000-0000-00001E370000}"/>
    <cellStyle name="Normal 26 2 3 2 4 3 2 2" xfId="14112" xr:uid="{00000000-0005-0000-0000-00001F370000}"/>
    <cellStyle name="Normal 26 2 3 2 4 3 2 2 2" xfId="14113" xr:uid="{00000000-0005-0000-0000-000020370000}"/>
    <cellStyle name="Normal 26 2 3 2 4 3 2 3" xfId="14114" xr:uid="{00000000-0005-0000-0000-000021370000}"/>
    <cellStyle name="Normal 26 2 3 2 4 3 2 3 2" xfId="14115" xr:uid="{00000000-0005-0000-0000-000022370000}"/>
    <cellStyle name="Normal 26 2 3 2 4 3 2 4" xfId="14116" xr:uid="{00000000-0005-0000-0000-000023370000}"/>
    <cellStyle name="Normal 26 2 3 2 4 3 3" xfId="14117" xr:uid="{00000000-0005-0000-0000-000024370000}"/>
    <cellStyle name="Normal 26 2 3 2 4 3 3 2" xfId="14118" xr:uid="{00000000-0005-0000-0000-000025370000}"/>
    <cellStyle name="Normal 26 2 3 2 4 3 4" xfId="14119" xr:uid="{00000000-0005-0000-0000-000026370000}"/>
    <cellStyle name="Normal 26 2 3 2 4 3 4 2" xfId="14120" xr:uid="{00000000-0005-0000-0000-000027370000}"/>
    <cellStyle name="Normal 26 2 3 2 4 3 5" xfId="14121" xr:uid="{00000000-0005-0000-0000-000028370000}"/>
    <cellStyle name="Normal 26 2 3 2 4 4" xfId="14122" xr:uid="{00000000-0005-0000-0000-000029370000}"/>
    <cellStyle name="Normal 26 2 3 2 4 4 2" xfId="14123" xr:uid="{00000000-0005-0000-0000-00002A370000}"/>
    <cellStyle name="Normal 26 2 3 2 4 4 2 2" xfId="14124" xr:uid="{00000000-0005-0000-0000-00002B370000}"/>
    <cellStyle name="Normal 26 2 3 2 4 4 3" xfId="14125" xr:uid="{00000000-0005-0000-0000-00002C370000}"/>
    <cellStyle name="Normal 26 2 3 2 4 4 3 2" xfId="14126" xr:uid="{00000000-0005-0000-0000-00002D370000}"/>
    <cellStyle name="Normal 26 2 3 2 4 4 4" xfId="14127" xr:uid="{00000000-0005-0000-0000-00002E370000}"/>
    <cellStyle name="Normal 26 2 3 2 4 5" xfId="14128" xr:uid="{00000000-0005-0000-0000-00002F370000}"/>
    <cellStyle name="Normal 26 2 3 2 4 5 2" xfId="14129" xr:uid="{00000000-0005-0000-0000-000030370000}"/>
    <cellStyle name="Normal 26 2 3 2 4 5 2 2" xfId="14130" xr:uid="{00000000-0005-0000-0000-000031370000}"/>
    <cellStyle name="Normal 26 2 3 2 4 5 3" xfId="14131" xr:uid="{00000000-0005-0000-0000-000032370000}"/>
    <cellStyle name="Normal 26 2 3 2 4 5 3 2" xfId="14132" xr:uid="{00000000-0005-0000-0000-000033370000}"/>
    <cellStyle name="Normal 26 2 3 2 4 5 4" xfId="14133" xr:uid="{00000000-0005-0000-0000-000034370000}"/>
    <cellStyle name="Normal 26 2 3 2 4 6" xfId="14134" xr:uid="{00000000-0005-0000-0000-000035370000}"/>
    <cellStyle name="Normal 26 2 3 2 4 6 2" xfId="14135" xr:uid="{00000000-0005-0000-0000-000036370000}"/>
    <cellStyle name="Normal 26 2 3 2 4 7" xfId="14136" xr:uid="{00000000-0005-0000-0000-000037370000}"/>
    <cellStyle name="Normal 26 2 3 2 4 7 2" xfId="14137" xr:uid="{00000000-0005-0000-0000-000038370000}"/>
    <cellStyle name="Normal 26 2 3 2 4 8" xfId="14138" xr:uid="{00000000-0005-0000-0000-000039370000}"/>
    <cellStyle name="Normal 26 2 3 2 4 9" xfId="14139" xr:uid="{00000000-0005-0000-0000-00003A370000}"/>
    <cellStyle name="Normal 26 2 3 2 5" xfId="14140" xr:uid="{00000000-0005-0000-0000-00003B370000}"/>
    <cellStyle name="Normal 26 2 3 2 5 2" xfId="14141" xr:uid="{00000000-0005-0000-0000-00003C370000}"/>
    <cellStyle name="Normal 26 2 3 2 5 2 2" xfId="14142" xr:uid="{00000000-0005-0000-0000-00003D370000}"/>
    <cellStyle name="Normal 26 2 3 2 5 2 2 2" xfId="14143" xr:uid="{00000000-0005-0000-0000-00003E370000}"/>
    <cellStyle name="Normal 26 2 3 2 5 2 2 2 2" xfId="14144" xr:uid="{00000000-0005-0000-0000-00003F370000}"/>
    <cellStyle name="Normal 26 2 3 2 5 2 2 3" xfId="14145" xr:uid="{00000000-0005-0000-0000-000040370000}"/>
    <cellStyle name="Normal 26 2 3 2 5 2 2 3 2" xfId="14146" xr:uid="{00000000-0005-0000-0000-000041370000}"/>
    <cellStyle name="Normal 26 2 3 2 5 2 2 4" xfId="14147" xr:uid="{00000000-0005-0000-0000-000042370000}"/>
    <cellStyle name="Normal 26 2 3 2 5 2 3" xfId="14148" xr:uid="{00000000-0005-0000-0000-000043370000}"/>
    <cellStyle name="Normal 26 2 3 2 5 2 3 2" xfId="14149" xr:uid="{00000000-0005-0000-0000-000044370000}"/>
    <cellStyle name="Normal 26 2 3 2 5 2 4" xfId="14150" xr:uid="{00000000-0005-0000-0000-000045370000}"/>
    <cellStyle name="Normal 26 2 3 2 5 2 4 2" xfId="14151" xr:uid="{00000000-0005-0000-0000-000046370000}"/>
    <cellStyle name="Normal 26 2 3 2 5 2 5" xfId="14152" xr:uid="{00000000-0005-0000-0000-000047370000}"/>
    <cellStyle name="Normal 26 2 3 2 5 2 6" xfId="14153" xr:uid="{00000000-0005-0000-0000-000048370000}"/>
    <cellStyle name="Normal 26 2 3 2 5 3" xfId="14154" xr:uid="{00000000-0005-0000-0000-000049370000}"/>
    <cellStyle name="Normal 26 2 3 2 5 3 2" xfId="14155" xr:uid="{00000000-0005-0000-0000-00004A370000}"/>
    <cellStyle name="Normal 26 2 3 2 5 3 2 2" xfId="14156" xr:uid="{00000000-0005-0000-0000-00004B370000}"/>
    <cellStyle name="Normal 26 2 3 2 5 3 3" xfId="14157" xr:uid="{00000000-0005-0000-0000-00004C370000}"/>
    <cellStyle name="Normal 26 2 3 2 5 3 3 2" xfId="14158" xr:uid="{00000000-0005-0000-0000-00004D370000}"/>
    <cellStyle name="Normal 26 2 3 2 5 3 4" xfId="14159" xr:uid="{00000000-0005-0000-0000-00004E370000}"/>
    <cellStyle name="Normal 26 2 3 2 5 4" xfId="14160" xr:uid="{00000000-0005-0000-0000-00004F370000}"/>
    <cellStyle name="Normal 26 2 3 2 5 4 2" xfId="14161" xr:uid="{00000000-0005-0000-0000-000050370000}"/>
    <cellStyle name="Normal 26 2 3 2 5 5" xfId="14162" xr:uid="{00000000-0005-0000-0000-000051370000}"/>
    <cellStyle name="Normal 26 2 3 2 5 5 2" xfId="14163" xr:uid="{00000000-0005-0000-0000-000052370000}"/>
    <cellStyle name="Normal 26 2 3 2 5 6" xfId="14164" xr:uid="{00000000-0005-0000-0000-000053370000}"/>
    <cellStyle name="Normal 26 2 3 2 5 7" xfId="14165" xr:uid="{00000000-0005-0000-0000-000054370000}"/>
    <cellStyle name="Normal 26 2 3 2 6" xfId="14166" xr:uid="{00000000-0005-0000-0000-000055370000}"/>
    <cellStyle name="Normal 26 2 3 2 6 2" xfId="14167" xr:uid="{00000000-0005-0000-0000-000056370000}"/>
    <cellStyle name="Normal 26 2 3 2 6 2 2" xfId="14168" xr:uid="{00000000-0005-0000-0000-000057370000}"/>
    <cellStyle name="Normal 26 2 3 2 6 2 2 2" xfId="14169" xr:uid="{00000000-0005-0000-0000-000058370000}"/>
    <cellStyle name="Normal 26 2 3 2 6 2 3" xfId="14170" xr:uid="{00000000-0005-0000-0000-000059370000}"/>
    <cellStyle name="Normal 26 2 3 2 6 2 3 2" xfId="14171" xr:uid="{00000000-0005-0000-0000-00005A370000}"/>
    <cellStyle name="Normal 26 2 3 2 6 2 4" xfId="14172" xr:uid="{00000000-0005-0000-0000-00005B370000}"/>
    <cellStyle name="Normal 26 2 3 2 6 2 5" xfId="14173" xr:uid="{00000000-0005-0000-0000-00005C370000}"/>
    <cellStyle name="Normal 26 2 3 2 6 3" xfId="14174" xr:uid="{00000000-0005-0000-0000-00005D370000}"/>
    <cellStyle name="Normal 26 2 3 2 6 3 2" xfId="14175" xr:uid="{00000000-0005-0000-0000-00005E370000}"/>
    <cellStyle name="Normal 26 2 3 2 6 4" xfId="14176" xr:uid="{00000000-0005-0000-0000-00005F370000}"/>
    <cellStyle name="Normal 26 2 3 2 6 4 2" xfId="14177" xr:uid="{00000000-0005-0000-0000-000060370000}"/>
    <cellStyle name="Normal 26 2 3 2 6 5" xfId="14178" xr:uid="{00000000-0005-0000-0000-000061370000}"/>
    <cellStyle name="Normal 26 2 3 2 6 6" xfId="14179" xr:uid="{00000000-0005-0000-0000-000062370000}"/>
    <cellStyle name="Normal 26 2 3 2 7" xfId="14180" xr:uid="{00000000-0005-0000-0000-000063370000}"/>
    <cellStyle name="Normal 26 2 3 2 7 2" xfId="14181" xr:uid="{00000000-0005-0000-0000-000064370000}"/>
    <cellStyle name="Normal 26 2 3 2 7 2 2" xfId="14182" xr:uid="{00000000-0005-0000-0000-000065370000}"/>
    <cellStyle name="Normal 26 2 3 2 7 3" xfId="14183" xr:uid="{00000000-0005-0000-0000-000066370000}"/>
    <cellStyle name="Normal 26 2 3 2 7 3 2" xfId="14184" xr:uid="{00000000-0005-0000-0000-000067370000}"/>
    <cellStyle name="Normal 26 2 3 2 7 4" xfId="14185" xr:uid="{00000000-0005-0000-0000-000068370000}"/>
    <cellStyle name="Normal 26 2 3 2 7 5" xfId="14186" xr:uid="{00000000-0005-0000-0000-000069370000}"/>
    <cellStyle name="Normal 26 2 3 2 8" xfId="14187" xr:uid="{00000000-0005-0000-0000-00006A370000}"/>
    <cellStyle name="Normal 26 2 3 2 8 2" xfId="14188" xr:uid="{00000000-0005-0000-0000-00006B370000}"/>
    <cellStyle name="Normal 26 2 3 2 8 2 2" xfId="14189" xr:uid="{00000000-0005-0000-0000-00006C370000}"/>
    <cellStyle name="Normal 26 2 3 2 8 3" xfId="14190" xr:uid="{00000000-0005-0000-0000-00006D370000}"/>
    <cellStyle name="Normal 26 2 3 2 8 3 2" xfId="14191" xr:uid="{00000000-0005-0000-0000-00006E370000}"/>
    <cellStyle name="Normal 26 2 3 2 8 4" xfId="14192" xr:uid="{00000000-0005-0000-0000-00006F370000}"/>
    <cellStyle name="Normal 26 2 3 2 9" xfId="14193" xr:uid="{00000000-0005-0000-0000-000070370000}"/>
    <cellStyle name="Normal 26 2 3 2 9 2" xfId="14194" xr:uid="{00000000-0005-0000-0000-000071370000}"/>
    <cellStyle name="Normal 26 2 3 2_260313_SSFs baseline new GRANTS-rev" xfId="14195" xr:uid="{00000000-0005-0000-0000-000072370000}"/>
    <cellStyle name="Normal 26 2 3 3" xfId="14196" xr:uid="{00000000-0005-0000-0000-000073370000}"/>
    <cellStyle name="Normal 26 2 3 3 2" xfId="14197" xr:uid="{00000000-0005-0000-0000-000074370000}"/>
    <cellStyle name="Normal 26 2 3 4" xfId="14198" xr:uid="{00000000-0005-0000-0000-000075370000}"/>
    <cellStyle name="Normal 26 2 3 4 2" xfId="14199" xr:uid="{00000000-0005-0000-0000-000076370000}"/>
    <cellStyle name="Normal 26 2 3 4 3" xfId="14200" xr:uid="{00000000-0005-0000-0000-000077370000}"/>
    <cellStyle name="Normal 26 2 3 4 4" xfId="14201" xr:uid="{00000000-0005-0000-0000-000078370000}"/>
    <cellStyle name="Normal 26 2 3 4 5" xfId="14202" xr:uid="{00000000-0005-0000-0000-000079370000}"/>
    <cellStyle name="Normal 26 2 3 5" xfId="14203" xr:uid="{00000000-0005-0000-0000-00007A370000}"/>
    <cellStyle name="Normal 26 2 3 5 10" xfId="14204" xr:uid="{00000000-0005-0000-0000-00007B370000}"/>
    <cellStyle name="Normal 26 2 3 5 2" xfId="14205" xr:uid="{00000000-0005-0000-0000-00007C370000}"/>
    <cellStyle name="Normal 26 2 3 5 2 2" xfId="14206" xr:uid="{00000000-0005-0000-0000-00007D370000}"/>
    <cellStyle name="Normal 26 2 3 5 2 2 2" xfId="14207" xr:uid="{00000000-0005-0000-0000-00007E370000}"/>
    <cellStyle name="Normal 26 2 3 5 2 2 2 2" xfId="14208" xr:uid="{00000000-0005-0000-0000-00007F370000}"/>
    <cellStyle name="Normal 26 2 3 5 2 2 3" xfId="14209" xr:uid="{00000000-0005-0000-0000-000080370000}"/>
    <cellStyle name="Normal 26 2 3 5 2 2 3 2" xfId="14210" xr:uid="{00000000-0005-0000-0000-000081370000}"/>
    <cellStyle name="Normal 26 2 3 5 2 2 4" xfId="14211" xr:uid="{00000000-0005-0000-0000-000082370000}"/>
    <cellStyle name="Normal 26 2 3 5 2 3" xfId="14212" xr:uid="{00000000-0005-0000-0000-000083370000}"/>
    <cellStyle name="Normal 26 2 3 5 2 3 2" xfId="14213" xr:uid="{00000000-0005-0000-0000-000084370000}"/>
    <cellStyle name="Normal 26 2 3 5 2 4" xfId="14214" xr:uid="{00000000-0005-0000-0000-000085370000}"/>
    <cellStyle name="Normal 26 2 3 5 2 4 2" xfId="14215" xr:uid="{00000000-0005-0000-0000-000086370000}"/>
    <cellStyle name="Normal 26 2 3 5 2 5" xfId="14216" xr:uid="{00000000-0005-0000-0000-000087370000}"/>
    <cellStyle name="Normal 26 2 3 5 2 6" xfId="14217" xr:uid="{00000000-0005-0000-0000-000088370000}"/>
    <cellStyle name="Normal 26 2 3 5 3" xfId="14218" xr:uid="{00000000-0005-0000-0000-000089370000}"/>
    <cellStyle name="Normal 26 2 3 5 3 2" xfId="14219" xr:uid="{00000000-0005-0000-0000-00008A370000}"/>
    <cellStyle name="Normal 26 2 3 5 3 2 2" xfId="14220" xr:uid="{00000000-0005-0000-0000-00008B370000}"/>
    <cellStyle name="Normal 26 2 3 5 3 2 2 2" xfId="14221" xr:uid="{00000000-0005-0000-0000-00008C370000}"/>
    <cellStyle name="Normal 26 2 3 5 3 2 3" xfId="14222" xr:uid="{00000000-0005-0000-0000-00008D370000}"/>
    <cellStyle name="Normal 26 2 3 5 3 2 3 2" xfId="14223" xr:uid="{00000000-0005-0000-0000-00008E370000}"/>
    <cellStyle name="Normal 26 2 3 5 3 2 4" xfId="14224" xr:uid="{00000000-0005-0000-0000-00008F370000}"/>
    <cellStyle name="Normal 26 2 3 5 3 3" xfId="14225" xr:uid="{00000000-0005-0000-0000-000090370000}"/>
    <cellStyle name="Normal 26 2 3 5 3 3 2" xfId="14226" xr:uid="{00000000-0005-0000-0000-000091370000}"/>
    <cellStyle name="Normal 26 2 3 5 3 4" xfId="14227" xr:uid="{00000000-0005-0000-0000-000092370000}"/>
    <cellStyle name="Normal 26 2 3 5 3 4 2" xfId="14228" xr:uid="{00000000-0005-0000-0000-000093370000}"/>
    <cellStyle name="Normal 26 2 3 5 3 5" xfId="14229" xr:uid="{00000000-0005-0000-0000-000094370000}"/>
    <cellStyle name="Normal 26 2 3 5 4" xfId="14230" xr:uid="{00000000-0005-0000-0000-000095370000}"/>
    <cellStyle name="Normal 26 2 3 5 4 2" xfId="14231" xr:uid="{00000000-0005-0000-0000-000096370000}"/>
    <cellStyle name="Normal 26 2 3 5 4 2 2" xfId="14232" xr:uid="{00000000-0005-0000-0000-000097370000}"/>
    <cellStyle name="Normal 26 2 3 5 4 3" xfId="14233" xr:uid="{00000000-0005-0000-0000-000098370000}"/>
    <cellStyle name="Normal 26 2 3 5 4 3 2" xfId="14234" xr:uid="{00000000-0005-0000-0000-000099370000}"/>
    <cellStyle name="Normal 26 2 3 5 4 4" xfId="14235" xr:uid="{00000000-0005-0000-0000-00009A370000}"/>
    <cellStyle name="Normal 26 2 3 5 5" xfId="14236" xr:uid="{00000000-0005-0000-0000-00009B370000}"/>
    <cellStyle name="Normal 26 2 3 5 5 2" xfId="14237" xr:uid="{00000000-0005-0000-0000-00009C370000}"/>
    <cellStyle name="Normal 26 2 3 5 5 2 2" xfId="14238" xr:uid="{00000000-0005-0000-0000-00009D370000}"/>
    <cellStyle name="Normal 26 2 3 5 5 3" xfId="14239" xr:uid="{00000000-0005-0000-0000-00009E370000}"/>
    <cellStyle name="Normal 26 2 3 5 5 3 2" xfId="14240" xr:uid="{00000000-0005-0000-0000-00009F370000}"/>
    <cellStyle name="Normal 26 2 3 5 5 4" xfId="14241" xr:uid="{00000000-0005-0000-0000-0000A0370000}"/>
    <cellStyle name="Normal 26 2 3 5 6" xfId="14242" xr:uid="{00000000-0005-0000-0000-0000A1370000}"/>
    <cellStyle name="Normal 26 2 3 5 6 2" xfId="14243" xr:uid="{00000000-0005-0000-0000-0000A2370000}"/>
    <cellStyle name="Normal 26 2 3 5 7" xfId="14244" xr:uid="{00000000-0005-0000-0000-0000A3370000}"/>
    <cellStyle name="Normal 26 2 3 5 7 2" xfId="14245" xr:uid="{00000000-0005-0000-0000-0000A4370000}"/>
    <cellStyle name="Normal 26 2 3 5 8" xfId="14246" xr:uid="{00000000-0005-0000-0000-0000A5370000}"/>
    <cellStyle name="Normal 26 2 3 5 9" xfId="14247" xr:uid="{00000000-0005-0000-0000-0000A6370000}"/>
    <cellStyle name="Normal 26 2 3 6" xfId="14248" xr:uid="{00000000-0005-0000-0000-0000A7370000}"/>
    <cellStyle name="Normal 26 2 3 6 2" xfId="14249" xr:uid="{00000000-0005-0000-0000-0000A8370000}"/>
    <cellStyle name="Normal 26 2 3 6 2 2" xfId="14250" xr:uid="{00000000-0005-0000-0000-0000A9370000}"/>
    <cellStyle name="Normal 26 2 3 6 2 2 2" xfId="14251" xr:uid="{00000000-0005-0000-0000-0000AA370000}"/>
    <cellStyle name="Normal 26 2 3 6 2 2 2 2" xfId="14252" xr:uid="{00000000-0005-0000-0000-0000AB370000}"/>
    <cellStyle name="Normal 26 2 3 6 2 2 3" xfId="14253" xr:uid="{00000000-0005-0000-0000-0000AC370000}"/>
    <cellStyle name="Normal 26 2 3 6 2 2 3 2" xfId="14254" xr:uid="{00000000-0005-0000-0000-0000AD370000}"/>
    <cellStyle name="Normal 26 2 3 6 2 2 4" xfId="14255" xr:uid="{00000000-0005-0000-0000-0000AE370000}"/>
    <cellStyle name="Normal 26 2 3 6 2 3" xfId="14256" xr:uid="{00000000-0005-0000-0000-0000AF370000}"/>
    <cellStyle name="Normal 26 2 3 6 2 3 2" xfId="14257" xr:uid="{00000000-0005-0000-0000-0000B0370000}"/>
    <cellStyle name="Normal 26 2 3 6 2 4" xfId="14258" xr:uid="{00000000-0005-0000-0000-0000B1370000}"/>
    <cellStyle name="Normal 26 2 3 6 2 4 2" xfId="14259" xr:uid="{00000000-0005-0000-0000-0000B2370000}"/>
    <cellStyle name="Normal 26 2 3 6 2 5" xfId="14260" xr:uid="{00000000-0005-0000-0000-0000B3370000}"/>
    <cellStyle name="Normal 26 2 3 6 2 6" xfId="14261" xr:uid="{00000000-0005-0000-0000-0000B4370000}"/>
    <cellStyle name="Normal 26 2 3 6 3" xfId="14262" xr:uid="{00000000-0005-0000-0000-0000B5370000}"/>
    <cellStyle name="Normal 26 2 3 6 3 2" xfId="14263" xr:uid="{00000000-0005-0000-0000-0000B6370000}"/>
    <cellStyle name="Normal 26 2 3 6 3 2 2" xfId="14264" xr:uid="{00000000-0005-0000-0000-0000B7370000}"/>
    <cellStyle name="Normal 26 2 3 6 3 3" xfId="14265" xr:uid="{00000000-0005-0000-0000-0000B8370000}"/>
    <cellStyle name="Normal 26 2 3 6 3 3 2" xfId="14266" xr:uid="{00000000-0005-0000-0000-0000B9370000}"/>
    <cellStyle name="Normal 26 2 3 6 3 4" xfId="14267" xr:uid="{00000000-0005-0000-0000-0000BA370000}"/>
    <cellStyle name="Normal 26 2 3 6 4" xfId="14268" xr:uid="{00000000-0005-0000-0000-0000BB370000}"/>
    <cellStyle name="Normal 26 2 3 6 4 2" xfId="14269" xr:uid="{00000000-0005-0000-0000-0000BC370000}"/>
    <cellStyle name="Normal 26 2 3 6 5" xfId="14270" xr:uid="{00000000-0005-0000-0000-0000BD370000}"/>
    <cellStyle name="Normal 26 2 3 6 5 2" xfId="14271" xr:uid="{00000000-0005-0000-0000-0000BE370000}"/>
    <cellStyle name="Normal 26 2 3 6 6" xfId="14272" xr:uid="{00000000-0005-0000-0000-0000BF370000}"/>
    <cellStyle name="Normal 26 2 3 6 7" xfId="14273" xr:uid="{00000000-0005-0000-0000-0000C0370000}"/>
    <cellStyle name="Normal 26 2 3 7" xfId="14274" xr:uid="{00000000-0005-0000-0000-0000C1370000}"/>
    <cellStyle name="Normal 26 2 3 7 2" xfId="14275" xr:uid="{00000000-0005-0000-0000-0000C2370000}"/>
    <cellStyle name="Normal 26 2 3 7 2 2" xfId="14276" xr:uid="{00000000-0005-0000-0000-0000C3370000}"/>
    <cellStyle name="Normal 26 2 3 7 2 2 2" xfId="14277" xr:uid="{00000000-0005-0000-0000-0000C4370000}"/>
    <cellStyle name="Normal 26 2 3 7 2 3" xfId="14278" xr:uid="{00000000-0005-0000-0000-0000C5370000}"/>
    <cellStyle name="Normal 26 2 3 7 2 3 2" xfId="14279" xr:uid="{00000000-0005-0000-0000-0000C6370000}"/>
    <cellStyle name="Normal 26 2 3 7 2 4" xfId="14280" xr:uid="{00000000-0005-0000-0000-0000C7370000}"/>
    <cellStyle name="Normal 26 2 3 7 2 5" xfId="14281" xr:uid="{00000000-0005-0000-0000-0000C8370000}"/>
    <cellStyle name="Normal 26 2 3 7 3" xfId="14282" xr:uid="{00000000-0005-0000-0000-0000C9370000}"/>
    <cellStyle name="Normal 26 2 3 7 3 2" xfId="14283" xr:uid="{00000000-0005-0000-0000-0000CA370000}"/>
    <cellStyle name="Normal 26 2 3 7 4" xfId="14284" xr:uid="{00000000-0005-0000-0000-0000CB370000}"/>
    <cellStyle name="Normal 26 2 3 7 4 2" xfId="14285" xr:uid="{00000000-0005-0000-0000-0000CC370000}"/>
    <cellStyle name="Normal 26 2 3 7 5" xfId="14286" xr:uid="{00000000-0005-0000-0000-0000CD370000}"/>
    <cellStyle name="Normal 26 2 3 7 6" xfId="14287" xr:uid="{00000000-0005-0000-0000-0000CE370000}"/>
    <cellStyle name="Normal 26 2 3 8" xfId="14288" xr:uid="{00000000-0005-0000-0000-0000CF370000}"/>
    <cellStyle name="Normal 26 2 3 8 2" xfId="14289" xr:uid="{00000000-0005-0000-0000-0000D0370000}"/>
    <cellStyle name="Normal 26 2 3 8 2 2" xfId="14290" xr:uid="{00000000-0005-0000-0000-0000D1370000}"/>
    <cellStyle name="Normal 26 2 3 8 3" xfId="14291" xr:uid="{00000000-0005-0000-0000-0000D2370000}"/>
    <cellStyle name="Normal 26 2 3 8 3 2" xfId="14292" xr:uid="{00000000-0005-0000-0000-0000D3370000}"/>
    <cellStyle name="Normal 26 2 3 8 4" xfId="14293" xr:uid="{00000000-0005-0000-0000-0000D4370000}"/>
    <cellStyle name="Normal 26 2 3 8 5" xfId="14294" xr:uid="{00000000-0005-0000-0000-0000D5370000}"/>
    <cellStyle name="Normal 26 2 3 9" xfId="14295" xr:uid="{00000000-0005-0000-0000-0000D6370000}"/>
    <cellStyle name="Normal 26 2 3 9 2" xfId="14296" xr:uid="{00000000-0005-0000-0000-0000D7370000}"/>
    <cellStyle name="Normal 26 2 3 9 2 2" xfId="14297" xr:uid="{00000000-0005-0000-0000-0000D8370000}"/>
    <cellStyle name="Normal 26 2 3 9 3" xfId="14298" xr:uid="{00000000-0005-0000-0000-0000D9370000}"/>
    <cellStyle name="Normal 26 2 3 9 3 2" xfId="14299" xr:uid="{00000000-0005-0000-0000-0000DA370000}"/>
    <cellStyle name="Normal 26 2 3 9 4" xfId="14300" xr:uid="{00000000-0005-0000-0000-0000DB370000}"/>
    <cellStyle name="Normal 26 2 3_20110918_Additional measures_ECB" xfId="14301" xr:uid="{00000000-0005-0000-0000-0000DC370000}"/>
    <cellStyle name="Normal 26 2 4" xfId="14302" xr:uid="{00000000-0005-0000-0000-0000DD370000}"/>
    <cellStyle name="Normal 26 2 4 10" xfId="14303" xr:uid="{00000000-0005-0000-0000-0000DE370000}"/>
    <cellStyle name="Normal 26 2 4 11" xfId="14304" xr:uid="{00000000-0005-0000-0000-0000DF370000}"/>
    <cellStyle name="Normal 26 2 4 12" xfId="14305" xr:uid="{00000000-0005-0000-0000-0000E0370000}"/>
    <cellStyle name="Normal 26 2 4 13" xfId="14306" xr:uid="{00000000-0005-0000-0000-0000E1370000}"/>
    <cellStyle name="Normal 26 2 4 14" xfId="14307" xr:uid="{00000000-0005-0000-0000-0000E2370000}"/>
    <cellStyle name="Normal 26 2 4 15" xfId="14308" xr:uid="{00000000-0005-0000-0000-0000E3370000}"/>
    <cellStyle name="Normal 26 2 4 2" xfId="14309" xr:uid="{00000000-0005-0000-0000-0000E4370000}"/>
    <cellStyle name="Normal 26 2 4 2 2" xfId="14310" xr:uid="{00000000-0005-0000-0000-0000E5370000}"/>
    <cellStyle name="Normal 26 2 4 3" xfId="14311" xr:uid="{00000000-0005-0000-0000-0000E6370000}"/>
    <cellStyle name="Normal 26 2 4 3 2" xfId="14312" xr:uid="{00000000-0005-0000-0000-0000E7370000}"/>
    <cellStyle name="Normal 26 2 4 3 3" xfId="14313" xr:uid="{00000000-0005-0000-0000-0000E8370000}"/>
    <cellStyle name="Normal 26 2 4 3 4" xfId="14314" xr:uid="{00000000-0005-0000-0000-0000E9370000}"/>
    <cellStyle name="Normal 26 2 4 3 5" xfId="14315" xr:uid="{00000000-0005-0000-0000-0000EA370000}"/>
    <cellStyle name="Normal 26 2 4 4" xfId="14316" xr:uid="{00000000-0005-0000-0000-0000EB370000}"/>
    <cellStyle name="Normal 26 2 4 4 10" xfId="14317" xr:uid="{00000000-0005-0000-0000-0000EC370000}"/>
    <cellStyle name="Normal 26 2 4 4 2" xfId="14318" xr:uid="{00000000-0005-0000-0000-0000ED370000}"/>
    <cellStyle name="Normal 26 2 4 4 2 2" xfId="14319" xr:uid="{00000000-0005-0000-0000-0000EE370000}"/>
    <cellStyle name="Normal 26 2 4 4 2 2 2" xfId="14320" xr:uid="{00000000-0005-0000-0000-0000EF370000}"/>
    <cellStyle name="Normal 26 2 4 4 2 2 2 2" xfId="14321" xr:uid="{00000000-0005-0000-0000-0000F0370000}"/>
    <cellStyle name="Normal 26 2 4 4 2 2 3" xfId="14322" xr:uid="{00000000-0005-0000-0000-0000F1370000}"/>
    <cellStyle name="Normal 26 2 4 4 2 2 3 2" xfId="14323" xr:uid="{00000000-0005-0000-0000-0000F2370000}"/>
    <cellStyle name="Normal 26 2 4 4 2 2 4" xfId="14324" xr:uid="{00000000-0005-0000-0000-0000F3370000}"/>
    <cellStyle name="Normal 26 2 4 4 2 3" xfId="14325" xr:uid="{00000000-0005-0000-0000-0000F4370000}"/>
    <cellStyle name="Normal 26 2 4 4 2 3 2" xfId="14326" xr:uid="{00000000-0005-0000-0000-0000F5370000}"/>
    <cellStyle name="Normal 26 2 4 4 2 4" xfId="14327" xr:uid="{00000000-0005-0000-0000-0000F6370000}"/>
    <cellStyle name="Normal 26 2 4 4 2 4 2" xfId="14328" xr:uid="{00000000-0005-0000-0000-0000F7370000}"/>
    <cellStyle name="Normal 26 2 4 4 2 5" xfId="14329" xr:uid="{00000000-0005-0000-0000-0000F8370000}"/>
    <cellStyle name="Normal 26 2 4 4 2 6" xfId="14330" xr:uid="{00000000-0005-0000-0000-0000F9370000}"/>
    <cellStyle name="Normal 26 2 4 4 3" xfId="14331" xr:uid="{00000000-0005-0000-0000-0000FA370000}"/>
    <cellStyle name="Normal 26 2 4 4 3 2" xfId="14332" xr:uid="{00000000-0005-0000-0000-0000FB370000}"/>
    <cellStyle name="Normal 26 2 4 4 3 2 2" xfId="14333" xr:uid="{00000000-0005-0000-0000-0000FC370000}"/>
    <cellStyle name="Normal 26 2 4 4 3 2 2 2" xfId="14334" xr:uid="{00000000-0005-0000-0000-0000FD370000}"/>
    <cellStyle name="Normal 26 2 4 4 3 2 3" xfId="14335" xr:uid="{00000000-0005-0000-0000-0000FE370000}"/>
    <cellStyle name="Normal 26 2 4 4 3 2 3 2" xfId="14336" xr:uid="{00000000-0005-0000-0000-0000FF370000}"/>
    <cellStyle name="Normal 26 2 4 4 3 2 4" xfId="14337" xr:uid="{00000000-0005-0000-0000-000000380000}"/>
    <cellStyle name="Normal 26 2 4 4 3 3" xfId="14338" xr:uid="{00000000-0005-0000-0000-000001380000}"/>
    <cellStyle name="Normal 26 2 4 4 3 3 2" xfId="14339" xr:uid="{00000000-0005-0000-0000-000002380000}"/>
    <cellStyle name="Normal 26 2 4 4 3 4" xfId="14340" xr:uid="{00000000-0005-0000-0000-000003380000}"/>
    <cellStyle name="Normal 26 2 4 4 3 4 2" xfId="14341" xr:uid="{00000000-0005-0000-0000-000004380000}"/>
    <cellStyle name="Normal 26 2 4 4 3 5" xfId="14342" xr:uid="{00000000-0005-0000-0000-000005380000}"/>
    <cellStyle name="Normal 26 2 4 4 4" xfId="14343" xr:uid="{00000000-0005-0000-0000-000006380000}"/>
    <cellStyle name="Normal 26 2 4 4 4 2" xfId="14344" xr:uid="{00000000-0005-0000-0000-000007380000}"/>
    <cellStyle name="Normal 26 2 4 4 4 2 2" xfId="14345" xr:uid="{00000000-0005-0000-0000-000008380000}"/>
    <cellStyle name="Normal 26 2 4 4 4 3" xfId="14346" xr:uid="{00000000-0005-0000-0000-000009380000}"/>
    <cellStyle name="Normal 26 2 4 4 4 3 2" xfId="14347" xr:uid="{00000000-0005-0000-0000-00000A380000}"/>
    <cellStyle name="Normal 26 2 4 4 4 4" xfId="14348" xr:uid="{00000000-0005-0000-0000-00000B380000}"/>
    <cellStyle name="Normal 26 2 4 4 5" xfId="14349" xr:uid="{00000000-0005-0000-0000-00000C380000}"/>
    <cellStyle name="Normal 26 2 4 4 5 2" xfId="14350" xr:uid="{00000000-0005-0000-0000-00000D380000}"/>
    <cellStyle name="Normal 26 2 4 4 5 2 2" xfId="14351" xr:uid="{00000000-0005-0000-0000-00000E380000}"/>
    <cellStyle name="Normal 26 2 4 4 5 3" xfId="14352" xr:uid="{00000000-0005-0000-0000-00000F380000}"/>
    <cellStyle name="Normal 26 2 4 4 5 3 2" xfId="14353" xr:uid="{00000000-0005-0000-0000-000010380000}"/>
    <cellStyle name="Normal 26 2 4 4 5 4" xfId="14354" xr:uid="{00000000-0005-0000-0000-000011380000}"/>
    <cellStyle name="Normal 26 2 4 4 6" xfId="14355" xr:uid="{00000000-0005-0000-0000-000012380000}"/>
    <cellStyle name="Normal 26 2 4 4 6 2" xfId="14356" xr:uid="{00000000-0005-0000-0000-000013380000}"/>
    <cellStyle name="Normal 26 2 4 4 7" xfId="14357" xr:uid="{00000000-0005-0000-0000-000014380000}"/>
    <cellStyle name="Normal 26 2 4 4 7 2" xfId="14358" xr:uid="{00000000-0005-0000-0000-000015380000}"/>
    <cellStyle name="Normal 26 2 4 4 8" xfId="14359" xr:uid="{00000000-0005-0000-0000-000016380000}"/>
    <cellStyle name="Normal 26 2 4 4 9" xfId="14360" xr:uid="{00000000-0005-0000-0000-000017380000}"/>
    <cellStyle name="Normal 26 2 4 5" xfId="14361" xr:uid="{00000000-0005-0000-0000-000018380000}"/>
    <cellStyle name="Normal 26 2 4 5 2" xfId="14362" xr:uid="{00000000-0005-0000-0000-000019380000}"/>
    <cellStyle name="Normal 26 2 4 5 2 2" xfId="14363" xr:uid="{00000000-0005-0000-0000-00001A380000}"/>
    <cellStyle name="Normal 26 2 4 5 2 2 2" xfId="14364" xr:uid="{00000000-0005-0000-0000-00001B380000}"/>
    <cellStyle name="Normal 26 2 4 5 2 2 2 2" xfId="14365" xr:uid="{00000000-0005-0000-0000-00001C380000}"/>
    <cellStyle name="Normal 26 2 4 5 2 2 3" xfId="14366" xr:uid="{00000000-0005-0000-0000-00001D380000}"/>
    <cellStyle name="Normal 26 2 4 5 2 2 3 2" xfId="14367" xr:uid="{00000000-0005-0000-0000-00001E380000}"/>
    <cellStyle name="Normal 26 2 4 5 2 2 4" xfId="14368" xr:uid="{00000000-0005-0000-0000-00001F380000}"/>
    <cellStyle name="Normal 26 2 4 5 2 3" xfId="14369" xr:uid="{00000000-0005-0000-0000-000020380000}"/>
    <cellStyle name="Normal 26 2 4 5 2 3 2" xfId="14370" xr:uid="{00000000-0005-0000-0000-000021380000}"/>
    <cellStyle name="Normal 26 2 4 5 2 4" xfId="14371" xr:uid="{00000000-0005-0000-0000-000022380000}"/>
    <cellStyle name="Normal 26 2 4 5 2 4 2" xfId="14372" xr:uid="{00000000-0005-0000-0000-000023380000}"/>
    <cellStyle name="Normal 26 2 4 5 2 5" xfId="14373" xr:uid="{00000000-0005-0000-0000-000024380000}"/>
    <cellStyle name="Normal 26 2 4 5 2 6" xfId="14374" xr:uid="{00000000-0005-0000-0000-000025380000}"/>
    <cellStyle name="Normal 26 2 4 5 3" xfId="14375" xr:uid="{00000000-0005-0000-0000-000026380000}"/>
    <cellStyle name="Normal 26 2 4 5 3 2" xfId="14376" xr:uid="{00000000-0005-0000-0000-000027380000}"/>
    <cellStyle name="Normal 26 2 4 5 3 2 2" xfId="14377" xr:uid="{00000000-0005-0000-0000-000028380000}"/>
    <cellStyle name="Normal 26 2 4 5 3 3" xfId="14378" xr:uid="{00000000-0005-0000-0000-000029380000}"/>
    <cellStyle name="Normal 26 2 4 5 3 3 2" xfId="14379" xr:uid="{00000000-0005-0000-0000-00002A380000}"/>
    <cellStyle name="Normal 26 2 4 5 3 4" xfId="14380" xr:uid="{00000000-0005-0000-0000-00002B380000}"/>
    <cellStyle name="Normal 26 2 4 5 4" xfId="14381" xr:uid="{00000000-0005-0000-0000-00002C380000}"/>
    <cellStyle name="Normal 26 2 4 5 4 2" xfId="14382" xr:uid="{00000000-0005-0000-0000-00002D380000}"/>
    <cellStyle name="Normal 26 2 4 5 5" xfId="14383" xr:uid="{00000000-0005-0000-0000-00002E380000}"/>
    <cellStyle name="Normal 26 2 4 5 5 2" xfId="14384" xr:uid="{00000000-0005-0000-0000-00002F380000}"/>
    <cellStyle name="Normal 26 2 4 5 6" xfId="14385" xr:uid="{00000000-0005-0000-0000-000030380000}"/>
    <cellStyle name="Normal 26 2 4 5 7" xfId="14386" xr:uid="{00000000-0005-0000-0000-000031380000}"/>
    <cellStyle name="Normal 26 2 4 6" xfId="14387" xr:uid="{00000000-0005-0000-0000-000032380000}"/>
    <cellStyle name="Normal 26 2 4 6 2" xfId="14388" xr:uid="{00000000-0005-0000-0000-000033380000}"/>
    <cellStyle name="Normal 26 2 4 6 2 2" xfId="14389" xr:uid="{00000000-0005-0000-0000-000034380000}"/>
    <cellStyle name="Normal 26 2 4 6 2 2 2" xfId="14390" xr:uid="{00000000-0005-0000-0000-000035380000}"/>
    <cellStyle name="Normal 26 2 4 6 2 3" xfId="14391" xr:uid="{00000000-0005-0000-0000-000036380000}"/>
    <cellStyle name="Normal 26 2 4 6 2 3 2" xfId="14392" xr:uid="{00000000-0005-0000-0000-000037380000}"/>
    <cellStyle name="Normal 26 2 4 6 2 4" xfId="14393" xr:uid="{00000000-0005-0000-0000-000038380000}"/>
    <cellStyle name="Normal 26 2 4 6 2 5" xfId="14394" xr:uid="{00000000-0005-0000-0000-000039380000}"/>
    <cellStyle name="Normal 26 2 4 6 3" xfId="14395" xr:uid="{00000000-0005-0000-0000-00003A380000}"/>
    <cellStyle name="Normal 26 2 4 6 3 2" xfId="14396" xr:uid="{00000000-0005-0000-0000-00003B380000}"/>
    <cellStyle name="Normal 26 2 4 6 4" xfId="14397" xr:uid="{00000000-0005-0000-0000-00003C380000}"/>
    <cellStyle name="Normal 26 2 4 6 4 2" xfId="14398" xr:uid="{00000000-0005-0000-0000-00003D380000}"/>
    <cellStyle name="Normal 26 2 4 6 5" xfId="14399" xr:uid="{00000000-0005-0000-0000-00003E380000}"/>
    <cellStyle name="Normal 26 2 4 6 6" xfId="14400" xr:uid="{00000000-0005-0000-0000-00003F380000}"/>
    <cellStyle name="Normal 26 2 4 7" xfId="14401" xr:uid="{00000000-0005-0000-0000-000040380000}"/>
    <cellStyle name="Normal 26 2 4 7 2" xfId="14402" xr:uid="{00000000-0005-0000-0000-000041380000}"/>
    <cellStyle name="Normal 26 2 4 7 2 2" xfId="14403" xr:uid="{00000000-0005-0000-0000-000042380000}"/>
    <cellStyle name="Normal 26 2 4 7 3" xfId="14404" xr:uid="{00000000-0005-0000-0000-000043380000}"/>
    <cellStyle name="Normal 26 2 4 7 3 2" xfId="14405" xr:uid="{00000000-0005-0000-0000-000044380000}"/>
    <cellStyle name="Normal 26 2 4 7 4" xfId="14406" xr:uid="{00000000-0005-0000-0000-000045380000}"/>
    <cellStyle name="Normal 26 2 4 7 5" xfId="14407" xr:uid="{00000000-0005-0000-0000-000046380000}"/>
    <cellStyle name="Normal 26 2 4 8" xfId="14408" xr:uid="{00000000-0005-0000-0000-000047380000}"/>
    <cellStyle name="Normal 26 2 4 8 2" xfId="14409" xr:uid="{00000000-0005-0000-0000-000048380000}"/>
    <cellStyle name="Normal 26 2 4 8 2 2" xfId="14410" xr:uid="{00000000-0005-0000-0000-000049380000}"/>
    <cellStyle name="Normal 26 2 4 8 3" xfId="14411" xr:uid="{00000000-0005-0000-0000-00004A380000}"/>
    <cellStyle name="Normal 26 2 4 8 3 2" xfId="14412" xr:uid="{00000000-0005-0000-0000-00004B380000}"/>
    <cellStyle name="Normal 26 2 4 8 4" xfId="14413" xr:uid="{00000000-0005-0000-0000-00004C380000}"/>
    <cellStyle name="Normal 26 2 4 9" xfId="14414" xr:uid="{00000000-0005-0000-0000-00004D380000}"/>
    <cellStyle name="Normal 26 2 4 9 2" xfId="14415" xr:uid="{00000000-0005-0000-0000-00004E380000}"/>
    <cellStyle name="Normal 26 2 4_260313_SSFs baseline new GRANTS-rev" xfId="14416" xr:uid="{00000000-0005-0000-0000-00004F380000}"/>
    <cellStyle name="Normal 26 2 5" xfId="14417" xr:uid="{00000000-0005-0000-0000-000050380000}"/>
    <cellStyle name="Normal 26 2 5 10" xfId="14418" xr:uid="{00000000-0005-0000-0000-000051380000}"/>
    <cellStyle name="Normal 26 2 5 11" xfId="14419" xr:uid="{00000000-0005-0000-0000-000052380000}"/>
    <cellStyle name="Normal 26 2 5 12" xfId="14420" xr:uid="{00000000-0005-0000-0000-000053380000}"/>
    <cellStyle name="Normal 26 2 5 13" xfId="14421" xr:uid="{00000000-0005-0000-0000-000054380000}"/>
    <cellStyle name="Normal 26 2 5 14" xfId="14422" xr:uid="{00000000-0005-0000-0000-000055380000}"/>
    <cellStyle name="Normal 26 2 5 2" xfId="14423" xr:uid="{00000000-0005-0000-0000-000056380000}"/>
    <cellStyle name="Normal 26 2 5 2 2" xfId="14424" xr:uid="{00000000-0005-0000-0000-000057380000}"/>
    <cellStyle name="Normal 26 2 5 2 2 2" xfId="14425" xr:uid="{00000000-0005-0000-0000-000058380000}"/>
    <cellStyle name="Normal 26 2 5 2 2 2 2" xfId="14426" xr:uid="{00000000-0005-0000-0000-000059380000}"/>
    <cellStyle name="Normal 26 2 5 2 2 2 2 2" xfId="14427" xr:uid="{00000000-0005-0000-0000-00005A380000}"/>
    <cellStyle name="Normal 26 2 5 2 2 2 3" xfId="14428" xr:uid="{00000000-0005-0000-0000-00005B380000}"/>
    <cellStyle name="Normal 26 2 5 2 2 2 3 2" xfId="14429" xr:uid="{00000000-0005-0000-0000-00005C380000}"/>
    <cellStyle name="Normal 26 2 5 2 2 2 4" xfId="14430" xr:uid="{00000000-0005-0000-0000-00005D380000}"/>
    <cellStyle name="Normal 26 2 5 2 2 3" xfId="14431" xr:uid="{00000000-0005-0000-0000-00005E380000}"/>
    <cellStyle name="Normal 26 2 5 2 2 3 2" xfId="14432" xr:uid="{00000000-0005-0000-0000-00005F380000}"/>
    <cellStyle name="Normal 26 2 5 2 2 4" xfId="14433" xr:uid="{00000000-0005-0000-0000-000060380000}"/>
    <cellStyle name="Normal 26 2 5 2 2 4 2" xfId="14434" xr:uid="{00000000-0005-0000-0000-000061380000}"/>
    <cellStyle name="Normal 26 2 5 2 2 5" xfId="14435" xr:uid="{00000000-0005-0000-0000-000062380000}"/>
    <cellStyle name="Normal 26 2 5 2 2 6" xfId="14436" xr:uid="{00000000-0005-0000-0000-000063380000}"/>
    <cellStyle name="Normal 26 2 5 2 3" xfId="14437" xr:uid="{00000000-0005-0000-0000-000064380000}"/>
    <cellStyle name="Normal 26 2 5 2 3 2" xfId="14438" xr:uid="{00000000-0005-0000-0000-000065380000}"/>
    <cellStyle name="Normal 26 2 5 2 3 2 2" xfId="14439" xr:uid="{00000000-0005-0000-0000-000066380000}"/>
    <cellStyle name="Normal 26 2 5 2 3 2 2 2" xfId="14440" xr:uid="{00000000-0005-0000-0000-000067380000}"/>
    <cellStyle name="Normal 26 2 5 2 3 2 3" xfId="14441" xr:uid="{00000000-0005-0000-0000-000068380000}"/>
    <cellStyle name="Normal 26 2 5 2 3 2 3 2" xfId="14442" xr:uid="{00000000-0005-0000-0000-000069380000}"/>
    <cellStyle name="Normal 26 2 5 2 3 2 4" xfId="14443" xr:uid="{00000000-0005-0000-0000-00006A380000}"/>
    <cellStyle name="Normal 26 2 5 2 3 3" xfId="14444" xr:uid="{00000000-0005-0000-0000-00006B380000}"/>
    <cellStyle name="Normal 26 2 5 2 3 3 2" xfId="14445" xr:uid="{00000000-0005-0000-0000-00006C380000}"/>
    <cellStyle name="Normal 26 2 5 2 3 4" xfId="14446" xr:uid="{00000000-0005-0000-0000-00006D380000}"/>
    <cellStyle name="Normal 26 2 5 2 3 4 2" xfId="14447" xr:uid="{00000000-0005-0000-0000-00006E380000}"/>
    <cellStyle name="Normal 26 2 5 2 3 5" xfId="14448" xr:uid="{00000000-0005-0000-0000-00006F380000}"/>
    <cellStyle name="Normal 26 2 5 2 4" xfId="14449" xr:uid="{00000000-0005-0000-0000-000070380000}"/>
    <cellStyle name="Normal 26 2 5 2 4 2" xfId="14450" xr:uid="{00000000-0005-0000-0000-000071380000}"/>
    <cellStyle name="Normal 26 2 5 2 4 2 2" xfId="14451" xr:uid="{00000000-0005-0000-0000-000072380000}"/>
    <cellStyle name="Normal 26 2 5 2 4 3" xfId="14452" xr:uid="{00000000-0005-0000-0000-000073380000}"/>
    <cellStyle name="Normal 26 2 5 2 4 3 2" xfId="14453" xr:uid="{00000000-0005-0000-0000-000074380000}"/>
    <cellStyle name="Normal 26 2 5 2 4 4" xfId="14454" xr:uid="{00000000-0005-0000-0000-000075380000}"/>
    <cellStyle name="Normal 26 2 5 2 5" xfId="14455" xr:uid="{00000000-0005-0000-0000-000076380000}"/>
    <cellStyle name="Normal 26 2 5 2 5 2" xfId="14456" xr:uid="{00000000-0005-0000-0000-000077380000}"/>
    <cellStyle name="Normal 26 2 5 2 5 2 2" xfId="14457" xr:uid="{00000000-0005-0000-0000-000078380000}"/>
    <cellStyle name="Normal 26 2 5 2 5 3" xfId="14458" xr:uid="{00000000-0005-0000-0000-000079380000}"/>
    <cellStyle name="Normal 26 2 5 2 5 3 2" xfId="14459" xr:uid="{00000000-0005-0000-0000-00007A380000}"/>
    <cellStyle name="Normal 26 2 5 2 5 4" xfId="14460" xr:uid="{00000000-0005-0000-0000-00007B380000}"/>
    <cellStyle name="Normal 26 2 5 2 6" xfId="14461" xr:uid="{00000000-0005-0000-0000-00007C380000}"/>
    <cellStyle name="Normal 26 2 5 2 6 2" xfId="14462" xr:uid="{00000000-0005-0000-0000-00007D380000}"/>
    <cellStyle name="Normal 26 2 5 2 7" xfId="14463" xr:uid="{00000000-0005-0000-0000-00007E380000}"/>
    <cellStyle name="Normal 26 2 5 2 7 2" xfId="14464" xr:uid="{00000000-0005-0000-0000-00007F380000}"/>
    <cellStyle name="Normal 26 2 5 2 8" xfId="14465" xr:uid="{00000000-0005-0000-0000-000080380000}"/>
    <cellStyle name="Normal 26 2 5 2 9" xfId="14466" xr:uid="{00000000-0005-0000-0000-000081380000}"/>
    <cellStyle name="Normal 26 2 5 3" xfId="14467" xr:uid="{00000000-0005-0000-0000-000082380000}"/>
    <cellStyle name="Normal 26 2 5 3 2" xfId="14468" xr:uid="{00000000-0005-0000-0000-000083380000}"/>
    <cellStyle name="Normal 26 2 5 3 2 2" xfId="14469" xr:uid="{00000000-0005-0000-0000-000084380000}"/>
    <cellStyle name="Normal 26 2 5 3 2 2 2" xfId="14470" xr:uid="{00000000-0005-0000-0000-000085380000}"/>
    <cellStyle name="Normal 26 2 5 3 2 2 2 2" xfId="14471" xr:uid="{00000000-0005-0000-0000-000086380000}"/>
    <cellStyle name="Normal 26 2 5 3 2 2 3" xfId="14472" xr:uid="{00000000-0005-0000-0000-000087380000}"/>
    <cellStyle name="Normal 26 2 5 3 2 2 3 2" xfId="14473" xr:uid="{00000000-0005-0000-0000-000088380000}"/>
    <cellStyle name="Normal 26 2 5 3 2 2 4" xfId="14474" xr:uid="{00000000-0005-0000-0000-000089380000}"/>
    <cellStyle name="Normal 26 2 5 3 2 3" xfId="14475" xr:uid="{00000000-0005-0000-0000-00008A380000}"/>
    <cellStyle name="Normal 26 2 5 3 2 3 2" xfId="14476" xr:uid="{00000000-0005-0000-0000-00008B380000}"/>
    <cellStyle name="Normal 26 2 5 3 2 4" xfId="14477" xr:uid="{00000000-0005-0000-0000-00008C380000}"/>
    <cellStyle name="Normal 26 2 5 3 2 4 2" xfId="14478" xr:uid="{00000000-0005-0000-0000-00008D380000}"/>
    <cellStyle name="Normal 26 2 5 3 2 5" xfId="14479" xr:uid="{00000000-0005-0000-0000-00008E380000}"/>
    <cellStyle name="Normal 26 2 5 3 2 6" xfId="14480" xr:uid="{00000000-0005-0000-0000-00008F380000}"/>
    <cellStyle name="Normal 26 2 5 3 3" xfId="14481" xr:uid="{00000000-0005-0000-0000-000090380000}"/>
    <cellStyle name="Normal 26 2 5 3 3 2" xfId="14482" xr:uid="{00000000-0005-0000-0000-000091380000}"/>
    <cellStyle name="Normal 26 2 5 3 3 2 2" xfId="14483" xr:uid="{00000000-0005-0000-0000-000092380000}"/>
    <cellStyle name="Normal 26 2 5 3 3 3" xfId="14484" xr:uid="{00000000-0005-0000-0000-000093380000}"/>
    <cellStyle name="Normal 26 2 5 3 3 3 2" xfId="14485" xr:uid="{00000000-0005-0000-0000-000094380000}"/>
    <cellStyle name="Normal 26 2 5 3 3 4" xfId="14486" xr:uid="{00000000-0005-0000-0000-000095380000}"/>
    <cellStyle name="Normal 26 2 5 3 4" xfId="14487" xr:uid="{00000000-0005-0000-0000-000096380000}"/>
    <cellStyle name="Normal 26 2 5 3 4 2" xfId="14488" xr:uid="{00000000-0005-0000-0000-000097380000}"/>
    <cellStyle name="Normal 26 2 5 3 5" xfId="14489" xr:uid="{00000000-0005-0000-0000-000098380000}"/>
    <cellStyle name="Normal 26 2 5 3 5 2" xfId="14490" xr:uid="{00000000-0005-0000-0000-000099380000}"/>
    <cellStyle name="Normal 26 2 5 3 6" xfId="14491" xr:uid="{00000000-0005-0000-0000-00009A380000}"/>
    <cellStyle name="Normal 26 2 5 3 7" xfId="14492" xr:uid="{00000000-0005-0000-0000-00009B380000}"/>
    <cellStyle name="Normal 26 2 5 4" xfId="14493" xr:uid="{00000000-0005-0000-0000-00009C380000}"/>
    <cellStyle name="Normal 26 2 5 4 2" xfId="14494" xr:uid="{00000000-0005-0000-0000-00009D380000}"/>
    <cellStyle name="Normal 26 2 5 5" xfId="14495" xr:uid="{00000000-0005-0000-0000-00009E380000}"/>
    <cellStyle name="Normal 26 2 5 5 2" xfId="14496" xr:uid="{00000000-0005-0000-0000-00009F380000}"/>
    <cellStyle name="Normal 26 2 5 5 2 2" xfId="14497" xr:uid="{00000000-0005-0000-0000-0000A0380000}"/>
    <cellStyle name="Normal 26 2 5 5 2 2 2" xfId="14498" xr:uid="{00000000-0005-0000-0000-0000A1380000}"/>
    <cellStyle name="Normal 26 2 5 5 2 3" xfId="14499" xr:uid="{00000000-0005-0000-0000-0000A2380000}"/>
    <cellStyle name="Normal 26 2 5 5 2 3 2" xfId="14500" xr:uid="{00000000-0005-0000-0000-0000A3380000}"/>
    <cellStyle name="Normal 26 2 5 5 2 4" xfId="14501" xr:uid="{00000000-0005-0000-0000-0000A4380000}"/>
    <cellStyle name="Normal 26 2 5 5 3" xfId="14502" xr:uid="{00000000-0005-0000-0000-0000A5380000}"/>
    <cellStyle name="Normal 26 2 5 5 3 2" xfId="14503" xr:uid="{00000000-0005-0000-0000-0000A6380000}"/>
    <cellStyle name="Normal 26 2 5 5 4" xfId="14504" xr:uid="{00000000-0005-0000-0000-0000A7380000}"/>
    <cellStyle name="Normal 26 2 5 5 4 2" xfId="14505" xr:uid="{00000000-0005-0000-0000-0000A8380000}"/>
    <cellStyle name="Normal 26 2 5 5 5" xfId="14506" xr:uid="{00000000-0005-0000-0000-0000A9380000}"/>
    <cellStyle name="Normal 26 2 5 5 6" xfId="14507" xr:uid="{00000000-0005-0000-0000-0000AA380000}"/>
    <cellStyle name="Normal 26 2 5 6" xfId="14508" xr:uid="{00000000-0005-0000-0000-0000AB380000}"/>
    <cellStyle name="Normal 26 2 5 6 2" xfId="14509" xr:uid="{00000000-0005-0000-0000-0000AC380000}"/>
    <cellStyle name="Normal 26 2 5 6 2 2" xfId="14510" xr:uid="{00000000-0005-0000-0000-0000AD380000}"/>
    <cellStyle name="Normal 26 2 5 6 3" xfId="14511" xr:uid="{00000000-0005-0000-0000-0000AE380000}"/>
    <cellStyle name="Normal 26 2 5 6 3 2" xfId="14512" xr:uid="{00000000-0005-0000-0000-0000AF380000}"/>
    <cellStyle name="Normal 26 2 5 6 4" xfId="14513" xr:uid="{00000000-0005-0000-0000-0000B0380000}"/>
    <cellStyle name="Normal 26 2 5 7" xfId="14514" xr:uid="{00000000-0005-0000-0000-0000B1380000}"/>
    <cellStyle name="Normal 26 2 5 7 2" xfId="14515" xr:uid="{00000000-0005-0000-0000-0000B2380000}"/>
    <cellStyle name="Normal 26 2 5 7 2 2" xfId="14516" xr:uid="{00000000-0005-0000-0000-0000B3380000}"/>
    <cellStyle name="Normal 26 2 5 7 3" xfId="14517" xr:uid="{00000000-0005-0000-0000-0000B4380000}"/>
    <cellStyle name="Normal 26 2 5 7 3 2" xfId="14518" xr:uid="{00000000-0005-0000-0000-0000B5380000}"/>
    <cellStyle name="Normal 26 2 5 7 4" xfId="14519" xr:uid="{00000000-0005-0000-0000-0000B6380000}"/>
    <cellStyle name="Normal 26 2 5 8" xfId="14520" xr:uid="{00000000-0005-0000-0000-0000B7380000}"/>
    <cellStyle name="Normal 26 2 5 8 2" xfId="14521" xr:uid="{00000000-0005-0000-0000-0000B8380000}"/>
    <cellStyle name="Normal 26 2 5 9" xfId="14522" xr:uid="{00000000-0005-0000-0000-0000B9380000}"/>
    <cellStyle name="Normal 26 2 5_260313_SSFs baseline new GRANTS-rev" xfId="14523" xr:uid="{00000000-0005-0000-0000-0000BA380000}"/>
    <cellStyle name="Normal 26 2 6" xfId="14524" xr:uid="{00000000-0005-0000-0000-0000BB380000}"/>
    <cellStyle name="Normal 26 2 6 2" xfId="14525" xr:uid="{00000000-0005-0000-0000-0000BC380000}"/>
    <cellStyle name="Normal 26 2 6 3" xfId="14526" xr:uid="{00000000-0005-0000-0000-0000BD380000}"/>
    <cellStyle name="Normal 26 2 6 4" xfId="14527" xr:uid="{00000000-0005-0000-0000-0000BE380000}"/>
    <cellStyle name="Normal 26 2 6 5" xfId="14528" xr:uid="{00000000-0005-0000-0000-0000BF380000}"/>
    <cellStyle name="Normal 26 2 7" xfId="14529" xr:uid="{00000000-0005-0000-0000-0000C0380000}"/>
    <cellStyle name="Normal 26 2 7 10" xfId="14530" xr:uid="{00000000-0005-0000-0000-0000C1380000}"/>
    <cellStyle name="Normal 26 2 7 10 2" xfId="14531" xr:uid="{00000000-0005-0000-0000-0000C2380000}"/>
    <cellStyle name="Normal 26 2 7 11" xfId="14532" xr:uid="{00000000-0005-0000-0000-0000C3380000}"/>
    <cellStyle name="Normal 26 2 7 12" xfId="14533" xr:uid="{00000000-0005-0000-0000-0000C4380000}"/>
    <cellStyle name="Normal 26 2 7 13" xfId="14534" xr:uid="{00000000-0005-0000-0000-0000C5380000}"/>
    <cellStyle name="Normal 26 2 7 14" xfId="14535" xr:uid="{00000000-0005-0000-0000-0000C6380000}"/>
    <cellStyle name="Normal 26 2 7 15" xfId="14536" xr:uid="{00000000-0005-0000-0000-0000C7380000}"/>
    <cellStyle name="Normal 26 2 7 2" xfId="14537" xr:uid="{00000000-0005-0000-0000-0000C8380000}"/>
    <cellStyle name="Normal 26 2 7 2 2" xfId="14538" xr:uid="{00000000-0005-0000-0000-0000C9380000}"/>
    <cellStyle name="Normal 26 2 7 2 2 2" xfId="14539" xr:uid="{00000000-0005-0000-0000-0000CA380000}"/>
    <cellStyle name="Normal 26 2 7 2 2 2 2" xfId="14540" xr:uid="{00000000-0005-0000-0000-0000CB380000}"/>
    <cellStyle name="Normal 26 2 7 2 2 2 2 2" xfId="14541" xr:uid="{00000000-0005-0000-0000-0000CC380000}"/>
    <cellStyle name="Normal 26 2 7 2 2 2 3" xfId="14542" xr:uid="{00000000-0005-0000-0000-0000CD380000}"/>
    <cellStyle name="Normal 26 2 7 2 2 2 3 2" xfId="14543" xr:uid="{00000000-0005-0000-0000-0000CE380000}"/>
    <cellStyle name="Normal 26 2 7 2 2 2 4" xfId="14544" xr:uid="{00000000-0005-0000-0000-0000CF380000}"/>
    <cellStyle name="Normal 26 2 7 2 2 3" xfId="14545" xr:uid="{00000000-0005-0000-0000-0000D0380000}"/>
    <cellStyle name="Normal 26 2 7 2 2 3 2" xfId="14546" xr:uid="{00000000-0005-0000-0000-0000D1380000}"/>
    <cellStyle name="Normal 26 2 7 2 2 4" xfId="14547" xr:uid="{00000000-0005-0000-0000-0000D2380000}"/>
    <cellStyle name="Normal 26 2 7 2 2 4 2" xfId="14548" xr:uid="{00000000-0005-0000-0000-0000D3380000}"/>
    <cellStyle name="Normal 26 2 7 2 2 5" xfId="14549" xr:uid="{00000000-0005-0000-0000-0000D4380000}"/>
    <cellStyle name="Normal 26 2 7 2 2 6" xfId="14550" xr:uid="{00000000-0005-0000-0000-0000D5380000}"/>
    <cellStyle name="Normal 26 2 7 2 3" xfId="14551" xr:uid="{00000000-0005-0000-0000-0000D6380000}"/>
    <cellStyle name="Normal 26 2 7 2 3 2" xfId="14552" xr:uid="{00000000-0005-0000-0000-0000D7380000}"/>
    <cellStyle name="Normal 26 2 7 2 3 2 2" xfId="14553" xr:uid="{00000000-0005-0000-0000-0000D8380000}"/>
    <cellStyle name="Normal 26 2 7 2 3 2 2 2" xfId="14554" xr:uid="{00000000-0005-0000-0000-0000D9380000}"/>
    <cellStyle name="Normal 26 2 7 2 3 2 3" xfId="14555" xr:uid="{00000000-0005-0000-0000-0000DA380000}"/>
    <cellStyle name="Normal 26 2 7 2 3 2 3 2" xfId="14556" xr:uid="{00000000-0005-0000-0000-0000DB380000}"/>
    <cellStyle name="Normal 26 2 7 2 3 2 4" xfId="14557" xr:uid="{00000000-0005-0000-0000-0000DC380000}"/>
    <cellStyle name="Normal 26 2 7 2 3 3" xfId="14558" xr:uid="{00000000-0005-0000-0000-0000DD380000}"/>
    <cellStyle name="Normal 26 2 7 2 3 3 2" xfId="14559" xr:uid="{00000000-0005-0000-0000-0000DE380000}"/>
    <cellStyle name="Normal 26 2 7 2 3 4" xfId="14560" xr:uid="{00000000-0005-0000-0000-0000DF380000}"/>
    <cellStyle name="Normal 26 2 7 2 3 4 2" xfId="14561" xr:uid="{00000000-0005-0000-0000-0000E0380000}"/>
    <cellStyle name="Normal 26 2 7 2 3 5" xfId="14562" xr:uid="{00000000-0005-0000-0000-0000E1380000}"/>
    <cellStyle name="Normal 26 2 7 2 4" xfId="14563" xr:uid="{00000000-0005-0000-0000-0000E2380000}"/>
    <cellStyle name="Normal 26 2 7 2 4 2" xfId="14564" xr:uid="{00000000-0005-0000-0000-0000E3380000}"/>
    <cellStyle name="Normal 26 2 7 2 4 2 2" xfId="14565" xr:uid="{00000000-0005-0000-0000-0000E4380000}"/>
    <cellStyle name="Normal 26 2 7 2 4 3" xfId="14566" xr:uid="{00000000-0005-0000-0000-0000E5380000}"/>
    <cellStyle name="Normal 26 2 7 2 4 3 2" xfId="14567" xr:uid="{00000000-0005-0000-0000-0000E6380000}"/>
    <cellStyle name="Normal 26 2 7 2 4 4" xfId="14568" xr:uid="{00000000-0005-0000-0000-0000E7380000}"/>
    <cellStyle name="Normal 26 2 7 2 5" xfId="14569" xr:uid="{00000000-0005-0000-0000-0000E8380000}"/>
    <cellStyle name="Normal 26 2 7 2 5 2" xfId="14570" xr:uid="{00000000-0005-0000-0000-0000E9380000}"/>
    <cellStyle name="Normal 26 2 7 2 5 2 2" xfId="14571" xr:uid="{00000000-0005-0000-0000-0000EA380000}"/>
    <cellStyle name="Normal 26 2 7 2 5 3" xfId="14572" xr:uid="{00000000-0005-0000-0000-0000EB380000}"/>
    <cellStyle name="Normal 26 2 7 2 5 3 2" xfId="14573" xr:uid="{00000000-0005-0000-0000-0000EC380000}"/>
    <cellStyle name="Normal 26 2 7 2 5 4" xfId="14574" xr:uid="{00000000-0005-0000-0000-0000ED380000}"/>
    <cellStyle name="Normal 26 2 7 2 6" xfId="14575" xr:uid="{00000000-0005-0000-0000-0000EE380000}"/>
    <cellStyle name="Normal 26 2 7 2 6 2" xfId="14576" xr:uid="{00000000-0005-0000-0000-0000EF380000}"/>
    <cellStyle name="Normal 26 2 7 2 7" xfId="14577" xr:uid="{00000000-0005-0000-0000-0000F0380000}"/>
    <cellStyle name="Normal 26 2 7 2 7 2" xfId="14578" xr:uid="{00000000-0005-0000-0000-0000F1380000}"/>
    <cellStyle name="Normal 26 2 7 2 8" xfId="14579" xr:uid="{00000000-0005-0000-0000-0000F2380000}"/>
    <cellStyle name="Normal 26 2 7 2 9" xfId="14580" xr:uid="{00000000-0005-0000-0000-0000F3380000}"/>
    <cellStyle name="Normal 26 2 7 3" xfId="14581" xr:uid="{00000000-0005-0000-0000-0000F4380000}"/>
    <cellStyle name="Normal 26 2 7 3 2" xfId="14582" xr:uid="{00000000-0005-0000-0000-0000F5380000}"/>
    <cellStyle name="Normal 26 2 7 3 2 2" xfId="14583" xr:uid="{00000000-0005-0000-0000-0000F6380000}"/>
    <cellStyle name="Normal 26 2 7 3 2 2 2" xfId="14584" xr:uid="{00000000-0005-0000-0000-0000F7380000}"/>
    <cellStyle name="Normal 26 2 7 3 2 2 2 2" xfId="14585" xr:uid="{00000000-0005-0000-0000-0000F8380000}"/>
    <cellStyle name="Normal 26 2 7 3 2 2 3" xfId="14586" xr:uid="{00000000-0005-0000-0000-0000F9380000}"/>
    <cellStyle name="Normal 26 2 7 3 2 2 3 2" xfId="14587" xr:uid="{00000000-0005-0000-0000-0000FA380000}"/>
    <cellStyle name="Normal 26 2 7 3 2 2 4" xfId="14588" xr:uid="{00000000-0005-0000-0000-0000FB380000}"/>
    <cellStyle name="Normal 26 2 7 3 2 3" xfId="14589" xr:uid="{00000000-0005-0000-0000-0000FC380000}"/>
    <cellStyle name="Normal 26 2 7 3 2 3 2" xfId="14590" xr:uid="{00000000-0005-0000-0000-0000FD380000}"/>
    <cellStyle name="Normal 26 2 7 3 2 4" xfId="14591" xr:uid="{00000000-0005-0000-0000-0000FE380000}"/>
    <cellStyle name="Normal 26 2 7 3 2 4 2" xfId="14592" xr:uid="{00000000-0005-0000-0000-0000FF380000}"/>
    <cellStyle name="Normal 26 2 7 3 2 5" xfId="14593" xr:uid="{00000000-0005-0000-0000-000000390000}"/>
    <cellStyle name="Normal 26 2 7 3 2 6" xfId="14594" xr:uid="{00000000-0005-0000-0000-000001390000}"/>
    <cellStyle name="Normal 26 2 7 3 3" xfId="14595" xr:uid="{00000000-0005-0000-0000-000002390000}"/>
    <cellStyle name="Normal 26 2 7 3 3 2" xfId="14596" xr:uid="{00000000-0005-0000-0000-000003390000}"/>
    <cellStyle name="Normal 26 2 7 3 3 2 2" xfId="14597" xr:uid="{00000000-0005-0000-0000-000004390000}"/>
    <cellStyle name="Normal 26 2 7 3 3 3" xfId="14598" xr:uid="{00000000-0005-0000-0000-000005390000}"/>
    <cellStyle name="Normal 26 2 7 3 3 3 2" xfId="14599" xr:uid="{00000000-0005-0000-0000-000006390000}"/>
    <cellStyle name="Normal 26 2 7 3 3 4" xfId="14600" xr:uid="{00000000-0005-0000-0000-000007390000}"/>
    <cellStyle name="Normal 26 2 7 3 4" xfId="14601" xr:uid="{00000000-0005-0000-0000-000008390000}"/>
    <cellStyle name="Normal 26 2 7 3 4 2" xfId="14602" xr:uid="{00000000-0005-0000-0000-000009390000}"/>
    <cellStyle name="Normal 26 2 7 3 5" xfId="14603" xr:uid="{00000000-0005-0000-0000-00000A390000}"/>
    <cellStyle name="Normal 26 2 7 3 5 2" xfId="14604" xr:uid="{00000000-0005-0000-0000-00000B390000}"/>
    <cellStyle name="Normal 26 2 7 3 6" xfId="14605" xr:uid="{00000000-0005-0000-0000-00000C390000}"/>
    <cellStyle name="Normal 26 2 7 3 7" xfId="14606" xr:uid="{00000000-0005-0000-0000-00000D390000}"/>
    <cellStyle name="Normal 26 2 7 4" xfId="14607" xr:uid="{00000000-0005-0000-0000-00000E390000}"/>
    <cellStyle name="Normal 26 2 7 4 2" xfId="14608" xr:uid="{00000000-0005-0000-0000-00000F390000}"/>
    <cellStyle name="Normal 26 2 7 4 2 2" xfId="14609" xr:uid="{00000000-0005-0000-0000-000010390000}"/>
    <cellStyle name="Normal 26 2 7 4 2 2 2" xfId="14610" xr:uid="{00000000-0005-0000-0000-000011390000}"/>
    <cellStyle name="Normal 26 2 7 4 2 2 2 2" xfId="14611" xr:uid="{00000000-0005-0000-0000-000012390000}"/>
    <cellStyle name="Normal 26 2 7 4 2 2 3" xfId="14612" xr:uid="{00000000-0005-0000-0000-000013390000}"/>
    <cellStyle name="Normal 26 2 7 4 2 2 3 2" xfId="14613" xr:uid="{00000000-0005-0000-0000-000014390000}"/>
    <cellStyle name="Normal 26 2 7 4 2 2 4" xfId="14614" xr:uid="{00000000-0005-0000-0000-000015390000}"/>
    <cellStyle name="Normal 26 2 7 4 2 3" xfId="14615" xr:uid="{00000000-0005-0000-0000-000016390000}"/>
    <cellStyle name="Normal 26 2 7 4 2 3 2" xfId="14616" xr:uid="{00000000-0005-0000-0000-000017390000}"/>
    <cellStyle name="Normal 26 2 7 4 2 4" xfId="14617" xr:uid="{00000000-0005-0000-0000-000018390000}"/>
    <cellStyle name="Normal 26 2 7 4 2 4 2" xfId="14618" xr:uid="{00000000-0005-0000-0000-000019390000}"/>
    <cellStyle name="Normal 26 2 7 4 2 5" xfId="14619" xr:uid="{00000000-0005-0000-0000-00001A390000}"/>
    <cellStyle name="Normal 26 2 7 4 3" xfId="14620" xr:uid="{00000000-0005-0000-0000-00001B390000}"/>
    <cellStyle name="Normal 26 2 7 4 3 2" xfId="14621" xr:uid="{00000000-0005-0000-0000-00001C390000}"/>
    <cellStyle name="Normal 26 2 7 4 3 2 2" xfId="14622" xr:uid="{00000000-0005-0000-0000-00001D390000}"/>
    <cellStyle name="Normal 26 2 7 4 3 3" xfId="14623" xr:uid="{00000000-0005-0000-0000-00001E390000}"/>
    <cellStyle name="Normal 26 2 7 4 3 3 2" xfId="14624" xr:uid="{00000000-0005-0000-0000-00001F390000}"/>
    <cellStyle name="Normal 26 2 7 4 3 4" xfId="14625" xr:uid="{00000000-0005-0000-0000-000020390000}"/>
    <cellStyle name="Normal 26 2 7 4 4" xfId="14626" xr:uid="{00000000-0005-0000-0000-000021390000}"/>
    <cellStyle name="Normal 26 2 7 4 4 2" xfId="14627" xr:uid="{00000000-0005-0000-0000-000022390000}"/>
    <cellStyle name="Normal 26 2 7 4 5" xfId="14628" xr:uid="{00000000-0005-0000-0000-000023390000}"/>
    <cellStyle name="Normal 26 2 7 4 5 2" xfId="14629" xr:uid="{00000000-0005-0000-0000-000024390000}"/>
    <cellStyle name="Normal 26 2 7 4 6" xfId="14630" xr:uid="{00000000-0005-0000-0000-000025390000}"/>
    <cellStyle name="Normal 26 2 7 4 7" xfId="14631" xr:uid="{00000000-0005-0000-0000-000026390000}"/>
    <cellStyle name="Normal 26 2 7 5" xfId="14632" xr:uid="{00000000-0005-0000-0000-000027390000}"/>
    <cellStyle name="Normal 26 2 7 5 2" xfId="14633" xr:uid="{00000000-0005-0000-0000-000028390000}"/>
    <cellStyle name="Normal 26 2 7 5 2 2" xfId="14634" xr:uid="{00000000-0005-0000-0000-000029390000}"/>
    <cellStyle name="Normal 26 2 7 5 2 2 2" xfId="14635" xr:uid="{00000000-0005-0000-0000-00002A390000}"/>
    <cellStyle name="Normal 26 2 7 5 2 3" xfId="14636" xr:uid="{00000000-0005-0000-0000-00002B390000}"/>
    <cellStyle name="Normal 26 2 7 5 2 3 2" xfId="14637" xr:uid="{00000000-0005-0000-0000-00002C390000}"/>
    <cellStyle name="Normal 26 2 7 5 2 4" xfId="14638" xr:uid="{00000000-0005-0000-0000-00002D390000}"/>
    <cellStyle name="Normal 26 2 7 5 3" xfId="14639" xr:uid="{00000000-0005-0000-0000-00002E390000}"/>
    <cellStyle name="Normal 26 2 7 5 3 2" xfId="14640" xr:uid="{00000000-0005-0000-0000-00002F390000}"/>
    <cellStyle name="Normal 26 2 7 5 4" xfId="14641" xr:uid="{00000000-0005-0000-0000-000030390000}"/>
    <cellStyle name="Normal 26 2 7 5 4 2" xfId="14642" xr:uid="{00000000-0005-0000-0000-000031390000}"/>
    <cellStyle name="Normal 26 2 7 5 5" xfId="14643" xr:uid="{00000000-0005-0000-0000-000032390000}"/>
    <cellStyle name="Normal 26 2 7 5 6" xfId="14644" xr:uid="{00000000-0005-0000-0000-000033390000}"/>
    <cellStyle name="Normal 26 2 7 6" xfId="14645" xr:uid="{00000000-0005-0000-0000-000034390000}"/>
    <cellStyle name="Normal 26 2 7 6 2" xfId="14646" xr:uid="{00000000-0005-0000-0000-000035390000}"/>
    <cellStyle name="Normal 26 2 7 6 2 2" xfId="14647" xr:uid="{00000000-0005-0000-0000-000036390000}"/>
    <cellStyle name="Normal 26 2 7 6 2 2 2" xfId="14648" xr:uid="{00000000-0005-0000-0000-000037390000}"/>
    <cellStyle name="Normal 26 2 7 6 2 3" xfId="14649" xr:uid="{00000000-0005-0000-0000-000038390000}"/>
    <cellStyle name="Normal 26 2 7 6 2 3 2" xfId="14650" xr:uid="{00000000-0005-0000-0000-000039390000}"/>
    <cellStyle name="Normal 26 2 7 6 2 4" xfId="14651" xr:uid="{00000000-0005-0000-0000-00003A390000}"/>
    <cellStyle name="Normal 26 2 7 6 3" xfId="14652" xr:uid="{00000000-0005-0000-0000-00003B390000}"/>
    <cellStyle name="Normal 26 2 7 6 3 2" xfId="14653" xr:uid="{00000000-0005-0000-0000-00003C390000}"/>
    <cellStyle name="Normal 26 2 7 6 4" xfId="14654" xr:uid="{00000000-0005-0000-0000-00003D390000}"/>
    <cellStyle name="Normal 26 2 7 6 4 2" xfId="14655" xr:uid="{00000000-0005-0000-0000-00003E390000}"/>
    <cellStyle name="Normal 26 2 7 6 5" xfId="14656" xr:uid="{00000000-0005-0000-0000-00003F390000}"/>
    <cellStyle name="Normal 26 2 7 7" xfId="14657" xr:uid="{00000000-0005-0000-0000-000040390000}"/>
    <cellStyle name="Normal 26 2 7 7 2" xfId="14658" xr:uid="{00000000-0005-0000-0000-000041390000}"/>
    <cellStyle name="Normal 26 2 7 7 2 2" xfId="14659" xr:uid="{00000000-0005-0000-0000-000042390000}"/>
    <cellStyle name="Normal 26 2 7 7 3" xfId="14660" xr:uid="{00000000-0005-0000-0000-000043390000}"/>
    <cellStyle name="Normal 26 2 7 7 3 2" xfId="14661" xr:uid="{00000000-0005-0000-0000-000044390000}"/>
    <cellStyle name="Normal 26 2 7 7 4" xfId="14662" xr:uid="{00000000-0005-0000-0000-000045390000}"/>
    <cellStyle name="Normal 26 2 7 8" xfId="14663" xr:uid="{00000000-0005-0000-0000-000046390000}"/>
    <cellStyle name="Normal 26 2 7 8 2" xfId="14664" xr:uid="{00000000-0005-0000-0000-000047390000}"/>
    <cellStyle name="Normal 26 2 7 8 2 2" xfId="14665" xr:uid="{00000000-0005-0000-0000-000048390000}"/>
    <cellStyle name="Normal 26 2 7 8 3" xfId="14666" xr:uid="{00000000-0005-0000-0000-000049390000}"/>
    <cellStyle name="Normal 26 2 7 8 3 2" xfId="14667" xr:uid="{00000000-0005-0000-0000-00004A390000}"/>
    <cellStyle name="Normal 26 2 7 8 4" xfId="14668" xr:uid="{00000000-0005-0000-0000-00004B390000}"/>
    <cellStyle name="Normal 26 2 7 9" xfId="14669" xr:uid="{00000000-0005-0000-0000-00004C390000}"/>
    <cellStyle name="Normal 26 2 7 9 2" xfId="14670" xr:uid="{00000000-0005-0000-0000-00004D390000}"/>
    <cellStyle name="Normal 26 2 7 9 2 2" xfId="14671" xr:uid="{00000000-0005-0000-0000-00004E390000}"/>
    <cellStyle name="Normal 26 2 7 9 3" xfId="14672" xr:uid="{00000000-0005-0000-0000-00004F390000}"/>
    <cellStyle name="Normal 26 2 7 9 3 2" xfId="14673" xr:uid="{00000000-0005-0000-0000-000050390000}"/>
    <cellStyle name="Normal 26 2 7 9 4" xfId="14674" xr:uid="{00000000-0005-0000-0000-000051390000}"/>
    <cellStyle name="Normal 26 2 7_260313_SSFs baseline new GRANTS-rev" xfId="14675" xr:uid="{00000000-0005-0000-0000-000052390000}"/>
    <cellStyle name="Normal 26 2 8" xfId="14676" xr:uid="{00000000-0005-0000-0000-000053390000}"/>
    <cellStyle name="Normal 26 2 8 10" xfId="14677" xr:uid="{00000000-0005-0000-0000-000054390000}"/>
    <cellStyle name="Normal 26 2 8 11" xfId="14678" xr:uid="{00000000-0005-0000-0000-000055390000}"/>
    <cellStyle name="Normal 26 2 8 12" xfId="14679" xr:uid="{00000000-0005-0000-0000-000056390000}"/>
    <cellStyle name="Normal 26 2 8 13" xfId="14680" xr:uid="{00000000-0005-0000-0000-000057390000}"/>
    <cellStyle name="Normal 26 2 8 14" xfId="14681" xr:uid="{00000000-0005-0000-0000-000058390000}"/>
    <cellStyle name="Normal 26 2 8 2" xfId="14682" xr:uid="{00000000-0005-0000-0000-000059390000}"/>
    <cellStyle name="Normal 26 2 8 2 2" xfId="14683" xr:uid="{00000000-0005-0000-0000-00005A390000}"/>
    <cellStyle name="Normal 26 2 8 2 2 2" xfId="14684" xr:uid="{00000000-0005-0000-0000-00005B390000}"/>
    <cellStyle name="Normal 26 2 8 2 2 2 2" xfId="14685" xr:uid="{00000000-0005-0000-0000-00005C390000}"/>
    <cellStyle name="Normal 26 2 8 2 2 2 2 2" xfId="14686" xr:uid="{00000000-0005-0000-0000-00005D390000}"/>
    <cellStyle name="Normal 26 2 8 2 2 2 3" xfId="14687" xr:uid="{00000000-0005-0000-0000-00005E390000}"/>
    <cellStyle name="Normal 26 2 8 2 2 2 3 2" xfId="14688" xr:uid="{00000000-0005-0000-0000-00005F390000}"/>
    <cellStyle name="Normal 26 2 8 2 2 2 4" xfId="14689" xr:uid="{00000000-0005-0000-0000-000060390000}"/>
    <cellStyle name="Normal 26 2 8 2 2 3" xfId="14690" xr:uid="{00000000-0005-0000-0000-000061390000}"/>
    <cellStyle name="Normal 26 2 8 2 2 3 2" xfId="14691" xr:uid="{00000000-0005-0000-0000-000062390000}"/>
    <cellStyle name="Normal 26 2 8 2 2 4" xfId="14692" xr:uid="{00000000-0005-0000-0000-000063390000}"/>
    <cellStyle name="Normal 26 2 8 2 2 4 2" xfId="14693" xr:uid="{00000000-0005-0000-0000-000064390000}"/>
    <cellStyle name="Normal 26 2 8 2 2 5" xfId="14694" xr:uid="{00000000-0005-0000-0000-000065390000}"/>
    <cellStyle name="Normal 26 2 8 2 2 6" xfId="14695" xr:uid="{00000000-0005-0000-0000-000066390000}"/>
    <cellStyle name="Normal 26 2 8 2 3" xfId="14696" xr:uid="{00000000-0005-0000-0000-000067390000}"/>
    <cellStyle name="Normal 26 2 8 2 3 2" xfId="14697" xr:uid="{00000000-0005-0000-0000-000068390000}"/>
    <cellStyle name="Normal 26 2 8 2 3 2 2" xfId="14698" xr:uid="{00000000-0005-0000-0000-000069390000}"/>
    <cellStyle name="Normal 26 2 8 2 3 3" xfId="14699" xr:uid="{00000000-0005-0000-0000-00006A390000}"/>
    <cellStyle name="Normal 26 2 8 2 3 3 2" xfId="14700" xr:uid="{00000000-0005-0000-0000-00006B390000}"/>
    <cellStyle name="Normal 26 2 8 2 3 4" xfId="14701" xr:uid="{00000000-0005-0000-0000-00006C390000}"/>
    <cellStyle name="Normal 26 2 8 2 4" xfId="14702" xr:uid="{00000000-0005-0000-0000-00006D390000}"/>
    <cellStyle name="Normal 26 2 8 2 4 2" xfId="14703" xr:uid="{00000000-0005-0000-0000-00006E390000}"/>
    <cellStyle name="Normal 26 2 8 2 5" xfId="14704" xr:uid="{00000000-0005-0000-0000-00006F390000}"/>
    <cellStyle name="Normal 26 2 8 2 5 2" xfId="14705" xr:uid="{00000000-0005-0000-0000-000070390000}"/>
    <cellStyle name="Normal 26 2 8 2 6" xfId="14706" xr:uid="{00000000-0005-0000-0000-000071390000}"/>
    <cellStyle name="Normal 26 2 8 2 7" xfId="14707" xr:uid="{00000000-0005-0000-0000-000072390000}"/>
    <cellStyle name="Normal 26 2 8 3" xfId="14708" xr:uid="{00000000-0005-0000-0000-000073390000}"/>
    <cellStyle name="Normal 26 2 8 3 2" xfId="14709" xr:uid="{00000000-0005-0000-0000-000074390000}"/>
    <cellStyle name="Normal 26 2 8 3 2 2" xfId="14710" xr:uid="{00000000-0005-0000-0000-000075390000}"/>
    <cellStyle name="Normal 26 2 8 3 2 2 2" xfId="14711" xr:uid="{00000000-0005-0000-0000-000076390000}"/>
    <cellStyle name="Normal 26 2 8 3 2 2 2 2" xfId="14712" xr:uid="{00000000-0005-0000-0000-000077390000}"/>
    <cellStyle name="Normal 26 2 8 3 2 2 3" xfId="14713" xr:uid="{00000000-0005-0000-0000-000078390000}"/>
    <cellStyle name="Normal 26 2 8 3 2 2 3 2" xfId="14714" xr:uid="{00000000-0005-0000-0000-000079390000}"/>
    <cellStyle name="Normal 26 2 8 3 2 2 4" xfId="14715" xr:uid="{00000000-0005-0000-0000-00007A390000}"/>
    <cellStyle name="Normal 26 2 8 3 2 3" xfId="14716" xr:uid="{00000000-0005-0000-0000-00007B390000}"/>
    <cellStyle name="Normal 26 2 8 3 2 3 2" xfId="14717" xr:uid="{00000000-0005-0000-0000-00007C390000}"/>
    <cellStyle name="Normal 26 2 8 3 2 4" xfId="14718" xr:uid="{00000000-0005-0000-0000-00007D390000}"/>
    <cellStyle name="Normal 26 2 8 3 2 4 2" xfId="14719" xr:uid="{00000000-0005-0000-0000-00007E390000}"/>
    <cellStyle name="Normal 26 2 8 3 2 5" xfId="14720" xr:uid="{00000000-0005-0000-0000-00007F390000}"/>
    <cellStyle name="Normal 26 2 8 3 2 6" xfId="14721" xr:uid="{00000000-0005-0000-0000-000080390000}"/>
    <cellStyle name="Normal 26 2 8 3 3" xfId="14722" xr:uid="{00000000-0005-0000-0000-000081390000}"/>
    <cellStyle name="Normal 26 2 8 3 3 2" xfId="14723" xr:uid="{00000000-0005-0000-0000-000082390000}"/>
    <cellStyle name="Normal 26 2 8 3 3 2 2" xfId="14724" xr:uid="{00000000-0005-0000-0000-000083390000}"/>
    <cellStyle name="Normal 26 2 8 3 3 3" xfId="14725" xr:uid="{00000000-0005-0000-0000-000084390000}"/>
    <cellStyle name="Normal 26 2 8 3 3 3 2" xfId="14726" xr:uid="{00000000-0005-0000-0000-000085390000}"/>
    <cellStyle name="Normal 26 2 8 3 3 4" xfId="14727" xr:uid="{00000000-0005-0000-0000-000086390000}"/>
    <cellStyle name="Normal 26 2 8 3 4" xfId="14728" xr:uid="{00000000-0005-0000-0000-000087390000}"/>
    <cellStyle name="Normal 26 2 8 3 4 2" xfId="14729" xr:uid="{00000000-0005-0000-0000-000088390000}"/>
    <cellStyle name="Normal 26 2 8 3 5" xfId="14730" xr:uid="{00000000-0005-0000-0000-000089390000}"/>
    <cellStyle name="Normal 26 2 8 3 5 2" xfId="14731" xr:uid="{00000000-0005-0000-0000-00008A390000}"/>
    <cellStyle name="Normal 26 2 8 3 6" xfId="14732" xr:uid="{00000000-0005-0000-0000-00008B390000}"/>
    <cellStyle name="Normal 26 2 8 3 7" xfId="14733" xr:uid="{00000000-0005-0000-0000-00008C390000}"/>
    <cellStyle name="Normal 26 2 8 4" xfId="14734" xr:uid="{00000000-0005-0000-0000-00008D390000}"/>
    <cellStyle name="Normal 26 2 8 4 2" xfId="14735" xr:uid="{00000000-0005-0000-0000-00008E390000}"/>
    <cellStyle name="Normal 26 2 8 4 2 2" xfId="14736" xr:uid="{00000000-0005-0000-0000-00008F390000}"/>
    <cellStyle name="Normal 26 2 8 4 2 2 2" xfId="14737" xr:uid="{00000000-0005-0000-0000-000090390000}"/>
    <cellStyle name="Normal 26 2 8 4 2 3" xfId="14738" xr:uid="{00000000-0005-0000-0000-000091390000}"/>
    <cellStyle name="Normal 26 2 8 4 2 3 2" xfId="14739" xr:uid="{00000000-0005-0000-0000-000092390000}"/>
    <cellStyle name="Normal 26 2 8 4 2 4" xfId="14740" xr:uid="{00000000-0005-0000-0000-000093390000}"/>
    <cellStyle name="Normal 26 2 8 4 3" xfId="14741" xr:uid="{00000000-0005-0000-0000-000094390000}"/>
    <cellStyle name="Normal 26 2 8 4 3 2" xfId="14742" xr:uid="{00000000-0005-0000-0000-000095390000}"/>
    <cellStyle name="Normal 26 2 8 4 4" xfId="14743" xr:uid="{00000000-0005-0000-0000-000096390000}"/>
    <cellStyle name="Normal 26 2 8 4 4 2" xfId="14744" xr:uid="{00000000-0005-0000-0000-000097390000}"/>
    <cellStyle name="Normal 26 2 8 4 5" xfId="14745" xr:uid="{00000000-0005-0000-0000-000098390000}"/>
    <cellStyle name="Normal 26 2 8 4 6" xfId="14746" xr:uid="{00000000-0005-0000-0000-000099390000}"/>
    <cellStyle name="Normal 26 2 8 5" xfId="14747" xr:uid="{00000000-0005-0000-0000-00009A390000}"/>
    <cellStyle name="Normal 26 2 8 5 2" xfId="14748" xr:uid="{00000000-0005-0000-0000-00009B390000}"/>
    <cellStyle name="Normal 26 2 8 5 2 2" xfId="14749" xr:uid="{00000000-0005-0000-0000-00009C390000}"/>
    <cellStyle name="Normal 26 2 8 5 2 2 2" xfId="14750" xr:uid="{00000000-0005-0000-0000-00009D390000}"/>
    <cellStyle name="Normal 26 2 8 5 2 3" xfId="14751" xr:uid="{00000000-0005-0000-0000-00009E390000}"/>
    <cellStyle name="Normal 26 2 8 5 2 3 2" xfId="14752" xr:uid="{00000000-0005-0000-0000-00009F390000}"/>
    <cellStyle name="Normal 26 2 8 5 2 4" xfId="14753" xr:uid="{00000000-0005-0000-0000-0000A0390000}"/>
    <cellStyle name="Normal 26 2 8 5 3" xfId="14754" xr:uid="{00000000-0005-0000-0000-0000A1390000}"/>
    <cellStyle name="Normal 26 2 8 5 3 2" xfId="14755" xr:uid="{00000000-0005-0000-0000-0000A2390000}"/>
    <cellStyle name="Normal 26 2 8 5 4" xfId="14756" xr:uid="{00000000-0005-0000-0000-0000A3390000}"/>
    <cellStyle name="Normal 26 2 8 5 4 2" xfId="14757" xr:uid="{00000000-0005-0000-0000-0000A4390000}"/>
    <cellStyle name="Normal 26 2 8 5 5" xfId="14758" xr:uid="{00000000-0005-0000-0000-0000A5390000}"/>
    <cellStyle name="Normal 26 2 8 5 6" xfId="14759" xr:uid="{00000000-0005-0000-0000-0000A6390000}"/>
    <cellStyle name="Normal 26 2 8 6" xfId="14760" xr:uid="{00000000-0005-0000-0000-0000A7390000}"/>
    <cellStyle name="Normal 26 2 8 6 2" xfId="14761" xr:uid="{00000000-0005-0000-0000-0000A8390000}"/>
    <cellStyle name="Normal 26 2 8 6 2 2" xfId="14762" xr:uid="{00000000-0005-0000-0000-0000A9390000}"/>
    <cellStyle name="Normal 26 2 8 6 3" xfId="14763" xr:uid="{00000000-0005-0000-0000-0000AA390000}"/>
    <cellStyle name="Normal 26 2 8 6 3 2" xfId="14764" xr:uid="{00000000-0005-0000-0000-0000AB390000}"/>
    <cellStyle name="Normal 26 2 8 6 4" xfId="14765" xr:uid="{00000000-0005-0000-0000-0000AC390000}"/>
    <cellStyle name="Normal 26 2 8 7" xfId="14766" xr:uid="{00000000-0005-0000-0000-0000AD390000}"/>
    <cellStyle name="Normal 26 2 8 7 2" xfId="14767" xr:uid="{00000000-0005-0000-0000-0000AE390000}"/>
    <cellStyle name="Normal 26 2 8 7 2 2" xfId="14768" xr:uid="{00000000-0005-0000-0000-0000AF390000}"/>
    <cellStyle name="Normal 26 2 8 7 3" xfId="14769" xr:uid="{00000000-0005-0000-0000-0000B0390000}"/>
    <cellStyle name="Normal 26 2 8 7 3 2" xfId="14770" xr:uid="{00000000-0005-0000-0000-0000B1390000}"/>
    <cellStyle name="Normal 26 2 8 7 4" xfId="14771" xr:uid="{00000000-0005-0000-0000-0000B2390000}"/>
    <cellStyle name="Normal 26 2 8 8" xfId="14772" xr:uid="{00000000-0005-0000-0000-0000B3390000}"/>
    <cellStyle name="Normal 26 2 8 8 2" xfId="14773" xr:uid="{00000000-0005-0000-0000-0000B4390000}"/>
    <cellStyle name="Normal 26 2 8 8 2 2" xfId="14774" xr:uid="{00000000-0005-0000-0000-0000B5390000}"/>
    <cellStyle name="Normal 26 2 8 8 3" xfId="14775" xr:uid="{00000000-0005-0000-0000-0000B6390000}"/>
    <cellStyle name="Normal 26 2 8 8 3 2" xfId="14776" xr:uid="{00000000-0005-0000-0000-0000B7390000}"/>
    <cellStyle name="Normal 26 2 8 8 4" xfId="14777" xr:uid="{00000000-0005-0000-0000-0000B8390000}"/>
    <cellStyle name="Normal 26 2 8 9" xfId="14778" xr:uid="{00000000-0005-0000-0000-0000B9390000}"/>
    <cellStyle name="Normal 26 2 8 9 2" xfId="14779" xr:uid="{00000000-0005-0000-0000-0000BA390000}"/>
    <cellStyle name="Normal 26 2 8_260313_SSFs baseline new GRANTS-rev" xfId="14780" xr:uid="{00000000-0005-0000-0000-0000BB390000}"/>
    <cellStyle name="Normal 26 2 9" xfId="14781" xr:uid="{00000000-0005-0000-0000-0000BC390000}"/>
    <cellStyle name="Normal 26 2 9 10" xfId="14782" xr:uid="{00000000-0005-0000-0000-0000BD390000}"/>
    <cellStyle name="Normal 26 2 9 2" xfId="14783" xr:uid="{00000000-0005-0000-0000-0000BE390000}"/>
    <cellStyle name="Normal 26 2 9 2 2" xfId="14784" xr:uid="{00000000-0005-0000-0000-0000BF390000}"/>
    <cellStyle name="Normal 26 2 9 2 2 2" xfId="14785" xr:uid="{00000000-0005-0000-0000-0000C0390000}"/>
    <cellStyle name="Normal 26 2 9 2 2 2 2" xfId="14786" xr:uid="{00000000-0005-0000-0000-0000C1390000}"/>
    <cellStyle name="Normal 26 2 9 2 2 3" xfId="14787" xr:uid="{00000000-0005-0000-0000-0000C2390000}"/>
    <cellStyle name="Normal 26 2 9 2 2 3 2" xfId="14788" xr:uid="{00000000-0005-0000-0000-0000C3390000}"/>
    <cellStyle name="Normal 26 2 9 2 2 4" xfId="14789" xr:uid="{00000000-0005-0000-0000-0000C4390000}"/>
    <cellStyle name="Normal 26 2 9 2 3" xfId="14790" xr:uid="{00000000-0005-0000-0000-0000C5390000}"/>
    <cellStyle name="Normal 26 2 9 2 3 2" xfId="14791" xr:uid="{00000000-0005-0000-0000-0000C6390000}"/>
    <cellStyle name="Normal 26 2 9 2 4" xfId="14792" xr:uid="{00000000-0005-0000-0000-0000C7390000}"/>
    <cellStyle name="Normal 26 2 9 2 4 2" xfId="14793" xr:uid="{00000000-0005-0000-0000-0000C8390000}"/>
    <cellStyle name="Normal 26 2 9 2 5" xfId="14794" xr:uid="{00000000-0005-0000-0000-0000C9390000}"/>
    <cellStyle name="Normal 26 2 9 2 6" xfId="14795" xr:uid="{00000000-0005-0000-0000-0000CA390000}"/>
    <cellStyle name="Normal 26 2 9 3" xfId="14796" xr:uid="{00000000-0005-0000-0000-0000CB390000}"/>
    <cellStyle name="Normal 26 2 9 3 2" xfId="14797" xr:uid="{00000000-0005-0000-0000-0000CC390000}"/>
    <cellStyle name="Normal 26 2 9 3 2 2" xfId="14798" xr:uid="{00000000-0005-0000-0000-0000CD390000}"/>
    <cellStyle name="Normal 26 2 9 3 2 2 2" xfId="14799" xr:uid="{00000000-0005-0000-0000-0000CE390000}"/>
    <cellStyle name="Normal 26 2 9 3 2 3" xfId="14800" xr:uid="{00000000-0005-0000-0000-0000CF390000}"/>
    <cellStyle name="Normal 26 2 9 3 2 3 2" xfId="14801" xr:uid="{00000000-0005-0000-0000-0000D0390000}"/>
    <cellStyle name="Normal 26 2 9 3 2 4" xfId="14802" xr:uid="{00000000-0005-0000-0000-0000D1390000}"/>
    <cellStyle name="Normal 26 2 9 3 3" xfId="14803" xr:uid="{00000000-0005-0000-0000-0000D2390000}"/>
    <cellStyle name="Normal 26 2 9 3 3 2" xfId="14804" xr:uid="{00000000-0005-0000-0000-0000D3390000}"/>
    <cellStyle name="Normal 26 2 9 3 4" xfId="14805" xr:uid="{00000000-0005-0000-0000-0000D4390000}"/>
    <cellStyle name="Normal 26 2 9 3 4 2" xfId="14806" xr:uid="{00000000-0005-0000-0000-0000D5390000}"/>
    <cellStyle name="Normal 26 2 9 3 5" xfId="14807" xr:uid="{00000000-0005-0000-0000-0000D6390000}"/>
    <cellStyle name="Normal 26 2 9 4" xfId="14808" xr:uid="{00000000-0005-0000-0000-0000D7390000}"/>
    <cellStyle name="Normal 26 2 9 4 2" xfId="14809" xr:uid="{00000000-0005-0000-0000-0000D8390000}"/>
    <cellStyle name="Normal 26 2 9 4 2 2" xfId="14810" xr:uid="{00000000-0005-0000-0000-0000D9390000}"/>
    <cellStyle name="Normal 26 2 9 4 3" xfId="14811" xr:uid="{00000000-0005-0000-0000-0000DA390000}"/>
    <cellStyle name="Normal 26 2 9 4 3 2" xfId="14812" xr:uid="{00000000-0005-0000-0000-0000DB390000}"/>
    <cellStyle name="Normal 26 2 9 4 4" xfId="14813" xr:uid="{00000000-0005-0000-0000-0000DC390000}"/>
    <cellStyle name="Normal 26 2 9 5" xfId="14814" xr:uid="{00000000-0005-0000-0000-0000DD390000}"/>
    <cellStyle name="Normal 26 2 9 5 2" xfId="14815" xr:uid="{00000000-0005-0000-0000-0000DE390000}"/>
    <cellStyle name="Normal 26 2 9 5 2 2" xfId="14816" xr:uid="{00000000-0005-0000-0000-0000DF390000}"/>
    <cellStyle name="Normal 26 2 9 5 3" xfId="14817" xr:uid="{00000000-0005-0000-0000-0000E0390000}"/>
    <cellStyle name="Normal 26 2 9 5 3 2" xfId="14818" xr:uid="{00000000-0005-0000-0000-0000E1390000}"/>
    <cellStyle name="Normal 26 2 9 5 4" xfId="14819" xr:uid="{00000000-0005-0000-0000-0000E2390000}"/>
    <cellStyle name="Normal 26 2 9 6" xfId="14820" xr:uid="{00000000-0005-0000-0000-0000E3390000}"/>
    <cellStyle name="Normal 26 2 9 6 2" xfId="14821" xr:uid="{00000000-0005-0000-0000-0000E4390000}"/>
    <cellStyle name="Normal 26 2 9 7" xfId="14822" xr:uid="{00000000-0005-0000-0000-0000E5390000}"/>
    <cellStyle name="Normal 26 2 9 7 2" xfId="14823" xr:uid="{00000000-0005-0000-0000-0000E6390000}"/>
    <cellStyle name="Normal 26 2 9 8" xfId="14824" xr:uid="{00000000-0005-0000-0000-0000E7390000}"/>
    <cellStyle name="Normal 26 2 9 9" xfId="14825" xr:uid="{00000000-0005-0000-0000-0000E8390000}"/>
    <cellStyle name="Normal 26 2_20110918_Additional measures_ECB" xfId="14826" xr:uid="{00000000-0005-0000-0000-0000E9390000}"/>
    <cellStyle name="Normal 26 3" xfId="14827" xr:uid="{00000000-0005-0000-0000-0000EA390000}"/>
    <cellStyle name="Normal 26 3 2" xfId="14828" xr:uid="{00000000-0005-0000-0000-0000EB390000}"/>
    <cellStyle name="Normal 26 3 2 2" xfId="14829" xr:uid="{00000000-0005-0000-0000-0000EC390000}"/>
    <cellStyle name="Normal 26 3 2 2 2" xfId="14830" xr:uid="{00000000-0005-0000-0000-0000ED390000}"/>
    <cellStyle name="Normal 26 3 2 2 3" xfId="14831" xr:uid="{00000000-0005-0000-0000-0000EE390000}"/>
    <cellStyle name="Normal 26 3 2 2 4" xfId="14832" xr:uid="{00000000-0005-0000-0000-0000EF390000}"/>
    <cellStyle name="Normal 26 3 2 2 5" xfId="14833" xr:uid="{00000000-0005-0000-0000-0000F0390000}"/>
    <cellStyle name="Normal 26 3 2 3" xfId="14834" xr:uid="{00000000-0005-0000-0000-0000F1390000}"/>
    <cellStyle name="Normal 26 3 2 4" xfId="14835" xr:uid="{00000000-0005-0000-0000-0000F2390000}"/>
    <cellStyle name="Normal 26 3 2_20120313_final_participating_bonds_mar2012_interest_calc" xfId="14836" xr:uid="{00000000-0005-0000-0000-0000F3390000}"/>
    <cellStyle name="Normal 26 3 3" xfId="14837" xr:uid="{00000000-0005-0000-0000-0000F4390000}"/>
    <cellStyle name="Normal 26 3 3 2" xfId="14838" xr:uid="{00000000-0005-0000-0000-0000F5390000}"/>
    <cellStyle name="Normal 26 3 3 3" xfId="14839" xr:uid="{00000000-0005-0000-0000-0000F6390000}"/>
    <cellStyle name="Normal 26 3 3 4" xfId="14840" xr:uid="{00000000-0005-0000-0000-0000F7390000}"/>
    <cellStyle name="Normal 26 3 3 5" xfId="14841" xr:uid="{00000000-0005-0000-0000-0000F8390000}"/>
    <cellStyle name="Normal 26 3 4" xfId="14842" xr:uid="{00000000-0005-0000-0000-0000F9390000}"/>
    <cellStyle name="Normal 26 3 5" xfId="14843" xr:uid="{00000000-0005-0000-0000-0000FA390000}"/>
    <cellStyle name="Normal 26 3_20120313_final_participating_bonds_mar2012_interest_calc" xfId="14844" xr:uid="{00000000-0005-0000-0000-0000FB390000}"/>
    <cellStyle name="Normal 26 4" xfId="14845" xr:uid="{00000000-0005-0000-0000-0000FC390000}"/>
    <cellStyle name="Normal 26 4 10" xfId="14846" xr:uid="{00000000-0005-0000-0000-0000FD390000}"/>
    <cellStyle name="Normal 26 4 10 2" xfId="14847" xr:uid="{00000000-0005-0000-0000-0000FE390000}"/>
    <cellStyle name="Normal 26 4 11" xfId="14848" xr:uid="{00000000-0005-0000-0000-0000FF390000}"/>
    <cellStyle name="Normal 26 4 12" xfId="14849" xr:uid="{00000000-0005-0000-0000-0000003A0000}"/>
    <cellStyle name="Normal 26 4 13" xfId="14850" xr:uid="{00000000-0005-0000-0000-0000013A0000}"/>
    <cellStyle name="Normal 26 4 14" xfId="14851" xr:uid="{00000000-0005-0000-0000-0000023A0000}"/>
    <cellStyle name="Normal 26 4 15" xfId="14852" xr:uid="{00000000-0005-0000-0000-0000033A0000}"/>
    <cellStyle name="Normal 26 4 16" xfId="14853" xr:uid="{00000000-0005-0000-0000-0000043A0000}"/>
    <cellStyle name="Normal 26 4 2" xfId="14854" xr:uid="{00000000-0005-0000-0000-0000053A0000}"/>
    <cellStyle name="Normal 26 4 2 2" xfId="14855" xr:uid="{00000000-0005-0000-0000-0000063A0000}"/>
    <cellStyle name="Normal 26 4 2 3" xfId="14856" xr:uid="{00000000-0005-0000-0000-0000073A0000}"/>
    <cellStyle name="Normal 26 4 2 4" xfId="14857" xr:uid="{00000000-0005-0000-0000-0000083A0000}"/>
    <cellStyle name="Normal 26 4 2 5" xfId="14858" xr:uid="{00000000-0005-0000-0000-0000093A0000}"/>
    <cellStyle name="Normal 26 4 3" xfId="14859" xr:uid="{00000000-0005-0000-0000-00000A3A0000}"/>
    <cellStyle name="Normal 26 4 3 2" xfId="14860" xr:uid="{00000000-0005-0000-0000-00000B3A0000}"/>
    <cellStyle name="Normal 26 4 3 3" xfId="14861" xr:uid="{00000000-0005-0000-0000-00000C3A0000}"/>
    <cellStyle name="Normal 26 4 3 4" xfId="14862" xr:uid="{00000000-0005-0000-0000-00000D3A0000}"/>
    <cellStyle name="Normal 26 4 3 5" xfId="14863" xr:uid="{00000000-0005-0000-0000-00000E3A0000}"/>
    <cellStyle name="Normal 26 4 4" xfId="14864" xr:uid="{00000000-0005-0000-0000-00000F3A0000}"/>
    <cellStyle name="Normal 26 4 4 10" xfId="14865" xr:uid="{00000000-0005-0000-0000-0000103A0000}"/>
    <cellStyle name="Normal 26 4 4 2" xfId="14866" xr:uid="{00000000-0005-0000-0000-0000113A0000}"/>
    <cellStyle name="Normal 26 4 4 2 2" xfId="14867" xr:uid="{00000000-0005-0000-0000-0000123A0000}"/>
    <cellStyle name="Normal 26 4 4 2 2 2" xfId="14868" xr:uid="{00000000-0005-0000-0000-0000133A0000}"/>
    <cellStyle name="Normal 26 4 4 2 2 2 2" xfId="14869" xr:uid="{00000000-0005-0000-0000-0000143A0000}"/>
    <cellStyle name="Normal 26 4 4 2 2 3" xfId="14870" xr:uid="{00000000-0005-0000-0000-0000153A0000}"/>
    <cellStyle name="Normal 26 4 4 2 2 3 2" xfId="14871" xr:uid="{00000000-0005-0000-0000-0000163A0000}"/>
    <cellStyle name="Normal 26 4 4 2 2 4" xfId="14872" xr:uid="{00000000-0005-0000-0000-0000173A0000}"/>
    <cellStyle name="Normal 26 4 4 2 3" xfId="14873" xr:uid="{00000000-0005-0000-0000-0000183A0000}"/>
    <cellStyle name="Normal 26 4 4 2 3 2" xfId="14874" xr:uid="{00000000-0005-0000-0000-0000193A0000}"/>
    <cellStyle name="Normal 26 4 4 2 4" xfId="14875" xr:uid="{00000000-0005-0000-0000-00001A3A0000}"/>
    <cellStyle name="Normal 26 4 4 2 4 2" xfId="14876" xr:uid="{00000000-0005-0000-0000-00001B3A0000}"/>
    <cellStyle name="Normal 26 4 4 2 5" xfId="14877" xr:uid="{00000000-0005-0000-0000-00001C3A0000}"/>
    <cellStyle name="Normal 26 4 4 2 6" xfId="14878" xr:uid="{00000000-0005-0000-0000-00001D3A0000}"/>
    <cellStyle name="Normal 26 4 4 3" xfId="14879" xr:uid="{00000000-0005-0000-0000-00001E3A0000}"/>
    <cellStyle name="Normal 26 4 4 3 2" xfId="14880" xr:uid="{00000000-0005-0000-0000-00001F3A0000}"/>
    <cellStyle name="Normal 26 4 4 3 2 2" xfId="14881" xr:uid="{00000000-0005-0000-0000-0000203A0000}"/>
    <cellStyle name="Normal 26 4 4 3 2 2 2" xfId="14882" xr:uid="{00000000-0005-0000-0000-0000213A0000}"/>
    <cellStyle name="Normal 26 4 4 3 2 3" xfId="14883" xr:uid="{00000000-0005-0000-0000-0000223A0000}"/>
    <cellStyle name="Normal 26 4 4 3 2 3 2" xfId="14884" xr:uid="{00000000-0005-0000-0000-0000233A0000}"/>
    <cellStyle name="Normal 26 4 4 3 2 4" xfId="14885" xr:uid="{00000000-0005-0000-0000-0000243A0000}"/>
    <cellStyle name="Normal 26 4 4 3 3" xfId="14886" xr:uid="{00000000-0005-0000-0000-0000253A0000}"/>
    <cellStyle name="Normal 26 4 4 3 3 2" xfId="14887" xr:uid="{00000000-0005-0000-0000-0000263A0000}"/>
    <cellStyle name="Normal 26 4 4 3 4" xfId="14888" xr:uid="{00000000-0005-0000-0000-0000273A0000}"/>
    <cellStyle name="Normal 26 4 4 3 4 2" xfId="14889" xr:uid="{00000000-0005-0000-0000-0000283A0000}"/>
    <cellStyle name="Normal 26 4 4 3 5" xfId="14890" xr:uid="{00000000-0005-0000-0000-0000293A0000}"/>
    <cellStyle name="Normal 26 4 4 4" xfId="14891" xr:uid="{00000000-0005-0000-0000-00002A3A0000}"/>
    <cellStyle name="Normal 26 4 4 4 2" xfId="14892" xr:uid="{00000000-0005-0000-0000-00002B3A0000}"/>
    <cellStyle name="Normal 26 4 4 4 2 2" xfId="14893" xr:uid="{00000000-0005-0000-0000-00002C3A0000}"/>
    <cellStyle name="Normal 26 4 4 4 3" xfId="14894" xr:uid="{00000000-0005-0000-0000-00002D3A0000}"/>
    <cellStyle name="Normal 26 4 4 4 3 2" xfId="14895" xr:uid="{00000000-0005-0000-0000-00002E3A0000}"/>
    <cellStyle name="Normal 26 4 4 4 4" xfId="14896" xr:uid="{00000000-0005-0000-0000-00002F3A0000}"/>
    <cellStyle name="Normal 26 4 4 5" xfId="14897" xr:uid="{00000000-0005-0000-0000-0000303A0000}"/>
    <cellStyle name="Normal 26 4 4 5 2" xfId="14898" xr:uid="{00000000-0005-0000-0000-0000313A0000}"/>
    <cellStyle name="Normal 26 4 4 5 2 2" xfId="14899" xr:uid="{00000000-0005-0000-0000-0000323A0000}"/>
    <cellStyle name="Normal 26 4 4 5 3" xfId="14900" xr:uid="{00000000-0005-0000-0000-0000333A0000}"/>
    <cellStyle name="Normal 26 4 4 5 3 2" xfId="14901" xr:uid="{00000000-0005-0000-0000-0000343A0000}"/>
    <cellStyle name="Normal 26 4 4 5 4" xfId="14902" xr:uid="{00000000-0005-0000-0000-0000353A0000}"/>
    <cellStyle name="Normal 26 4 4 6" xfId="14903" xr:uid="{00000000-0005-0000-0000-0000363A0000}"/>
    <cellStyle name="Normal 26 4 4 6 2" xfId="14904" xr:uid="{00000000-0005-0000-0000-0000373A0000}"/>
    <cellStyle name="Normal 26 4 4 7" xfId="14905" xr:uid="{00000000-0005-0000-0000-0000383A0000}"/>
    <cellStyle name="Normal 26 4 4 7 2" xfId="14906" xr:uid="{00000000-0005-0000-0000-0000393A0000}"/>
    <cellStyle name="Normal 26 4 4 8" xfId="14907" xr:uid="{00000000-0005-0000-0000-00003A3A0000}"/>
    <cellStyle name="Normal 26 4 4 9" xfId="14908" xr:uid="{00000000-0005-0000-0000-00003B3A0000}"/>
    <cellStyle name="Normal 26 4 5" xfId="14909" xr:uid="{00000000-0005-0000-0000-00003C3A0000}"/>
    <cellStyle name="Normal 26 4 5 2" xfId="14910" xr:uid="{00000000-0005-0000-0000-00003D3A0000}"/>
    <cellStyle name="Normal 26 4 5 2 2" xfId="14911" xr:uid="{00000000-0005-0000-0000-00003E3A0000}"/>
    <cellStyle name="Normal 26 4 5 2 2 2" xfId="14912" xr:uid="{00000000-0005-0000-0000-00003F3A0000}"/>
    <cellStyle name="Normal 26 4 5 2 2 2 2" xfId="14913" xr:uid="{00000000-0005-0000-0000-0000403A0000}"/>
    <cellStyle name="Normal 26 4 5 2 2 3" xfId="14914" xr:uid="{00000000-0005-0000-0000-0000413A0000}"/>
    <cellStyle name="Normal 26 4 5 2 2 3 2" xfId="14915" xr:uid="{00000000-0005-0000-0000-0000423A0000}"/>
    <cellStyle name="Normal 26 4 5 2 2 4" xfId="14916" xr:uid="{00000000-0005-0000-0000-0000433A0000}"/>
    <cellStyle name="Normal 26 4 5 2 3" xfId="14917" xr:uid="{00000000-0005-0000-0000-0000443A0000}"/>
    <cellStyle name="Normal 26 4 5 2 3 2" xfId="14918" xr:uid="{00000000-0005-0000-0000-0000453A0000}"/>
    <cellStyle name="Normal 26 4 5 2 4" xfId="14919" xr:uid="{00000000-0005-0000-0000-0000463A0000}"/>
    <cellStyle name="Normal 26 4 5 2 4 2" xfId="14920" xr:uid="{00000000-0005-0000-0000-0000473A0000}"/>
    <cellStyle name="Normal 26 4 5 2 5" xfId="14921" xr:uid="{00000000-0005-0000-0000-0000483A0000}"/>
    <cellStyle name="Normal 26 4 5 2 6" xfId="14922" xr:uid="{00000000-0005-0000-0000-0000493A0000}"/>
    <cellStyle name="Normal 26 4 5 3" xfId="14923" xr:uid="{00000000-0005-0000-0000-00004A3A0000}"/>
    <cellStyle name="Normal 26 4 5 3 2" xfId="14924" xr:uid="{00000000-0005-0000-0000-00004B3A0000}"/>
    <cellStyle name="Normal 26 4 5 3 2 2" xfId="14925" xr:uid="{00000000-0005-0000-0000-00004C3A0000}"/>
    <cellStyle name="Normal 26 4 5 3 3" xfId="14926" xr:uid="{00000000-0005-0000-0000-00004D3A0000}"/>
    <cellStyle name="Normal 26 4 5 3 3 2" xfId="14927" xr:uid="{00000000-0005-0000-0000-00004E3A0000}"/>
    <cellStyle name="Normal 26 4 5 3 4" xfId="14928" xr:uid="{00000000-0005-0000-0000-00004F3A0000}"/>
    <cellStyle name="Normal 26 4 5 4" xfId="14929" xr:uid="{00000000-0005-0000-0000-0000503A0000}"/>
    <cellStyle name="Normal 26 4 5 4 2" xfId="14930" xr:uid="{00000000-0005-0000-0000-0000513A0000}"/>
    <cellStyle name="Normal 26 4 5 5" xfId="14931" xr:uid="{00000000-0005-0000-0000-0000523A0000}"/>
    <cellStyle name="Normal 26 4 5 5 2" xfId="14932" xr:uid="{00000000-0005-0000-0000-0000533A0000}"/>
    <cellStyle name="Normal 26 4 5 6" xfId="14933" xr:uid="{00000000-0005-0000-0000-0000543A0000}"/>
    <cellStyle name="Normal 26 4 5 7" xfId="14934" xr:uid="{00000000-0005-0000-0000-0000553A0000}"/>
    <cellStyle name="Normal 26 4 6" xfId="14935" xr:uid="{00000000-0005-0000-0000-0000563A0000}"/>
    <cellStyle name="Normal 26 4 6 2" xfId="14936" xr:uid="{00000000-0005-0000-0000-0000573A0000}"/>
    <cellStyle name="Normal 26 4 6 2 2" xfId="14937" xr:uid="{00000000-0005-0000-0000-0000583A0000}"/>
    <cellStyle name="Normal 26 4 6 3" xfId="14938" xr:uid="{00000000-0005-0000-0000-0000593A0000}"/>
    <cellStyle name="Normal 26 4 7" xfId="14939" xr:uid="{00000000-0005-0000-0000-00005A3A0000}"/>
    <cellStyle name="Normal 26 4 7 2" xfId="14940" xr:uid="{00000000-0005-0000-0000-00005B3A0000}"/>
    <cellStyle name="Normal 26 4 7 2 2" xfId="14941" xr:uid="{00000000-0005-0000-0000-00005C3A0000}"/>
    <cellStyle name="Normal 26 4 7 2 2 2" xfId="14942" xr:uid="{00000000-0005-0000-0000-00005D3A0000}"/>
    <cellStyle name="Normal 26 4 7 2 3" xfId="14943" xr:uid="{00000000-0005-0000-0000-00005E3A0000}"/>
    <cellStyle name="Normal 26 4 7 2 3 2" xfId="14944" xr:uid="{00000000-0005-0000-0000-00005F3A0000}"/>
    <cellStyle name="Normal 26 4 7 2 4" xfId="14945" xr:uid="{00000000-0005-0000-0000-0000603A0000}"/>
    <cellStyle name="Normal 26 4 7 3" xfId="14946" xr:uid="{00000000-0005-0000-0000-0000613A0000}"/>
    <cellStyle name="Normal 26 4 7 3 2" xfId="14947" xr:uid="{00000000-0005-0000-0000-0000623A0000}"/>
    <cellStyle name="Normal 26 4 7 4" xfId="14948" xr:uid="{00000000-0005-0000-0000-0000633A0000}"/>
    <cellStyle name="Normal 26 4 7 4 2" xfId="14949" xr:uid="{00000000-0005-0000-0000-0000643A0000}"/>
    <cellStyle name="Normal 26 4 7 5" xfId="14950" xr:uid="{00000000-0005-0000-0000-0000653A0000}"/>
    <cellStyle name="Normal 26 4 7 6" xfId="14951" xr:uid="{00000000-0005-0000-0000-0000663A0000}"/>
    <cellStyle name="Normal 26 4 8" xfId="14952" xr:uid="{00000000-0005-0000-0000-0000673A0000}"/>
    <cellStyle name="Normal 26 4 8 2" xfId="14953" xr:uid="{00000000-0005-0000-0000-0000683A0000}"/>
    <cellStyle name="Normal 26 4 8 2 2" xfId="14954" xr:uid="{00000000-0005-0000-0000-0000693A0000}"/>
    <cellStyle name="Normal 26 4 8 3" xfId="14955" xr:uid="{00000000-0005-0000-0000-00006A3A0000}"/>
    <cellStyle name="Normal 26 4 8 3 2" xfId="14956" xr:uid="{00000000-0005-0000-0000-00006B3A0000}"/>
    <cellStyle name="Normal 26 4 8 4" xfId="14957" xr:uid="{00000000-0005-0000-0000-00006C3A0000}"/>
    <cellStyle name="Normal 26 4 9" xfId="14958" xr:uid="{00000000-0005-0000-0000-00006D3A0000}"/>
    <cellStyle name="Normal 26 4 9 2" xfId="14959" xr:uid="{00000000-0005-0000-0000-00006E3A0000}"/>
    <cellStyle name="Normal 26 4 9 2 2" xfId="14960" xr:uid="{00000000-0005-0000-0000-00006F3A0000}"/>
    <cellStyle name="Normal 26 4 9 3" xfId="14961" xr:uid="{00000000-0005-0000-0000-0000703A0000}"/>
    <cellStyle name="Normal 26 4 9 3 2" xfId="14962" xr:uid="{00000000-0005-0000-0000-0000713A0000}"/>
    <cellStyle name="Normal 26 4 9 4" xfId="14963" xr:uid="{00000000-0005-0000-0000-0000723A0000}"/>
    <cellStyle name="Normal 26 4_260313_SSFs baseline new GRANTS-rev" xfId="14964" xr:uid="{00000000-0005-0000-0000-0000733A0000}"/>
    <cellStyle name="Normal 26 5" xfId="14965" xr:uid="{00000000-0005-0000-0000-0000743A0000}"/>
    <cellStyle name="Normal 26 5 2" xfId="14966" xr:uid="{00000000-0005-0000-0000-0000753A0000}"/>
    <cellStyle name="Normal 26 5 2 2" xfId="14967" xr:uid="{00000000-0005-0000-0000-0000763A0000}"/>
    <cellStyle name="Normal 26 5 2 2 2" xfId="14968" xr:uid="{00000000-0005-0000-0000-0000773A0000}"/>
    <cellStyle name="Normal 26 5 2 3" xfId="14969" xr:uid="{00000000-0005-0000-0000-0000783A0000}"/>
    <cellStyle name="Normal 26 5 3" xfId="14970" xr:uid="{00000000-0005-0000-0000-0000793A0000}"/>
    <cellStyle name="Normal 26 5 3 2" xfId="14971" xr:uid="{00000000-0005-0000-0000-00007A3A0000}"/>
    <cellStyle name="Normal 26 5 3 2 2" xfId="14972" xr:uid="{00000000-0005-0000-0000-00007B3A0000}"/>
    <cellStyle name="Normal 26 5 3 3" xfId="14973" xr:uid="{00000000-0005-0000-0000-00007C3A0000}"/>
    <cellStyle name="Normal 26 5 4" xfId="14974" xr:uid="{00000000-0005-0000-0000-00007D3A0000}"/>
    <cellStyle name="Normal 26 5 4 2" xfId="14975" xr:uid="{00000000-0005-0000-0000-00007E3A0000}"/>
    <cellStyle name="Normal 26 5 5" xfId="14976" xr:uid="{00000000-0005-0000-0000-00007F3A0000}"/>
    <cellStyle name="Normal 26 5 5 2" xfId="14977" xr:uid="{00000000-0005-0000-0000-0000803A0000}"/>
    <cellStyle name="Normal 26 5 6" xfId="14978" xr:uid="{00000000-0005-0000-0000-0000813A0000}"/>
    <cellStyle name="Normal 26 5 6 2" xfId="14979" xr:uid="{00000000-0005-0000-0000-0000823A0000}"/>
    <cellStyle name="Normal 26 5 7" xfId="14980" xr:uid="{00000000-0005-0000-0000-0000833A0000}"/>
    <cellStyle name="Normal 26 6" xfId="14981" xr:uid="{00000000-0005-0000-0000-0000843A0000}"/>
    <cellStyle name="Normal 26 6 2" xfId="14982" xr:uid="{00000000-0005-0000-0000-0000853A0000}"/>
    <cellStyle name="Normal 26 6 3" xfId="14983" xr:uid="{00000000-0005-0000-0000-0000863A0000}"/>
    <cellStyle name="Normal 26 6 4" xfId="14984" xr:uid="{00000000-0005-0000-0000-0000873A0000}"/>
    <cellStyle name="Normal 26 6 5" xfId="14985" xr:uid="{00000000-0005-0000-0000-0000883A0000}"/>
    <cellStyle name="Normal 26 7" xfId="14986" xr:uid="{00000000-0005-0000-0000-0000893A0000}"/>
    <cellStyle name="Normal 26 7 10" xfId="14987" xr:uid="{00000000-0005-0000-0000-00008A3A0000}"/>
    <cellStyle name="Normal 26 7 2" xfId="14988" xr:uid="{00000000-0005-0000-0000-00008B3A0000}"/>
    <cellStyle name="Normal 26 7 2 2" xfId="14989" xr:uid="{00000000-0005-0000-0000-00008C3A0000}"/>
    <cellStyle name="Normal 26 7 2 2 2" xfId="14990" xr:uid="{00000000-0005-0000-0000-00008D3A0000}"/>
    <cellStyle name="Normal 26 7 2 2 2 2" xfId="14991" xr:uid="{00000000-0005-0000-0000-00008E3A0000}"/>
    <cellStyle name="Normal 26 7 2 2 3" xfId="14992" xr:uid="{00000000-0005-0000-0000-00008F3A0000}"/>
    <cellStyle name="Normal 26 7 2 2 3 2" xfId="14993" xr:uid="{00000000-0005-0000-0000-0000903A0000}"/>
    <cellStyle name="Normal 26 7 2 2 4" xfId="14994" xr:uid="{00000000-0005-0000-0000-0000913A0000}"/>
    <cellStyle name="Normal 26 7 2 3" xfId="14995" xr:uid="{00000000-0005-0000-0000-0000923A0000}"/>
    <cellStyle name="Normal 26 7 2 3 2" xfId="14996" xr:uid="{00000000-0005-0000-0000-0000933A0000}"/>
    <cellStyle name="Normal 26 7 2 4" xfId="14997" xr:uid="{00000000-0005-0000-0000-0000943A0000}"/>
    <cellStyle name="Normal 26 7 2 4 2" xfId="14998" xr:uid="{00000000-0005-0000-0000-0000953A0000}"/>
    <cellStyle name="Normal 26 7 2 5" xfId="14999" xr:uid="{00000000-0005-0000-0000-0000963A0000}"/>
    <cellStyle name="Normal 26 7 2 6" xfId="15000" xr:uid="{00000000-0005-0000-0000-0000973A0000}"/>
    <cellStyle name="Normal 26 7 3" xfId="15001" xr:uid="{00000000-0005-0000-0000-0000983A0000}"/>
    <cellStyle name="Normal 26 7 3 2" xfId="15002" xr:uid="{00000000-0005-0000-0000-0000993A0000}"/>
    <cellStyle name="Normal 26 7 3 2 2" xfId="15003" xr:uid="{00000000-0005-0000-0000-00009A3A0000}"/>
    <cellStyle name="Normal 26 7 3 2 2 2" xfId="15004" xr:uid="{00000000-0005-0000-0000-00009B3A0000}"/>
    <cellStyle name="Normal 26 7 3 2 3" xfId="15005" xr:uid="{00000000-0005-0000-0000-00009C3A0000}"/>
    <cellStyle name="Normal 26 7 3 2 3 2" xfId="15006" xr:uid="{00000000-0005-0000-0000-00009D3A0000}"/>
    <cellStyle name="Normal 26 7 3 2 4" xfId="15007" xr:uid="{00000000-0005-0000-0000-00009E3A0000}"/>
    <cellStyle name="Normal 26 7 3 3" xfId="15008" xr:uid="{00000000-0005-0000-0000-00009F3A0000}"/>
    <cellStyle name="Normal 26 7 3 3 2" xfId="15009" xr:uid="{00000000-0005-0000-0000-0000A03A0000}"/>
    <cellStyle name="Normal 26 7 3 4" xfId="15010" xr:uid="{00000000-0005-0000-0000-0000A13A0000}"/>
    <cellStyle name="Normal 26 7 3 4 2" xfId="15011" xr:uid="{00000000-0005-0000-0000-0000A23A0000}"/>
    <cellStyle name="Normal 26 7 3 5" xfId="15012" xr:uid="{00000000-0005-0000-0000-0000A33A0000}"/>
    <cellStyle name="Normal 26 7 4" xfId="15013" xr:uid="{00000000-0005-0000-0000-0000A43A0000}"/>
    <cellStyle name="Normal 26 7 4 2" xfId="15014" xr:uid="{00000000-0005-0000-0000-0000A53A0000}"/>
    <cellStyle name="Normal 26 7 4 2 2" xfId="15015" xr:uid="{00000000-0005-0000-0000-0000A63A0000}"/>
    <cellStyle name="Normal 26 7 4 3" xfId="15016" xr:uid="{00000000-0005-0000-0000-0000A73A0000}"/>
    <cellStyle name="Normal 26 7 4 3 2" xfId="15017" xr:uid="{00000000-0005-0000-0000-0000A83A0000}"/>
    <cellStyle name="Normal 26 7 4 4" xfId="15018" xr:uid="{00000000-0005-0000-0000-0000A93A0000}"/>
    <cellStyle name="Normal 26 7 5" xfId="15019" xr:uid="{00000000-0005-0000-0000-0000AA3A0000}"/>
    <cellStyle name="Normal 26 7 5 2" xfId="15020" xr:uid="{00000000-0005-0000-0000-0000AB3A0000}"/>
    <cellStyle name="Normal 26 7 5 2 2" xfId="15021" xr:uid="{00000000-0005-0000-0000-0000AC3A0000}"/>
    <cellStyle name="Normal 26 7 5 3" xfId="15022" xr:uid="{00000000-0005-0000-0000-0000AD3A0000}"/>
    <cellStyle name="Normal 26 7 5 3 2" xfId="15023" xr:uid="{00000000-0005-0000-0000-0000AE3A0000}"/>
    <cellStyle name="Normal 26 7 5 4" xfId="15024" xr:uid="{00000000-0005-0000-0000-0000AF3A0000}"/>
    <cellStyle name="Normal 26 7 6" xfId="15025" xr:uid="{00000000-0005-0000-0000-0000B03A0000}"/>
    <cellStyle name="Normal 26 7 6 2" xfId="15026" xr:uid="{00000000-0005-0000-0000-0000B13A0000}"/>
    <cellStyle name="Normal 26 7 7" xfId="15027" xr:uid="{00000000-0005-0000-0000-0000B23A0000}"/>
    <cellStyle name="Normal 26 7 7 2" xfId="15028" xr:uid="{00000000-0005-0000-0000-0000B33A0000}"/>
    <cellStyle name="Normal 26 7 8" xfId="15029" xr:uid="{00000000-0005-0000-0000-0000B43A0000}"/>
    <cellStyle name="Normal 26 7 9" xfId="15030" xr:uid="{00000000-0005-0000-0000-0000B53A0000}"/>
    <cellStyle name="Normal 26 8" xfId="15031" xr:uid="{00000000-0005-0000-0000-0000B63A0000}"/>
    <cellStyle name="Normal 26 8 2" xfId="15032" xr:uid="{00000000-0005-0000-0000-0000B73A0000}"/>
    <cellStyle name="Normal 26 8 2 2" xfId="15033" xr:uid="{00000000-0005-0000-0000-0000B83A0000}"/>
    <cellStyle name="Normal 26 8 2 2 2" xfId="15034" xr:uid="{00000000-0005-0000-0000-0000B93A0000}"/>
    <cellStyle name="Normal 26 8 2 2 2 2" xfId="15035" xr:uid="{00000000-0005-0000-0000-0000BA3A0000}"/>
    <cellStyle name="Normal 26 8 2 2 3" xfId="15036" xr:uid="{00000000-0005-0000-0000-0000BB3A0000}"/>
    <cellStyle name="Normal 26 8 2 2 3 2" xfId="15037" xr:uid="{00000000-0005-0000-0000-0000BC3A0000}"/>
    <cellStyle name="Normal 26 8 2 2 4" xfId="15038" xr:uid="{00000000-0005-0000-0000-0000BD3A0000}"/>
    <cellStyle name="Normal 26 8 2 3" xfId="15039" xr:uid="{00000000-0005-0000-0000-0000BE3A0000}"/>
    <cellStyle name="Normal 26 8 2 3 2" xfId="15040" xr:uid="{00000000-0005-0000-0000-0000BF3A0000}"/>
    <cellStyle name="Normal 26 8 2 4" xfId="15041" xr:uid="{00000000-0005-0000-0000-0000C03A0000}"/>
    <cellStyle name="Normal 26 8 2 4 2" xfId="15042" xr:uid="{00000000-0005-0000-0000-0000C13A0000}"/>
    <cellStyle name="Normal 26 8 2 5" xfId="15043" xr:uid="{00000000-0005-0000-0000-0000C23A0000}"/>
    <cellStyle name="Normal 26 8 2 6" xfId="15044" xr:uid="{00000000-0005-0000-0000-0000C33A0000}"/>
    <cellStyle name="Normal 26 8 3" xfId="15045" xr:uid="{00000000-0005-0000-0000-0000C43A0000}"/>
    <cellStyle name="Normal 26 8 3 2" xfId="15046" xr:uid="{00000000-0005-0000-0000-0000C53A0000}"/>
    <cellStyle name="Normal 26 8 3 2 2" xfId="15047" xr:uid="{00000000-0005-0000-0000-0000C63A0000}"/>
    <cellStyle name="Normal 26 8 3 3" xfId="15048" xr:uid="{00000000-0005-0000-0000-0000C73A0000}"/>
    <cellStyle name="Normal 26 8 3 3 2" xfId="15049" xr:uid="{00000000-0005-0000-0000-0000C83A0000}"/>
    <cellStyle name="Normal 26 8 3 4" xfId="15050" xr:uid="{00000000-0005-0000-0000-0000C93A0000}"/>
    <cellStyle name="Normal 26 8 4" xfId="15051" xr:uid="{00000000-0005-0000-0000-0000CA3A0000}"/>
    <cellStyle name="Normal 26 8 4 2" xfId="15052" xr:uid="{00000000-0005-0000-0000-0000CB3A0000}"/>
    <cellStyle name="Normal 26 8 5" xfId="15053" xr:uid="{00000000-0005-0000-0000-0000CC3A0000}"/>
    <cellStyle name="Normal 26 8 5 2" xfId="15054" xr:uid="{00000000-0005-0000-0000-0000CD3A0000}"/>
    <cellStyle name="Normal 26 8 6" xfId="15055" xr:uid="{00000000-0005-0000-0000-0000CE3A0000}"/>
    <cellStyle name="Normal 26 8 7" xfId="15056" xr:uid="{00000000-0005-0000-0000-0000CF3A0000}"/>
    <cellStyle name="Normal 26 9" xfId="15057" xr:uid="{00000000-0005-0000-0000-0000D03A0000}"/>
    <cellStyle name="Normal 26 9 2" xfId="15058" xr:uid="{00000000-0005-0000-0000-0000D13A0000}"/>
    <cellStyle name="Normal 26 9 2 2" xfId="15059" xr:uid="{00000000-0005-0000-0000-0000D23A0000}"/>
    <cellStyle name="Normal 26 9 3" xfId="15060" xr:uid="{00000000-0005-0000-0000-0000D33A0000}"/>
    <cellStyle name="Normal 26_20110918_Additional measures_ECB" xfId="15061" xr:uid="{00000000-0005-0000-0000-0000D43A0000}"/>
    <cellStyle name="Normal 27" xfId="15062" xr:uid="{00000000-0005-0000-0000-0000D53A0000}"/>
    <cellStyle name="Normal 27 2" xfId="15063" xr:uid="{00000000-0005-0000-0000-0000D63A0000}"/>
    <cellStyle name="Normal 27 2 2" xfId="15064" xr:uid="{00000000-0005-0000-0000-0000D73A0000}"/>
    <cellStyle name="Normal 27 2 3" xfId="15065" xr:uid="{00000000-0005-0000-0000-0000D83A0000}"/>
    <cellStyle name="Normal 27 2 4" xfId="15066" xr:uid="{00000000-0005-0000-0000-0000D93A0000}"/>
    <cellStyle name="Normal 27 2 5" xfId="15067" xr:uid="{00000000-0005-0000-0000-0000DA3A0000}"/>
    <cellStyle name="Normal 27 3" xfId="15068" xr:uid="{00000000-0005-0000-0000-0000DB3A0000}"/>
    <cellStyle name="Normal 27 3 2" xfId="15069" xr:uid="{00000000-0005-0000-0000-0000DC3A0000}"/>
    <cellStyle name="Normal 27 3 3" xfId="15070" xr:uid="{00000000-0005-0000-0000-0000DD3A0000}"/>
    <cellStyle name="Normal 27 3 4" xfId="15071" xr:uid="{00000000-0005-0000-0000-0000DE3A0000}"/>
    <cellStyle name="Normal 27 3 5" xfId="15072" xr:uid="{00000000-0005-0000-0000-0000DF3A0000}"/>
    <cellStyle name="Normal 27 4" xfId="15073" xr:uid="{00000000-0005-0000-0000-0000E03A0000}"/>
    <cellStyle name="Normal 27 5" xfId="15074" xr:uid="{00000000-0005-0000-0000-0000E13A0000}"/>
    <cellStyle name="Normal 27 6" xfId="15075" xr:uid="{00000000-0005-0000-0000-0000E23A0000}"/>
    <cellStyle name="Normal 27 7" xfId="15076" xr:uid="{00000000-0005-0000-0000-0000E33A0000}"/>
    <cellStyle name="Normal 27 8" xfId="15077" xr:uid="{00000000-0005-0000-0000-0000E43A0000}"/>
    <cellStyle name="Normal 28" xfId="15078" xr:uid="{00000000-0005-0000-0000-0000E53A0000}"/>
    <cellStyle name="Normal 28 2" xfId="15079" xr:uid="{00000000-0005-0000-0000-0000E63A0000}"/>
    <cellStyle name="Normal 28 2 2" xfId="15080" xr:uid="{00000000-0005-0000-0000-0000E73A0000}"/>
    <cellStyle name="Normal 28 2 3" xfId="15081" xr:uid="{00000000-0005-0000-0000-0000E83A0000}"/>
    <cellStyle name="Normal 28 2 4" xfId="15082" xr:uid="{00000000-0005-0000-0000-0000E93A0000}"/>
    <cellStyle name="Normal 28 3" xfId="15083" xr:uid="{00000000-0005-0000-0000-0000EA3A0000}"/>
    <cellStyle name="Normal 28 3 2" xfId="15084" xr:uid="{00000000-0005-0000-0000-0000EB3A0000}"/>
    <cellStyle name="Normal 28 3 3" xfId="15085" xr:uid="{00000000-0005-0000-0000-0000EC3A0000}"/>
    <cellStyle name="Normal 28 3 4" xfId="15086" xr:uid="{00000000-0005-0000-0000-0000ED3A0000}"/>
    <cellStyle name="Normal 28 3 5" xfId="15087" xr:uid="{00000000-0005-0000-0000-0000EE3A0000}"/>
    <cellStyle name="Normal 28 4" xfId="15088" xr:uid="{00000000-0005-0000-0000-0000EF3A0000}"/>
    <cellStyle name="Normal 28 5" xfId="15089" xr:uid="{00000000-0005-0000-0000-0000F03A0000}"/>
    <cellStyle name="Normal 28 6" xfId="15090" xr:uid="{00000000-0005-0000-0000-0000F13A0000}"/>
    <cellStyle name="Normal 28 7" xfId="15091" xr:uid="{00000000-0005-0000-0000-0000F23A0000}"/>
    <cellStyle name="Normal 28_Cumulative" xfId="15092" xr:uid="{00000000-0005-0000-0000-0000F33A0000}"/>
    <cellStyle name="Normal 29" xfId="15093" xr:uid="{00000000-0005-0000-0000-0000F43A0000}"/>
    <cellStyle name="Normal 29 10" xfId="15094" xr:uid="{00000000-0005-0000-0000-0000F53A0000}"/>
    <cellStyle name="Normal 29 10 2" xfId="15095" xr:uid="{00000000-0005-0000-0000-0000F63A0000}"/>
    <cellStyle name="Normal 29 11" xfId="15096" xr:uid="{00000000-0005-0000-0000-0000F73A0000}"/>
    <cellStyle name="Normal 29 12" xfId="15097" xr:uid="{00000000-0005-0000-0000-0000F83A0000}"/>
    <cellStyle name="Normal 29 13" xfId="15098" xr:uid="{00000000-0005-0000-0000-0000F93A0000}"/>
    <cellStyle name="Normal 29 14" xfId="15099" xr:uid="{00000000-0005-0000-0000-0000FA3A0000}"/>
    <cellStyle name="Normal 29 15" xfId="15100" xr:uid="{00000000-0005-0000-0000-0000FB3A0000}"/>
    <cellStyle name="Normal 29 16" xfId="15101" xr:uid="{00000000-0005-0000-0000-0000FC3A0000}"/>
    <cellStyle name="Normal 29 2" xfId="15102" xr:uid="{00000000-0005-0000-0000-0000FD3A0000}"/>
    <cellStyle name="Normal 29 2 10" xfId="15103" xr:uid="{00000000-0005-0000-0000-0000FE3A0000}"/>
    <cellStyle name="Normal 29 2 11" xfId="15104" xr:uid="{00000000-0005-0000-0000-0000FF3A0000}"/>
    <cellStyle name="Normal 29 2 12" xfId="15105" xr:uid="{00000000-0005-0000-0000-0000003B0000}"/>
    <cellStyle name="Normal 29 2 13" xfId="15106" xr:uid="{00000000-0005-0000-0000-0000013B0000}"/>
    <cellStyle name="Normal 29 2 14" xfId="15107" xr:uid="{00000000-0005-0000-0000-0000023B0000}"/>
    <cellStyle name="Normal 29 2 15" xfId="15108" xr:uid="{00000000-0005-0000-0000-0000033B0000}"/>
    <cellStyle name="Normal 29 2 2" xfId="15109" xr:uid="{00000000-0005-0000-0000-0000043B0000}"/>
    <cellStyle name="Normal 29 2 2 2" xfId="15110" xr:uid="{00000000-0005-0000-0000-0000053B0000}"/>
    <cellStyle name="Normal 29 2 3" xfId="15111" xr:uid="{00000000-0005-0000-0000-0000063B0000}"/>
    <cellStyle name="Normal 29 2 3 2" xfId="15112" xr:uid="{00000000-0005-0000-0000-0000073B0000}"/>
    <cellStyle name="Normal 29 2 3 3" xfId="15113" xr:uid="{00000000-0005-0000-0000-0000083B0000}"/>
    <cellStyle name="Normal 29 2 3 4" xfId="15114" xr:uid="{00000000-0005-0000-0000-0000093B0000}"/>
    <cellStyle name="Normal 29 2 3 5" xfId="15115" xr:uid="{00000000-0005-0000-0000-00000A3B0000}"/>
    <cellStyle name="Normal 29 2 4" xfId="15116" xr:uid="{00000000-0005-0000-0000-00000B3B0000}"/>
    <cellStyle name="Normal 29 2 4 10" xfId="15117" xr:uid="{00000000-0005-0000-0000-00000C3B0000}"/>
    <cellStyle name="Normal 29 2 4 2" xfId="15118" xr:uid="{00000000-0005-0000-0000-00000D3B0000}"/>
    <cellStyle name="Normal 29 2 4 2 2" xfId="15119" xr:uid="{00000000-0005-0000-0000-00000E3B0000}"/>
    <cellStyle name="Normal 29 2 4 2 2 2" xfId="15120" xr:uid="{00000000-0005-0000-0000-00000F3B0000}"/>
    <cellStyle name="Normal 29 2 4 2 2 2 2" xfId="15121" xr:uid="{00000000-0005-0000-0000-0000103B0000}"/>
    <cellStyle name="Normal 29 2 4 2 2 3" xfId="15122" xr:uid="{00000000-0005-0000-0000-0000113B0000}"/>
    <cellStyle name="Normal 29 2 4 2 2 3 2" xfId="15123" xr:uid="{00000000-0005-0000-0000-0000123B0000}"/>
    <cellStyle name="Normal 29 2 4 2 2 4" xfId="15124" xr:uid="{00000000-0005-0000-0000-0000133B0000}"/>
    <cellStyle name="Normal 29 2 4 2 3" xfId="15125" xr:uid="{00000000-0005-0000-0000-0000143B0000}"/>
    <cellStyle name="Normal 29 2 4 2 3 2" xfId="15126" xr:uid="{00000000-0005-0000-0000-0000153B0000}"/>
    <cellStyle name="Normal 29 2 4 2 4" xfId="15127" xr:uid="{00000000-0005-0000-0000-0000163B0000}"/>
    <cellStyle name="Normal 29 2 4 2 4 2" xfId="15128" xr:uid="{00000000-0005-0000-0000-0000173B0000}"/>
    <cellStyle name="Normal 29 2 4 2 5" xfId="15129" xr:uid="{00000000-0005-0000-0000-0000183B0000}"/>
    <cellStyle name="Normal 29 2 4 2 6" xfId="15130" xr:uid="{00000000-0005-0000-0000-0000193B0000}"/>
    <cellStyle name="Normal 29 2 4 3" xfId="15131" xr:uid="{00000000-0005-0000-0000-00001A3B0000}"/>
    <cellStyle name="Normal 29 2 4 3 2" xfId="15132" xr:uid="{00000000-0005-0000-0000-00001B3B0000}"/>
    <cellStyle name="Normal 29 2 4 3 2 2" xfId="15133" xr:uid="{00000000-0005-0000-0000-00001C3B0000}"/>
    <cellStyle name="Normal 29 2 4 3 2 2 2" xfId="15134" xr:uid="{00000000-0005-0000-0000-00001D3B0000}"/>
    <cellStyle name="Normal 29 2 4 3 2 3" xfId="15135" xr:uid="{00000000-0005-0000-0000-00001E3B0000}"/>
    <cellStyle name="Normal 29 2 4 3 2 3 2" xfId="15136" xr:uid="{00000000-0005-0000-0000-00001F3B0000}"/>
    <cellStyle name="Normal 29 2 4 3 2 4" xfId="15137" xr:uid="{00000000-0005-0000-0000-0000203B0000}"/>
    <cellStyle name="Normal 29 2 4 3 3" xfId="15138" xr:uid="{00000000-0005-0000-0000-0000213B0000}"/>
    <cellStyle name="Normal 29 2 4 3 3 2" xfId="15139" xr:uid="{00000000-0005-0000-0000-0000223B0000}"/>
    <cellStyle name="Normal 29 2 4 3 4" xfId="15140" xr:uid="{00000000-0005-0000-0000-0000233B0000}"/>
    <cellStyle name="Normal 29 2 4 3 4 2" xfId="15141" xr:uid="{00000000-0005-0000-0000-0000243B0000}"/>
    <cellStyle name="Normal 29 2 4 3 5" xfId="15142" xr:uid="{00000000-0005-0000-0000-0000253B0000}"/>
    <cellStyle name="Normal 29 2 4 4" xfId="15143" xr:uid="{00000000-0005-0000-0000-0000263B0000}"/>
    <cellStyle name="Normal 29 2 4 4 2" xfId="15144" xr:uid="{00000000-0005-0000-0000-0000273B0000}"/>
    <cellStyle name="Normal 29 2 4 4 2 2" xfId="15145" xr:uid="{00000000-0005-0000-0000-0000283B0000}"/>
    <cellStyle name="Normal 29 2 4 4 3" xfId="15146" xr:uid="{00000000-0005-0000-0000-0000293B0000}"/>
    <cellStyle name="Normal 29 2 4 4 3 2" xfId="15147" xr:uid="{00000000-0005-0000-0000-00002A3B0000}"/>
    <cellStyle name="Normal 29 2 4 4 4" xfId="15148" xr:uid="{00000000-0005-0000-0000-00002B3B0000}"/>
    <cellStyle name="Normal 29 2 4 5" xfId="15149" xr:uid="{00000000-0005-0000-0000-00002C3B0000}"/>
    <cellStyle name="Normal 29 2 4 5 2" xfId="15150" xr:uid="{00000000-0005-0000-0000-00002D3B0000}"/>
    <cellStyle name="Normal 29 2 4 5 2 2" xfId="15151" xr:uid="{00000000-0005-0000-0000-00002E3B0000}"/>
    <cellStyle name="Normal 29 2 4 5 3" xfId="15152" xr:uid="{00000000-0005-0000-0000-00002F3B0000}"/>
    <cellStyle name="Normal 29 2 4 5 3 2" xfId="15153" xr:uid="{00000000-0005-0000-0000-0000303B0000}"/>
    <cellStyle name="Normal 29 2 4 5 4" xfId="15154" xr:uid="{00000000-0005-0000-0000-0000313B0000}"/>
    <cellStyle name="Normal 29 2 4 6" xfId="15155" xr:uid="{00000000-0005-0000-0000-0000323B0000}"/>
    <cellStyle name="Normal 29 2 4 6 2" xfId="15156" xr:uid="{00000000-0005-0000-0000-0000333B0000}"/>
    <cellStyle name="Normal 29 2 4 7" xfId="15157" xr:uid="{00000000-0005-0000-0000-0000343B0000}"/>
    <cellStyle name="Normal 29 2 4 7 2" xfId="15158" xr:uid="{00000000-0005-0000-0000-0000353B0000}"/>
    <cellStyle name="Normal 29 2 4 8" xfId="15159" xr:uid="{00000000-0005-0000-0000-0000363B0000}"/>
    <cellStyle name="Normal 29 2 4 9" xfId="15160" xr:uid="{00000000-0005-0000-0000-0000373B0000}"/>
    <cellStyle name="Normal 29 2 5" xfId="15161" xr:uid="{00000000-0005-0000-0000-0000383B0000}"/>
    <cellStyle name="Normal 29 2 5 2" xfId="15162" xr:uid="{00000000-0005-0000-0000-0000393B0000}"/>
    <cellStyle name="Normal 29 2 5 2 2" xfId="15163" xr:uid="{00000000-0005-0000-0000-00003A3B0000}"/>
    <cellStyle name="Normal 29 2 5 2 2 2" xfId="15164" xr:uid="{00000000-0005-0000-0000-00003B3B0000}"/>
    <cellStyle name="Normal 29 2 5 2 2 2 2" xfId="15165" xr:uid="{00000000-0005-0000-0000-00003C3B0000}"/>
    <cellStyle name="Normal 29 2 5 2 2 3" xfId="15166" xr:uid="{00000000-0005-0000-0000-00003D3B0000}"/>
    <cellStyle name="Normal 29 2 5 2 2 3 2" xfId="15167" xr:uid="{00000000-0005-0000-0000-00003E3B0000}"/>
    <cellStyle name="Normal 29 2 5 2 2 4" xfId="15168" xr:uid="{00000000-0005-0000-0000-00003F3B0000}"/>
    <cellStyle name="Normal 29 2 5 2 3" xfId="15169" xr:uid="{00000000-0005-0000-0000-0000403B0000}"/>
    <cellStyle name="Normal 29 2 5 2 3 2" xfId="15170" xr:uid="{00000000-0005-0000-0000-0000413B0000}"/>
    <cellStyle name="Normal 29 2 5 2 4" xfId="15171" xr:uid="{00000000-0005-0000-0000-0000423B0000}"/>
    <cellStyle name="Normal 29 2 5 2 4 2" xfId="15172" xr:uid="{00000000-0005-0000-0000-0000433B0000}"/>
    <cellStyle name="Normal 29 2 5 2 5" xfId="15173" xr:uid="{00000000-0005-0000-0000-0000443B0000}"/>
    <cellStyle name="Normal 29 2 5 2 6" xfId="15174" xr:uid="{00000000-0005-0000-0000-0000453B0000}"/>
    <cellStyle name="Normal 29 2 5 3" xfId="15175" xr:uid="{00000000-0005-0000-0000-0000463B0000}"/>
    <cellStyle name="Normal 29 2 5 3 2" xfId="15176" xr:uid="{00000000-0005-0000-0000-0000473B0000}"/>
    <cellStyle name="Normal 29 2 5 3 2 2" xfId="15177" xr:uid="{00000000-0005-0000-0000-0000483B0000}"/>
    <cellStyle name="Normal 29 2 5 3 3" xfId="15178" xr:uid="{00000000-0005-0000-0000-0000493B0000}"/>
    <cellStyle name="Normal 29 2 5 3 3 2" xfId="15179" xr:uid="{00000000-0005-0000-0000-00004A3B0000}"/>
    <cellStyle name="Normal 29 2 5 3 4" xfId="15180" xr:uid="{00000000-0005-0000-0000-00004B3B0000}"/>
    <cellStyle name="Normal 29 2 5 4" xfId="15181" xr:uid="{00000000-0005-0000-0000-00004C3B0000}"/>
    <cellStyle name="Normal 29 2 5 4 2" xfId="15182" xr:uid="{00000000-0005-0000-0000-00004D3B0000}"/>
    <cellStyle name="Normal 29 2 5 5" xfId="15183" xr:uid="{00000000-0005-0000-0000-00004E3B0000}"/>
    <cellStyle name="Normal 29 2 5 5 2" xfId="15184" xr:uid="{00000000-0005-0000-0000-00004F3B0000}"/>
    <cellStyle name="Normal 29 2 5 6" xfId="15185" xr:uid="{00000000-0005-0000-0000-0000503B0000}"/>
    <cellStyle name="Normal 29 2 5 7" xfId="15186" xr:uid="{00000000-0005-0000-0000-0000513B0000}"/>
    <cellStyle name="Normal 29 2 6" xfId="15187" xr:uid="{00000000-0005-0000-0000-0000523B0000}"/>
    <cellStyle name="Normal 29 2 6 2" xfId="15188" xr:uid="{00000000-0005-0000-0000-0000533B0000}"/>
    <cellStyle name="Normal 29 2 6 2 2" xfId="15189" xr:uid="{00000000-0005-0000-0000-0000543B0000}"/>
    <cellStyle name="Normal 29 2 6 2 2 2" xfId="15190" xr:uid="{00000000-0005-0000-0000-0000553B0000}"/>
    <cellStyle name="Normal 29 2 6 2 3" xfId="15191" xr:uid="{00000000-0005-0000-0000-0000563B0000}"/>
    <cellStyle name="Normal 29 2 6 2 3 2" xfId="15192" xr:uid="{00000000-0005-0000-0000-0000573B0000}"/>
    <cellStyle name="Normal 29 2 6 2 4" xfId="15193" xr:uid="{00000000-0005-0000-0000-0000583B0000}"/>
    <cellStyle name="Normal 29 2 6 2 5" xfId="15194" xr:uid="{00000000-0005-0000-0000-0000593B0000}"/>
    <cellStyle name="Normal 29 2 6 3" xfId="15195" xr:uid="{00000000-0005-0000-0000-00005A3B0000}"/>
    <cellStyle name="Normal 29 2 6 3 2" xfId="15196" xr:uid="{00000000-0005-0000-0000-00005B3B0000}"/>
    <cellStyle name="Normal 29 2 6 4" xfId="15197" xr:uid="{00000000-0005-0000-0000-00005C3B0000}"/>
    <cellStyle name="Normal 29 2 6 4 2" xfId="15198" xr:uid="{00000000-0005-0000-0000-00005D3B0000}"/>
    <cellStyle name="Normal 29 2 6 5" xfId="15199" xr:uid="{00000000-0005-0000-0000-00005E3B0000}"/>
    <cellStyle name="Normal 29 2 6 6" xfId="15200" xr:uid="{00000000-0005-0000-0000-00005F3B0000}"/>
    <cellStyle name="Normal 29 2 7" xfId="15201" xr:uid="{00000000-0005-0000-0000-0000603B0000}"/>
    <cellStyle name="Normal 29 2 7 2" xfId="15202" xr:uid="{00000000-0005-0000-0000-0000613B0000}"/>
    <cellStyle name="Normal 29 2 7 2 2" xfId="15203" xr:uid="{00000000-0005-0000-0000-0000623B0000}"/>
    <cellStyle name="Normal 29 2 7 3" xfId="15204" xr:uid="{00000000-0005-0000-0000-0000633B0000}"/>
    <cellStyle name="Normal 29 2 7 3 2" xfId="15205" xr:uid="{00000000-0005-0000-0000-0000643B0000}"/>
    <cellStyle name="Normal 29 2 7 4" xfId="15206" xr:uid="{00000000-0005-0000-0000-0000653B0000}"/>
    <cellStyle name="Normal 29 2 7 5" xfId="15207" xr:uid="{00000000-0005-0000-0000-0000663B0000}"/>
    <cellStyle name="Normal 29 2 8" xfId="15208" xr:uid="{00000000-0005-0000-0000-0000673B0000}"/>
    <cellStyle name="Normal 29 2 8 2" xfId="15209" xr:uid="{00000000-0005-0000-0000-0000683B0000}"/>
    <cellStyle name="Normal 29 2 8 2 2" xfId="15210" xr:uid="{00000000-0005-0000-0000-0000693B0000}"/>
    <cellStyle name="Normal 29 2 8 3" xfId="15211" xr:uid="{00000000-0005-0000-0000-00006A3B0000}"/>
    <cellStyle name="Normal 29 2 8 3 2" xfId="15212" xr:uid="{00000000-0005-0000-0000-00006B3B0000}"/>
    <cellStyle name="Normal 29 2 8 4" xfId="15213" xr:uid="{00000000-0005-0000-0000-00006C3B0000}"/>
    <cellStyle name="Normal 29 2 9" xfId="15214" xr:uid="{00000000-0005-0000-0000-00006D3B0000}"/>
    <cellStyle name="Normal 29 2 9 2" xfId="15215" xr:uid="{00000000-0005-0000-0000-00006E3B0000}"/>
    <cellStyle name="Normal 29 2_260313_SSFs baseline new GRANTS-rev" xfId="15216" xr:uid="{00000000-0005-0000-0000-00006F3B0000}"/>
    <cellStyle name="Normal 29 3" xfId="15217" xr:uid="{00000000-0005-0000-0000-0000703B0000}"/>
    <cellStyle name="Normal 29 3 2" xfId="15218" xr:uid="{00000000-0005-0000-0000-0000713B0000}"/>
    <cellStyle name="Normal 29 4" xfId="15219" xr:uid="{00000000-0005-0000-0000-0000723B0000}"/>
    <cellStyle name="Normal 29 4 2" xfId="15220" xr:uid="{00000000-0005-0000-0000-0000733B0000}"/>
    <cellStyle name="Normal 29 4 3" xfId="15221" xr:uid="{00000000-0005-0000-0000-0000743B0000}"/>
    <cellStyle name="Normal 29 4 4" xfId="15222" xr:uid="{00000000-0005-0000-0000-0000753B0000}"/>
    <cellStyle name="Normal 29 4 5" xfId="15223" xr:uid="{00000000-0005-0000-0000-0000763B0000}"/>
    <cellStyle name="Normal 29 5" xfId="15224" xr:uid="{00000000-0005-0000-0000-0000773B0000}"/>
    <cellStyle name="Normal 29 5 10" xfId="15225" xr:uid="{00000000-0005-0000-0000-0000783B0000}"/>
    <cellStyle name="Normal 29 5 2" xfId="15226" xr:uid="{00000000-0005-0000-0000-0000793B0000}"/>
    <cellStyle name="Normal 29 5 2 2" xfId="15227" xr:uid="{00000000-0005-0000-0000-00007A3B0000}"/>
    <cellStyle name="Normal 29 5 2 2 2" xfId="15228" xr:uid="{00000000-0005-0000-0000-00007B3B0000}"/>
    <cellStyle name="Normal 29 5 2 2 2 2" xfId="15229" xr:uid="{00000000-0005-0000-0000-00007C3B0000}"/>
    <cellStyle name="Normal 29 5 2 2 3" xfId="15230" xr:uid="{00000000-0005-0000-0000-00007D3B0000}"/>
    <cellStyle name="Normal 29 5 2 2 3 2" xfId="15231" xr:uid="{00000000-0005-0000-0000-00007E3B0000}"/>
    <cellStyle name="Normal 29 5 2 2 4" xfId="15232" xr:uid="{00000000-0005-0000-0000-00007F3B0000}"/>
    <cellStyle name="Normal 29 5 2 3" xfId="15233" xr:uid="{00000000-0005-0000-0000-0000803B0000}"/>
    <cellStyle name="Normal 29 5 2 3 2" xfId="15234" xr:uid="{00000000-0005-0000-0000-0000813B0000}"/>
    <cellStyle name="Normal 29 5 2 4" xfId="15235" xr:uid="{00000000-0005-0000-0000-0000823B0000}"/>
    <cellStyle name="Normal 29 5 2 4 2" xfId="15236" xr:uid="{00000000-0005-0000-0000-0000833B0000}"/>
    <cellStyle name="Normal 29 5 2 5" xfId="15237" xr:uid="{00000000-0005-0000-0000-0000843B0000}"/>
    <cellStyle name="Normal 29 5 2 6" xfId="15238" xr:uid="{00000000-0005-0000-0000-0000853B0000}"/>
    <cellStyle name="Normal 29 5 3" xfId="15239" xr:uid="{00000000-0005-0000-0000-0000863B0000}"/>
    <cellStyle name="Normal 29 5 3 2" xfId="15240" xr:uid="{00000000-0005-0000-0000-0000873B0000}"/>
    <cellStyle name="Normal 29 5 3 2 2" xfId="15241" xr:uid="{00000000-0005-0000-0000-0000883B0000}"/>
    <cellStyle name="Normal 29 5 3 2 2 2" xfId="15242" xr:uid="{00000000-0005-0000-0000-0000893B0000}"/>
    <cellStyle name="Normal 29 5 3 2 3" xfId="15243" xr:uid="{00000000-0005-0000-0000-00008A3B0000}"/>
    <cellStyle name="Normal 29 5 3 2 3 2" xfId="15244" xr:uid="{00000000-0005-0000-0000-00008B3B0000}"/>
    <cellStyle name="Normal 29 5 3 2 4" xfId="15245" xr:uid="{00000000-0005-0000-0000-00008C3B0000}"/>
    <cellStyle name="Normal 29 5 3 3" xfId="15246" xr:uid="{00000000-0005-0000-0000-00008D3B0000}"/>
    <cellStyle name="Normal 29 5 3 3 2" xfId="15247" xr:uid="{00000000-0005-0000-0000-00008E3B0000}"/>
    <cellStyle name="Normal 29 5 3 4" xfId="15248" xr:uid="{00000000-0005-0000-0000-00008F3B0000}"/>
    <cellStyle name="Normal 29 5 3 4 2" xfId="15249" xr:uid="{00000000-0005-0000-0000-0000903B0000}"/>
    <cellStyle name="Normal 29 5 3 5" xfId="15250" xr:uid="{00000000-0005-0000-0000-0000913B0000}"/>
    <cellStyle name="Normal 29 5 4" xfId="15251" xr:uid="{00000000-0005-0000-0000-0000923B0000}"/>
    <cellStyle name="Normal 29 5 4 2" xfId="15252" xr:uid="{00000000-0005-0000-0000-0000933B0000}"/>
    <cellStyle name="Normal 29 5 4 2 2" xfId="15253" xr:uid="{00000000-0005-0000-0000-0000943B0000}"/>
    <cellStyle name="Normal 29 5 4 3" xfId="15254" xr:uid="{00000000-0005-0000-0000-0000953B0000}"/>
    <cellStyle name="Normal 29 5 4 3 2" xfId="15255" xr:uid="{00000000-0005-0000-0000-0000963B0000}"/>
    <cellStyle name="Normal 29 5 4 4" xfId="15256" xr:uid="{00000000-0005-0000-0000-0000973B0000}"/>
    <cellStyle name="Normal 29 5 5" xfId="15257" xr:uid="{00000000-0005-0000-0000-0000983B0000}"/>
    <cellStyle name="Normal 29 5 5 2" xfId="15258" xr:uid="{00000000-0005-0000-0000-0000993B0000}"/>
    <cellStyle name="Normal 29 5 5 2 2" xfId="15259" xr:uid="{00000000-0005-0000-0000-00009A3B0000}"/>
    <cellStyle name="Normal 29 5 5 3" xfId="15260" xr:uid="{00000000-0005-0000-0000-00009B3B0000}"/>
    <cellStyle name="Normal 29 5 5 3 2" xfId="15261" xr:uid="{00000000-0005-0000-0000-00009C3B0000}"/>
    <cellStyle name="Normal 29 5 5 4" xfId="15262" xr:uid="{00000000-0005-0000-0000-00009D3B0000}"/>
    <cellStyle name="Normal 29 5 6" xfId="15263" xr:uid="{00000000-0005-0000-0000-00009E3B0000}"/>
    <cellStyle name="Normal 29 5 6 2" xfId="15264" xr:uid="{00000000-0005-0000-0000-00009F3B0000}"/>
    <cellStyle name="Normal 29 5 7" xfId="15265" xr:uid="{00000000-0005-0000-0000-0000A03B0000}"/>
    <cellStyle name="Normal 29 5 7 2" xfId="15266" xr:uid="{00000000-0005-0000-0000-0000A13B0000}"/>
    <cellStyle name="Normal 29 5 8" xfId="15267" xr:uid="{00000000-0005-0000-0000-0000A23B0000}"/>
    <cellStyle name="Normal 29 5 9" xfId="15268" xr:uid="{00000000-0005-0000-0000-0000A33B0000}"/>
    <cellStyle name="Normal 29 6" xfId="15269" xr:uid="{00000000-0005-0000-0000-0000A43B0000}"/>
    <cellStyle name="Normal 29 6 2" xfId="15270" xr:uid="{00000000-0005-0000-0000-0000A53B0000}"/>
    <cellStyle name="Normal 29 6 2 2" xfId="15271" xr:uid="{00000000-0005-0000-0000-0000A63B0000}"/>
    <cellStyle name="Normal 29 6 2 2 2" xfId="15272" xr:uid="{00000000-0005-0000-0000-0000A73B0000}"/>
    <cellStyle name="Normal 29 6 2 2 2 2" xfId="15273" xr:uid="{00000000-0005-0000-0000-0000A83B0000}"/>
    <cellStyle name="Normal 29 6 2 2 3" xfId="15274" xr:uid="{00000000-0005-0000-0000-0000A93B0000}"/>
    <cellStyle name="Normal 29 6 2 2 3 2" xfId="15275" xr:uid="{00000000-0005-0000-0000-0000AA3B0000}"/>
    <cellStyle name="Normal 29 6 2 2 4" xfId="15276" xr:uid="{00000000-0005-0000-0000-0000AB3B0000}"/>
    <cellStyle name="Normal 29 6 2 3" xfId="15277" xr:uid="{00000000-0005-0000-0000-0000AC3B0000}"/>
    <cellStyle name="Normal 29 6 2 3 2" xfId="15278" xr:uid="{00000000-0005-0000-0000-0000AD3B0000}"/>
    <cellStyle name="Normal 29 6 2 4" xfId="15279" xr:uid="{00000000-0005-0000-0000-0000AE3B0000}"/>
    <cellStyle name="Normal 29 6 2 4 2" xfId="15280" xr:uid="{00000000-0005-0000-0000-0000AF3B0000}"/>
    <cellStyle name="Normal 29 6 2 5" xfId="15281" xr:uid="{00000000-0005-0000-0000-0000B03B0000}"/>
    <cellStyle name="Normal 29 6 2 6" xfId="15282" xr:uid="{00000000-0005-0000-0000-0000B13B0000}"/>
    <cellStyle name="Normal 29 6 3" xfId="15283" xr:uid="{00000000-0005-0000-0000-0000B23B0000}"/>
    <cellStyle name="Normal 29 6 3 2" xfId="15284" xr:uid="{00000000-0005-0000-0000-0000B33B0000}"/>
    <cellStyle name="Normal 29 6 3 2 2" xfId="15285" xr:uid="{00000000-0005-0000-0000-0000B43B0000}"/>
    <cellStyle name="Normal 29 6 3 3" xfId="15286" xr:uid="{00000000-0005-0000-0000-0000B53B0000}"/>
    <cellStyle name="Normal 29 6 3 3 2" xfId="15287" xr:uid="{00000000-0005-0000-0000-0000B63B0000}"/>
    <cellStyle name="Normal 29 6 3 4" xfId="15288" xr:uid="{00000000-0005-0000-0000-0000B73B0000}"/>
    <cellStyle name="Normal 29 6 4" xfId="15289" xr:uid="{00000000-0005-0000-0000-0000B83B0000}"/>
    <cellStyle name="Normal 29 6 4 2" xfId="15290" xr:uid="{00000000-0005-0000-0000-0000B93B0000}"/>
    <cellStyle name="Normal 29 6 5" xfId="15291" xr:uid="{00000000-0005-0000-0000-0000BA3B0000}"/>
    <cellStyle name="Normal 29 6 5 2" xfId="15292" xr:uid="{00000000-0005-0000-0000-0000BB3B0000}"/>
    <cellStyle name="Normal 29 6 6" xfId="15293" xr:uid="{00000000-0005-0000-0000-0000BC3B0000}"/>
    <cellStyle name="Normal 29 6 7" xfId="15294" xr:uid="{00000000-0005-0000-0000-0000BD3B0000}"/>
    <cellStyle name="Normal 29 7" xfId="15295" xr:uid="{00000000-0005-0000-0000-0000BE3B0000}"/>
    <cellStyle name="Normal 29 7 2" xfId="15296" xr:uid="{00000000-0005-0000-0000-0000BF3B0000}"/>
    <cellStyle name="Normal 29 7 2 2" xfId="15297" xr:uid="{00000000-0005-0000-0000-0000C03B0000}"/>
    <cellStyle name="Normal 29 7 2 2 2" xfId="15298" xr:uid="{00000000-0005-0000-0000-0000C13B0000}"/>
    <cellStyle name="Normal 29 7 2 3" xfId="15299" xr:uid="{00000000-0005-0000-0000-0000C23B0000}"/>
    <cellStyle name="Normal 29 7 2 3 2" xfId="15300" xr:uid="{00000000-0005-0000-0000-0000C33B0000}"/>
    <cellStyle name="Normal 29 7 2 4" xfId="15301" xr:uid="{00000000-0005-0000-0000-0000C43B0000}"/>
    <cellStyle name="Normal 29 7 2 5" xfId="15302" xr:uid="{00000000-0005-0000-0000-0000C53B0000}"/>
    <cellStyle name="Normal 29 7 3" xfId="15303" xr:uid="{00000000-0005-0000-0000-0000C63B0000}"/>
    <cellStyle name="Normal 29 7 3 2" xfId="15304" xr:uid="{00000000-0005-0000-0000-0000C73B0000}"/>
    <cellStyle name="Normal 29 7 4" xfId="15305" xr:uid="{00000000-0005-0000-0000-0000C83B0000}"/>
    <cellStyle name="Normal 29 7 4 2" xfId="15306" xr:uid="{00000000-0005-0000-0000-0000C93B0000}"/>
    <cellStyle name="Normal 29 7 5" xfId="15307" xr:uid="{00000000-0005-0000-0000-0000CA3B0000}"/>
    <cellStyle name="Normal 29 7 6" xfId="15308" xr:uid="{00000000-0005-0000-0000-0000CB3B0000}"/>
    <cellStyle name="Normal 29 8" xfId="15309" xr:uid="{00000000-0005-0000-0000-0000CC3B0000}"/>
    <cellStyle name="Normal 29 8 2" xfId="15310" xr:uid="{00000000-0005-0000-0000-0000CD3B0000}"/>
    <cellStyle name="Normal 29 8 2 2" xfId="15311" xr:uid="{00000000-0005-0000-0000-0000CE3B0000}"/>
    <cellStyle name="Normal 29 8 3" xfId="15312" xr:uid="{00000000-0005-0000-0000-0000CF3B0000}"/>
    <cellStyle name="Normal 29 8 3 2" xfId="15313" xr:uid="{00000000-0005-0000-0000-0000D03B0000}"/>
    <cellStyle name="Normal 29 8 4" xfId="15314" xr:uid="{00000000-0005-0000-0000-0000D13B0000}"/>
    <cellStyle name="Normal 29 8 5" xfId="15315" xr:uid="{00000000-0005-0000-0000-0000D23B0000}"/>
    <cellStyle name="Normal 29 9" xfId="15316" xr:uid="{00000000-0005-0000-0000-0000D33B0000}"/>
    <cellStyle name="Normal 29 9 2" xfId="15317" xr:uid="{00000000-0005-0000-0000-0000D43B0000}"/>
    <cellStyle name="Normal 29 9 2 2" xfId="15318" xr:uid="{00000000-0005-0000-0000-0000D53B0000}"/>
    <cellStyle name="Normal 29 9 3" xfId="15319" xr:uid="{00000000-0005-0000-0000-0000D63B0000}"/>
    <cellStyle name="Normal 29 9 3 2" xfId="15320" xr:uid="{00000000-0005-0000-0000-0000D73B0000}"/>
    <cellStyle name="Normal 29 9 4" xfId="15321" xr:uid="{00000000-0005-0000-0000-0000D83B0000}"/>
    <cellStyle name="Normal 29_20110918_Additional measures_ECB" xfId="15322" xr:uid="{00000000-0005-0000-0000-0000D93B0000}"/>
    <cellStyle name="Normal 3" xfId="15323" xr:uid="{00000000-0005-0000-0000-0000DA3B0000}"/>
    <cellStyle name="Normal 3 10" xfId="15324" xr:uid="{00000000-0005-0000-0000-0000DB3B0000}"/>
    <cellStyle name="Normal 3 10 2" xfId="15325" xr:uid="{00000000-0005-0000-0000-0000DC3B0000}"/>
    <cellStyle name="Normal 3 10 3" xfId="15326" xr:uid="{00000000-0005-0000-0000-0000DD3B0000}"/>
    <cellStyle name="Normal 3 11" xfId="15327" xr:uid="{00000000-0005-0000-0000-0000DE3B0000}"/>
    <cellStyle name="Normal 3 11 2" xfId="15328" xr:uid="{00000000-0005-0000-0000-0000DF3B0000}"/>
    <cellStyle name="Normal 3 11 2 2" xfId="15329" xr:uid="{00000000-0005-0000-0000-0000E03B0000}"/>
    <cellStyle name="Normal 3 11 2 3" xfId="15330" xr:uid="{00000000-0005-0000-0000-0000E13B0000}"/>
    <cellStyle name="Normal 3 11 3" xfId="15331" xr:uid="{00000000-0005-0000-0000-0000E23B0000}"/>
    <cellStyle name="Normal 3 11 3 2" xfId="15332" xr:uid="{00000000-0005-0000-0000-0000E33B0000}"/>
    <cellStyle name="Normal 3 11 4" xfId="15333" xr:uid="{00000000-0005-0000-0000-0000E43B0000}"/>
    <cellStyle name="Normal 3 11 5" xfId="15334" xr:uid="{00000000-0005-0000-0000-0000E53B0000}"/>
    <cellStyle name="Normal 3 11 6" xfId="15335" xr:uid="{00000000-0005-0000-0000-0000E63B0000}"/>
    <cellStyle name="Normal 3 11 7" xfId="15336" xr:uid="{00000000-0005-0000-0000-0000E73B0000}"/>
    <cellStyle name="Normal 3 12" xfId="15337" xr:uid="{00000000-0005-0000-0000-0000E83B0000}"/>
    <cellStyle name="Normal 3 12 2" xfId="15338" xr:uid="{00000000-0005-0000-0000-0000E93B0000}"/>
    <cellStyle name="Normal 3 13" xfId="15339" xr:uid="{00000000-0005-0000-0000-0000EA3B0000}"/>
    <cellStyle name="Normal 3 13 2" xfId="15340" xr:uid="{00000000-0005-0000-0000-0000EB3B0000}"/>
    <cellStyle name="Normal 3 13 2 2" xfId="15341" xr:uid="{00000000-0005-0000-0000-0000EC3B0000}"/>
    <cellStyle name="Normal 3 13 3" xfId="15342" xr:uid="{00000000-0005-0000-0000-0000ED3B0000}"/>
    <cellStyle name="Normal 3 13 4" xfId="15343" xr:uid="{00000000-0005-0000-0000-0000EE3B0000}"/>
    <cellStyle name="Normal 3 14" xfId="15344" xr:uid="{00000000-0005-0000-0000-0000EF3B0000}"/>
    <cellStyle name="Normal 3 14 2" xfId="15345" xr:uid="{00000000-0005-0000-0000-0000F03B0000}"/>
    <cellStyle name="Normal 3 14 2 2" xfId="15346" xr:uid="{00000000-0005-0000-0000-0000F13B0000}"/>
    <cellStyle name="Normal 3 14 3" xfId="15347" xr:uid="{00000000-0005-0000-0000-0000F23B0000}"/>
    <cellStyle name="Normal 3 15" xfId="15348" xr:uid="{00000000-0005-0000-0000-0000F33B0000}"/>
    <cellStyle name="Normal 3 15 2" xfId="15349" xr:uid="{00000000-0005-0000-0000-0000F43B0000}"/>
    <cellStyle name="Normal 3 16" xfId="15350" xr:uid="{00000000-0005-0000-0000-0000F53B0000}"/>
    <cellStyle name="Normal 3 17" xfId="15351" xr:uid="{00000000-0005-0000-0000-0000F63B0000}"/>
    <cellStyle name="Normal 3 18" xfId="15352" xr:uid="{00000000-0005-0000-0000-0000F73B0000}"/>
    <cellStyle name="Normal 3 18 2" xfId="15353" xr:uid="{00000000-0005-0000-0000-0000F83B0000}"/>
    <cellStyle name="Normal 3 19" xfId="15354" xr:uid="{00000000-0005-0000-0000-0000F93B0000}"/>
    <cellStyle name="Normal 3 2" xfId="15355" xr:uid="{00000000-0005-0000-0000-0000FA3B0000}"/>
    <cellStyle name="Normal 3 2 10" xfId="15356" xr:uid="{00000000-0005-0000-0000-0000FB3B0000}"/>
    <cellStyle name="Normal 3 2 11" xfId="15357" xr:uid="{00000000-0005-0000-0000-0000FC3B0000}"/>
    <cellStyle name="Normal 3 2 12" xfId="15358" xr:uid="{00000000-0005-0000-0000-0000FD3B0000}"/>
    <cellStyle name="Normal 3 2 13" xfId="15359" xr:uid="{00000000-0005-0000-0000-0000FE3B0000}"/>
    <cellStyle name="Normal 3 2 14" xfId="15360" xr:uid="{00000000-0005-0000-0000-0000FF3B0000}"/>
    <cellStyle name="Normal 3 2 15" xfId="15361" xr:uid="{00000000-0005-0000-0000-0000003C0000}"/>
    <cellStyle name="Normal 3 2 2" xfId="15362" xr:uid="{00000000-0005-0000-0000-0000013C0000}"/>
    <cellStyle name="Normal 3 2 2 10" xfId="15363" xr:uid="{00000000-0005-0000-0000-0000023C0000}"/>
    <cellStyle name="Normal 3 2 2 11" xfId="15364" xr:uid="{00000000-0005-0000-0000-0000033C0000}"/>
    <cellStyle name="Normal 3 2 2 12" xfId="15365" xr:uid="{00000000-0005-0000-0000-0000043C0000}"/>
    <cellStyle name="Normal 3 2 2 2" xfId="15366" xr:uid="{00000000-0005-0000-0000-0000053C0000}"/>
    <cellStyle name="Normal 3 2 2 2 2" xfId="15367" xr:uid="{00000000-0005-0000-0000-0000063C0000}"/>
    <cellStyle name="Normal 3 2 2 2 2 2" xfId="15368" xr:uid="{00000000-0005-0000-0000-0000073C0000}"/>
    <cellStyle name="Normal 3 2 2 2 2 2 2" xfId="15369" xr:uid="{00000000-0005-0000-0000-0000083C0000}"/>
    <cellStyle name="Normal 3 2 2 2 2 2 2 2" xfId="15370" xr:uid="{00000000-0005-0000-0000-0000093C0000}"/>
    <cellStyle name="Normal 3 2 2 2 2 2 3" xfId="15371" xr:uid="{00000000-0005-0000-0000-00000A3C0000}"/>
    <cellStyle name="Normal 3 2 2 2 2 2 3 2" xfId="15372" xr:uid="{00000000-0005-0000-0000-00000B3C0000}"/>
    <cellStyle name="Normal 3 2 2 2 2 2 4" xfId="15373" xr:uid="{00000000-0005-0000-0000-00000C3C0000}"/>
    <cellStyle name="Normal 3 2 2 2 2 2 5" xfId="15374" xr:uid="{00000000-0005-0000-0000-00000D3C0000}"/>
    <cellStyle name="Normal 3 2 2 2 2 3" xfId="15375" xr:uid="{00000000-0005-0000-0000-00000E3C0000}"/>
    <cellStyle name="Normal 3 2 2 2 2 3 2" xfId="15376" xr:uid="{00000000-0005-0000-0000-00000F3C0000}"/>
    <cellStyle name="Normal 3 2 2 2 2 3 2 2" xfId="15377" xr:uid="{00000000-0005-0000-0000-0000103C0000}"/>
    <cellStyle name="Normal 3 2 2 2 2 3 3" xfId="15378" xr:uid="{00000000-0005-0000-0000-0000113C0000}"/>
    <cellStyle name="Normal 3 2 2 2 2 3 3 2" xfId="15379" xr:uid="{00000000-0005-0000-0000-0000123C0000}"/>
    <cellStyle name="Normal 3 2 2 2 2 3 4" xfId="15380" xr:uid="{00000000-0005-0000-0000-0000133C0000}"/>
    <cellStyle name="Normal 3 2 2 2 2 3 5" xfId="15381" xr:uid="{00000000-0005-0000-0000-0000143C0000}"/>
    <cellStyle name="Normal 3 2 2 2 2 4" xfId="15382" xr:uid="{00000000-0005-0000-0000-0000153C0000}"/>
    <cellStyle name="Normal 3 2 2 2 2 4 2" xfId="15383" xr:uid="{00000000-0005-0000-0000-0000163C0000}"/>
    <cellStyle name="Normal 3 2 2 2 2 5" xfId="15384" xr:uid="{00000000-0005-0000-0000-0000173C0000}"/>
    <cellStyle name="Normal 3 2 2 2 2 5 2" xfId="15385" xr:uid="{00000000-0005-0000-0000-0000183C0000}"/>
    <cellStyle name="Normal 3 2 2 2 2 6" xfId="15386" xr:uid="{00000000-0005-0000-0000-0000193C0000}"/>
    <cellStyle name="Normal 3 2 2 2 2 7" xfId="15387" xr:uid="{00000000-0005-0000-0000-00001A3C0000}"/>
    <cellStyle name="Normal 3 2 2 2 2_f_SSF" xfId="15388" xr:uid="{00000000-0005-0000-0000-00001B3C0000}"/>
    <cellStyle name="Normal 3 2 2 2 3" xfId="15389" xr:uid="{00000000-0005-0000-0000-00001C3C0000}"/>
    <cellStyle name="Normal 3 2 2 2 3 2" xfId="15390" xr:uid="{00000000-0005-0000-0000-00001D3C0000}"/>
    <cellStyle name="Normal 3 2 2 2 3 2 2" xfId="15391" xr:uid="{00000000-0005-0000-0000-00001E3C0000}"/>
    <cellStyle name="Normal 3 2 2 2 3 3" xfId="15392" xr:uid="{00000000-0005-0000-0000-00001F3C0000}"/>
    <cellStyle name="Normal 3 2 2 2 3 3 2" xfId="15393" xr:uid="{00000000-0005-0000-0000-0000203C0000}"/>
    <cellStyle name="Normal 3 2 2 2 3 4" xfId="15394" xr:uid="{00000000-0005-0000-0000-0000213C0000}"/>
    <cellStyle name="Normal 3 2 2 2 3 5" xfId="15395" xr:uid="{00000000-0005-0000-0000-0000223C0000}"/>
    <cellStyle name="Normal 3 2 2 2 4" xfId="15396" xr:uid="{00000000-0005-0000-0000-0000233C0000}"/>
    <cellStyle name="Normal 3 2 2 2 4 2" xfId="15397" xr:uid="{00000000-0005-0000-0000-0000243C0000}"/>
    <cellStyle name="Normal 3 2 2 2 4 2 2" xfId="15398" xr:uid="{00000000-0005-0000-0000-0000253C0000}"/>
    <cellStyle name="Normal 3 2 2 2 4 3" xfId="15399" xr:uid="{00000000-0005-0000-0000-0000263C0000}"/>
    <cellStyle name="Normal 3 2 2 2 4 3 2" xfId="15400" xr:uid="{00000000-0005-0000-0000-0000273C0000}"/>
    <cellStyle name="Normal 3 2 2 2 4 4" xfId="15401" xr:uid="{00000000-0005-0000-0000-0000283C0000}"/>
    <cellStyle name="Normal 3 2 2 2 4 5" xfId="15402" xr:uid="{00000000-0005-0000-0000-0000293C0000}"/>
    <cellStyle name="Normal 3 2 2 2 5" xfId="15403" xr:uid="{00000000-0005-0000-0000-00002A3C0000}"/>
    <cellStyle name="Normal 3 2 2 2 6" xfId="15404" xr:uid="{00000000-0005-0000-0000-00002B3C0000}"/>
    <cellStyle name="Normal 3 2 2 2 7" xfId="15405" xr:uid="{00000000-0005-0000-0000-00002C3C0000}"/>
    <cellStyle name="Normal 3 2 2 2 8" xfId="15406" xr:uid="{00000000-0005-0000-0000-00002D3C0000}"/>
    <cellStyle name="Normal 3 2 2 2_f_SSF" xfId="15407" xr:uid="{00000000-0005-0000-0000-00002E3C0000}"/>
    <cellStyle name="Normal 3 2 2 3" xfId="15408" xr:uid="{00000000-0005-0000-0000-00002F3C0000}"/>
    <cellStyle name="Normal 3 2 2 3 2" xfId="15409" xr:uid="{00000000-0005-0000-0000-0000303C0000}"/>
    <cellStyle name="Normal 3 2 2 3 2 2" xfId="15410" xr:uid="{00000000-0005-0000-0000-0000313C0000}"/>
    <cellStyle name="Normal 3 2 2 3 2 2 2" xfId="15411" xr:uid="{00000000-0005-0000-0000-0000323C0000}"/>
    <cellStyle name="Normal 3 2 2 3 2 3" xfId="15412" xr:uid="{00000000-0005-0000-0000-0000333C0000}"/>
    <cellStyle name="Normal 3 2 2 3 2 3 2" xfId="15413" xr:uid="{00000000-0005-0000-0000-0000343C0000}"/>
    <cellStyle name="Normal 3 2 2 3 2 4" xfId="15414" xr:uid="{00000000-0005-0000-0000-0000353C0000}"/>
    <cellStyle name="Normal 3 2 2 3 2 5" xfId="15415" xr:uid="{00000000-0005-0000-0000-0000363C0000}"/>
    <cellStyle name="Normal 3 2 2 3 3" xfId="15416" xr:uid="{00000000-0005-0000-0000-0000373C0000}"/>
    <cellStyle name="Normal 3 2 2 3 3 2" xfId="15417" xr:uid="{00000000-0005-0000-0000-0000383C0000}"/>
    <cellStyle name="Normal 3 2 2 3 3 2 2" xfId="15418" xr:uid="{00000000-0005-0000-0000-0000393C0000}"/>
    <cellStyle name="Normal 3 2 2 3 3 3" xfId="15419" xr:uid="{00000000-0005-0000-0000-00003A3C0000}"/>
    <cellStyle name="Normal 3 2 2 3 3 3 2" xfId="15420" xr:uid="{00000000-0005-0000-0000-00003B3C0000}"/>
    <cellStyle name="Normal 3 2 2 3 3 4" xfId="15421" xr:uid="{00000000-0005-0000-0000-00003C3C0000}"/>
    <cellStyle name="Normal 3 2 2 3 3 5" xfId="15422" xr:uid="{00000000-0005-0000-0000-00003D3C0000}"/>
    <cellStyle name="Normal 3 2 2 3 4" xfId="15423" xr:uid="{00000000-0005-0000-0000-00003E3C0000}"/>
    <cellStyle name="Normal 3 2 2 3 4 2" xfId="15424" xr:uid="{00000000-0005-0000-0000-00003F3C0000}"/>
    <cellStyle name="Normal 3 2 2 3 5" xfId="15425" xr:uid="{00000000-0005-0000-0000-0000403C0000}"/>
    <cellStyle name="Normal 3 2 2 3 5 2" xfId="15426" xr:uid="{00000000-0005-0000-0000-0000413C0000}"/>
    <cellStyle name="Normal 3 2 2 3 6" xfId="15427" xr:uid="{00000000-0005-0000-0000-0000423C0000}"/>
    <cellStyle name="Normal 3 2 2 3 7" xfId="15428" xr:uid="{00000000-0005-0000-0000-0000433C0000}"/>
    <cellStyle name="Normal 3 2 2 3_f_SSF" xfId="15429" xr:uid="{00000000-0005-0000-0000-0000443C0000}"/>
    <cellStyle name="Normal 3 2 2 4" xfId="15430" xr:uid="{00000000-0005-0000-0000-0000453C0000}"/>
    <cellStyle name="Normal 3 2 2 4 2" xfId="15431" xr:uid="{00000000-0005-0000-0000-0000463C0000}"/>
    <cellStyle name="Normal 3 2 2 4 2 2" xfId="15432" xr:uid="{00000000-0005-0000-0000-0000473C0000}"/>
    <cellStyle name="Normal 3 2 2 4 3" xfId="15433" xr:uid="{00000000-0005-0000-0000-0000483C0000}"/>
    <cellStyle name="Normal 3 2 2 4 3 2" xfId="15434" xr:uid="{00000000-0005-0000-0000-0000493C0000}"/>
    <cellStyle name="Normal 3 2 2 4 4" xfId="15435" xr:uid="{00000000-0005-0000-0000-00004A3C0000}"/>
    <cellStyle name="Normal 3 2 2 4 5" xfId="15436" xr:uid="{00000000-0005-0000-0000-00004B3C0000}"/>
    <cellStyle name="Normal 3 2 2 5" xfId="15437" xr:uid="{00000000-0005-0000-0000-00004C3C0000}"/>
    <cellStyle name="Normal 3 2 2 5 2" xfId="15438" xr:uid="{00000000-0005-0000-0000-00004D3C0000}"/>
    <cellStyle name="Normal 3 2 2 5 2 2" xfId="15439" xr:uid="{00000000-0005-0000-0000-00004E3C0000}"/>
    <cellStyle name="Normal 3 2 2 5 3" xfId="15440" xr:uid="{00000000-0005-0000-0000-00004F3C0000}"/>
    <cellStyle name="Normal 3 2 2 5 3 2" xfId="15441" xr:uid="{00000000-0005-0000-0000-0000503C0000}"/>
    <cellStyle name="Normal 3 2 2 5 4" xfId="15442" xr:uid="{00000000-0005-0000-0000-0000513C0000}"/>
    <cellStyle name="Normal 3 2 2 5 5" xfId="15443" xr:uid="{00000000-0005-0000-0000-0000523C0000}"/>
    <cellStyle name="Normal 3 2 2 6" xfId="15444" xr:uid="{00000000-0005-0000-0000-0000533C0000}"/>
    <cellStyle name="Normal 3 2 2 7" xfId="15445" xr:uid="{00000000-0005-0000-0000-0000543C0000}"/>
    <cellStyle name="Normal 3 2 2 8" xfId="15446" xr:uid="{00000000-0005-0000-0000-0000553C0000}"/>
    <cellStyle name="Normal 3 2 2 9" xfId="15447" xr:uid="{00000000-0005-0000-0000-0000563C0000}"/>
    <cellStyle name="Normal 3 2 2_20120313_final_participating_bonds_mar2012_interest_calc" xfId="15448" xr:uid="{00000000-0005-0000-0000-0000573C0000}"/>
    <cellStyle name="Normal 3 2 3" xfId="15449" xr:uid="{00000000-0005-0000-0000-0000583C0000}"/>
    <cellStyle name="Normal 3 2 3 2" xfId="15450" xr:uid="{00000000-0005-0000-0000-0000593C0000}"/>
    <cellStyle name="Normal 3 2 3 2 2" xfId="15451" xr:uid="{00000000-0005-0000-0000-00005A3C0000}"/>
    <cellStyle name="Normal 3 2 3 2 2 2" xfId="15452" xr:uid="{00000000-0005-0000-0000-00005B3C0000}"/>
    <cellStyle name="Normal 3 2 3 2 2 2 2" xfId="15453" xr:uid="{00000000-0005-0000-0000-00005C3C0000}"/>
    <cellStyle name="Normal 3 2 3 2 2 2 2 2" xfId="15454" xr:uid="{00000000-0005-0000-0000-00005D3C0000}"/>
    <cellStyle name="Normal 3 2 3 2 2 2 3" xfId="15455" xr:uid="{00000000-0005-0000-0000-00005E3C0000}"/>
    <cellStyle name="Normal 3 2 3 2 2 2 3 2" xfId="15456" xr:uid="{00000000-0005-0000-0000-00005F3C0000}"/>
    <cellStyle name="Normal 3 2 3 2 2 2 4" xfId="15457" xr:uid="{00000000-0005-0000-0000-0000603C0000}"/>
    <cellStyle name="Normal 3 2 3 2 2 2 5" xfId="15458" xr:uid="{00000000-0005-0000-0000-0000613C0000}"/>
    <cellStyle name="Normal 3 2 3 2 2 3" xfId="15459" xr:uid="{00000000-0005-0000-0000-0000623C0000}"/>
    <cellStyle name="Normal 3 2 3 2 2 3 2" xfId="15460" xr:uid="{00000000-0005-0000-0000-0000633C0000}"/>
    <cellStyle name="Normal 3 2 3 2 2 3 2 2" xfId="15461" xr:uid="{00000000-0005-0000-0000-0000643C0000}"/>
    <cellStyle name="Normal 3 2 3 2 2 3 3" xfId="15462" xr:uid="{00000000-0005-0000-0000-0000653C0000}"/>
    <cellStyle name="Normal 3 2 3 2 2 3 3 2" xfId="15463" xr:uid="{00000000-0005-0000-0000-0000663C0000}"/>
    <cellStyle name="Normal 3 2 3 2 2 3 4" xfId="15464" xr:uid="{00000000-0005-0000-0000-0000673C0000}"/>
    <cellStyle name="Normal 3 2 3 2 2 3 5" xfId="15465" xr:uid="{00000000-0005-0000-0000-0000683C0000}"/>
    <cellStyle name="Normal 3 2 3 2 2 4" xfId="15466" xr:uid="{00000000-0005-0000-0000-0000693C0000}"/>
    <cellStyle name="Normal 3 2 3 2 2 4 2" xfId="15467" xr:uid="{00000000-0005-0000-0000-00006A3C0000}"/>
    <cellStyle name="Normal 3 2 3 2 2 5" xfId="15468" xr:uid="{00000000-0005-0000-0000-00006B3C0000}"/>
    <cellStyle name="Normal 3 2 3 2 2 5 2" xfId="15469" xr:uid="{00000000-0005-0000-0000-00006C3C0000}"/>
    <cellStyle name="Normal 3 2 3 2 2 6" xfId="15470" xr:uid="{00000000-0005-0000-0000-00006D3C0000}"/>
    <cellStyle name="Normal 3 2 3 2 2 7" xfId="15471" xr:uid="{00000000-0005-0000-0000-00006E3C0000}"/>
    <cellStyle name="Normal 3 2 3 2 2_f_SSF" xfId="15472" xr:uid="{00000000-0005-0000-0000-00006F3C0000}"/>
    <cellStyle name="Normal 3 2 3 2 3" xfId="15473" xr:uid="{00000000-0005-0000-0000-0000703C0000}"/>
    <cellStyle name="Normal 3 2 3 2 3 2" xfId="15474" xr:uid="{00000000-0005-0000-0000-0000713C0000}"/>
    <cellStyle name="Normal 3 2 3 2 3 2 2" xfId="15475" xr:uid="{00000000-0005-0000-0000-0000723C0000}"/>
    <cellStyle name="Normal 3 2 3 2 3 3" xfId="15476" xr:uid="{00000000-0005-0000-0000-0000733C0000}"/>
    <cellStyle name="Normal 3 2 3 2 3 3 2" xfId="15477" xr:uid="{00000000-0005-0000-0000-0000743C0000}"/>
    <cellStyle name="Normal 3 2 3 2 3 4" xfId="15478" xr:uid="{00000000-0005-0000-0000-0000753C0000}"/>
    <cellStyle name="Normal 3 2 3 2 3 5" xfId="15479" xr:uid="{00000000-0005-0000-0000-0000763C0000}"/>
    <cellStyle name="Normal 3 2 3 2 4" xfId="15480" xr:uid="{00000000-0005-0000-0000-0000773C0000}"/>
    <cellStyle name="Normal 3 2 3 2 4 2" xfId="15481" xr:uid="{00000000-0005-0000-0000-0000783C0000}"/>
    <cellStyle name="Normal 3 2 3 2 4 2 2" xfId="15482" xr:uid="{00000000-0005-0000-0000-0000793C0000}"/>
    <cellStyle name="Normal 3 2 3 2 4 3" xfId="15483" xr:uid="{00000000-0005-0000-0000-00007A3C0000}"/>
    <cellStyle name="Normal 3 2 3 2 4 3 2" xfId="15484" xr:uid="{00000000-0005-0000-0000-00007B3C0000}"/>
    <cellStyle name="Normal 3 2 3 2 4 4" xfId="15485" xr:uid="{00000000-0005-0000-0000-00007C3C0000}"/>
    <cellStyle name="Normal 3 2 3 2 4 5" xfId="15486" xr:uid="{00000000-0005-0000-0000-00007D3C0000}"/>
    <cellStyle name="Normal 3 2 3 2 5" xfId="15487" xr:uid="{00000000-0005-0000-0000-00007E3C0000}"/>
    <cellStyle name="Normal 3 2 3 2 5 2" xfId="15488" xr:uid="{00000000-0005-0000-0000-00007F3C0000}"/>
    <cellStyle name="Normal 3 2 3 2 6" xfId="15489" xr:uid="{00000000-0005-0000-0000-0000803C0000}"/>
    <cellStyle name="Normal 3 2 3 2 6 2" xfId="15490" xr:uid="{00000000-0005-0000-0000-0000813C0000}"/>
    <cellStyle name="Normal 3 2 3 2 7" xfId="15491" xr:uid="{00000000-0005-0000-0000-0000823C0000}"/>
    <cellStyle name="Normal 3 2 3 2 8" xfId="15492" xr:uid="{00000000-0005-0000-0000-0000833C0000}"/>
    <cellStyle name="Normal 3 2 3 2_f_SSF" xfId="15493" xr:uid="{00000000-0005-0000-0000-0000843C0000}"/>
    <cellStyle name="Normal 3 2 3 3" xfId="15494" xr:uid="{00000000-0005-0000-0000-0000853C0000}"/>
    <cellStyle name="Normal 3 2 3 3 2" xfId="15495" xr:uid="{00000000-0005-0000-0000-0000863C0000}"/>
    <cellStyle name="Normal 3 2 3 3 2 2" xfId="15496" xr:uid="{00000000-0005-0000-0000-0000873C0000}"/>
    <cellStyle name="Normal 3 2 3 3 2 2 2" xfId="15497" xr:uid="{00000000-0005-0000-0000-0000883C0000}"/>
    <cellStyle name="Normal 3 2 3 3 2 3" xfId="15498" xr:uid="{00000000-0005-0000-0000-0000893C0000}"/>
    <cellStyle name="Normal 3 2 3 3 2 3 2" xfId="15499" xr:uid="{00000000-0005-0000-0000-00008A3C0000}"/>
    <cellStyle name="Normal 3 2 3 3 2 4" xfId="15500" xr:uid="{00000000-0005-0000-0000-00008B3C0000}"/>
    <cellStyle name="Normal 3 2 3 3 2 5" xfId="15501" xr:uid="{00000000-0005-0000-0000-00008C3C0000}"/>
    <cellStyle name="Normal 3 2 3 3 3" xfId="15502" xr:uid="{00000000-0005-0000-0000-00008D3C0000}"/>
    <cellStyle name="Normal 3 2 3 3 3 2" xfId="15503" xr:uid="{00000000-0005-0000-0000-00008E3C0000}"/>
    <cellStyle name="Normal 3 2 3 3 3 2 2" xfId="15504" xr:uid="{00000000-0005-0000-0000-00008F3C0000}"/>
    <cellStyle name="Normal 3 2 3 3 3 3" xfId="15505" xr:uid="{00000000-0005-0000-0000-0000903C0000}"/>
    <cellStyle name="Normal 3 2 3 3 3 3 2" xfId="15506" xr:uid="{00000000-0005-0000-0000-0000913C0000}"/>
    <cellStyle name="Normal 3 2 3 3 3 4" xfId="15507" xr:uid="{00000000-0005-0000-0000-0000923C0000}"/>
    <cellStyle name="Normal 3 2 3 3 3 5" xfId="15508" xr:uid="{00000000-0005-0000-0000-0000933C0000}"/>
    <cellStyle name="Normal 3 2 3 3 4" xfId="15509" xr:uid="{00000000-0005-0000-0000-0000943C0000}"/>
    <cellStyle name="Normal 3 2 3 3 4 2" xfId="15510" xr:uid="{00000000-0005-0000-0000-0000953C0000}"/>
    <cellStyle name="Normal 3 2 3 3 5" xfId="15511" xr:uid="{00000000-0005-0000-0000-0000963C0000}"/>
    <cellStyle name="Normal 3 2 3 3 5 2" xfId="15512" xr:uid="{00000000-0005-0000-0000-0000973C0000}"/>
    <cellStyle name="Normal 3 2 3 3 6" xfId="15513" xr:uid="{00000000-0005-0000-0000-0000983C0000}"/>
    <cellStyle name="Normal 3 2 3 3 7" xfId="15514" xr:uid="{00000000-0005-0000-0000-0000993C0000}"/>
    <cellStyle name="Normal 3 2 3 3_f_SSF" xfId="15515" xr:uid="{00000000-0005-0000-0000-00009A3C0000}"/>
    <cellStyle name="Normal 3 2 3 4" xfId="15516" xr:uid="{00000000-0005-0000-0000-00009B3C0000}"/>
    <cellStyle name="Normal 3 2 3 4 2" xfId="15517" xr:uid="{00000000-0005-0000-0000-00009C3C0000}"/>
    <cellStyle name="Normal 3 2 3 4 2 2" xfId="15518" xr:uid="{00000000-0005-0000-0000-00009D3C0000}"/>
    <cellStyle name="Normal 3 2 3 4 3" xfId="15519" xr:uid="{00000000-0005-0000-0000-00009E3C0000}"/>
    <cellStyle name="Normal 3 2 3 4 3 2" xfId="15520" xr:uid="{00000000-0005-0000-0000-00009F3C0000}"/>
    <cellStyle name="Normal 3 2 3 4 4" xfId="15521" xr:uid="{00000000-0005-0000-0000-0000A03C0000}"/>
    <cellStyle name="Normal 3 2 3 4 5" xfId="15522" xr:uid="{00000000-0005-0000-0000-0000A13C0000}"/>
    <cellStyle name="Normal 3 2 3 5" xfId="15523" xr:uid="{00000000-0005-0000-0000-0000A23C0000}"/>
    <cellStyle name="Normal 3 2 3 5 2" xfId="15524" xr:uid="{00000000-0005-0000-0000-0000A33C0000}"/>
    <cellStyle name="Normal 3 2 3 5 2 2" xfId="15525" xr:uid="{00000000-0005-0000-0000-0000A43C0000}"/>
    <cellStyle name="Normal 3 2 3 5 3" xfId="15526" xr:uid="{00000000-0005-0000-0000-0000A53C0000}"/>
    <cellStyle name="Normal 3 2 3 5 3 2" xfId="15527" xr:uid="{00000000-0005-0000-0000-0000A63C0000}"/>
    <cellStyle name="Normal 3 2 3 5 4" xfId="15528" xr:uid="{00000000-0005-0000-0000-0000A73C0000}"/>
    <cellStyle name="Normal 3 2 3 5 5" xfId="15529" xr:uid="{00000000-0005-0000-0000-0000A83C0000}"/>
    <cellStyle name="Normal 3 2 3 6" xfId="15530" xr:uid="{00000000-0005-0000-0000-0000A93C0000}"/>
    <cellStyle name="Normal 3 2 3 7" xfId="15531" xr:uid="{00000000-0005-0000-0000-0000AA3C0000}"/>
    <cellStyle name="Normal 3 2 3 8" xfId="15532" xr:uid="{00000000-0005-0000-0000-0000AB3C0000}"/>
    <cellStyle name="Normal 3 2 3_f_SSF" xfId="15533" xr:uid="{00000000-0005-0000-0000-0000AC3C0000}"/>
    <cellStyle name="Normal 3 2 4" xfId="15534" xr:uid="{00000000-0005-0000-0000-0000AD3C0000}"/>
    <cellStyle name="Normal 3 2 4 2" xfId="15535" xr:uid="{00000000-0005-0000-0000-0000AE3C0000}"/>
    <cellStyle name="Normal 3 2 4 2 2" xfId="15536" xr:uid="{00000000-0005-0000-0000-0000AF3C0000}"/>
    <cellStyle name="Normal 3 2 4 2 2 2" xfId="15537" xr:uid="{00000000-0005-0000-0000-0000B03C0000}"/>
    <cellStyle name="Normal 3 2 4 2 2 2 2" xfId="15538" xr:uid="{00000000-0005-0000-0000-0000B13C0000}"/>
    <cellStyle name="Normal 3 2 4 2 2 3" xfId="15539" xr:uid="{00000000-0005-0000-0000-0000B23C0000}"/>
    <cellStyle name="Normal 3 2 4 2 2 3 2" xfId="15540" xr:uid="{00000000-0005-0000-0000-0000B33C0000}"/>
    <cellStyle name="Normal 3 2 4 2 2 4" xfId="15541" xr:uid="{00000000-0005-0000-0000-0000B43C0000}"/>
    <cellStyle name="Normal 3 2 4 2 2 5" xfId="15542" xr:uid="{00000000-0005-0000-0000-0000B53C0000}"/>
    <cellStyle name="Normal 3 2 4 2 3" xfId="15543" xr:uid="{00000000-0005-0000-0000-0000B63C0000}"/>
    <cellStyle name="Normal 3 2 4 2 3 2" xfId="15544" xr:uid="{00000000-0005-0000-0000-0000B73C0000}"/>
    <cellStyle name="Normal 3 2 4 2 3 2 2" xfId="15545" xr:uid="{00000000-0005-0000-0000-0000B83C0000}"/>
    <cellStyle name="Normal 3 2 4 2 3 3" xfId="15546" xr:uid="{00000000-0005-0000-0000-0000B93C0000}"/>
    <cellStyle name="Normal 3 2 4 2 3 3 2" xfId="15547" xr:uid="{00000000-0005-0000-0000-0000BA3C0000}"/>
    <cellStyle name="Normal 3 2 4 2 3 4" xfId="15548" xr:uid="{00000000-0005-0000-0000-0000BB3C0000}"/>
    <cellStyle name="Normal 3 2 4 2 3 5" xfId="15549" xr:uid="{00000000-0005-0000-0000-0000BC3C0000}"/>
    <cellStyle name="Normal 3 2 4 2 4" xfId="15550" xr:uid="{00000000-0005-0000-0000-0000BD3C0000}"/>
    <cellStyle name="Normal 3 2 4 2 4 2" xfId="15551" xr:uid="{00000000-0005-0000-0000-0000BE3C0000}"/>
    <cellStyle name="Normal 3 2 4 2 5" xfId="15552" xr:uid="{00000000-0005-0000-0000-0000BF3C0000}"/>
    <cellStyle name="Normal 3 2 4 2 5 2" xfId="15553" xr:uid="{00000000-0005-0000-0000-0000C03C0000}"/>
    <cellStyle name="Normal 3 2 4 2 6" xfId="15554" xr:uid="{00000000-0005-0000-0000-0000C13C0000}"/>
    <cellStyle name="Normal 3 2 4 2 7" xfId="15555" xr:uid="{00000000-0005-0000-0000-0000C23C0000}"/>
    <cellStyle name="Normal 3 2 4 2_f_SSF" xfId="15556" xr:uid="{00000000-0005-0000-0000-0000C33C0000}"/>
    <cellStyle name="Normal 3 2 4 3" xfId="15557" xr:uid="{00000000-0005-0000-0000-0000C43C0000}"/>
    <cellStyle name="Normal 3 2 4 3 2" xfId="15558" xr:uid="{00000000-0005-0000-0000-0000C53C0000}"/>
    <cellStyle name="Normal 3 2 4 3 2 2" xfId="15559" xr:uid="{00000000-0005-0000-0000-0000C63C0000}"/>
    <cellStyle name="Normal 3 2 4 3 3" xfId="15560" xr:uid="{00000000-0005-0000-0000-0000C73C0000}"/>
    <cellStyle name="Normal 3 2 4 3 3 2" xfId="15561" xr:uid="{00000000-0005-0000-0000-0000C83C0000}"/>
    <cellStyle name="Normal 3 2 4 3 4" xfId="15562" xr:uid="{00000000-0005-0000-0000-0000C93C0000}"/>
    <cellStyle name="Normal 3 2 4 3 5" xfId="15563" xr:uid="{00000000-0005-0000-0000-0000CA3C0000}"/>
    <cellStyle name="Normal 3 2 4 4" xfId="15564" xr:uid="{00000000-0005-0000-0000-0000CB3C0000}"/>
    <cellStyle name="Normal 3 2 4 4 2" xfId="15565" xr:uid="{00000000-0005-0000-0000-0000CC3C0000}"/>
    <cellStyle name="Normal 3 2 4 4 2 2" xfId="15566" xr:uid="{00000000-0005-0000-0000-0000CD3C0000}"/>
    <cellStyle name="Normal 3 2 4 4 3" xfId="15567" xr:uid="{00000000-0005-0000-0000-0000CE3C0000}"/>
    <cellStyle name="Normal 3 2 4 4 3 2" xfId="15568" xr:uid="{00000000-0005-0000-0000-0000CF3C0000}"/>
    <cellStyle name="Normal 3 2 4 4 4" xfId="15569" xr:uid="{00000000-0005-0000-0000-0000D03C0000}"/>
    <cellStyle name="Normal 3 2 4 4 5" xfId="15570" xr:uid="{00000000-0005-0000-0000-0000D13C0000}"/>
    <cellStyle name="Normal 3 2 4 5" xfId="15571" xr:uid="{00000000-0005-0000-0000-0000D23C0000}"/>
    <cellStyle name="Normal 3 2 4 6" xfId="15572" xr:uid="{00000000-0005-0000-0000-0000D33C0000}"/>
    <cellStyle name="Normal 3 2 4 7" xfId="15573" xr:uid="{00000000-0005-0000-0000-0000D43C0000}"/>
    <cellStyle name="Normal 3 2 4_f_SSF" xfId="15574" xr:uid="{00000000-0005-0000-0000-0000D53C0000}"/>
    <cellStyle name="Normal 3 2 5" xfId="15575" xr:uid="{00000000-0005-0000-0000-0000D63C0000}"/>
    <cellStyle name="Normal 3 2 5 2" xfId="15576" xr:uid="{00000000-0005-0000-0000-0000D73C0000}"/>
    <cellStyle name="Normal 3 2 5 2 2" xfId="15577" xr:uid="{00000000-0005-0000-0000-0000D83C0000}"/>
    <cellStyle name="Normal 3 2 5 2 2 2" xfId="15578" xr:uid="{00000000-0005-0000-0000-0000D93C0000}"/>
    <cellStyle name="Normal 3 2 5 2 3" xfId="15579" xr:uid="{00000000-0005-0000-0000-0000DA3C0000}"/>
    <cellStyle name="Normal 3 2 5 2 3 2" xfId="15580" xr:uid="{00000000-0005-0000-0000-0000DB3C0000}"/>
    <cellStyle name="Normal 3 2 5 2 4" xfId="15581" xr:uid="{00000000-0005-0000-0000-0000DC3C0000}"/>
    <cellStyle name="Normal 3 2 5 2 5" xfId="15582" xr:uid="{00000000-0005-0000-0000-0000DD3C0000}"/>
    <cellStyle name="Normal 3 2 5 3" xfId="15583" xr:uid="{00000000-0005-0000-0000-0000DE3C0000}"/>
    <cellStyle name="Normal 3 2 5 3 2" xfId="15584" xr:uid="{00000000-0005-0000-0000-0000DF3C0000}"/>
    <cellStyle name="Normal 3 2 5 3 2 2" xfId="15585" xr:uid="{00000000-0005-0000-0000-0000E03C0000}"/>
    <cellStyle name="Normal 3 2 5 3 3" xfId="15586" xr:uid="{00000000-0005-0000-0000-0000E13C0000}"/>
    <cellStyle name="Normal 3 2 5 3 3 2" xfId="15587" xr:uid="{00000000-0005-0000-0000-0000E23C0000}"/>
    <cellStyle name="Normal 3 2 5 3 4" xfId="15588" xr:uid="{00000000-0005-0000-0000-0000E33C0000}"/>
    <cellStyle name="Normal 3 2 5 3 5" xfId="15589" xr:uid="{00000000-0005-0000-0000-0000E43C0000}"/>
    <cellStyle name="Normal 3 2 5 4" xfId="15590" xr:uid="{00000000-0005-0000-0000-0000E53C0000}"/>
    <cellStyle name="Normal 3 2 5 4 2" xfId="15591" xr:uid="{00000000-0005-0000-0000-0000E63C0000}"/>
    <cellStyle name="Normal 3 2 5 5" xfId="15592" xr:uid="{00000000-0005-0000-0000-0000E73C0000}"/>
    <cellStyle name="Normal 3 2 5 5 2" xfId="15593" xr:uid="{00000000-0005-0000-0000-0000E83C0000}"/>
    <cellStyle name="Normal 3 2 5 6" xfId="15594" xr:uid="{00000000-0005-0000-0000-0000E93C0000}"/>
    <cellStyle name="Normal 3 2 5 7" xfId="15595" xr:uid="{00000000-0005-0000-0000-0000EA3C0000}"/>
    <cellStyle name="Normal 3 2 5_f_SSF" xfId="15596" xr:uid="{00000000-0005-0000-0000-0000EB3C0000}"/>
    <cellStyle name="Normal 3 2 6" xfId="15597" xr:uid="{00000000-0005-0000-0000-0000EC3C0000}"/>
    <cellStyle name="Normal 3 2 6 2" xfId="15598" xr:uid="{00000000-0005-0000-0000-0000ED3C0000}"/>
    <cellStyle name="Normal 3 2 6 2 2" xfId="15599" xr:uid="{00000000-0005-0000-0000-0000EE3C0000}"/>
    <cellStyle name="Normal 3 2 6 2 2 2" xfId="15600" xr:uid="{00000000-0005-0000-0000-0000EF3C0000}"/>
    <cellStyle name="Normal 3 2 6 2 3" xfId="15601" xr:uid="{00000000-0005-0000-0000-0000F03C0000}"/>
    <cellStyle name="Normal 3 2 6 2 3 2" xfId="15602" xr:uid="{00000000-0005-0000-0000-0000F13C0000}"/>
    <cellStyle name="Normal 3 2 6 2 4" xfId="15603" xr:uid="{00000000-0005-0000-0000-0000F23C0000}"/>
    <cellStyle name="Normal 3 2 6 2 5" xfId="15604" xr:uid="{00000000-0005-0000-0000-0000F33C0000}"/>
    <cellStyle name="Normal 3 2 6 3" xfId="15605" xr:uid="{00000000-0005-0000-0000-0000F43C0000}"/>
    <cellStyle name="Normal 3 2 6 3 2" xfId="15606" xr:uid="{00000000-0005-0000-0000-0000F53C0000}"/>
    <cellStyle name="Normal 3 2 6 3 2 2" xfId="15607" xr:uid="{00000000-0005-0000-0000-0000F63C0000}"/>
    <cellStyle name="Normal 3 2 6 3 3" xfId="15608" xr:uid="{00000000-0005-0000-0000-0000F73C0000}"/>
    <cellStyle name="Normal 3 2 6 3 3 2" xfId="15609" xr:uid="{00000000-0005-0000-0000-0000F83C0000}"/>
    <cellStyle name="Normal 3 2 6 3 4" xfId="15610" xr:uid="{00000000-0005-0000-0000-0000F93C0000}"/>
    <cellStyle name="Normal 3 2 6 3 5" xfId="15611" xr:uid="{00000000-0005-0000-0000-0000FA3C0000}"/>
    <cellStyle name="Normal 3 2 6 4" xfId="15612" xr:uid="{00000000-0005-0000-0000-0000FB3C0000}"/>
    <cellStyle name="Normal 3 2 6 4 2" xfId="15613" xr:uid="{00000000-0005-0000-0000-0000FC3C0000}"/>
    <cellStyle name="Normal 3 2 6 5" xfId="15614" xr:uid="{00000000-0005-0000-0000-0000FD3C0000}"/>
    <cellStyle name="Normal 3 2 6 5 2" xfId="15615" xr:uid="{00000000-0005-0000-0000-0000FE3C0000}"/>
    <cellStyle name="Normal 3 2 6 6" xfId="15616" xr:uid="{00000000-0005-0000-0000-0000FF3C0000}"/>
    <cellStyle name="Normal 3 2 6 7" xfId="15617" xr:uid="{00000000-0005-0000-0000-0000003D0000}"/>
    <cellStyle name="Normal 3 2 6_f_SSF" xfId="15618" xr:uid="{00000000-0005-0000-0000-0000013D0000}"/>
    <cellStyle name="Normal 3 2 7" xfId="15619" xr:uid="{00000000-0005-0000-0000-0000023D0000}"/>
    <cellStyle name="Normal 3 2 7 2" xfId="15620" xr:uid="{00000000-0005-0000-0000-0000033D0000}"/>
    <cellStyle name="Normal 3 2 7 2 2" xfId="15621" xr:uid="{00000000-0005-0000-0000-0000043D0000}"/>
    <cellStyle name="Normal 3 2 7 3" xfId="15622" xr:uid="{00000000-0005-0000-0000-0000053D0000}"/>
    <cellStyle name="Normal 3 2 7 3 2" xfId="15623" xr:uid="{00000000-0005-0000-0000-0000063D0000}"/>
    <cellStyle name="Normal 3 2 7 4" xfId="15624" xr:uid="{00000000-0005-0000-0000-0000073D0000}"/>
    <cellStyle name="Normal 3 2 7 5" xfId="15625" xr:uid="{00000000-0005-0000-0000-0000083D0000}"/>
    <cellStyle name="Normal 3 2 8" xfId="15626" xr:uid="{00000000-0005-0000-0000-0000093D0000}"/>
    <cellStyle name="Normal 3 2 8 2" xfId="15627" xr:uid="{00000000-0005-0000-0000-00000A3D0000}"/>
    <cellStyle name="Normal 3 2 8 2 2" xfId="15628" xr:uid="{00000000-0005-0000-0000-00000B3D0000}"/>
    <cellStyle name="Normal 3 2 8 3" xfId="15629" xr:uid="{00000000-0005-0000-0000-00000C3D0000}"/>
    <cellStyle name="Normal 3 2 8 3 2" xfId="15630" xr:uid="{00000000-0005-0000-0000-00000D3D0000}"/>
    <cellStyle name="Normal 3 2 8 4" xfId="15631" xr:uid="{00000000-0005-0000-0000-00000E3D0000}"/>
    <cellStyle name="Normal 3 2 8 5" xfId="15632" xr:uid="{00000000-0005-0000-0000-00000F3D0000}"/>
    <cellStyle name="Normal 3 2 9" xfId="15633" xr:uid="{00000000-0005-0000-0000-0000103D0000}"/>
    <cellStyle name="Normal 3 2_CIT model ECB FIN" xfId="15634" xr:uid="{00000000-0005-0000-0000-0000113D0000}"/>
    <cellStyle name="Normal 3 3" xfId="15635" xr:uid="{00000000-0005-0000-0000-0000123D0000}"/>
    <cellStyle name="Normal 3 3 2" xfId="15636" xr:uid="{00000000-0005-0000-0000-0000133D0000}"/>
    <cellStyle name="Normal 3 3 3" xfId="15637" xr:uid="{00000000-0005-0000-0000-0000143D0000}"/>
    <cellStyle name="Normal 3 3_CIT model ECB FIN" xfId="15638" xr:uid="{00000000-0005-0000-0000-0000153D0000}"/>
    <cellStyle name="Normal 3 4" xfId="15639" xr:uid="{00000000-0005-0000-0000-0000163D0000}"/>
    <cellStyle name="Normal 3 4 10" xfId="15640" xr:uid="{00000000-0005-0000-0000-0000173D0000}"/>
    <cellStyle name="Normal 3 4 2" xfId="15641" xr:uid="{00000000-0005-0000-0000-0000183D0000}"/>
    <cellStyle name="Normal 3 4 2 2" xfId="15642" xr:uid="{00000000-0005-0000-0000-0000193D0000}"/>
    <cellStyle name="Normal 3 4 2 2 2" xfId="15643" xr:uid="{00000000-0005-0000-0000-00001A3D0000}"/>
    <cellStyle name="Normal 3 4 2 2 2 2" xfId="15644" xr:uid="{00000000-0005-0000-0000-00001B3D0000}"/>
    <cellStyle name="Normal 3 4 2 2 2 2 2" xfId="15645" xr:uid="{00000000-0005-0000-0000-00001C3D0000}"/>
    <cellStyle name="Normal 3 4 2 2 2 3" xfId="15646" xr:uid="{00000000-0005-0000-0000-00001D3D0000}"/>
    <cellStyle name="Normal 3 4 2 2 2 3 2" xfId="15647" xr:uid="{00000000-0005-0000-0000-00001E3D0000}"/>
    <cellStyle name="Normal 3 4 2 2 2 4" xfId="15648" xr:uid="{00000000-0005-0000-0000-00001F3D0000}"/>
    <cellStyle name="Normal 3 4 2 2 2 5" xfId="15649" xr:uid="{00000000-0005-0000-0000-0000203D0000}"/>
    <cellStyle name="Normal 3 4 2 2 3" xfId="15650" xr:uid="{00000000-0005-0000-0000-0000213D0000}"/>
    <cellStyle name="Normal 3 4 2 2 3 2" xfId="15651" xr:uid="{00000000-0005-0000-0000-0000223D0000}"/>
    <cellStyle name="Normal 3 4 2 2 3 2 2" xfId="15652" xr:uid="{00000000-0005-0000-0000-0000233D0000}"/>
    <cellStyle name="Normal 3 4 2 2 3 3" xfId="15653" xr:uid="{00000000-0005-0000-0000-0000243D0000}"/>
    <cellStyle name="Normal 3 4 2 2 3 3 2" xfId="15654" xr:uid="{00000000-0005-0000-0000-0000253D0000}"/>
    <cellStyle name="Normal 3 4 2 2 3 4" xfId="15655" xr:uid="{00000000-0005-0000-0000-0000263D0000}"/>
    <cellStyle name="Normal 3 4 2 2 3 5" xfId="15656" xr:uid="{00000000-0005-0000-0000-0000273D0000}"/>
    <cellStyle name="Normal 3 4 2 2 4" xfId="15657" xr:uid="{00000000-0005-0000-0000-0000283D0000}"/>
    <cellStyle name="Normal 3 4 2 2 4 2" xfId="15658" xr:uid="{00000000-0005-0000-0000-0000293D0000}"/>
    <cellStyle name="Normal 3 4 2 2 5" xfId="15659" xr:uid="{00000000-0005-0000-0000-00002A3D0000}"/>
    <cellStyle name="Normal 3 4 2 2 5 2" xfId="15660" xr:uid="{00000000-0005-0000-0000-00002B3D0000}"/>
    <cellStyle name="Normal 3 4 2 2 6" xfId="15661" xr:uid="{00000000-0005-0000-0000-00002C3D0000}"/>
    <cellStyle name="Normal 3 4 2 2 7" xfId="15662" xr:uid="{00000000-0005-0000-0000-00002D3D0000}"/>
    <cellStyle name="Normal 3 4 2 2_f_SSF" xfId="15663" xr:uid="{00000000-0005-0000-0000-00002E3D0000}"/>
    <cellStyle name="Normal 3 4 2 3" xfId="15664" xr:uid="{00000000-0005-0000-0000-00002F3D0000}"/>
    <cellStyle name="Normal 3 4 2 3 2" xfId="15665" xr:uid="{00000000-0005-0000-0000-0000303D0000}"/>
    <cellStyle name="Normal 3 4 2 3 2 2" xfId="15666" xr:uid="{00000000-0005-0000-0000-0000313D0000}"/>
    <cellStyle name="Normal 3 4 2 3 3" xfId="15667" xr:uid="{00000000-0005-0000-0000-0000323D0000}"/>
    <cellStyle name="Normal 3 4 2 3 3 2" xfId="15668" xr:uid="{00000000-0005-0000-0000-0000333D0000}"/>
    <cellStyle name="Normal 3 4 2 3 4" xfId="15669" xr:uid="{00000000-0005-0000-0000-0000343D0000}"/>
    <cellStyle name="Normal 3 4 2 3 5" xfId="15670" xr:uid="{00000000-0005-0000-0000-0000353D0000}"/>
    <cellStyle name="Normal 3 4 2 4" xfId="15671" xr:uid="{00000000-0005-0000-0000-0000363D0000}"/>
    <cellStyle name="Normal 3 4 2 4 2" xfId="15672" xr:uid="{00000000-0005-0000-0000-0000373D0000}"/>
    <cellStyle name="Normal 3 4 2 4 2 2" xfId="15673" xr:uid="{00000000-0005-0000-0000-0000383D0000}"/>
    <cellStyle name="Normal 3 4 2 4 3" xfId="15674" xr:uid="{00000000-0005-0000-0000-0000393D0000}"/>
    <cellStyle name="Normal 3 4 2 4 3 2" xfId="15675" xr:uid="{00000000-0005-0000-0000-00003A3D0000}"/>
    <cellStyle name="Normal 3 4 2 4 4" xfId="15676" xr:uid="{00000000-0005-0000-0000-00003B3D0000}"/>
    <cellStyle name="Normal 3 4 2 4 5" xfId="15677" xr:uid="{00000000-0005-0000-0000-00003C3D0000}"/>
    <cellStyle name="Normal 3 4 2 5" xfId="15678" xr:uid="{00000000-0005-0000-0000-00003D3D0000}"/>
    <cellStyle name="Normal 3 4 2 5 2" xfId="15679" xr:uid="{00000000-0005-0000-0000-00003E3D0000}"/>
    <cellStyle name="Normal 3 4 2 6" xfId="15680" xr:uid="{00000000-0005-0000-0000-00003F3D0000}"/>
    <cellStyle name="Normal 3 4 2 6 2" xfId="15681" xr:uid="{00000000-0005-0000-0000-0000403D0000}"/>
    <cellStyle name="Normal 3 4 2 7" xfId="15682" xr:uid="{00000000-0005-0000-0000-0000413D0000}"/>
    <cellStyle name="Normal 3 4 2 8" xfId="15683" xr:uid="{00000000-0005-0000-0000-0000423D0000}"/>
    <cellStyle name="Normal 3 4 2_f_SSF" xfId="15684" xr:uid="{00000000-0005-0000-0000-0000433D0000}"/>
    <cellStyle name="Normal 3 4 3" xfId="15685" xr:uid="{00000000-0005-0000-0000-0000443D0000}"/>
    <cellStyle name="Normal 3 4 3 2" xfId="15686" xr:uid="{00000000-0005-0000-0000-0000453D0000}"/>
    <cellStyle name="Normal 3 4 3 2 2" xfId="15687" xr:uid="{00000000-0005-0000-0000-0000463D0000}"/>
    <cellStyle name="Normal 3 4 3 2 2 2" xfId="15688" xr:uid="{00000000-0005-0000-0000-0000473D0000}"/>
    <cellStyle name="Normal 3 4 3 2 3" xfId="15689" xr:uid="{00000000-0005-0000-0000-0000483D0000}"/>
    <cellStyle name="Normal 3 4 3 2 3 2" xfId="15690" xr:uid="{00000000-0005-0000-0000-0000493D0000}"/>
    <cellStyle name="Normal 3 4 3 2 4" xfId="15691" xr:uid="{00000000-0005-0000-0000-00004A3D0000}"/>
    <cellStyle name="Normal 3 4 3 2 5" xfId="15692" xr:uid="{00000000-0005-0000-0000-00004B3D0000}"/>
    <cellStyle name="Normal 3 4 3 3" xfId="15693" xr:uid="{00000000-0005-0000-0000-00004C3D0000}"/>
    <cellStyle name="Normal 3 4 3 3 2" xfId="15694" xr:uid="{00000000-0005-0000-0000-00004D3D0000}"/>
    <cellStyle name="Normal 3 4 3 3 2 2" xfId="15695" xr:uid="{00000000-0005-0000-0000-00004E3D0000}"/>
    <cellStyle name="Normal 3 4 3 3 3" xfId="15696" xr:uid="{00000000-0005-0000-0000-00004F3D0000}"/>
    <cellStyle name="Normal 3 4 3 3 3 2" xfId="15697" xr:uid="{00000000-0005-0000-0000-0000503D0000}"/>
    <cellStyle name="Normal 3 4 3 3 4" xfId="15698" xr:uid="{00000000-0005-0000-0000-0000513D0000}"/>
    <cellStyle name="Normal 3 4 3 3 5" xfId="15699" xr:uid="{00000000-0005-0000-0000-0000523D0000}"/>
    <cellStyle name="Normal 3 4 3 4" xfId="15700" xr:uid="{00000000-0005-0000-0000-0000533D0000}"/>
    <cellStyle name="Normal 3 4 3 4 2" xfId="15701" xr:uid="{00000000-0005-0000-0000-0000543D0000}"/>
    <cellStyle name="Normal 3 4 3 5" xfId="15702" xr:uid="{00000000-0005-0000-0000-0000553D0000}"/>
    <cellStyle name="Normal 3 4 3 5 2" xfId="15703" xr:uid="{00000000-0005-0000-0000-0000563D0000}"/>
    <cellStyle name="Normal 3 4 3 6" xfId="15704" xr:uid="{00000000-0005-0000-0000-0000573D0000}"/>
    <cellStyle name="Normal 3 4 3 7" xfId="15705" xr:uid="{00000000-0005-0000-0000-0000583D0000}"/>
    <cellStyle name="Normal 3 4 3_f_SSF" xfId="15706" xr:uid="{00000000-0005-0000-0000-0000593D0000}"/>
    <cellStyle name="Normal 3 4 4" xfId="15707" xr:uid="{00000000-0005-0000-0000-00005A3D0000}"/>
    <cellStyle name="Normal 3 4 4 2" xfId="15708" xr:uid="{00000000-0005-0000-0000-00005B3D0000}"/>
    <cellStyle name="Normal 3 4 4 2 2" xfId="15709" xr:uid="{00000000-0005-0000-0000-00005C3D0000}"/>
    <cellStyle name="Normal 3 4 4 3" xfId="15710" xr:uid="{00000000-0005-0000-0000-00005D3D0000}"/>
    <cellStyle name="Normal 3 4 4 3 2" xfId="15711" xr:uid="{00000000-0005-0000-0000-00005E3D0000}"/>
    <cellStyle name="Normal 3 4 4 4" xfId="15712" xr:uid="{00000000-0005-0000-0000-00005F3D0000}"/>
    <cellStyle name="Normal 3 4 4 5" xfId="15713" xr:uid="{00000000-0005-0000-0000-0000603D0000}"/>
    <cellStyle name="Normal 3 4 5" xfId="15714" xr:uid="{00000000-0005-0000-0000-0000613D0000}"/>
    <cellStyle name="Normal 3 4 5 2" xfId="15715" xr:uid="{00000000-0005-0000-0000-0000623D0000}"/>
    <cellStyle name="Normal 3 4 5 2 2" xfId="15716" xr:uid="{00000000-0005-0000-0000-0000633D0000}"/>
    <cellStyle name="Normal 3 4 5 3" xfId="15717" xr:uid="{00000000-0005-0000-0000-0000643D0000}"/>
    <cellStyle name="Normal 3 4 5 3 2" xfId="15718" xr:uid="{00000000-0005-0000-0000-0000653D0000}"/>
    <cellStyle name="Normal 3 4 5 4" xfId="15719" xr:uid="{00000000-0005-0000-0000-0000663D0000}"/>
    <cellStyle name="Normal 3 4 5 5" xfId="15720" xr:uid="{00000000-0005-0000-0000-0000673D0000}"/>
    <cellStyle name="Normal 3 4 6" xfId="15721" xr:uid="{00000000-0005-0000-0000-0000683D0000}"/>
    <cellStyle name="Normal 3 4 7" xfId="15722" xr:uid="{00000000-0005-0000-0000-0000693D0000}"/>
    <cellStyle name="Normal 3 4 8" xfId="15723" xr:uid="{00000000-0005-0000-0000-00006A3D0000}"/>
    <cellStyle name="Normal 3 4 9" xfId="15724" xr:uid="{00000000-0005-0000-0000-00006B3D0000}"/>
    <cellStyle name="Normal 3 4_CIT model ECB FIN" xfId="15725" xr:uid="{00000000-0005-0000-0000-00006C3D0000}"/>
    <cellStyle name="Normal 3 5" xfId="15726" xr:uid="{00000000-0005-0000-0000-00006D3D0000}"/>
    <cellStyle name="Normal 3 5 2" xfId="15727" xr:uid="{00000000-0005-0000-0000-00006E3D0000}"/>
    <cellStyle name="Normal 3 5 2 2" xfId="15728" xr:uid="{00000000-0005-0000-0000-00006F3D0000}"/>
    <cellStyle name="Normal 3 5 2 2 2" xfId="15729" xr:uid="{00000000-0005-0000-0000-0000703D0000}"/>
    <cellStyle name="Normal 3 5 2 2 2 2" xfId="15730" xr:uid="{00000000-0005-0000-0000-0000713D0000}"/>
    <cellStyle name="Normal 3 5 2 2 2 2 2" xfId="15731" xr:uid="{00000000-0005-0000-0000-0000723D0000}"/>
    <cellStyle name="Normal 3 5 2 2 2 3" xfId="15732" xr:uid="{00000000-0005-0000-0000-0000733D0000}"/>
    <cellStyle name="Normal 3 5 2 2 2 3 2" xfId="15733" xr:uid="{00000000-0005-0000-0000-0000743D0000}"/>
    <cellStyle name="Normal 3 5 2 2 2 4" xfId="15734" xr:uid="{00000000-0005-0000-0000-0000753D0000}"/>
    <cellStyle name="Normal 3 5 2 2 2 5" xfId="15735" xr:uid="{00000000-0005-0000-0000-0000763D0000}"/>
    <cellStyle name="Normal 3 5 2 2 3" xfId="15736" xr:uid="{00000000-0005-0000-0000-0000773D0000}"/>
    <cellStyle name="Normal 3 5 2 2 3 2" xfId="15737" xr:uid="{00000000-0005-0000-0000-0000783D0000}"/>
    <cellStyle name="Normal 3 5 2 2 3 2 2" xfId="15738" xr:uid="{00000000-0005-0000-0000-0000793D0000}"/>
    <cellStyle name="Normal 3 5 2 2 3 3" xfId="15739" xr:uid="{00000000-0005-0000-0000-00007A3D0000}"/>
    <cellStyle name="Normal 3 5 2 2 3 3 2" xfId="15740" xr:uid="{00000000-0005-0000-0000-00007B3D0000}"/>
    <cellStyle name="Normal 3 5 2 2 3 4" xfId="15741" xr:uid="{00000000-0005-0000-0000-00007C3D0000}"/>
    <cellStyle name="Normal 3 5 2 2 3 5" xfId="15742" xr:uid="{00000000-0005-0000-0000-00007D3D0000}"/>
    <cellStyle name="Normal 3 5 2 2 4" xfId="15743" xr:uid="{00000000-0005-0000-0000-00007E3D0000}"/>
    <cellStyle name="Normal 3 5 2 2 4 2" xfId="15744" xr:uid="{00000000-0005-0000-0000-00007F3D0000}"/>
    <cellStyle name="Normal 3 5 2 2 5" xfId="15745" xr:uid="{00000000-0005-0000-0000-0000803D0000}"/>
    <cellStyle name="Normal 3 5 2 2 5 2" xfId="15746" xr:uid="{00000000-0005-0000-0000-0000813D0000}"/>
    <cellStyle name="Normal 3 5 2 2 6" xfId="15747" xr:uid="{00000000-0005-0000-0000-0000823D0000}"/>
    <cellStyle name="Normal 3 5 2 2 7" xfId="15748" xr:uid="{00000000-0005-0000-0000-0000833D0000}"/>
    <cellStyle name="Normal 3 5 2 2_f_SSF" xfId="15749" xr:uid="{00000000-0005-0000-0000-0000843D0000}"/>
    <cellStyle name="Normal 3 5 2 3" xfId="15750" xr:uid="{00000000-0005-0000-0000-0000853D0000}"/>
    <cellStyle name="Normal 3 5 2 3 2" xfId="15751" xr:uid="{00000000-0005-0000-0000-0000863D0000}"/>
    <cellStyle name="Normal 3 5 2 3 2 2" xfId="15752" xr:uid="{00000000-0005-0000-0000-0000873D0000}"/>
    <cellStyle name="Normal 3 5 2 3 3" xfId="15753" xr:uid="{00000000-0005-0000-0000-0000883D0000}"/>
    <cellStyle name="Normal 3 5 2 3 3 2" xfId="15754" xr:uid="{00000000-0005-0000-0000-0000893D0000}"/>
    <cellStyle name="Normal 3 5 2 3 4" xfId="15755" xr:uid="{00000000-0005-0000-0000-00008A3D0000}"/>
    <cellStyle name="Normal 3 5 2 3 5" xfId="15756" xr:uid="{00000000-0005-0000-0000-00008B3D0000}"/>
    <cellStyle name="Normal 3 5 2 4" xfId="15757" xr:uid="{00000000-0005-0000-0000-00008C3D0000}"/>
    <cellStyle name="Normal 3 5 2 4 2" xfId="15758" xr:uid="{00000000-0005-0000-0000-00008D3D0000}"/>
    <cellStyle name="Normal 3 5 2 4 2 2" xfId="15759" xr:uid="{00000000-0005-0000-0000-00008E3D0000}"/>
    <cellStyle name="Normal 3 5 2 4 3" xfId="15760" xr:uid="{00000000-0005-0000-0000-00008F3D0000}"/>
    <cellStyle name="Normal 3 5 2 4 3 2" xfId="15761" xr:uid="{00000000-0005-0000-0000-0000903D0000}"/>
    <cellStyle name="Normal 3 5 2 4 4" xfId="15762" xr:uid="{00000000-0005-0000-0000-0000913D0000}"/>
    <cellStyle name="Normal 3 5 2 4 5" xfId="15763" xr:uid="{00000000-0005-0000-0000-0000923D0000}"/>
    <cellStyle name="Normal 3 5 2 5" xfId="15764" xr:uid="{00000000-0005-0000-0000-0000933D0000}"/>
    <cellStyle name="Normal 3 5 2 5 2" xfId="15765" xr:uid="{00000000-0005-0000-0000-0000943D0000}"/>
    <cellStyle name="Normal 3 5 2 6" xfId="15766" xr:uid="{00000000-0005-0000-0000-0000953D0000}"/>
    <cellStyle name="Normal 3 5 2 6 2" xfId="15767" xr:uid="{00000000-0005-0000-0000-0000963D0000}"/>
    <cellStyle name="Normal 3 5 2 7" xfId="15768" xr:uid="{00000000-0005-0000-0000-0000973D0000}"/>
    <cellStyle name="Normal 3 5 2 8" xfId="15769" xr:uid="{00000000-0005-0000-0000-0000983D0000}"/>
    <cellStyle name="Normal 3 5 2_f_SSF" xfId="15770" xr:uid="{00000000-0005-0000-0000-0000993D0000}"/>
    <cellStyle name="Normal 3 5 3" xfId="15771" xr:uid="{00000000-0005-0000-0000-00009A3D0000}"/>
    <cellStyle name="Normal 3 5 3 2" xfId="15772" xr:uid="{00000000-0005-0000-0000-00009B3D0000}"/>
    <cellStyle name="Normal 3 5 3 2 2" xfId="15773" xr:uid="{00000000-0005-0000-0000-00009C3D0000}"/>
    <cellStyle name="Normal 3 5 3 2 2 2" xfId="15774" xr:uid="{00000000-0005-0000-0000-00009D3D0000}"/>
    <cellStyle name="Normal 3 5 3 2 3" xfId="15775" xr:uid="{00000000-0005-0000-0000-00009E3D0000}"/>
    <cellStyle name="Normal 3 5 3 2 3 2" xfId="15776" xr:uid="{00000000-0005-0000-0000-00009F3D0000}"/>
    <cellStyle name="Normal 3 5 3 2 4" xfId="15777" xr:uid="{00000000-0005-0000-0000-0000A03D0000}"/>
    <cellStyle name="Normal 3 5 3 2 5" xfId="15778" xr:uid="{00000000-0005-0000-0000-0000A13D0000}"/>
    <cellStyle name="Normal 3 5 3 3" xfId="15779" xr:uid="{00000000-0005-0000-0000-0000A23D0000}"/>
    <cellStyle name="Normal 3 5 3 3 2" xfId="15780" xr:uid="{00000000-0005-0000-0000-0000A33D0000}"/>
    <cellStyle name="Normal 3 5 3 3 2 2" xfId="15781" xr:uid="{00000000-0005-0000-0000-0000A43D0000}"/>
    <cellStyle name="Normal 3 5 3 3 3" xfId="15782" xr:uid="{00000000-0005-0000-0000-0000A53D0000}"/>
    <cellStyle name="Normal 3 5 3 3 3 2" xfId="15783" xr:uid="{00000000-0005-0000-0000-0000A63D0000}"/>
    <cellStyle name="Normal 3 5 3 3 4" xfId="15784" xr:uid="{00000000-0005-0000-0000-0000A73D0000}"/>
    <cellStyle name="Normal 3 5 3 3 5" xfId="15785" xr:uid="{00000000-0005-0000-0000-0000A83D0000}"/>
    <cellStyle name="Normal 3 5 3 4" xfId="15786" xr:uid="{00000000-0005-0000-0000-0000A93D0000}"/>
    <cellStyle name="Normal 3 5 3 4 2" xfId="15787" xr:uid="{00000000-0005-0000-0000-0000AA3D0000}"/>
    <cellStyle name="Normal 3 5 3 5" xfId="15788" xr:uid="{00000000-0005-0000-0000-0000AB3D0000}"/>
    <cellStyle name="Normal 3 5 3 5 2" xfId="15789" xr:uid="{00000000-0005-0000-0000-0000AC3D0000}"/>
    <cellStyle name="Normal 3 5 3 6" xfId="15790" xr:uid="{00000000-0005-0000-0000-0000AD3D0000}"/>
    <cellStyle name="Normal 3 5 3 7" xfId="15791" xr:uid="{00000000-0005-0000-0000-0000AE3D0000}"/>
    <cellStyle name="Normal 3 5 3_f_SSF" xfId="15792" xr:uid="{00000000-0005-0000-0000-0000AF3D0000}"/>
    <cellStyle name="Normal 3 5 4" xfId="15793" xr:uid="{00000000-0005-0000-0000-0000B03D0000}"/>
    <cellStyle name="Normal 3 5 4 2" xfId="15794" xr:uid="{00000000-0005-0000-0000-0000B13D0000}"/>
    <cellStyle name="Normal 3 5 4 2 2" xfId="15795" xr:uid="{00000000-0005-0000-0000-0000B23D0000}"/>
    <cellStyle name="Normal 3 5 4 3" xfId="15796" xr:uid="{00000000-0005-0000-0000-0000B33D0000}"/>
    <cellStyle name="Normal 3 5 4 3 2" xfId="15797" xr:uid="{00000000-0005-0000-0000-0000B43D0000}"/>
    <cellStyle name="Normal 3 5 4 4" xfId="15798" xr:uid="{00000000-0005-0000-0000-0000B53D0000}"/>
    <cellStyle name="Normal 3 5 4 5" xfId="15799" xr:uid="{00000000-0005-0000-0000-0000B63D0000}"/>
    <cellStyle name="Normal 3 5 5" xfId="15800" xr:uid="{00000000-0005-0000-0000-0000B73D0000}"/>
    <cellStyle name="Normal 3 5 5 2" xfId="15801" xr:uid="{00000000-0005-0000-0000-0000B83D0000}"/>
    <cellStyle name="Normal 3 5 5 2 2" xfId="15802" xr:uid="{00000000-0005-0000-0000-0000B93D0000}"/>
    <cellStyle name="Normal 3 5 5 3" xfId="15803" xr:uid="{00000000-0005-0000-0000-0000BA3D0000}"/>
    <cellStyle name="Normal 3 5 5 3 2" xfId="15804" xr:uid="{00000000-0005-0000-0000-0000BB3D0000}"/>
    <cellStyle name="Normal 3 5 5 4" xfId="15805" xr:uid="{00000000-0005-0000-0000-0000BC3D0000}"/>
    <cellStyle name="Normal 3 5 5 5" xfId="15806" xr:uid="{00000000-0005-0000-0000-0000BD3D0000}"/>
    <cellStyle name="Normal 3 5 6" xfId="15807" xr:uid="{00000000-0005-0000-0000-0000BE3D0000}"/>
    <cellStyle name="Normal 3 5 7" xfId="15808" xr:uid="{00000000-0005-0000-0000-0000BF3D0000}"/>
    <cellStyle name="Normal 3 5 8" xfId="15809" xr:uid="{00000000-0005-0000-0000-0000C03D0000}"/>
    <cellStyle name="Normal 3 5 9" xfId="15810" xr:uid="{00000000-0005-0000-0000-0000C13D0000}"/>
    <cellStyle name="Normal 3 5_f_SSF" xfId="15811" xr:uid="{00000000-0005-0000-0000-0000C23D0000}"/>
    <cellStyle name="Normal 3 6" xfId="15812" xr:uid="{00000000-0005-0000-0000-0000C33D0000}"/>
    <cellStyle name="Normal 3 6 2" xfId="15813" xr:uid="{00000000-0005-0000-0000-0000C43D0000}"/>
    <cellStyle name="Normal 3 6 2 2" xfId="15814" xr:uid="{00000000-0005-0000-0000-0000C53D0000}"/>
    <cellStyle name="Normal 3 6 2 2 2" xfId="15815" xr:uid="{00000000-0005-0000-0000-0000C63D0000}"/>
    <cellStyle name="Normal 3 6 2 2 2 2" xfId="15816" xr:uid="{00000000-0005-0000-0000-0000C73D0000}"/>
    <cellStyle name="Normal 3 6 2 2 3" xfId="15817" xr:uid="{00000000-0005-0000-0000-0000C83D0000}"/>
    <cellStyle name="Normal 3 6 2 2 3 2" xfId="15818" xr:uid="{00000000-0005-0000-0000-0000C93D0000}"/>
    <cellStyle name="Normal 3 6 2 2 4" xfId="15819" xr:uid="{00000000-0005-0000-0000-0000CA3D0000}"/>
    <cellStyle name="Normal 3 6 2 2 5" xfId="15820" xr:uid="{00000000-0005-0000-0000-0000CB3D0000}"/>
    <cellStyle name="Normal 3 6 2 3" xfId="15821" xr:uid="{00000000-0005-0000-0000-0000CC3D0000}"/>
    <cellStyle name="Normal 3 6 2 3 2" xfId="15822" xr:uid="{00000000-0005-0000-0000-0000CD3D0000}"/>
    <cellStyle name="Normal 3 6 2 3 2 2" xfId="15823" xr:uid="{00000000-0005-0000-0000-0000CE3D0000}"/>
    <cellStyle name="Normal 3 6 2 3 3" xfId="15824" xr:uid="{00000000-0005-0000-0000-0000CF3D0000}"/>
    <cellStyle name="Normal 3 6 2 3 3 2" xfId="15825" xr:uid="{00000000-0005-0000-0000-0000D03D0000}"/>
    <cellStyle name="Normal 3 6 2 3 4" xfId="15826" xr:uid="{00000000-0005-0000-0000-0000D13D0000}"/>
    <cellStyle name="Normal 3 6 2 3 5" xfId="15827" xr:uid="{00000000-0005-0000-0000-0000D23D0000}"/>
    <cellStyle name="Normal 3 6 2 4" xfId="15828" xr:uid="{00000000-0005-0000-0000-0000D33D0000}"/>
    <cellStyle name="Normal 3 6 2 4 2" xfId="15829" xr:uid="{00000000-0005-0000-0000-0000D43D0000}"/>
    <cellStyle name="Normal 3 6 2 5" xfId="15830" xr:uid="{00000000-0005-0000-0000-0000D53D0000}"/>
    <cellStyle name="Normal 3 6 2 5 2" xfId="15831" xr:uid="{00000000-0005-0000-0000-0000D63D0000}"/>
    <cellStyle name="Normal 3 6 2 6" xfId="15832" xr:uid="{00000000-0005-0000-0000-0000D73D0000}"/>
    <cellStyle name="Normal 3 6 2 7" xfId="15833" xr:uid="{00000000-0005-0000-0000-0000D83D0000}"/>
    <cellStyle name="Normal 3 6 2_f_SSF" xfId="15834" xr:uid="{00000000-0005-0000-0000-0000D93D0000}"/>
    <cellStyle name="Normal 3 6 3" xfId="15835" xr:uid="{00000000-0005-0000-0000-0000DA3D0000}"/>
    <cellStyle name="Normal 3 6 3 2" xfId="15836" xr:uid="{00000000-0005-0000-0000-0000DB3D0000}"/>
    <cellStyle name="Normal 3 6 3 2 2" xfId="15837" xr:uid="{00000000-0005-0000-0000-0000DC3D0000}"/>
    <cellStyle name="Normal 3 6 3 3" xfId="15838" xr:uid="{00000000-0005-0000-0000-0000DD3D0000}"/>
    <cellStyle name="Normal 3 6 3 3 2" xfId="15839" xr:uid="{00000000-0005-0000-0000-0000DE3D0000}"/>
    <cellStyle name="Normal 3 6 3 4" xfId="15840" xr:uid="{00000000-0005-0000-0000-0000DF3D0000}"/>
    <cellStyle name="Normal 3 6 3 5" xfId="15841" xr:uid="{00000000-0005-0000-0000-0000E03D0000}"/>
    <cellStyle name="Normal 3 6 4" xfId="15842" xr:uid="{00000000-0005-0000-0000-0000E13D0000}"/>
    <cellStyle name="Normal 3 6 4 2" xfId="15843" xr:uid="{00000000-0005-0000-0000-0000E23D0000}"/>
    <cellStyle name="Normal 3 6 4 2 2" xfId="15844" xr:uid="{00000000-0005-0000-0000-0000E33D0000}"/>
    <cellStyle name="Normal 3 6 4 3" xfId="15845" xr:uid="{00000000-0005-0000-0000-0000E43D0000}"/>
    <cellStyle name="Normal 3 6 4 3 2" xfId="15846" xr:uid="{00000000-0005-0000-0000-0000E53D0000}"/>
    <cellStyle name="Normal 3 6 4 4" xfId="15847" xr:uid="{00000000-0005-0000-0000-0000E63D0000}"/>
    <cellStyle name="Normal 3 6 4 5" xfId="15848" xr:uid="{00000000-0005-0000-0000-0000E73D0000}"/>
    <cellStyle name="Normal 3 6 5" xfId="15849" xr:uid="{00000000-0005-0000-0000-0000E83D0000}"/>
    <cellStyle name="Normal 3 6 6" xfId="15850" xr:uid="{00000000-0005-0000-0000-0000E93D0000}"/>
    <cellStyle name="Normal 3 6 7" xfId="15851" xr:uid="{00000000-0005-0000-0000-0000EA3D0000}"/>
    <cellStyle name="Normal 3 6_f_SSF" xfId="15852" xr:uid="{00000000-0005-0000-0000-0000EB3D0000}"/>
    <cellStyle name="Normal 3 7" xfId="15853" xr:uid="{00000000-0005-0000-0000-0000EC3D0000}"/>
    <cellStyle name="Normal 3 7 2" xfId="15854" xr:uid="{00000000-0005-0000-0000-0000ED3D0000}"/>
    <cellStyle name="Normal 3 7 2 2" xfId="15855" xr:uid="{00000000-0005-0000-0000-0000EE3D0000}"/>
    <cellStyle name="Normal 3 7 2 2 2" xfId="15856" xr:uid="{00000000-0005-0000-0000-0000EF3D0000}"/>
    <cellStyle name="Normal 3 7 2 3" xfId="15857" xr:uid="{00000000-0005-0000-0000-0000F03D0000}"/>
    <cellStyle name="Normal 3 7 2 3 2" xfId="15858" xr:uid="{00000000-0005-0000-0000-0000F13D0000}"/>
    <cellStyle name="Normal 3 7 2 4" xfId="15859" xr:uid="{00000000-0005-0000-0000-0000F23D0000}"/>
    <cellStyle name="Normal 3 7 2 5" xfId="15860" xr:uid="{00000000-0005-0000-0000-0000F33D0000}"/>
    <cellStyle name="Normal 3 7 3" xfId="15861" xr:uid="{00000000-0005-0000-0000-0000F43D0000}"/>
    <cellStyle name="Normal 3 7 3 2" xfId="15862" xr:uid="{00000000-0005-0000-0000-0000F53D0000}"/>
    <cellStyle name="Normal 3 7 3 2 2" xfId="15863" xr:uid="{00000000-0005-0000-0000-0000F63D0000}"/>
    <cellStyle name="Normal 3 7 3 3" xfId="15864" xr:uid="{00000000-0005-0000-0000-0000F73D0000}"/>
    <cellStyle name="Normal 3 7 3 3 2" xfId="15865" xr:uid="{00000000-0005-0000-0000-0000F83D0000}"/>
    <cellStyle name="Normal 3 7 3 4" xfId="15866" xr:uid="{00000000-0005-0000-0000-0000F93D0000}"/>
    <cellStyle name="Normal 3 7 3 5" xfId="15867" xr:uid="{00000000-0005-0000-0000-0000FA3D0000}"/>
    <cellStyle name="Normal 3 7 4" xfId="15868" xr:uid="{00000000-0005-0000-0000-0000FB3D0000}"/>
    <cellStyle name="Normal 3 7 5" xfId="15869" xr:uid="{00000000-0005-0000-0000-0000FC3D0000}"/>
    <cellStyle name="Normal 3 7_f_SSF" xfId="15870" xr:uid="{00000000-0005-0000-0000-0000FD3D0000}"/>
    <cellStyle name="Normal 3 8" xfId="15871" xr:uid="{00000000-0005-0000-0000-0000FE3D0000}"/>
    <cellStyle name="Normal 3 8 2" xfId="15872" xr:uid="{00000000-0005-0000-0000-0000FF3D0000}"/>
    <cellStyle name="Normal 3 8 2 2" xfId="15873" xr:uid="{00000000-0005-0000-0000-0000003E0000}"/>
    <cellStyle name="Normal 3 8 2 2 2" xfId="15874" xr:uid="{00000000-0005-0000-0000-0000013E0000}"/>
    <cellStyle name="Normal 3 8 2 3" xfId="15875" xr:uid="{00000000-0005-0000-0000-0000023E0000}"/>
    <cellStyle name="Normal 3 8 2 3 2" xfId="15876" xr:uid="{00000000-0005-0000-0000-0000033E0000}"/>
    <cellStyle name="Normal 3 8 2 4" xfId="15877" xr:uid="{00000000-0005-0000-0000-0000043E0000}"/>
    <cellStyle name="Normal 3 8 2 5" xfId="15878" xr:uid="{00000000-0005-0000-0000-0000053E0000}"/>
    <cellStyle name="Normal 3 8 3" xfId="15879" xr:uid="{00000000-0005-0000-0000-0000063E0000}"/>
    <cellStyle name="Normal 3 8 3 2" xfId="15880" xr:uid="{00000000-0005-0000-0000-0000073E0000}"/>
    <cellStyle name="Normal 3 8 3 2 2" xfId="15881" xr:uid="{00000000-0005-0000-0000-0000083E0000}"/>
    <cellStyle name="Normal 3 8 3 3" xfId="15882" xr:uid="{00000000-0005-0000-0000-0000093E0000}"/>
    <cellStyle name="Normal 3 8 3 3 2" xfId="15883" xr:uid="{00000000-0005-0000-0000-00000A3E0000}"/>
    <cellStyle name="Normal 3 8 3 4" xfId="15884" xr:uid="{00000000-0005-0000-0000-00000B3E0000}"/>
    <cellStyle name="Normal 3 8 3 5" xfId="15885" xr:uid="{00000000-0005-0000-0000-00000C3E0000}"/>
    <cellStyle name="Normal 3 8 4" xfId="15886" xr:uid="{00000000-0005-0000-0000-00000D3E0000}"/>
    <cellStyle name="Normal 3 8 5" xfId="15887" xr:uid="{00000000-0005-0000-0000-00000E3E0000}"/>
    <cellStyle name="Normal 3 8_f_SSF" xfId="15888" xr:uid="{00000000-0005-0000-0000-00000F3E0000}"/>
    <cellStyle name="Normal 3 9" xfId="15889" xr:uid="{00000000-0005-0000-0000-0000103E0000}"/>
    <cellStyle name="Normal 3 9 2" xfId="15890" xr:uid="{00000000-0005-0000-0000-0000113E0000}"/>
    <cellStyle name="Normal 3 9 3" xfId="15891" xr:uid="{00000000-0005-0000-0000-0000123E0000}"/>
    <cellStyle name="Normal 3_20110905_HELLENIC DEBT PER ISIN_charts_profile" xfId="15892" xr:uid="{00000000-0005-0000-0000-0000133E0000}"/>
    <cellStyle name="Normal 30" xfId="15893" xr:uid="{00000000-0005-0000-0000-0000143E0000}"/>
    <cellStyle name="Normal 30 2" xfId="15894" xr:uid="{00000000-0005-0000-0000-0000153E0000}"/>
    <cellStyle name="Normal 30 2 2" xfId="15895" xr:uid="{00000000-0005-0000-0000-0000163E0000}"/>
    <cellStyle name="Normal 30 2 3" xfId="15896" xr:uid="{00000000-0005-0000-0000-0000173E0000}"/>
    <cellStyle name="Normal 30 2 4" xfId="15897" xr:uid="{00000000-0005-0000-0000-0000183E0000}"/>
    <cellStyle name="Normal 30 3" xfId="15898" xr:uid="{00000000-0005-0000-0000-0000193E0000}"/>
    <cellStyle name="Normal 30 4" xfId="15899" xr:uid="{00000000-0005-0000-0000-00001A3E0000}"/>
    <cellStyle name="Normal 30 5" xfId="15900" xr:uid="{00000000-0005-0000-0000-00001B3E0000}"/>
    <cellStyle name="Normal 30 6" xfId="15901" xr:uid="{00000000-0005-0000-0000-00001C3E0000}"/>
    <cellStyle name="Normal 30 7" xfId="15902" xr:uid="{00000000-0005-0000-0000-00001D3E0000}"/>
    <cellStyle name="Normal 30_Cumulative" xfId="15903" xr:uid="{00000000-0005-0000-0000-00001E3E0000}"/>
    <cellStyle name="Normal 31" xfId="15904" xr:uid="{00000000-0005-0000-0000-00001F3E0000}"/>
    <cellStyle name="Normal 31 2" xfId="15905" xr:uid="{00000000-0005-0000-0000-0000203E0000}"/>
    <cellStyle name="Normal 31 2 2" xfId="15906" xr:uid="{00000000-0005-0000-0000-0000213E0000}"/>
    <cellStyle name="Normal 31 2 3" xfId="15907" xr:uid="{00000000-0005-0000-0000-0000223E0000}"/>
    <cellStyle name="Normal 31 2 4" xfId="15908" xr:uid="{00000000-0005-0000-0000-0000233E0000}"/>
    <cellStyle name="Normal 31 3" xfId="15909" xr:uid="{00000000-0005-0000-0000-0000243E0000}"/>
    <cellStyle name="Normal 31 4" xfId="15910" xr:uid="{00000000-0005-0000-0000-0000253E0000}"/>
    <cellStyle name="Normal 31 5" xfId="15911" xr:uid="{00000000-0005-0000-0000-0000263E0000}"/>
    <cellStyle name="Normal 31 6" xfId="15912" xr:uid="{00000000-0005-0000-0000-0000273E0000}"/>
    <cellStyle name="Normal 31 7" xfId="15913" xr:uid="{00000000-0005-0000-0000-0000283E0000}"/>
    <cellStyle name="Normal 31_Cumulative" xfId="15914" xr:uid="{00000000-0005-0000-0000-0000293E0000}"/>
    <cellStyle name="Normal 32" xfId="15915" xr:uid="{00000000-0005-0000-0000-00002A3E0000}"/>
    <cellStyle name="Normal 32 2" xfId="15916" xr:uid="{00000000-0005-0000-0000-00002B3E0000}"/>
    <cellStyle name="Normal 32 2 2" xfId="15917" xr:uid="{00000000-0005-0000-0000-00002C3E0000}"/>
    <cellStyle name="Normal 32 2 3" xfId="15918" xr:uid="{00000000-0005-0000-0000-00002D3E0000}"/>
    <cellStyle name="Normal 32 2 4" xfId="15919" xr:uid="{00000000-0005-0000-0000-00002E3E0000}"/>
    <cellStyle name="Normal 32 3" xfId="15920" xr:uid="{00000000-0005-0000-0000-00002F3E0000}"/>
    <cellStyle name="Normal 32 4" xfId="15921" xr:uid="{00000000-0005-0000-0000-0000303E0000}"/>
    <cellStyle name="Normal 32 5" xfId="15922" xr:uid="{00000000-0005-0000-0000-0000313E0000}"/>
    <cellStyle name="Normal 32 6" xfId="15923" xr:uid="{00000000-0005-0000-0000-0000323E0000}"/>
    <cellStyle name="Normal 32 7" xfId="15924" xr:uid="{00000000-0005-0000-0000-0000333E0000}"/>
    <cellStyle name="Normal 32_Cumulative" xfId="15925" xr:uid="{00000000-0005-0000-0000-0000343E0000}"/>
    <cellStyle name="Normal 33" xfId="15926" xr:uid="{00000000-0005-0000-0000-0000353E0000}"/>
    <cellStyle name="Normal 33 2" xfId="15927" xr:uid="{00000000-0005-0000-0000-0000363E0000}"/>
    <cellStyle name="Normal 33 2 2" xfId="15928" xr:uid="{00000000-0005-0000-0000-0000373E0000}"/>
    <cellStyle name="Normal 33 2 3" xfId="15929" xr:uid="{00000000-0005-0000-0000-0000383E0000}"/>
    <cellStyle name="Normal 33 2 4" xfId="15930" xr:uid="{00000000-0005-0000-0000-0000393E0000}"/>
    <cellStyle name="Normal 33 3" xfId="15931" xr:uid="{00000000-0005-0000-0000-00003A3E0000}"/>
    <cellStyle name="Normal 33 4" xfId="15932" xr:uid="{00000000-0005-0000-0000-00003B3E0000}"/>
    <cellStyle name="Normal 33 5" xfId="15933" xr:uid="{00000000-0005-0000-0000-00003C3E0000}"/>
    <cellStyle name="Normal 33 6" xfId="15934" xr:uid="{00000000-0005-0000-0000-00003D3E0000}"/>
    <cellStyle name="Normal 33 7" xfId="15935" xr:uid="{00000000-0005-0000-0000-00003E3E0000}"/>
    <cellStyle name="Normal 33_Cumulative" xfId="15936" xr:uid="{00000000-0005-0000-0000-00003F3E0000}"/>
    <cellStyle name="Normal 34" xfId="15937" xr:uid="{00000000-0005-0000-0000-0000403E0000}"/>
    <cellStyle name="Normal 34 2" xfId="15938" xr:uid="{00000000-0005-0000-0000-0000413E0000}"/>
    <cellStyle name="Normal 34 2 2" xfId="15939" xr:uid="{00000000-0005-0000-0000-0000423E0000}"/>
    <cellStyle name="Normal 34 2 3" xfId="15940" xr:uid="{00000000-0005-0000-0000-0000433E0000}"/>
    <cellStyle name="Normal 34 2 4" xfId="15941" xr:uid="{00000000-0005-0000-0000-0000443E0000}"/>
    <cellStyle name="Normal 34 3" xfId="15942" xr:uid="{00000000-0005-0000-0000-0000453E0000}"/>
    <cellStyle name="Normal 34 4" xfId="15943" xr:uid="{00000000-0005-0000-0000-0000463E0000}"/>
    <cellStyle name="Normal 34 5" xfId="15944" xr:uid="{00000000-0005-0000-0000-0000473E0000}"/>
    <cellStyle name="Normal 34 6" xfId="15945" xr:uid="{00000000-0005-0000-0000-0000483E0000}"/>
    <cellStyle name="Normal 34 7" xfId="15946" xr:uid="{00000000-0005-0000-0000-0000493E0000}"/>
    <cellStyle name="Normal 34_Cumulative" xfId="15947" xr:uid="{00000000-0005-0000-0000-00004A3E0000}"/>
    <cellStyle name="Normal 35" xfId="15948" xr:uid="{00000000-0005-0000-0000-00004B3E0000}"/>
    <cellStyle name="Normal 35 2" xfId="15949" xr:uid="{00000000-0005-0000-0000-00004C3E0000}"/>
    <cellStyle name="Normal 35 2 2" xfId="15950" xr:uid="{00000000-0005-0000-0000-00004D3E0000}"/>
    <cellStyle name="Normal 35 2 3" xfId="15951" xr:uid="{00000000-0005-0000-0000-00004E3E0000}"/>
    <cellStyle name="Normal 35 2 4" xfId="15952" xr:uid="{00000000-0005-0000-0000-00004F3E0000}"/>
    <cellStyle name="Normal 35 3" xfId="15953" xr:uid="{00000000-0005-0000-0000-0000503E0000}"/>
    <cellStyle name="Normal 35 4" xfId="15954" xr:uid="{00000000-0005-0000-0000-0000513E0000}"/>
    <cellStyle name="Normal 35 5" xfId="15955" xr:uid="{00000000-0005-0000-0000-0000523E0000}"/>
    <cellStyle name="Normal 35 6" xfId="15956" xr:uid="{00000000-0005-0000-0000-0000533E0000}"/>
    <cellStyle name="Normal 35 7" xfId="15957" xr:uid="{00000000-0005-0000-0000-0000543E0000}"/>
    <cellStyle name="Normal 35_Cumulative" xfId="15958" xr:uid="{00000000-0005-0000-0000-0000553E0000}"/>
    <cellStyle name="Normal 36" xfId="15959" xr:uid="{00000000-0005-0000-0000-0000563E0000}"/>
    <cellStyle name="Normal 36 2" xfId="15960" xr:uid="{00000000-0005-0000-0000-0000573E0000}"/>
    <cellStyle name="Normal 36 2 2" xfId="15961" xr:uid="{00000000-0005-0000-0000-0000583E0000}"/>
    <cellStyle name="Normal 36 2 3" xfId="15962" xr:uid="{00000000-0005-0000-0000-0000593E0000}"/>
    <cellStyle name="Normal 36 2 4" xfId="15963" xr:uid="{00000000-0005-0000-0000-00005A3E0000}"/>
    <cellStyle name="Normal 36 3" xfId="15964" xr:uid="{00000000-0005-0000-0000-00005B3E0000}"/>
    <cellStyle name="Normal 36 4" xfId="15965" xr:uid="{00000000-0005-0000-0000-00005C3E0000}"/>
    <cellStyle name="Normal 36 5" xfId="15966" xr:uid="{00000000-0005-0000-0000-00005D3E0000}"/>
    <cellStyle name="Normal 36 6" xfId="15967" xr:uid="{00000000-0005-0000-0000-00005E3E0000}"/>
    <cellStyle name="Normal 36 7" xfId="15968" xr:uid="{00000000-0005-0000-0000-00005F3E0000}"/>
    <cellStyle name="Normal 36_Cumulative" xfId="15969" xr:uid="{00000000-0005-0000-0000-0000603E0000}"/>
    <cellStyle name="Normal 37" xfId="15970" xr:uid="{00000000-0005-0000-0000-0000613E0000}"/>
    <cellStyle name="Normal 37 2" xfId="15971" xr:uid="{00000000-0005-0000-0000-0000623E0000}"/>
    <cellStyle name="Normal 37 2 2" xfId="15972" xr:uid="{00000000-0005-0000-0000-0000633E0000}"/>
    <cellStyle name="Normal 37 2 2 2" xfId="15973" xr:uid="{00000000-0005-0000-0000-0000643E0000}"/>
    <cellStyle name="Normal 37 2 2 3" xfId="15974" xr:uid="{00000000-0005-0000-0000-0000653E0000}"/>
    <cellStyle name="Normal 37 2 2 4" xfId="15975" xr:uid="{00000000-0005-0000-0000-0000663E0000}"/>
    <cellStyle name="Normal 37 2 2 5" xfId="15976" xr:uid="{00000000-0005-0000-0000-0000673E0000}"/>
    <cellStyle name="Normal 37 2 3" xfId="15977" xr:uid="{00000000-0005-0000-0000-0000683E0000}"/>
    <cellStyle name="Normal 37 2 4" xfId="15978" xr:uid="{00000000-0005-0000-0000-0000693E0000}"/>
    <cellStyle name="Normal 37 2_20120313_final_participating_bonds_mar2012_interest_calc" xfId="15979" xr:uid="{00000000-0005-0000-0000-00006A3E0000}"/>
    <cellStyle name="Normal 37 3" xfId="15980" xr:uid="{00000000-0005-0000-0000-00006B3E0000}"/>
    <cellStyle name="Normal 37 3 2" xfId="15981" xr:uid="{00000000-0005-0000-0000-00006C3E0000}"/>
    <cellStyle name="Normal 37 3 3" xfId="15982" xr:uid="{00000000-0005-0000-0000-00006D3E0000}"/>
    <cellStyle name="Normal 37 3 4" xfId="15983" xr:uid="{00000000-0005-0000-0000-00006E3E0000}"/>
    <cellStyle name="Normal 37 3 5" xfId="15984" xr:uid="{00000000-0005-0000-0000-00006F3E0000}"/>
    <cellStyle name="Normal 37 4" xfId="15985" xr:uid="{00000000-0005-0000-0000-0000703E0000}"/>
    <cellStyle name="Normal 37 5" xfId="15986" xr:uid="{00000000-0005-0000-0000-0000713E0000}"/>
    <cellStyle name="Normal 37_20120313_final_participating_bonds_mar2012_interest_calc" xfId="15987" xr:uid="{00000000-0005-0000-0000-0000723E0000}"/>
    <cellStyle name="Normal 38" xfId="15988" xr:uid="{00000000-0005-0000-0000-0000733E0000}"/>
    <cellStyle name="Normal 38 2" xfId="15989" xr:uid="{00000000-0005-0000-0000-0000743E0000}"/>
    <cellStyle name="Normal 38 2 2" xfId="15990" xr:uid="{00000000-0005-0000-0000-0000753E0000}"/>
    <cellStyle name="Normal 38 2 2 2" xfId="15991" xr:uid="{00000000-0005-0000-0000-0000763E0000}"/>
    <cellStyle name="Normal 38 2 2 3" xfId="15992" xr:uid="{00000000-0005-0000-0000-0000773E0000}"/>
    <cellStyle name="Normal 38 2 2 4" xfId="15993" xr:uid="{00000000-0005-0000-0000-0000783E0000}"/>
    <cellStyle name="Normal 38 2 2 5" xfId="15994" xr:uid="{00000000-0005-0000-0000-0000793E0000}"/>
    <cellStyle name="Normal 38 2 3" xfId="15995" xr:uid="{00000000-0005-0000-0000-00007A3E0000}"/>
    <cellStyle name="Normal 38 2 4" xfId="15996" xr:uid="{00000000-0005-0000-0000-00007B3E0000}"/>
    <cellStyle name="Normal 38 2_20120313_final_participating_bonds_mar2012_interest_calc" xfId="15997" xr:uid="{00000000-0005-0000-0000-00007C3E0000}"/>
    <cellStyle name="Normal 38 3" xfId="15998" xr:uid="{00000000-0005-0000-0000-00007D3E0000}"/>
    <cellStyle name="Normal 38 3 2" xfId="15999" xr:uid="{00000000-0005-0000-0000-00007E3E0000}"/>
    <cellStyle name="Normal 38 3 3" xfId="16000" xr:uid="{00000000-0005-0000-0000-00007F3E0000}"/>
    <cellStyle name="Normal 38 3 4" xfId="16001" xr:uid="{00000000-0005-0000-0000-0000803E0000}"/>
    <cellStyle name="Normal 38 3 5" xfId="16002" xr:uid="{00000000-0005-0000-0000-0000813E0000}"/>
    <cellStyle name="Normal 38 4" xfId="16003" xr:uid="{00000000-0005-0000-0000-0000823E0000}"/>
    <cellStyle name="Normal 38 5" xfId="16004" xr:uid="{00000000-0005-0000-0000-0000833E0000}"/>
    <cellStyle name="Normal 38_20120313_final_participating_bonds_mar2012_interest_calc" xfId="16005" xr:uid="{00000000-0005-0000-0000-0000843E0000}"/>
    <cellStyle name="Normal 39" xfId="16006" xr:uid="{00000000-0005-0000-0000-0000853E0000}"/>
    <cellStyle name="Normal 39 2" xfId="16007" xr:uid="{00000000-0005-0000-0000-0000863E0000}"/>
    <cellStyle name="Normal 39 2 2" xfId="16008" xr:uid="{00000000-0005-0000-0000-0000873E0000}"/>
    <cellStyle name="Normal 39 2 2 2" xfId="16009" xr:uid="{00000000-0005-0000-0000-0000883E0000}"/>
    <cellStyle name="Normal 39 2 2 3" xfId="16010" xr:uid="{00000000-0005-0000-0000-0000893E0000}"/>
    <cellStyle name="Normal 39 2 2 4" xfId="16011" xr:uid="{00000000-0005-0000-0000-00008A3E0000}"/>
    <cellStyle name="Normal 39 2 2 5" xfId="16012" xr:uid="{00000000-0005-0000-0000-00008B3E0000}"/>
    <cellStyle name="Normal 39 2 3" xfId="16013" xr:uid="{00000000-0005-0000-0000-00008C3E0000}"/>
    <cellStyle name="Normal 39 2 4" xfId="16014" xr:uid="{00000000-0005-0000-0000-00008D3E0000}"/>
    <cellStyle name="Normal 39 2_20120313_final_participating_bonds_mar2012_interest_calc" xfId="16015" xr:uid="{00000000-0005-0000-0000-00008E3E0000}"/>
    <cellStyle name="Normal 39 3" xfId="16016" xr:uid="{00000000-0005-0000-0000-00008F3E0000}"/>
    <cellStyle name="Normal 39 3 2" xfId="16017" xr:uid="{00000000-0005-0000-0000-0000903E0000}"/>
    <cellStyle name="Normal 39 3 3" xfId="16018" xr:uid="{00000000-0005-0000-0000-0000913E0000}"/>
    <cellStyle name="Normal 39 3 4" xfId="16019" xr:uid="{00000000-0005-0000-0000-0000923E0000}"/>
    <cellStyle name="Normal 39 3 5" xfId="16020" xr:uid="{00000000-0005-0000-0000-0000933E0000}"/>
    <cellStyle name="Normal 39 4" xfId="16021" xr:uid="{00000000-0005-0000-0000-0000943E0000}"/>
    <cellStyle name="Normal 39 5" xfId="16022" xr:uid="{00000000-0005-0000-0000-0000953E0000}"/>
    <cellStyle name="Normal 39_20120313_final_participating_bonds_mar2012_interest_calc" xfId="16023" xr:uid="{00000000-0005-0000-0000-0000963E0000}"/>
    <cellStyle name="Normal 4" xfId="16024" xr:uid="{00000000-0005-0000-0000-0000973E0000}"/>
    <cellStyle name="Normal 4 10" xfId="16025" xr:uid="{00000000-0005-0000-0000-0000983E0000}"/>
    <cellStyle name="Normal 4 11" xfId="16026" xr:uid="{00000000-0005-0000-0000-0000993E0000}"/>
    <cellStyle name="Normal 4 12" xfId="16027" xr:uid="{00000000-0005-0000-0000-00009A3E0000}"/>
    <cellStyle name="Normal 4 13" xfId="16028" xr:uid="{00000000-0005-0000-0000-00009B3E0000}"/>
    <cellStyle name="Normal 4 14" xfId="16029" xr:uid="{00000000-0005-0000-0000-00009C3E0000}"/>
    <cellStyle name="Normal 4 15" xfId="16030" xr:uid="{00000000-0005-0000-0000-00009D3E0000}"/>
    <cellStyle name="Normal 4 16" xfId="16031" xr:uid="{00000000-0005-0000-0000-00009E3E0000}"/>
    <cellStyle name="Normal 4 2" xfId="16032" xr:uid="{00000000-0005-0000-0000-00009F3E0000}"/>
    <cellStyle name="Normal 4 2 2" xfId="16033" xr:uid="{00000000-0005-0000-0000-0000A03E0000}"/>
    <cellStyle name="Normal 4 2 2 2" xfId="16034" xr:uid="{00000000-0005-0000-0000-0000A13E0000}"/>
    <cellStyle name="Normal 4 2 2 2 2" xfId="16035" xr:uid="{00000000-0005-0000-0000-0000A23E0000}"/>
    <cellStyle name="Normal 4 2 2 2 3" xfId="16036" xr:uid="{00000000-0005-0000-0000-0000A33E0000}"/>
    <cellStyle name="Normal 4 2 2 2 4" xfId="16037" xr:uid="{00000000-0005-0000-0000-0000A43E0000}"/>
    <cellStyle name="Normal 4 2 2 2 5" xfId="16038" xr:uid="{00000000-0005-0000-0000-0000A53E0000}"/>
    <cellStyle name="Normal 4 2 2 3" xfId="16039" xr:uid="{00000000-0005-0000-0000-0000A63E0000}"/>
    <cellStyle name="Normal 4 2 2 3 2" xfId="16040" xr:uid="{00000000-0005-0000-0000-0000A73E0000}"/>
    <cellStyle name="Normal 4 2 2 4" xfId="16041" xr:uid="{00000000-0005-0000-0000-0000A83E0000}"/>
    <cellStyle name="Normal 4 2 2 5" xfId="16042" xr:uid="{00000000-0005-0000-0000-0000A93E0000}"/>
    <cellStyle name="Normal 4 2 2 6" xfId="16043" xr:uid="{00000000-0005-0000-0000-0000AA3E0000}"/>
    <cellStyle name="Normal 4 2 2 7" xfId="16044" xr:uid="{00000000-0005-0000-0000-0000AB3E0000}"/>
    <cellStyle name="Normal 4 2 2 8" xfId="16045" xr:uid="{00000000-0005-0000-0000-0000AC3E0000}"/>
    <cellStyle name="Normal 4 2 2_20120313_final_participating_bonds_mar2012_interest_calc" xfId="16046" xr:uid="{00000000-0005-0000-0000-0000AD3E0000}"/>
    <cellStyle name="Normal 4 2 3" xfId="16047" xr:uid="{00000000-0005-0000-0000-0000AE3E0000}"/>
    <cellStyle name="Normal 4 2 3 2" xfId="16048" xr:uid="{00000000-0005-0000-0000-0000AF3E0000}"/>
    <cellStyle name="Normal 4 2 3 3" xfId="16049" xr:uid="{00000000-0005-0000-0000-0000B03E0000}"/>
    <cellStyle name="Normal 4 2 3 4" xfId="16050" xr:uid="{00000000-0005-0000-0000-0000B13E0000}"/>
    <cellStyle name="Normal 4 2 3 5" xfId="16051" xr:uid="{00000000-0005-0000-0000-0000B23E0000}"/>
    <cellStyle name="Normal 4 2 4" xfId="16052" xr:uid="{00000000-0005-0000-0000-0000B33E0000}"/>
    <cellStyle name="Normal 4 2 5" xfId="16053" xr:uid="{00000000-0005-0000-0000-0000B43E0000}"/>
    <cellStyle name="Normal 4 2 6" xfId="16054" xr:uid="{00000000-0005-0000-0000-0000B53E0000}"/>
    <cellStyle name="Normal 4 2 7" xfId="16055" xr:uid="{00000000-0005-0000-0000-0000B63E0000}"/>
    <cellStyle name="Normal 4 2 8" xfId="16056" xr:uid="{00000000-0005-0000-0000-0000B73E0000}"/>
    <cellStyle name="Normal 4 2 9" xfId="16057" xr:uid="{00000000-0005-0000-0000-0000B83E0000}"/>
    <cellStyle name="Normal 4 2_20120313_final_participating_bonds_mar2012_interest_calc" xfId="16058" xr:uid="{00000000-0005-0000-0000-0000B93E0000}"/>
    <cellStyle name="Normal 4 3" xfId="16059" xr:uid="{00000000-0005-0000-0000-0000BA3E0000}"/>
    <cellStyle name="Normal 4 3 2" xfId="16060" xr:uid="{00000000-0005-0000-0000-0000BB3E0000}"/>
    <cellStyle name="Normal 4 3 2 2" xfId="16061" xr:uid="{00000000-0005-0000-0000-0000BC3E0000}"/>
    <cellStyle name="Normal 4 3 2 3" xfId="16062" xr:uid="{00000000-0005-0000-0000-0000BD3E0000}"/>
    <cellStyle name="Normal 4 3 2 4" xfId="16063" xr:uid="{00000000-0005-0000-0000-0000BE3E0000}"/>
    <cellStyle name="Normal 4 3 2 5" xfId="16064" xr:uid="{00000000-0005-0000-0000-0000BF3E0000}"/>
    <cellStyle name="Normal 4 3 3" xfId="16065" xr:uid="{00000000-0005-0000-0000-0000C03E0000}"/>
    <cellStyle name="Normal 4 3 3 2" xfId="16066" xr:uid="{00000000-0005-0000-0000-0000C13E0000}"/>
    <cellStyle name="Normal 4 3 4" xfId="16067" xr:uid="{00000000-0005-0000-0000-0000C23E0000}"/>
    <cellStyle name="Normal 4 3 4 2" xfId="16068" xr:uid="{00000000-0005-0000-0000-0000C33E0000}"/>
    <cellStyle name="Normal 4 3 5" xfId="16069" xr:uid="{00000000-0005-0000-0000-0000C43E0000}"/>
    <cellStyle name="Normal 4 3 6" xfId="16070" xr:uid="{00000000-0005-0000-0000-0000C53E0000}"/>
    <cellStyle name="Normal 4 3 7" xfId="16071" xr:uid="{00000000-0005-0000-0000-0000C63E0000}"/>
    <cellStyle name="Normal 4 3 8" xfId="16072" xr:uid="{00000000-0005-0000-0000-0000C73E0000}"/>
    <cellStyle name="Normal 4 3_CIT model ECB FIN" xfId="16073" xr:uid="{00000000-0005-0000-0000-0000C83E0000}"/>
    <cellStyle name="Normal 4 4" xfId="16074" xr:uid="{00000000-0005-0000-0000-0000C93E0000}"/>
    <cellStyle name="Normal 4 4 2" xfId="16075" xr:uid="{00000000-0005-0000-0000-0000CA3E0000}"/>
    <cellStyle name="Normal 4 4 2 2" xfId="16076" xr:uid="{00000000-0005-0000-0000-0000CB3E0000}"/>
    <cellStyle name="Normal 4 4 2 2 2" xfId="16077" xr:uid="{00000000-0005-0000-0000-0000CC3E0000}"/>
    <cellStyle name="Normal 4 4 2 2 3" xfId="16078" xr:uid="{00000000-0005-0000-0000-0000CD3E0000}"/>
    <cellStyle name="Normal 4 4 2 2 4" xfId="16079" xr:uid="{00000000-0005-0000-0000-0000CE3E0000}"/>
    <cellStyle name="Normal 4 4 2 2 5" xfId="16080" xr:uid="{00000000-0005-0000-0000-0000CF3E0000}"/>
    <cellStyle name="Normal 4 4 2 2 6" xfId="16081" xr:uid="{00000000-0005-0000-0000-0000D03E0000}"/>
    <cellStyle name="Normal 4 4 2 2 7" xfId="16082" xr:uid="{00000000-0005-0000-0000-0000D13E0000}"/>
    <cellStyle name="Normal 4 4 2 3" xfId="16083" xr:uid="{00000000-0005-0000-0000-0000D23E0000}"/>
    <cellStyle name="Normal 4 4 2 4" xfId="16084" xr:uid="{00000000-0005-0000-0000-0000D33E0000}"/>
    <cellStyle name="Normal 4 4 2 5" xfId="16085" xr:uid="{00000000-0005-0000-0000-0000D43E0000}"/>
    <cellStyle name="Normal 4 4 2 6" xfId="16086" xr:uid="{00000000-0005-0000-0000-0000D53E0000}"/>
    <cellStyle name="Normal 4 4 2 7" xfId="16087" xr:uid="{00000000-0005-0000-0000-0000D63E0000}"/>
    <cellStyle name="Normal 4 4 2 8" xfId="16088" xr:uid="{00000000-0005-0000-0000-0000D73E0000}"/>
    <cellStyle name="Normal 4 4 2_260313_SSFs baseline new GRANTS-rev" xfId="16089" xr:uid="{00000000-0005-0000-0000-0000D83E0000}"/>
    <cellStyle name="Normal 4 4 3" xfId="16090" xr:uid="{00000000-0005-0000-0000-0000D93E0000}"/>
    <cellStyle name="Normal 4 4 3 2" xfId="16091" xr:uid="{00000000-0005-0000-0000-0000DA3E0000}"/>
    <cellStyle name="Normal 4 4 3 3" xfId="16092" xr:uid="{00000000-0005-0000-0000-0000DB3E0000}"/>
    <cellStyle name="Normal 4 4 3 4" xfId="16093" xr:uid="{00000000-0005-0000-0000-0000DC3E0000}"/>
    <cellStyle name="Normal 4 4 3 5" xfId="16094" xr:uid="{00000000-0005-0000-0000-0000DD3E0000}"/>
    <cellStyle name="Normal 4 4 3 6" xfId="16095" xr:uid="{00000000-0005-0000-0000-0000DE3E0000}"/>
    <cellStyle name="Normal 4 4 3 7" xfId="16096" xr:uid="{00000000-0005-0000-0000-0000DF3E0000}"/>
    <cellStyle name="Normal 4 4 4" xfId="16097" xr:uid="{00000000-0005-0000-0000-0000E03E0000}"/>
    <cellStyle name="Normal 4 4 4 2" xfId="16098" xr:uid="{00000000-0005-0000-0000-0000E13E0000}"/>
    <cellStyle name="Normal 4 4 5" xfId="16099" xr:uid="{00000000-0005-0000-0000-0000E23E0000}"/>
    <cellStyle name="Normal 4 4 6" xfId="16100" xr:uid="{00000000-0005-0000-0000-0000E33E0000}"/>
    <cellStyle name="Normal 4 4 7" xfId="16101" xr:uid="{00000000-0005-0000-0000-0000E43E0000}"/>
    <cellStyle name="Normal 4 4 8" xfId="16102" xr:uid="{00000000-0005-0000-0000-0000E53E0000}"/>
    <cellStyle name="Normal 4 4 9" xfId="16103" xr:uid="{00000000-0005-0000-0000-0000E63E0000}"/>
    <cellStyle name="Normal 4 4_20110918_Additional measures_ECB" xfId="16104" xr:uid="{00000000-0005-0000-0000-0000E73E0000}"/>
    <cellStyle name="Normal 4 5" xfId="16105" xr:uid="{00000000-0005-0000-0000-0000E83E0000}"/>
    <cellStyle name="Normal 4 5 2" xfId="16106" xr:uid="{00000000-0005-0000-0000-0000E93E0000}"/>
    <cellStyle name="Normal 4 5 2 2" xfId="16107" xr:uid="{00000000-0005-0000-0000-0000EA3E0000}"/>
    <cellStyle name="Normal 4 5 2 3" xfId="16108" xr:uid="{00000000-0005-0000-0000-0000EB3E0000}"/>
    <cellStyle name="Normal 4 5 2 4" xfId="16109" xr:uid="{00000000-0005-0000-0000-0000EC3E0000}"/>
    <cellStyle name="Normal 4 5 2 5" xfId="16110" xr:uid="{00000000-0005-0000-0000-0000ED3E0000}"/>
    <cellStyle name="Normal 4 5 3" xfId="16111" xr:uid="{00000000-0005-0000-0000-0000EE3E0000}"/>
    <cellStyle name="Normal 4 5 4" xfId="16112" xr:uid="{00000000-0005-0000-0000-0000EF3E0000}"/>
    <cellStyle name="Normal 4 5 5" xfId="16113" xr:uid="{00000000-0005-0000-0000-0000F03E0000}"/>
    <cellStyle name="Normal 4 5 6" xfId="16114" xr:uid="{00000000-0005-0000-0000-0000F13E0000}"/>
    <cellStyle name="Normal 4 5 7" xfId="16115" xr:uid="{00000000-0005-0000-0000-0000F23E0000}"/>
    <cellStyle name="Normal 4 5_20120313_final_participating_bonds_mar2012_interest_calc" xfId="16116" xr:uid="{00000000-0005-0000-0000-0000F33E0000}"/>
    <cellStyle name="Normal 4 6" xfId="16117" xr:uid="{00000000-0005-0000-0000-0000F43E0000}"/>
    <cellStyle name="Normal 4 6 2" xfId="16118" xr:uid="{00000000-0005-0000-0000-0000F53E0000}"/>
    <cellStyle name="Normal 4 6 3" xfId="16119" xr:uid="{00000000-0005-0000-0000-0000F63E0000}"/>
    <cellStyle name="Normal 4 6 4" xfId="16120" xr:uid="{00000000-0005-0000-0000-0000F73E0000}"/>
    <cellStyle name="Normal 4 7" xfId="16121" xr:uid="{00000000-0005-0000-0000-0000F83E0000}"/>
    <cellStyle name="Normal 4 7 2" xfId="16122" xr:uid="{00000000-0005-0000-0000-0000F93E0000}"/>
    <cellStyle name="Normal 4 7 3" xfId="16123" xr:uid="{00000000-0005-0000-0000-0000FA3E0000}"/>
    <cellStyle name="Normal 4 7 4" xfId="16124" xr:uid="{00000000-0005-0000-0000-0000FB3E0000}"/>
    <cellStyle name="Normal 4 7 5" xfId="16125" xr:uid="{00000000-0005-0000-0000-0000FC3E0000}"/>
    <cellStyle name="Normal 4 8" xfId="16126" xr:uid="{00000000-0005-0000-0000-0000FD3E0000}"/>
    <cellStyle name="Normal 4 8 2" xfId="16127" xr:uid="{00000000-0005-0000-0000-0000FE3E0000}"/>
    <cellStyle name="Normal 4 9" xfId="16128" xr:uid="{00000000-0005-0000-0000-0000FF3E0000}"/>
    <cellStyle name="Normal 4 9 2" xfId="16129" xr:uid="{00000000-0005-0000-0000-0000003F0000}"/>
    <cellStyle name="Normal 4 9 3" xfId="16130" xr:uid="{00000000-0005-0000-0000-0000013F0000}"/>
    <cellStyle name="Normal 4 9 4" xfId="16131" xr:uid="{00000000-0005-0000-0000-0000023F0000}"/>
    <cellStyle name="Normal 4 9 5" xfId="16132" xr:uid="{00000000-0005-0000-0000-0000033F0000}"/>
    <cellStyle name="Normal 4_CIT model ECB FIN" xfId="16133" xr:uid="{00000000-0005-0000-0000-0000043F0000}"/>
    <cellStyle name="Normal 40" xfId="16134" xr:uid="{00000000-0005-0000-0000-0000053F0000}"/>
    <cellStyle name="Normal 40 2" xfId="16135" xr:uid="{00000000-0005-0000-0000-0000063F0000}"/>
    <cellStyle name="Normal 40 2 2" xfId="16136" xr:uid="{00000000-0005-0000-0000-0000073F0000}"/>
    <cellStyle name="Normal 40 2 2 2" xfId="16137" xr:uid="{00000000-0005-0000-0000-0000083F0000}"/>
    <cellStyle name="Normal 40 2 2 3" xfId="16138" xr:uid="{00000000-0005-0000-0000-0000093F0000}"/>
    <cellStyle name="Normal 40 2 2 4" xfId="16139" xr:uid="{00000000-0005-0000-0000-00000A3F0000}"/>
    <cellStyle name="Normal 40 2 2 5" xfId="16140" xr:uid="{00000000-0005-0000-0000-00000B3F0000}"/>
    <cellStyle name="Normal 40 2 3" xfId="16141" xr:uid="{00000000-0005-0000-0000-00000C3F0000}"/>
    <cellStyle name="Normal 40 2 4" xfId="16142" xr:uid="{00000000-0005-0000-0000-00000D3F0000}"/>
    <cellStyle name="Normal 40 2_20120313_final_participating_bonds_mar2012_interest_calc" xfId="16143" xr:uid="{00000000-0005-0000-0000-00000E3F0000}"/>
    <cellStyle name="Normal 40 3" xfId="16144" xr:uid="{00000000-0005-0000-0000-00000F3F0000}"/>
    <cellStyle name="Normal 40 3 2" xfId="16145" xr:uid="{00000000-0005-0000-0000-0000103F0000}"/>
    <cellStyle name="Normal 40 3 3" xfId="16146" xr:uid="{00000000-0005-0000-0000-0000113F0000}"/>
    <cellStyle name="Normal 40 3 4" xfId="16147" xr:uid="{00000000-0005-0000-0000-0000123F0000}"/>
    <cellStyle name="Normal 40 3 5" xfId="16148" xr:uid="{00000000-0005-0000-0000-0000133F0000}"/>
    <cellStyle name="Normal 40 4" xfId="16149" xr:uid="{00000000-0005-0000-0000-0000143F0000}"/>
    <cellStyle name="Normal 40 5" xfId="16150" xr:uid="{00000000-0005-0000-0000-0000153F0000}"/>
    <cellStyle name="Normal 40_20120313_final_participating_bonds_mar2012_interest_calc" xfId="16151" xr:uid="{00000000-0005-0000-0000-0000163F0000}"/>
    <cellStyle name="Normal 41" xfId="16152" xr:uid="{00000000-0005-0000-0000-0000173F0000}"/>
    <cellStyle name="Normal 41 2" xfId="16153" xr:uid="{00000000-0005-0000-0000-0000183F0000}"/>
    <cellStyle name="Normal 41 2 2" xfId="16154" xr:uid="{00000000-0005-0000-0000-0000193F0000}"/>
    <cellStyle name="Normal 41 2 2 2" xfId="16155" xr:uid="{00000000-0005-0000-0000-00001A3F0000}"/>
    <cellStyle name="Normal 41 2 2 3" xfId="16156" xr:uid="{00000000-0005-0000-0000-00001B3F0000}"/>
    <cellStyle name="Normal 41 2 2 4" xfId="16157" xr:uid="{00000000-0005-0000-0000-00001C3F0000}"/>
    <cellStyle name="Normal 41 2 2 5" xfId="16158" xr:uid="{00000000-0005-0000-0000-00001D3F0000}"/>
    <cellStyle name="Normal 41 2 3" xfId="16159" xr:uid="{00000000-0005-0000-0000-00001E3F0000}"/>
    <cellStyle name="Normal 41 2 4" xfId="16160" xr:uid="{00000000-0005-0000-0000-00001F3F0000}"/>
    <cellStyle name="Normal 41 2_20120313_final_participating_bonds_mar2012_interest_calc" xfId="16161" xr:uid="{00000000-0005-0000-0000-0000203F0000}"/>
    <cellStyle name="Normal 41 3" xfId="16162" xr:uid="{00000000-0005-0000-0000-0000213F0000}"/>
    <cellStyle name="Normal 41 3 2" xfId="16163" xr:uid="{00000000-0005-0000-0000-0000223F0000}"/>
    <cellStyle name="Normal 41 3 3" xfId="16164" xr:uid="{00000000-0005-0000-0000-0000233F0000}"/>
    <cellStyle name="Normal 41 3 4" xfId="16165" xr:uid="{00000000-0005-0000-0000-0000243F0000}"/>
    <cellStyle name="Normal 41 3 5" xfId="16166" xr:uid="{00000000-0005-0000-0000-0000253F0000}"/>
    <cellStyle name="Normal 41 4" xfId="16167" xr:uid="{00000000-0005-0000-0000-0000263F0000}"/>
    <cellStyle name="Normal 41 5" xfId="16168" xr:uid="{00000000-0005-0000-0000-0000273F0000}"/>
    <cellStyle name="Normal 41_20120313_final_participating_bonds_mar2012_interest_calc" xfId="16169" xr:uid="{00000000-0005-0000-0000-0000283F0000}"/>
    <cellStyle name="Normal 42" xfId="16170" xr:uid="{00000000-0005-0000-0000-0000293F0000}"/>
    <cellStyle name="Normal 42 2" xfId="16171" xr:uid="{00000000-0005-0000-0000-00002A3F0000}"/>
    <cellStyle name="Normal 42 2 2" xfId="16172" xr:uid="{00000000-0005-0000-0000-00002B3F0000}"/>
    <cellStyle name="Normal 42 2 2 2" xfId="16173" xr:uid="{00000000-0005-0000-0000-00002C3F0000}"/>
    <cellStyle name="Normal 42 2 2 3" xfId="16174" xr:uid="{00000000-0005-0000-0000-00002D3F0000}"/>
    <cellStyle name="Normal 42 2 2 4" xfId="16175" xr:uid="{00000000-0005-0000-0000-00002E3F0000}"/>
    <cellStyle name="Normal 42 2 2 5" xfId="16176" xr:uid="{00000000-0005-0000-0000-00002F3F0000}"/>
    <cellStyle name="Normal 42 2 3" xfId="16177" xr:uid="{00000000-0005-0000-0000-0000303F0000}"/>
    <cellStyle name="Normal 42 2 4" xfId="16178" xr:uid="{00000000-0005-0000-0000-0000313F0000}"/>
    <cellStyle name="Normal 42 2_20120313_final_participating_bonds_mar2012_interest_calc" xfId="16179" xr:uid="{00000000-0005-0000-0000-0000323F0000}"/>
    <cellStyle name="Normal 42 3" xfId="16180" xr:uid="{00000000-0005-0000-0000-0000333F0000}"/>
    <cellStyle name="Normal 42 3 2" xfId="16181" xr:uid="{00000000-0005-0000-0000-0000343F0000}"/>
    <cellStyle name="Normal 42 3 3" xfId="16182" xr:uid="{00000000-0005-0000-0000-0000353F0000}"/>
    <cellStyle name="Normal 42 3 4" xfId="16183" xr:uid="{00000000-0005-0000-0000-0000363F0000}"/>
    <cellStyle name="Normal 42 3 5" xfId="16184" xr:uid="{00000000-0005-0000-0000-0000373F0000}"/>
    <cellStyle name="Normal 42 4" xfId="16185" xr:uid="{00000000-0005-0000-0000-0000383F0000}"/>
    <cellStyle name="Normal 42 5" xfId="16186" xr:uid="{00000000-0005-0000-0000-0000393F0000}"/>
    <cellStyle name="Normal 42_20120313_final_participating_bonds_mar2012_interest_calc" xfId="16187" xr:uid="{00000000-0005-0000-0000-00003A3F0000}"/>
    <cellStyle name="Normal 43" xfId="16188" xr:uid="{00000000-0005-0000-0000-00003B3F0000}"/>
    <cellStyle name="Normal 43 2" xfId="16189" xr:uid="{00000000-0005-0000-0000-00003C3F0000}"/>
    <cellStyle name="Normal 43 2 2" xfId="16190" xr:uid="{00000000-0005-0000-0000-00003D3F0000}"/>
    <cellStyle name="Normal 43 2 2 2" xfId="16191" xr:uid="{00000000-0005-0000-0000-00003E3F0000}"/>
    <cellStyle name="Normal 43 2 2 3" xfId="16192" xr:uid="{00000000-0005-0000-0000-00003F3F0000}"/>
    <cellStyle name="Normal 43 2 2 4" xfId="16193" xr:uid="{00000000-0005-0000-0000-0000403F0000}"/>
    <cellStyle name="Normal 43 2 2 5" xfId="16194" xr:uid="{00000000-0005-0000-0000-0000413F0000}"/>
    <cellStyle name="Normal 43 2 3" xfId="16195" xr:uid="{00000000-0005-0000-0000-0000423F0000}"/>
    <cellStyle name="Normal 43 2 4" xfId="16196" xr:uid="{00000000-0005-0000-0000-0000433F0000}"/>
    <cellStyle name="Normal 43 2_20120313_final_participating_bonds_mar2012_interest_calc" xfId="16197" xr:uid="{00000000-0005-0000-0000-0000443F0000}"/>
    <cellStyle name="Normal 43 3" xfId="16198" xr:uid="{00000000-0005-0000-0000-0000453F0000}"/>
    <cellStyle name="Normal 43 3 2" xfId="16199" xr:uid="{00000000-0005-0000-0000-0000463F0000}"/>
    <cellStyle name="Normal 43 3 3" xfId="16200" xr:uid="{00000000-0005-0000-0000-0000473F0000}"/>
    <cellStyle name="Normal 43 3 4" xfId="16201" xr:uid="{00000000-0005-0000-0000-0000483F0000}"/>
    <cellStyle name="Normal 43 3 5" xfId="16202" xr:uid="{00000000-0005-0000-0000-0000493F0000}"/>
    <cellStyle name="Normal 43 4" xfId="16203" xr:uid="{00000000-0005-0000-0000-00004A3F0000}"/>
    <cellStyle name="Normal 43 5" xfId="16204" xr:uid="{00000000-0005-0000-0000-00004B3F0000}"/>
    <cellStyle name="Normal 43_20120313_final_participating_bonds_mar2012_interest_calc" xfId="16205" xr:uid="{00000000-0005-0000-0000-00004C3F0000}"/>
    <cellStyle name="Normal 44" xfId="16206" xr:uid="{00000000-0005-0000-0000-00004D3F0000}"/>
    <cellStyle name="Normal 44 2" xfId="16207" xr:uid="{00000000-0005-0000-0000-00004E3F0000}"/>
    <cellStyle name="Normal 44 2 2" xfId="16208" xr:uid="{00000000-0005-0000-0000-00004F3F0000}"/>
    <cellStyle name="Normal 44 2 2 2" xfId="16209" xr:uid="{00000000-0005-0000-0000-0000503F0000}"/>
    <cellStyle name="Normal 44 2 2 3" xfId="16210" xr:uid="{00000000-0005-0000-0000-0000513F0000}"/>
    <cellStyle name="Normal 44 2 2 4" xfId="16211" xr:uid="{00000000-0005-0000-0000-0000523F0000}"/>
    <cellStyle name="Normal 44 2 2 5" xfId="16212" xr:uid="{00000000-0005-0000-0000-0000533F0000}"/>
    <cellStyle name="Normal 44 2 3" xfId="16213" xr:uid="{00000000-0005-0000-0000-0000543F0000}"/>
    <cellStyle name="Normal 44 2 4" xfId="16214" xr:uid="{00000000-0005-0000-0000-0000553F0000}"/>
    <cellStyle name="Normal 44 2_20120313_final_participating_bonds_mar2012_interest_calc" xfId="16215" xr:uid="{00000000-0005-0000-0000-0000563F0000}"/>
    <cellStyle name="Normal 44 3" xfId="16216" xr:uid="{00000000-0005-0000-0000-0000573F0000}"/>
    <cellStyle name="Normal 44 3 2" xfId="16217" xr:uid="{00000000-0005-0000-0000-0000583F0000}"/>
    <cellStyle name="Normal 44 3 3" xfId="16218" xr:uid="{00000000-0005-0000-0000-0000593F0000}"/>
    <cellStyle name="Normal 44 3 4" xfId="16219" xr:uid="{00000000-0005-0000-0000-00005A3F0000}"/>
    <cellStyle name="Normal 44 3 5" xfId="16220" xr:uid="{00000000-0005-0000-0000-00005B3F0000}"/>
    <cellStyle name="Normal 44 4" xfId="16221" xr:uid="{00000000-0005-0000-0000-00005C3F0000}"/>
    <cellStyle name="Normal 44 5" xfId="16222" xr:uid="{00000000-0005-0000-0000-00005D3F0000}"/>
    <cellStyle name="Normal 44_20120313_final_participating_bonds_mar2012_interest_calc" xfId="16223" xr:uid="{00000000-0005-0000-0000-00005E3F0000}"/>
    <cellStyle name="Normal 45" xfId="16224" xr:uid="{00000000-0005-0000-0000-00005F3F0000}"/>
    <cellStyle name="Normal 45 2" xfId="16225" xr:uid="{00000000-0005-0000-0000-0000603F0000}"/>
    <cellStyle name="Normal 45 2 2" xfId="16226" xr:uid="{00000000-0005-0000-0000-0000613F0000}"/>
    <cellStyle name="Normal 45 2 2 2" xfId="16227" xr:uid="{00000000-0005-0000-0000-0000623F0000}"/>
    <cellStyle name="Normal 45 2 2 3" xfId="16228" xr:uid="{00000000-0005-0000-0000-0000633F0000}"/>
    <cellStyle name="Normal 45 2 2 4" xfId="16229" xr:uid="{00000000-0005-0000-0000-0000643F0000}"/>
    <cellStyle name="Normal 45 2 2 5" xfId="16230" xr:uid="{00000000-0005-0000-0000-0000653F0000}"/>
    <cellStyle name="Normal 45 2 3" xfId="16231" xr:uid="{00000000-0005-0000-0000-0000663F0000}"/>
    <cellStyle name="Normal 45 2 4" xfId="16232" xr:uid="{00000000-0005-0000-0000-0000673F0000}"/>
    <cellStyle name="Normal 45 2_20120313_final_participating_bonds_mar2012_interest_calc" xfId="16233" xr:uid="{00000000-0005-0000-0000-0000683F0000}"/>
    <cellStyle name="Normal 45 3" xfId="16234" xr:uid="{00000000-0005-0000-0000-0000693F0000}"/>
    <cellStyle name="Normal 45 3 2" xfId="16235" xr:uid="{00000000-0005-0000-0000-00006A3F0000}"/>
    <cellStyle name="Normal 45 3 3" xfId="16236" xr:uid="{00000000-0005-0000-0000-00006B3F0000}"/>
    <cellStyle name="Normal 45 3 4" xfId="16237" xr:uid="{00000000-0005-0000-0000-00006C3F0000}"/>
    <cellStyle name="Normal 45 3 5" xfId="16238" xr:uid="{00000000-0005-0000-0000-00006D3F0000}"/>
    <cellStyle name="Normal 45 4" xfId="16239" xr:uid="{00000000-0005-0000-0000-00006E3F0000}"/>
    <cellStyle name="Normal 45 5" xfId="16240" xr:uid="{00000000-0005-0000-0000-00006F3F0000}"/>
    <cellStyle name="Normal 45_20120313_final_participating_bonds_mar2012_interest_calc" xfId="16241" xr:uid="{00000000-0005-0000-0000-0000703F0000}"/>
    <cellStyle name="Normal 46" xfId="16242" xr:uid="{00000000-0005-0000-0000-0000713F0000}"/>
    <cellStyle name="Normal 46 2" xfId="16243" xr:uid="{00000000-0005-0000-0000-0000723F0000}"/>
    <cellStyle name="Normal 46 2 2" xfId="16244" xr:uid="{00000000-0005-0000-0000-0000733F0000}"/>
    <cellStyle name="Normal 46 2 2 2" xfId="16245" xr:uid="{00000000-0005-0000-0000-0000743F0000}"/>
    <cellStyle name="Normal 46 2 2 3" xfId="16246" xr:uid="{00000000-0005-0000-0000-0000753F0000}"/>
    <cellStyle name="Normal 46 2 2 4" xfId="16247" xr:uid="{00000000-0005-0000-0000-0000763F0000}"/>
    <cellStyle name="Normal 46 2 2 5" xfId="16248" xr:uid="{00000000-0005-0000-0000-0000773F0000}"/>
    <cellStyle name="Normal 46 2 3" xfId="16249" xr:uid="{00000000-0005-0000-0000-0000783F0000}"/>
    <cellStyle name="Normal 46 2 4" xfId="16250" xr:uid="{00000000-0005-0000-0000-0000793F0000}"/>
    <cellStyle name="Normal 46 2_20120313_final_participating_bonds_mar2012_interest_calc" xfId="16251" xr:uid="{00000000-0005-0000-0000-00007A3F0000}"/>
    <cellStyle name="Normal 46 3" xfId="16252" xr:uid="{00000000-0005-0000-0000-00007B3F0000}"/>
    <cellStyle name="Normal 46 3 2" xfId="16253" xr:uid="{00000000-0005-0000-0000-00007C3F0000}"/>
    <cellStyle name="Normal 46 3 3" xfId="16254" xr:uid="{00000000-0005-0000-0000-00007D3F0000}"/>
    <cellStyle name="Normal 46 3 4" xfId="16255" xr:uid="{00000000-0005-0000-0000-00007E3F0000}"/>
    <cellStyle name="Normal 46 3 5" xfId="16256" xr:uid="{00000000-0005-0000-0000-00007F3F0000}"/>
    <cellStyle name="Normal 46 4" xfId="16257" xr:uid="{00000000-0005-0000-0000-0000803F0000}"/>
    <cellStyle name="Normal 46 5" xfId="16258" xr:uid="{00000000-0005-0000-0000-0000813F0000}"/>
    <cellStyle name="Normal 46_20120313_final_participating_bonds_mar2012_interest_calc" xfId="16259" xr:uid="{00000000-0005-0000-0000-0000823F0000}"/>
    <cellStyle name="Normal 47" xfId="16260" xr:uid="{00000000-0005-0000-0000-0000833F0000}"/>
    <cellStyle name="Normal 47 2" xfId="16261" xr:uid="{00000000-0005-0000-0000-0000843F0000}"/>
    <cellStyle name="Normal 47 2 2" xfId="16262" xr:uid="{00000000-0005-0000-0000-0000853F0000}"/>
    <cellStyle name="Normal 47 2 2 2" xfId="16263" xr:uid="{00000000-0005-0000-0000-0000863F0000}"/>
    <cellStyle name="Normal 47 2 2 3" xfId="16264" xr:uid="{00000000-0005-0000-0000-0000873F0000}"/>
    <cellStyle name="Normal 47 2 2 4" xfId="16265" xr:uid="{00000000-0005-0000-0000-0000883F0000}"/>
    <cellStyle name="Normal 47 2 2 5" xfId="16266" xr:uid="{00000000-0005-0000-0000-0000893F0000}"/>
    <cellStyle name="Normal 47 2 3" xfId="16267" xr:uid="{00000000-0005-0000-0000-00008A3F0000}"/>
    <cellStyle name="Normal 47 2 4" xfId="16268" xr:uid="{00000000-0005-0000-0000-00008B3F0000}"/>
    <cellStyle name="Normal 47 2_20120313_final_participating_bonds_mar2012_interest_calc" xfId="16269" xr:uid="{00000000-0005-0000-0000-00008C3F0000}"/>
    <cellStyle name="Normal 47 3" xfId="16270" xr:uid="{00000000-0005-0000-0000-00008D3F0000}"/>
    <cellStyle name="Normal 47 3 2" xfId="16271" xr:uid="{00000000-0005-0000-0000-00008E3F0000}"/>
    <cellStyle name="Normal 47 3 3" xfId="16272" xr:uid="{00000000-0005-0000-0000-00008F3F0000}"/>
    <cellStyle name="Normal 47 3 4" xfId="16273" xr:uid="{00000000-0005-0000-0000-0000903F0000}"/>
    <cellStyle name="Normal 47 3 5" xfId="16274" xr:uid="{00000000-0005-0000-0000-0000913F0000}"/>
    <cellStyle name="Normal 47 4" xfId="16275" xr:uid="{00000000-0005-0000-0000-0000923F0000}"/>
    <cellStyle name="Normal 47 5" xfId="16276" xr:uid="{00000000-0005-0000-0000-0000933F0000}"/>
    <cellStyle name="Normal 47_20120313_final_participating_bonds_mar2012_interest_calc" xfId="16277" xr:uid="{00000000-0005-0000-0000-0000943F0000}"/>
    <cellStyle name="Normal 48" xfId="16278" xr:uid="{00000000-0005-0000-0000-0000953F0000}"/>
    <cellStyle name="Normal 48 2" xfId="16279" xr:uid="{00000000-0005-0000-0000-0000963F0000}"/>
    <cellStyle name="Normal 48 2 2" xfId="16280" xr:uid="{00000000-0005-0000-0000-0000973F0000}"/>
    <cellStyle name="Normal 48 2 2 2" xfId="16281" xr:uid="{00000000-0005-0000-0000-0000983F0000}"/>
    <cellStyle name="Normal 48 2 2 3" xfId="16282" xr:uid="{00000000-0005-0000-0000-0000993F0000}"/>
    <cellStyle name="Normal 48 2 2 4" xfId="16283" xr:uid="{00000000-0005-0000-0000-00009A3F0000}"/>
    <cellStyle name="Normal 48 2 2 5" xfId="16284" xr:uid="{00000000-0005-0000-0000-00009B3F0000}"/>
    <cellStyle name="Normal 48 2 3" xfId="16285" xr:uid="{00000000-0005-0000-0000-00009C3F0000}"/>
    <cellStyle name="Normal 48 2 4" xfId="16286" xr:uid="{00000000-0005-0000-0000-00009D3F0000}"/>
    <cellStyle name="Normal 48 2_20120313_final_participating_bonds_mar2012_interest_calc" xfId="16287" xr:uid="{00000000-0005-0000-0000-00009E3F0000}"/>
    <cellStyle name="Normal 48 3" xfId="16288" xr:uid="{00000000-0005-0000-0000-00009F3F0000}"/>
    <cellStyle name="Normal 48 3 2" xfId="16289" xr:uid="{00000000-0005-0000-0000-0000A03F0000}"/>
    <cellStyle name="Normal 48 3 3" xfId="16290" xr:uid="{00000000-0005-0000-0000-0000A13F0000}"/>
    <cellStyle name="Normal 48 3 4" xfId="16291" xr:uid="{00000000-0005-0000-0000-0000A23F0000}"/>
    <cellStyle name="Normal 48 3 5" xfId="16292" xr:uid="{00000000-0005-0000-0000-0000A33F0000}"/>
    <cellStyle name="Normal 48 4" xfId="16293" xr:uid="{00000000-0005-0000-0000-0000A43F0000}"/>
    <cellStyle name="Normal 48 5" xfId="16294" xr:uid="{00000000-0005-0000-0000-0000A53F0000}"/>
    <cellStyle name="Normal 48_20120313_final_participating_bonds_mar2012_interest_calc" xfId="16295" xr:uid="{00000000-0005-0000-0000-0000A63F0000}"/>
    <cellStyle name="Normal 49" xfId="16296" xr:uid="{00000000-0005-0000-0000-0000A73F0000}"/>
    <cellStyle name="Normal 49 2" xfId="16297" xr:uid="{00000000-0005-0000-0000-0000A83F0000}"/>
    <cellStyle name="Normal 49 2 2" xfId="16298" xr:uid="{00000000-0005-0000-0000-0000A93F0000}"/>
    <cellStyle name="Normal 49 2 2 2" xfId="16299" xr:uid="{00000000-0005-0000-0000-0000AA3F0000}"/>
    <cellStyle name="Normal 49 2 2 3" xfId="16300" xr:uid="{00000000-0005-0000-0000-0000AB3F0000}"/>
    <cellStyle name="Normal 49 2 2 4" xfId="16301" xr:uid="{00000000-0005-0000-0000-0000AC3F0000}"/>
    <cellStyle name="Normal 49 2 2 5" xfId="16302" xr:uid="{00000000-0005-0000-0000-0000AD3F0000}"/>
    <cellStyle name="Normal 49 2 3" xfId="16303" xr:uid="{00000000-0005-0000-0000-0000AE3F0000}"/>
    <cellStyle name="Normal 49 2 4" xfId="16304" xr:uid="{00000000-0005-0000-0000-0000AF3F0000}"/>
    <cellStyle name="Normal 49 2_20120313_final_participating_bonds_mar2012_interest_calc" xfId="16305" xr:uid="{00000000-0005-0000-0000-0000B03F0000}"/>
    <cellStyle name="Normal 49 3" xfId="16306" xr:uid="{00000000-0005-0000-0000-0000B13F0000}"/>
    <cellStyle name="Normal 49 3 2" xfId="16307" xr:uid="{00000000-0005-0000-0000-0000B23F0000}"/>
    <cellStyle name="Normal 49 3 3" xfId="16308" xr:uid="{00000000-0005-0000-0000-0000B33F0000}"/>
    <cellStyle name="Normal 49 3 4" xfId="16309" xr:uid="{00000000-0005-0000-0000-0000B43F0000}"/>
    <cellStyle name="Normal 49 3 5" xfId="16310" xr:uid="{00000000-0005-0000-0000-0000B53F0000}"/>
    <cellStyle name="Normal 49 4" xfId="16311" xr:uid="{00000000-0005-0000-0000-0000B63F0000}"/>
    <cellStyle name="Normal 49 5" xfId="16312" xr:uid="{00000000-0005-0000-0000-0000B73F0000}"/>
    <cellStyle name="Normal 49_20120313_final_participating_bonds_mar2012_interest_calc" xfId="16313" xr:uid="{00000000-0005-0000-0000-0000B83F0000}"/>
    <cellStyle name="Normal 5" xfId="16314" xr:uid="{00000000-0005-0000-0000-0000B93F0000}"/>
    <cellStyle name="Normal 5 10" xfId="16315" xr:uid="{00000000-0005-0000-0000-0000BA3F0000}"/>
    <cellStyle name="Normal 5 11" xfId="16316" xr:uid="{00000000-0005-0000-0000-0000BB3F0000}"/>
    <cellStyle name="Normal 5 12" xfId="16317" xr:uid="{00000000-0005-0000-0000-0000BC3F0000}"/>
    <cellStyle name="Normal 5 13" xfId="16318" xr:uid="{00000000-0005-0000-0000-0000BD3F0000}"/>
    <cellStyle name="Normal 5 14" xfId="16319" xr:uid="{00000000-0005-0000-0000-0000BE3F0000}"/>
    <cellStyle name="Normal 5 15" xfId="16320" xr:uid="{00000000-0005-0000-0000-0000BF3F0000}"/>
    <cellStyle name="Normal 5 2" xfId="16321" xr:uid="{00000000-0005-0000-0000-0000C03F0000}"/>
    <cellStyle name="Normal 5 2 10" xfId="16322" xr:uid="{00000000-0005-0000-0000-0000C13F0000}"/>
    <cellStyle name="Normal 5 2 2" xfId="16323" xr:uid="{00000000-0005-0000-0000-0000C23F0000}"/>
    <cellStyle name="Normal 5 2 2 2" xfId="16324" xr:uid="{00000000-0005-0000-0000-0000C33F0000}"/>
    <cellStyle name="Normal 5 2 2 2 2" xfId="16325" xr:uid="{00000000-0005-0000-0000-0000C43F0000}"/>
    <cellStyle name="Normal 5 2 2 2 3" xfId="16326" xr:uid="{00000000-0005-0000-0000-0000C53F0000}"/>
    <cellStyle name="Normal 5 2 2 2 4" xfId="16327" xr:uid="{00000000-0005-0000-0000-0000C63F0000}"/>
    <cellStyle name="Normal 5 2 2 2 5" xfId="16328" xr:uid="{00000000-0005-0000-0000-0000C73F0000}"/>
    <cellStyle name="Normal 5 2 2 3" xfId="16329" xr:uid="{00000000-0005-0000-0000-0000C83F0000}"/>
    <cellStyle name="Normal 5 2 2 4" xfId="16330" xr:uid="{00000000-0005-0000-0000-0000C93F0000}"/>
    <cellStyle name="Normal 5 2 2 5" xfId="16331" xr:uid="{00000000-0005-0000-0000-0000CA3F0000}"/>
    <cellStyle name="Normal 5 2 2 6" xfId="16332" xr:uid="{00000000-0005-0000-0000-0000CB3F0000}"/>
    <cellStyle name="Normal 5 2 2 7" xfId="16333" xr:uid="{00000000-0005-0000-0000-0000CC3F0000}"/>
    <cellStyle name="Normal 5 2 2_20120313_final_participating_bonds_mar2012_interest_calc" xfId="16334" xr:uid="{00000000-0005-0000-0000-0000CD3F0000}"/>
    <cellStyle name="Normal 5 2 3" xfId="16335" xr:uid="{00000000-0005-0000-0000-0000CE3F0000}"/>
    <cellStyle name="Normal 5 2 3 2" xfId="16336" xr:uid="{00000000-0005-0000-0000-0000CF3F0000}"/>
    <cellStyle name="Normal 5 2 3 3" xfId="16337" xr:uid="{00000000-0005-0000-0000-0000D03F0000}"/>
    <cellStyle name="Normal 5 2 3 4" xfId="16338" xr:uid="{00000000-0005-0000-0000-0000D13F0000}"/>
    <cellStyle name="Normal 5 2 3 5" xfId="16339" xr:uid="{00000000-0005-0000-0000-0000D23F0000}"/>
    <cellStyle name="Normal 5 2 4" xfId="16340" xr:uid="{00000000-0005-0000-0000-0000D33F0000}"/>
    <cellStyle name="Normal 5 2 5" xfId="16341" xr:uid="{00000000-0005-0000-0000-0000D43F0000}"/>
    <cellStyle name="Normal 5 2 6" xfId="16342" xr:uid="{00000000-0005-0000-0000-0000D53F0000}"/>
    <cellStyle name="Normal 5 2 7" xfId="16343" xr:uid="{00000000-0005-0000-0000-0000D63F0000}"/>
    <cellStyle name="Normal 5 2 8" xfId="16344" xr:uid="{00000000-0005-0000-0000-0000D73F0000}"/>
    <cellStyle name="Normal 5 2 9" xfId="16345" xr:uid="{00000000-0005-0000-0000-0000D83F0000}"/>
    <cellStyle name="Normal 5 2_20120313_final_participating_bonds_mar2012_interest_calc" xfId="16346" xr:uid="{00000000-0005-0000-0000-0000D93F0000}"/>
    <cellStyle name="Normal 5 3" xfId="16347" xr:uid="{00000000-0005-0000-0000-0000DA3F0000}"/>
    <cellStyle name="Normal 5 3 2" xfId="16348" xr:uid="{00000000-0005-0000-0000-0000DB3F0000}"/>
    <cellStyle name="Normal 5 3 3" xfId="16349" xr:uid="{00000000-0005-0000-0000-0000DC3F0000}"/>
    <cellStyle name="Normal 5 3 4" xfId="16350" xr:uid="{00000000-0005-0000-0000-0000DD3F0000}"/>
    <cellStyle name="Normal 5 3 5" xfId="16351" xr:uid="{00000000-0005-0000-0000-0000DE3F0000}"/>
    <cellStyle name="Normal 5 3 6" xfId="16352" xr:uid="{00000000-0005-0000-0000-0000DF3F0000}"/>
    <cellStyle name="Normal 5 3_CIT model ECB FIN" xfId="16353" xr:uid="{00000000-0005-0000-0000-0000E03F0000}"/>
    <cellStyle name="Normal 5 4" xfId="16354" xr:uid="{00000000-0005-0000-0000-0000E13F0000}"/>
    <cellStyle name="Normal 5 4 10" xfId="16355" xr:uid="{00000000-0005-0000-0000-0000E23F0000}"/>
    <cellStyle name="Normal 5 4 11" xfId="16356" xr:uid="{00000000-0005-0000-0000-0000E33F0000}"/>
    <cellStyle name="Normal 5 4 12" xfId="16357" xr:uid="{00000000-0005-0000-0000-0000E43F0000}"/>
    <cellStyle name="Normal 5 4 2" xfId="16358" xr:uid="{00000000-0005-0000-0000-0000E53F0000}"/>
    <cellStyle name="Normal 5 4 2 2" xfId="16359" xr:uid="{00000000-0005-0000-0000-0000E63F0000}"/>
    <cellStyle name="Normal 5 4 2 2 2" xfId="16360" xr:uid="{00000000-0005-0000-0000-0000E73F0000}"/>
    <cellStyle name="Normal 5 4 2 2 2 2" xfId="16361" xr:uid="{00000000-0005-0000-0000-0000E83F0000}"/>
    <cellStyle name="Normal 5 4 2 2 2 2 2" xfId="16362" xr:uid="{00000000-0005-0000-0000-0000E93F0000}"/>
    <cellStyle name="Normal 5 4 2 2 2 3" xfId="16363" xr:uid="{00000000-0005-0000-0000-0000EA3F0000}"/>
    <cellStyle name="Normal 5 4 2 2 2 3 2" xfId="16364" xr:uid="{00000000-0005-0000-0000-0000EB3F0000}"/>
    <cellStyle name="Normal 5 4 2 2 2 4" xfId="16365" xr:uid="{00000000-0005-0000-0000-0000EC3F0000}"/>
    <cellStyle name="Normal 5 4 2 2 3" xfId="16366" xr:uid="{00000000-0005-0000-0000-0000ED3F0000}"/>
    <cellStyle name="Normal 5 4 2 2 3 2" xfId="16367" xr:uid="{00000000-0005-0000-0000-0000EE3F0000}"/>
    <cellStyle name="Normal 5 4 2 2 4" xfId="16368" xr:uid="{00000000-0005-0000-0000-0000EF3F0000}"/>
    <cellStyle name="Normal 5 4 2 2 4 2" xfId="16369" xr:uid="{00000000-0005-0000-0000-0000F03F0000}"/>
    <cellStyle name="Normal 5 4 2 2 5" xfId="16370" xr:uid="{00000000-0005-0000-0000-0000F13F0000}"/>
    <cellStyle name="Normal 5 4 2 3" xfId="16371" xr:uid="{00000000-0005-0000-0000-0000F23F0000}"/>
    <cellStyle name="Normal 5 4 2 3 2" xfId="16372" xr:uid="{00000000-0005-0000-0000-0000F33F0000}"/>
    <cellStyle name="Normal 5 4 2 3 2 2" xfId="16373" xr:uid="{00000000-0005-0000-0000-0000F43F0000}"/>
    <cellStyle name="Normal 5 4 2 3 3" xfId="16374" xr:uid="{00000000-0005-0000-0000-0000F53F0000}"/>
    <cellStyle name="Normal 5 4 2 3 3 2" xfId="16375" xr:uid="{00000000-0005-0000-0000-0000F63F0000}"/>
    <cellStyle name="Normal 5 4 2 3 4" xfId="16376" xr:uid="{00000000-0005-0000-0000-0000F73F0000}"/>
    <cellStyle name="Normal 5 4 2 4" xfId="16377" xr:uid="{00000000-0005-0000-0000-0000F83F0000}"/>
    <cellStyle name="Normal 5 4 2 4 2" xfId="16378" xr:uid="{00000000-0005-0000-0000-0000F93F0000}"/>
    <cellStyle name="Normal 5 4 2 5" xfId="16379" xr:uid="{00000000-0005-0000-0000-0000FA3F0000}"/>
    <cellStyle name="Normal 5 4 2 5 2" xfId="16380" xr:uid="{00000000-0005-0000-0000-0000FB3F0000}"/>
    <cellStyle name="Normal 5 4 2 6" xfId="16381" xr:uid="{00000000-0005-0000-0000-0000FC3F0000}"/>
    <cellStyle name="Normal 5 4 3" xfId="16382" xr:uid="{00000000-0005-0000-0000-0000FD3F0000}"/>
    <cellStyle name="Normal 5 4 3 2" xfId="16383" xr:uid="{00000000-0005-0000-0000-0000FE3F0000}"/>
    <cellStyle name="Normal 5 4 3 2 2" xfId="16384" xr:uid="{00000000-0005-0000-0000-0000FF3F0000}"/>
    <cellStyle name="Normal 5 4 3 2 2 2" xfId="16385" xr:uid="{00000000-0005-0000-0000-000000400000}"/>
    <cellStyle name="Normal 5 4 3 2 2 2 2" xfId="16386" xr:uid="{00000000-0005-0000-0000-000001400000}"/>
    <cellStyle name="Normal 5 4 3 2 2 3" xfId="16387" xr:uid="{00000000-0005-0000-0000-000002400000}"/>
    <cellStyle name="Normal 5 4 3 2 2 3 2" xfId="16388" xr:uid="{00000000-0005-0000-0000-000003400000}"/>
    <cellStyle name="Normal 5 4 3 2 2 4" xfId="16389" xr:uid="{00000000-0005-0000-0000-000004400000}"/>
    <cellStyle name="Normal 5 4 3 2 3" xfId="16390" xr:uid="{00000000-0005-0000-0000-000005400000}"/>
    <cellStyle name="Normal 5 4 3 2 3 2" xfId="16391" xr:uid="{00000000-0005-0000-0000-000006400000}"/>
    <cellStyle name="Normal 5 4 3 2 4" xfId="16392" xr:uid="{00000000-0005-0000-0000-000007400000}"/>
    <cellStyle name="Normal 5 4 3 2 4 2" xfId="16393" xr:uid="{00000000-0005-0000-0000-000008400000}"/>
    <cellStyle name="Normal 5 4 3 2 5" xfId="16394" xr:uid="{00000000-0005-0000-0000-000009400000}"/>
    <cellStyle name="Normal 5 4 3 3" xfId="16395" xr:uid="{00000000-0005-0000-0000-00000A400000}"/>
    <cellStyle name="Normal 5 4 3 3 2" xfId="16396" xr:uid="{00000000-0005-0000-0000-00000B400000}"/>
    <cellStyle name="Normal 5 4 3 3 2 2" xfId="16397" xr:uid="{00000000-0005-0000-0000-00000C400000}"/>
    <cellStyle name="Normal 5 4 3 3 3" xfId="16398" xr:uid="{00000000-0005-0000-0000-00000D400000}"/>
    <cellStyle name="Normal 5 4 3 3 3 2" xfId="16399" xr:uid="{00000000-0005-0000-0000-00000E400000}"/>
    <cellStyle name="Normal 5 4 3 3 4" xfId="16400" xr:uid="{00000000-0005-0000-0000-00000F400000}"/>
    <cellStyle name="Normal 5 4 3 4" xfId="16401" xr:uid="{00000000-0005-0000-0000-000010400000}"/>
    <cellStyle name="Normal 5 4 3 4 2" xfId="16402" xr:uid="{00000000-0005-0000-0000-000011400000}"/>
    <cellStyle name="Normal 5 4 3 5" xfId="16403" xr:uid="{00000000-0005-0000-0000-000012400000}"/>
    <cellStyle name="Normal 5 4 3 5 2" xfId="16404" xr:uid="{00000000-0005-0000-0000-000013400000}"/>
    <cellStyle name="Normal 5 4 3 6" xfId="16405" xr:uid="{00000000-0005-0000-0000-000014400000}"/>
    <cellStyle name="Normal 5 4 4" xfId="16406" xr:uid="{00000000-0005-0000-0000-000015400000}"/>
    <cellStyle name="Normal 5 4 4 2" xfId="16407" xr:uid="{00000000-0005-0000-0000-000016400000}"/>
    <cellStyle name="Normal 5 4 4 2 2" xfId="16408" xr:uid="{00000000-0005-0000-0000-000017400000}"/>
    <cellStyle name="Normal 5 4 4 2 2 2" xfId="16409" xr:uid="{00000000-0005-0000-0000-000018400000}"/>
    <cellStyle name="Normal 5 4 4 2 3" xfId="16410" xr:uid="{00000000-0005-0000-0000-000019400000}"/>
    <cellStyle name="Normal 5 4 4 2 3 2" xfId="16411" xr:uid="{00000000-0005-0000-0000-00001A400000}"/>
    <cellStyle name="Normal 5 4 4 2 4" xfId="16412" xr:uid="{00000000-0005-0000-0000-00001B400000}"/>
    <cellStyle name="Normal 5 4 4 3" xfId="16413" xr:uid="{00000000-0005-0000-0000-00001C400000}"/>
    <cellStyle name="Normal 5 4 4 3 2" xfId="16414" xr:uid="{00000000-0005-0000-0000-00001D400000}"/>
    <cellStyle name="Normal 5 4 4 4" xfId="16415" xr:uid="{00000000-0005-0000-0000-00001E400000}"/>
    <cellStyle name="Normal 5 4 4 4 2" xfId="16416" xr:uid="{00000000-0005-0000-0000-00001F400000}"/>
    <cellStyle name="Normal 5 4 4 5" xfId="16417" xr:uid="{00000000-0005-0000-0000-000020400000}"/>
    <cellStyle name="Normal 5 4 5" xfId="16418" xr:uid="{00000000-0005-0000-0000-000021400000}"/>
    <cellStyle name="Normal 5 4 5 2" xfId="16419" xr:uid="{00000000-0005-0000-0000-000022400000}"/>
    <cellStyle name="Normal 5 4 5 2 2" xfId="16420" xr:uid="{00000000-0005-0000-0000-000023400000}"/>
    <cellStyle name="Normal 5 4 5 2 2 2" xfId="16421" xr:uid="{00000000-0005-0000-0000-000024400000}"/>
    <cellStyle name="Normal 5 4 5 2 3" xfId="16422" xr:uid="{00000000-0005-0000-0000-000025400000}"/>
    <cellStyle name="Normal 5 4 5 2 3 2" xfId="16423" xr:uid="{00000000-0005-0000-0000-000026400000}"/>
    <cellStyle name="Normal 5 4 5 2 4" xfId="16424" xr:uid="{00000000-0005-0000-0000-000027400000}"/>
    <cellStyle name="Normal 5 4 5 3" xfId="16425" xr:uid="{00000000-0005-0000-0000-000028400000}"/>
    <cellStyle name="Normal 5 4 5 3 2" xfId="16426" xr:uid="{00000000-0005-0000-0000-000029400000}"/>
    <cellStyle name="Normal 5 4 5 4" xfId="16427" xr:uid="{00000000-0005-0000-0000-00002A400000}"/>
    <cellStyle name="Normal 5 4 5 4 2" xfId="16428" xr:uid="{00000000-0005-0000-0000-00002B400000}"/>
    <cellStyle name="Normal 5 4 5 5" xfId="16429" xr:uid="{00000000-0005-0000-0000-00002C400000}"/>
    <cellStyle name="Normal 5 4 6" xfId="16430" xr:uid="{00000000-0005-0000-0000-00002D400000}"/>
    <cellStyle name="Normal 5 4 6 2" xfId="16431" xr:uid="{00000000-0005-0000-0000-00002E400000}"/>
    <cellStyle name="Normal 5 4 6 2 2" xfId="16432" xr:uid="{00000000-0005-0000-0000-00002F400000}"/>
    <cellStyle name="Normal 5 4 6 3" xfId="16433" xr:uid="{00000000-0005-0000-0000-000030400000}"/>
    <cellStyle name="Normal 5 4 6 3 2" xfId="16434" xr:uid="{00000000-0005-0000-0000-000031400000}"/>
    <cellStyle name="Normal 5 4 6 4" xfId="16435" xr:uid="{00000000-0005-0000-0000-000032400000}"/>
    <cellStyle name="Normal 5 4 7" xfId="16436" xr:uid="{00000000-0005-0000-0000-000033400000}"/>
    <cellStyle name="Normal 5 4 7 2" xfId="16437" xr:uid="{00000000-0005-0000-0000-000034400000}"/>
    <cellStyle name="Normal 5 4 7 2 2" xfId="16438" xr:uid="{00000000-0005-0000-0000-000035400000}"/>
    <cellStyle name="Normal 5 4 7 3" xfId="16439" xr:uid="{00000000-0005-0000-0000-000036400000}"/>
    <cellStyle name="Normal 5 4 7 3 2" xfId="16440" xr:uid="{00000000-0005-0000-0000-000037400000}"/>
    <cellStyle name="Normal 5 4 7 4" xfId="16441" xr:uid="{00000000-0005-0000-0000-000038400000}"/>
    <cellStyle name="Normal 5 4 8" xfId="16442" xr:uid="{00000000-0005-0000-0000-000039400000}"/>
    <cellStyle name="Normal 5 4 8 2" xfId="16443" xr:uid="{00000000-0005-0000-0000-00003A400000}"/>
    <cellStyle name="Normal 5 4 8 2 2" xfId="16444" xr:uid="{00000000-0005-0000-0000-00003B400000}"/>
    <cellStyle name="Normal 5 4 8 3" xfId="16445" xr:uid="{00000000-0005-0000-0000-00003C400000}"/>
    <cellStyle name="Normal 5 4 8 3 2" xfId="16446" xr:uid="{00000000-0005-0000-0000-00003D400000}"/>
    <cellStyle name="Normal 5 4 8 4" xfId="16447" xr:uid="{00000000-0005-0000-0000-00003E400000}"/>
    <cellStyle name="Normal 5 4 9" xfId="16448" xr:uid="{00000000-0005-0000-0000-00003F400000}"/>
    <cellStyle name="Normal 5 4 9 2" xfId="16449" xr:uid="{00000000-0005-0000-0000-000040400000}"/>
    <cellStyle name="Normal 5 5" xfId="16450" xr:uid="{00000000-0005-0000-0000-000041400000}"/>
    <cellStyle name="Normal 5 5 2" xfId="16451" xr:uid="{00000000-0005-0000-0000-000042400000}"/>
    <cellStyle name="Normal 5 5 3" xfId="16452" xr:uid="{00000000-0005-0000-0000-000043400000}"/>
    <cellStyle name="Normal 5 5 4" xfId="16453" xr:uid="{00000000-0005-0000-0000-000044400000}"/>
    <cellStyle name="Normal 5 6" xfId="16454" xr:uid="{00000000-0005-0000-0000-000045400000}"/>
    <cellStyle name="Normal 5 6 2" xfId="16455" xr:uid="{00000000-0005-0000-0000-000046400000}"/>
    <cellStyle name="Normal 5 6 3" xfId="16456" xr:uid="{00000000-0005-0000-0000-000047400000}"/>
    <cellStyle name="Normal 5 6 4" xfId="16457" xr:uid="{00000000-0005-0000-0000-000048400000}"/>
    <cellStyle name="Normal 5 7" xfId="16458" xr:uid="{00000000-0005-0000-0000-000049400000}"/>
    <cellStyle name="Normal 5 8" xfId="16459" xr:uid="{00000000-0005-0000-0000-00004A400000}"/>
    <cellStyle name="Normal 5 9" xfId="16460" xr:uid="{00000000-0005-0000-0000-00004B400000}"/>
    <cellStyle name="Normal 5_16 may_Interest bill 2011-2015" xfId="16461" xr:uid="{00000000-0005-0000-0000-00004C400000}"/>
    <cellStyle name="Normal 50" xfId="16462" xr:uid="{00000000-0005-0000-0000-00004D400000}"/>
    <cellStyle name="Normal 50 2" xfId="16463" xr:uid="{00000000-0005-0000-0000-00004E400000}"/>
    <cellStyle name="Normal 50 2 2" xfId="16464" xr:uid="{00000000-0005-0000-0000-00004F400000}"/>
    <cellStyle name="Normal 50 2 2 2" xfId="16465" xr:uid="{00000000-0005-0000-0000-000050400000}"/>
    <cellStyle name="Normal 50 2 2 3" xfId="16466" xr:uid="{00000000-0005-0000-0000-000051400000}"/>
    <cellStyle name="Normal 50 2 2 4" xfId="16467" xr:uid="{00000000-0005-0000-0000-000052400000}"/>
    <cellStyle name="Normal 50 2 2 5" xfId="16468" xr:uid="{00000000-0005-0000-0000-000053400000}"/>
    <cellStyle name="Normal 50 2 3" xfId="16469" xr:uid="{00000000-0005-0000-0000-000054400000}"/>
    <cellStyle name="Normal 50 2 4" xfId="16470" xr:uid="{00000000-0005-0000-0000-000055400000}"/>
    <cellStyle name="Normal 50 2_20120313_final_participating_bonds_mar2012_interest_calc" xfId="16471" xr:uid="{00000000-0005-0000-0000-000056400000}"/>
    <cellStyle name="Normal 50 3" xfId="16472" xr:uid="{00000000-0005-0000-0000-000057400000}"/>
    <cellStyle name="Normal 50 3 2" xfId="16473" xr:uid="{00000000-0005-0000-0000-000058400000}"/>
    <cellStyle name="Normal 50 3 3" xfId="16474" xr:uid="{00000000-0005-0000-0000-000059400000}"/>
    <cellStyle name="Normal 50 3 4" xfId="16475" xr:uid="{00000000-0005-0000-0000-00005A400000}"/>
    <cellStyle name="Normal 50 3 5" xfId="16476" xr:uid="{00000000-0005-0000-0000-00005B400000}"/>
    <cellStyle name="Normal 50 4" xfId="16477" xr:uid="{00000000-0005-0000-0000-00005C400000}"/>
    <cellStyle name="Normal 50 5" xfId="16478" xr:uid="{00000000-0005-0000-0000-00005D400000}"/>
    <cellStyle name="Normal 50_20120313_final_participating_bonds_mar2012_interest_calc" xfId="16479" xr:uid="{00000000-0005-0000-0000-00005E400000}"/>
    <cellStyle name="Normal 51" xfId="16480" xr:uid="{00000000-0005-0000-0000-00005F400000}"/>
    <cellStyle name="Normal 51 2" xfId="16481" xr:uid="{00000000-0005-0000-0000-000060400000}"/>
    <cellStyle name="Normal 51 2 2" xfId="16482" xr:uid="{00000000-0005-0000-0000-000061400000}"/>
    <cellStyle name="Normal 51 2 2 2" xfId="16483" xr:uid="{00000000-0005-0000-0000-000062400000}"/>
    <cellStyle name="Normal 51 2 2 3" xfId="16484" xr:uid="{00000000-0005-0000-0000-000063400000}"/>
    <cellStyle name="Normal 51 2 2 4" xfId="16485" xr:uid="{00000000-0005-0000-0000-000064400000}"/>
    <cellStyle name="Normal 51 2 2 5" xfId="16486" xr:uid="{00000000-0005-0000-0000-000065400000}"/>
    <cellStyle name="Normal 51 2 3" xfId="16487" xr:uid="{00000000-0005-0000-0000-000066400000}"/>
    <cellStyle name="Normal 51 2 4" xfId="16488" xr:uid="{00000000-0005-0000-0000-000067400000}"/>
    <cellStyle name="Normal 51 2_20120313_final_participating_bonds_mar2012_interest_calc" xfId="16489" xr:uid="{00000000-0005-0000-0000-000068400000}"/>
    <cellStyle name="Normal 51 3" xfId="16490" xr:uid="{00000000-0005-0000-0000-000069400000}"/>
    <cellStyle name="Normal 51 3 2" xfId="16491" xr:uid="{00000000-0005-0000-0000-00006A400000}"/>
    <cellStyle name="Normal 51 3 3" xfId="16492" xr:uid="{00000000-0005-0000-0000-00006B400000}"/>
    <cellStyle name="Normal 51 3 4" xfId="16493" xr:uid="{00000000-0005-0000-0000-00006C400000}"/>
    <cellStyle name="Normal 51 3 5" xfId="16494" xr:uid="{00000000-0005-0000-0000-00006D400000}"/>
    <cellStyle name="Normal 51 4" xfId="16495" xr:uid="{00000000-0005-0000-0000-00006E400000}"/>
    <cellStyle name="Normal 51 5" xfId="16496" xr:uid="{00000000-0005-0000-0000-00006F400000}"/>
    <cellStyle name="Normal 51_20120313_final_participating_bonds_mar2012_interest_calc" xfId="16497" xr:uid="{00000000-0005-0000-0000-000070400000}"/>
    <cellStyle name="Normal 52" xfId="16498" xr:uid="{00000000-0005-0000-0000-000071400000}"/>
    <cellStyle name="Normal 52 2" xfId="16499" xr:uid="{00000000-0005-0000-0000-000072400000}"/>
    <cellStyle name="Normal 52 2 2" xfId="16500" xr:uid="{00000000-0005-0000-0000-000073400000}"/>
    <cellStyle name="Normal 52 2 2 2" xfId="16501" xr:uid="{00000000-0005-0000-0000-000074400000}"/>
    <cellStyle name="Normal 52 2 2 3" xfId="16502" xr:uid="{00000000-0005-0000-0000-000075400000}"/>
    <cellStyle name="Normal 52 2 2 4" xfId="16503" xr:uid="{00000000-0005-0000-0000-000076400000}"/>
    <cellStyle name="Normal 52 2 2 5" xfId="16504" xr:uid="{00000000-0005-0000-0000-000077400000}"/>
    <cellStyle name="Normal 52 2 3" xfId="16505" xr:uid="{00000000-0005-0000-0000-000078400000}"/>
    <cellStyle name="Normal 52 2 4" xfId="16506" xr:uid="{00000000-0005-0000-0000-000079400000}"/>
    <cellStyle name="Normal 52 2_20120313_final_participating_bonds_mar2012_interest_calc" xfId="16507" xr:uid="{00000000-0005-0000-0000-00007A400000}"/>
    <cellStyle name="Normal 52 3" xfId="16508" xr:uid="{00000000-0005-0000-0000-00007B400000}"/>
    <cellStyle name="Normal 52 3 2" xfId="16509" xr:uid="{00000000-0005-0000-0000-00007C400000}"/>
    <cellStyle name="Normal 52 3 3" xfId="16510" xr:uid="{00000000-0005-0000-0000-00007D400000}"/>
    <cellStyle name="Normal 52 3 4" xfId="16511" xr:uid="{00000000-0005-0000-0000-00007E400000}"/>
    <cellStyle name="Normal 52 3 5" xfId="16512" xr:uid="{00000000-0005-0000-0000-00007F400000}"/>
    <cellStyle name="Normal 52 4" xfId="16513" xr:uid="{00000000-0005-0000-0000-000080400000}"/>
    <cellStyle name="Normal 52 5" xfId="16514" xr:uid="{00000000-0005-0000-0000-000081400000}"/>
    <cellStyle name="Normal 52_20120313_final_participating_bonds_mar2012_interest_calc" xfId="16515" xr:uid="{00000000-0005-0000-0000-000082400000}"/>
    <cellStyle name="Normal 53" xfId="16516" xr:uid="{00000000-0005-0000-0000-000083400000}"/>
    <cellStyle name="Normal 53 2" xfId="16517" xr:uid="{00000000-0005-0000-0000-000084400000}"/>
    <cellStyle name="Normal 53 2 2" xfId="16518" xr:uid="{00000000-0005-0000-0000-000085400000}"/>
    <cellStyle name="Normal 53 2 2 2" xfId="16519" xr:uid="{00000000-0005-0000-0000-000086400000}"/>
    <cellStyle name="Normal 53 2 2 3" xfId="16520" xr:uid="{00000000-0005-0000-0000-000087400000}"/>
    <cellStyle name="Normal 53 2 2 4" xfId="16521" xr:uid="{00000000-0005-0000-0000-000088400000}"/>
    <cellStyle name="Normal 53 2 2 5" xfId="16522" xr:uid="{00000000-0005-0000-0000-000089400000}"/>
    <cellStyle name="Normal 53 2 3" xfId="16523" xr:uid="{00000000-0005-0000-0000-00008A400000}"/>
    <cellStyle name="Normal 53 2 4" xfId="16524" xr:uid="{00000000-0005-0000-0000-00008B400000}"/>
    <cellStyle name="Normal 53 2_20120313_final_participating_bonds_mar2012_interest_calc" xfId="16525" xr:uid="{00000000-0005-0000-0000-00008C400000}"/>
    <cellStyle name="Normal 53 3" xfId="16526" xr:uid="{00000000-0005-0000-0000-00008D400000}"/>
    <cellStyle name="Normal 53 3 2" xfId="16527" xr:uid="{00000000-0005-0000-0000-00008E400000}"/>
    <cellStyle name="Normal 53 3 3" xfId="16528" xr:uid="{00000000-0005-0000-0000-00008F400000}"/>
    <cellStyle name="Normal 53 3 4" xfId="16529" xr:uid="{00000000-0005-0000-0000-000090400000}"/>
    <cellStyle name="Normal 53 3 5" xfId="16530" xr:uid="{00000000-0005-0000-0000-000091400000}"/>
    <cellStyle name="Normal 53 4" xfId="16531" xr:uid="{00000000-0005-0000-0000-000092400000}"/>
    <cellStyle name="Normal 53 5" xfId="16532" xr:uid="{00000000-0005-0000-0000-000093400000}"/>
    <cellStyle name="Normal 53_20120313_final_participating_bonds_mar2012_interest_calc" xfId="16533" xr:uid="{00000000-0005-0000-0000-000094400000}"/>
    <cellStyle name="Normal 54" xfId="16534" xr:uid="{00000000-0005-0000-0000-000095400000}"/>
    <cellStyle name="Normal 54 2" xfId="16535" xr:uid="{00000000-0005-0000-0000-000096400000}"/>
    <cellStyle name="Normal 54 2 2" xfId="16536" xr:uid="{00000000-0005-0000-0000-000097400000}"/>
    <cellStyle name="Normal 54 2 3" xfId="16537" xr:uid="{00000000-0005-0000-0000-000098400000}"/>
    <cellStyle name="Normal 54 2 4" xfId="16538" xr:uid="{00000000-0005-0000-0000-000099400000}"/>
    <cellStyle name="Normal 54 3" xfId="16539" xr:uid="{00000000-0005-0000-0000-00009A400000}"/>
    <cellStyle name="Normal 54 4" xfId="16540" xr:uid="{00000000-0005-0000-0000-00009B400000}"/>
    <cellStyle name="Normal 54 5" xfId="16541" xr:uid="{00000000-0005-0000-0000-00009C400000}"/>
    <cellStyle name="Normal 54 6" xfId="16542" xr:uid="{00000000-0005-0000-0000-00009D400000}"/>
    <cellStyle name="Normal 54 7" xfId="16543" xr:uid="{00000000-0005-0000-0000-00009E400000}"/>
    <cellStyle name="Normal 54_Cumulative" xfId="16544" xr:uid="{00000000-0005-0000-0000-00009F400000}"/>
    <cellStyle name="Normal 55" xfId="16545" xr:uid="{00000000-0005-0000-0000-0000A0400000}"/>
    <cellStyle name="Normal 55 2" xfId="16546" xr:uid="{00000000-0005-0000-0000-0000A1400000}"/>
    <cellStyle name="Normal 55 2 2" xfId="16547" xr:uid="{00000000-0005-0000-0000-0000A2400000}"/>
    <cellStyle name="Normal 55 2 3" xfId="16548" xr:uid="{00000000-0005-0000-0000-0000A3400000}"/>
    <cellStyle name="Normal 55 2 4" xfId="16549" xr:uid="{00000000-0005-0000-0000-0000A4400000}"/>
    <cellStyle name="Normal 55 2 5" xfId="16550" xr:uid="{00000000-0005-0000-0000-0000A5400000}"/>
    <cellStyle name="Normal 55 3" xfId="16551" xr:uid="{00000000-0005-0000-0000-0000A6400000}"/>
    <cellStyle name="Normal 55 4" xfId="16552" xr:uid="{00000000-0005-0000-0000-0000A7400000}"/>
    <cellStyle name="Normal 55 5" xfId="16553" xr:uid="{00000000-0005-0000-0000-0000A8400000}"/>
    <cellStyle name="Normal 55 6" xfId="16554" xr:uid="{00000000-0005-0000-0000-0000A9400000}"/>
    <cellStyle name="Normal 55 7" xfId="16555" xr:uid="{00000000-0005-0000-0000-0000AA400000}"/>
    <cellStyle name="Normal 56" xfId="16556" xr:uid="{00000000-0005-0000-0000-0000AB400000}"/>
    <cellStyle name="Normal 56 2" xfId="16557" xr:uid="{00000000-0005-0000-0000-0000AC400000}"/>
    <cellStyle name="Normal 56 2 2" xfId="16558" xr:uid="{00000000-0005-0000-0000-0000AD400000}"/>
    <cellStyle name="Normal 56 2 3" xfId="16559" xr:uid="{00000000-0005-0000-0000-0000AE400000}"/>
    <cellStyle name="Normal 56 2 4" xfId="16560" xr:uid="{00000000-0005-0000-0000-0000AF400000}"/>
    <cellStyle name="Normal 56 2 5" xfId="16561" xr:uid="{00000000-0005-0000-0000-0000B0400000}"/>
    <cellStyle name="Normal 56 3" xfId="16562" xr:uid="{00000000-0005-0000-0000-0000B1400000}"/>
    <cellStyle name="Normal 56 4" xfId="16563" xr:uid="{00000000-0005-0000-0000-0000B2400000}"/>
    <cellStyle name="Normal 56_Cumulative" xfId="16564" xr:uid="{00000000-0005-0000-0000-0000B3400000}"/>
    <cellStyle name="Normal 57" xfId="16565" xr:uid="{00000000-0005-0000-0000-0000B4400000}"/>
    <cellStyle name="Normal 57 10" xfId="16566" xr:uid="{00000000-0005-0000-0000-0000B5400000}"/>
    <cellStyle name="Normal 57 10 2" xfId="16567" xr:uid="{00000000-0005-0000-0000-0000B6400000}"/>
    <cellStyle name="Normal 57 10 2 2" xfId="16568" xr:uid="{00000000-0005-0000-0000-0000B7400000}"/>
    <cellStyle name="Normal 57 10 3" xfId="16569" xr:uid="{00000000-0005-0000-0000-0000B8400000}"/>
    <cellStyle name="Normal 57 10 3 2" xfId="16570" xr:uid="{00000000-0005-0000-0000-0000B9400000}"/>
    <cellStyle name="Normal 57 10 4" xfId="16571" xr:uid="{00000000-0005-0000-0000-0000BA400000}"/>
    <cellStyle name="Normal 57 11" xfId="16572" xr:uid="{00000000-0005-0000-0000-0000BB400000}"/>
    <cellStyle name="Normal 57 11 2" xfId="16573" xr:uid="{00000000-0005-0000-0000-0000BC400000}"/>
    <cellStyle name="Normal 57 12" xfId="16574" xr:uid="{00000000-0005-0000-0000-0000BD400000}"/>
    <cellStyle name="Normal 57 13" xfId="16575" xr:uid="{00000000-0005-0000-0000-0000BE400000}"/>
    <cellStyle name="Normal 57 14" xfId="16576" xr:uid="{00000000-0005-0000-0000-0000BF400000}"/>
    <cellStyle name="Normal 57 15" xfId="16577" xr:uid="{00000000-0005-0000-0000-0000C0400000}"/>
    <cellStyle name="Normal 57 16" xfId="16578" xr:uid="{00000000-0005-0000-0000-0000C1400000}"/>
    <cellStyle name="Normal 57 17" xfId="16579" xr:uid="{00000000-0005-0000-0000-0000C2400000}"/>
    <cellStyle name="Normal 57 2" xfId="16580" xr:uid="{00000000-0005-0000-0000-0000C3400000}"/>
    <cellStyle name="Normal 57 2 10" xfId="16581" xr:uid="{00000000-0005-0000-0000-0000C4400000}"/>
    <cellStyle name="Normal 57 2 11" xfId="16582" xr:uid="{00000000-0005-0000-0000-0000C5400000}"/>
    <cellStyle name="Normal 57 2 12" xfId="16583" xr:uid="{00000000-0005-0000-0000-0000C6400000}"/>
    <cellStyle name="Normal 57 2 13" xfId="16584" xr:uid="{00000000-0005-0000-0000-0000C7400000}"/>
    <cellStyle name="Normal 57 2 14" xfId="16585" xr:uid="{00000000-0005-0000-0000-0000C8400000}"/>
    <cellStyle name="Normal 57 2 15" xfId="16586" xr:uid="{00000000-0005-0000-0000-0000C9400000}"/>
    <cellStyle name="Normal 57 2 2" xfId="16587" xr:uid="{00000000-0005-0000-0000-0000CA400000}"/>
    <cellStyle name="Normal 57 2 2 2" xfId="16588" xr:uid="{00000000-0005-0000-0000-0000CB400000}"/>
    <cellStyle name="Normal 57 2 3" xfId="16589" xr:uid="{00000000-0005-0000-0000-0000CC400000}"/>
    <cellStyle name="Normal 57 2 3 2" xfId="16590" xr:uid="{00000000-0005-0000-0000-0000CD400000}"/>
    <cellStyle name="Normal 57 2 3 3" xfId="16591" xr:uid="{00000000-0005-0000-0000-0000CE400000}"/>
    <cellStyle name="Normal 57 2 3 4" xfId="16592" xr:uid="{00000000-0005-0000-0000-0000CF400000}"/>
    <cellStyle name="Normal 57 2 3 5" xfId="16593" xr:uid="{00000000-0005-0000-0000-0000D0400000}"/>
    <cellStyle name="Normal 57 2 4" xfId="16594" xr:uid="{00000000-0005-0000-0000-0000D1400000}"/>
    <cellStyle name="Normal 57 2 4 10" xfId="16595" xr:uid="{00000000-0005-0000-0000-0000D2400000}"/>
    <cellStyle name="Normal 57 2 4 2" xfId="16596" xr:uid="{00000000-0005-0000-0000-0000D3400000}"/>
    <cellStyle name="Normal 57 2 4 2 2" xfId="16597" xr:uid="{00000000-0005-0000-0000-0000D4400000}"/>
    <cellStyle name="Normal 57 2 4 2 2 2" xfId="16598" xr:uid="{00000000-0005-0000-0000-0000D5400000}"/>
    <cellStyle name="Normal 57 2 4 2 2 2 2" xfId="16599" xr:uid="{00000000-0005-0000-0000-0000D6400000}"/>
    <cellStyle name="Normal 57 2 4 2 2 3" xfId="16600" xr:uid="{00000000-0005-0000-0000-0000D7400000}"/>
    <cellStyle name="Normal 57 2 4 2 2 3 2" xfId="16601" xr:uid="{00000000-0005-0000-0000-0000D8400000}"/>
    <cellStyle name="Normal 57 2 4 2 2 4" xfId="16602" xr:uid="{00000000-0005-0000-0000-0000D9400000}"/>
    <cellStyle name="Normal 57 2 4 2 3" xfId="16603" xr:uid="{00000000-0005-0000-0000-0000DA400000}"/>
    <cellStyle name="Normal 57 2 4 2 3 2" xfId="16604" xr:uid="{00000000-0005-0000-0000-0000DB400000}"/>
    <cellStyle name="Normal 57 2 4 2 4" xfId="16605" xr:uid="{00000000-0005-0000-0000-0000DC400000}"/>
    <cellStyle name="Normal 57 2 4 2 4 2" xfId="16606" xr:uid="{00000000-0005-0000-0000-0000DD400000}"/>
    <cellStyle name="Normal 57 2 4 2 5" xfId="16607" xr:uid="{00000000-0005-0000-0000-0000DE400000}"/>
    <cellStyle name="Normal 57 2 4 2 6" xfId="16608" xr:uid="{00000000-0005-0000-0000-0000DF400000}"/>
    <cellStyle name="Normal 57 2 4 3" xfId="16609" xr:uid="{00000000-0005-0000-0000-0000E0400000}"/>
    <cellStyle name="Normal 57 2 4 3 2" xfId="16610" xr:uid="{00000000-0005-0000-0000-0000E1400000}"/>
    <cellStyle name="Normal 57 2 4 3 2 2" xfId="16611" xr:uid="{00000000-0005-0000-0000-0000E2400000}"/>
    <cellStyle name="Normal 57 2 4 3 2 2 2" xfId="16612" xr:uid="{00000000-0005-0000-0000-0000E3400000}"/>
    <cellStyle name="Normal 57 2 4 3 2 3" xfId="16613" xr:uid="{00000000-0005-0000-0000-0000E4400000}"/>
    <cellStyle name="Normal 57 2 4 3 2 3 2" xfId="16614" xr:uid="{00000000-0005-0000-0000-0000E5400000}"/>
    <cellStyle name="Normal 57 2 4 3 2 4" xfId="16615" xr:uid="{00000000-0005-0000-0000-0000E6400000}"/>
    <cellStyle name="Normal 57 2 4 3 3" xfId="16616" xr:uid="{00000000-0005-0000-0000-0000E7400000}"/>
    <cellStyle name="Normal 57 2 4 3 3 2" xfId="16617" xr:uid="{00000000-0005-0000-0000-0000E8400000}"/>
    <cellStyle name="Normal 57 2 4 3 4" xfId="16618" xr:uid="{00000000-0005-0000-0000-0000E9400000}"/>
    <cellStyle name="Normal 57 2 4 3 4 2" xfId="16619" xr:uid="{00000000-0005-0000-0000-0000EA400000}"/>
    <cellStyle name="Normal 57 2 4 3 5" xfId="16620" xr:uid="{00000000-0005-0000-0000-0000EB400000}"/>
    <cellStyle name="Normal 57 2 4 4" xfId="16621" xr:uid="{00000000-0005-0000-0000-0000EC400000}"/>
    <cellStyle name="Normal 57 2 4 4 2" xfId="16622" xr:uid="{00000000-0005-0000-0000-0000ED400000}"/>
    <cellStyle name="Normal 57 2 4 4 2 2" xfId="16623" xr:uid="{00000000-0005-0000-0000-0000EE400000}"/>
    <cellStyle name="Normal 57 2 4 4 3" xfId="16624" xr:uid="{00000000-0005-0000-0000-0000EF400000}"/>
    <cellStyle name="Normal 57 2 4 4 3 2" xfId="16625" xr:uid="{00000000-0005-0000-0000-0000F0400000}"/>
    <cellStyle name="Normal 57 2 4 4 4" xfId="16626" xr:uid="{00000000-0005-0000-0000-0000F1400000}"/>
    <cellStyle name="Normal 57 2 4 5" xfId="16627" xr:uid="{00000000-0005-0000-0000-0000F2400000}"/>
    <cellStyle name="Normal 57 2 4 5 2" xfId="16628" xr:uid="{00000000-0005-0000-0000-0000F3400000}"/>
    <cellStyle name="Normal 57 2 4 5 2 2" xfId="16629" xr:uid="{00000000-0005-0000-0000-0000F4400000}"/>
    <cellStyle name="Normal 57 2 4 5 3" xfId="16630" xr:uid="{00000000-0005-0000-0000-0000F5400000}"/>
    <cellStyle name="Normal 57 2 4 5 3 2" xfId="16631" xr:uid="{00000000-0005-0000-0000-0000F6400000}"/>
    <cellStyle name="Normal 57 2 4 5 4" xfId="16632" xr:uid="{00000000-0005-0000-0000-0000F7400000}"/>
    <cellStyle name="Normal 57 2 4 6" xfId="16633" xr:uid="{00000000-0005-0000-0000-0000F8400000}"/>
    <cellStyle name="Normal 57 2 4 6 2" xfId="16634" xr:uid="{00000000-0005-0000-0000-0000F9400000}"/>
    <cellStyle name="Normal 57 2 4 7" xfId="16635" xr:uid="{00000000-0005-0000-0000-0000FA400000}"/>
    <cellStyle name="Normal 57 2 4 7 2" xfId="16636" xr:uid="{00000000-0005-0000-0000-0000FB400000}"/>
    <cellStyle name="Normal 57 2 4 8" xfId="16637" xr:uid="{00000000-0005-0000-0000-0000FC400000}"/>
    <cellStyle name="Normal 57 2 4 9" xfId="16638" xr:uid="{00000000-0005-0000-0000-0000FD400000}"/>
    <cellStyle name="Normal 57 2 5" xfId="16639" xr:uid="{00000000-0005-0000-0000-0000FE400000}"/>
    <cellStyle name="Normal 57 2 5 2" xfId="16640" xr:uid="{00000000-0005-0000-0000-0000FF400000}"/>
    <cellStyle name="Normal 57 2 5 2 2" xfId="16641" xr:uid="{00000000-0005-0000-0000-000000410000}"/>
    <cellStyle name="Normal 57 2 5 2 2 2" xfId="16642" xr:uid="{00000000-0005-0000-0000-000001410000}"/>
    <cellStyle name="Normal 57 2 5 2 2 2 2" xfId="16643" xr:uid="{00000000-0005-0000-0000-000002410000}"/>
    <cellStyle name="Normal 57 2 5 2 2 3" xfId="16644" xr:uid="{00000000-0005-0000-0000-000003410000}"/>
    <cellStyle name="Normal 57 2 5 2 2 3 2" xfId="16645" xr:uid="{00000000-0005-0000-0000-000004410000}"/>
    <cellStyle name="Normal 57 2 5 2 2 4" xfId="16646" xr:uid="{00000000-0005-0000-0000-000005410000}"/>
    <cellStyle name="Normal 57 2 5 2 3" xfId="16647" xr:uid="{00000000-0005-0000-0000-000006410000}"/>
    <cellStyle name="Normal 57 2 5 2 3 2" xfId="16648" xr:uid="{00000000-0005-0000-0000-000007410000}"/>
    <cellStyle name="Normal 57 2 5 2 4" xfId="16649" xr:uid="{00000000-0005-0000-0000-000008410000}"/>
    <cellStyle name="Normal 57 2 5 2 4 2" xfId="16650" xr:uid="{00000000-0005-0000-0000-000009410000}"/>
    <cellStyle name="Normal 57 2 5 2 5" xfId="16651" xr:uid="{00000000-0005-0000-0000-00000A410000}"/>
    <cellStyle name="Normal 57 2 5 2 6" xfId="16652" xr:uid="{00000000-0005-0000-0000-00000B410000}"/>
    <cellStyle name="Normal 57 2 5 3" xfId="16653" xr:uid="{00000000-0005-0000-0000-00000C410000}"/>
    <cellStyle name="Normal 57 2 5 3 2" xfId="16654" xr:uid="{00000000-0005-0000-0000-00000D410000}"/>
    <cellStyle name="Normal 57 2 5 3 2 2" xfId="16655" xr:uid="{00000000-0005-0000-0000-00000E410000}"/>
    <cellStyle name="Normal 57 2 5 3 3" xfId="16656" xr:uid="{00000000-0005-0000-0000-00000F410000}"/>
    <cellStyle name="Normal 57 2 5 3 3 2" xfId="16657" xr:uid="{00000000-0005-0000-0000-000010410000}"/>
    <cellStyle name="Normal 57 2 5 3 4" xfId="16658" xr:uid="{00000000-0005-0000-0000-000011410000}"/>
    <cellStyle name="Normal 57 2 5 4" xfId="16659" xr:uid="{00000000-0005-0000-0000-000012410000}"/>
    <cellStyle name="Normal 57 2 5 4 2" xfId="16660" xr:uid="{00000000-0005-0000-0000-000013410000}"/>
    <cellStyle name="Normal 57 2 5 5" xfId="16661" xr:uid="{00000000-0005-0000-0000-000014410000}"/>
    <cellStyle name="Normal 57 2 5 5 2" xfId="16662" xr:uid="{00000000-0005-0000-0000-000015410000}"/>
    <cellStyle name="Normal 57 2 5 6" xfId="16663" xr:uid="{00000000-0005-0000-0000-000016410000}"/>
    <cellStyle name="Normal 57 2 5 7" xfId="16664" xr:uid="{00000000-0005-0000-0000-000017410000}"/>
    <cellStyle name="Normal 57 2 6" xfId="16665" xr:uid="{00000000-0005-0000-0000-000018410000}"/>
    <cellStyle name="Normal 57 2 6 2" xfId="16666" xr:uid="{00000000-0005-0000-0000-000019410000}"/>
    <cellStyle name="Normal 57 2 6 2 2" xfId="16667" xr:uid="{00000000-0005-0000-0000-00001A410000}"/>
    <cellStyle name="Normal 57 2 6 2 2 2" xfId="16668" xr:uid="{00000000-0005-0000-0000-00001B410000}"/>
    <cellStyle name="Normal 57 2 6 2 3" xfId="16669" xr:uid="{00000000-0005-0000-0000-00001C410000}"/>
    <cellStyle name="Normal 57 2 6 2 3 2" xfId="16670" xr:uid="{00000000-0005-0000-0000-00001D410000}"/>
    <cellStyle name="Normal 57 2 6 2 4" xfId="16671" xr:uid="{00000000-0005-0000-0000-00001E410000}"/>
    <cellStyle name="Normal 57 2 6 2 5" xfId="16672" xr:uid="{00000000-0005-0000-0000-00001F410000}"/>
    <cellStyle name="Normal 57 2 6 3" xfId="16673" xr:uid="{00000000-0005-0000-0000-000020410000}"/>
    <cellStyle name="Normal 57 2 6 3 2" xfId="16674" xr:uid="{00000000-0005-0000-0000-000021410000}"/>
    <cellStyle name="Normal 57 2 6 4" xfId="16675" xr:uid="{00000000-0005-0000-0000-000022410000}"/>
    <cellStyle name="Normal 57 2 6 4 2" xfId="16676" xr:uid="{00000000-0005-0000-0000-000023410000}"/>
    <cellStyle name="Normal 57 2 6 5" xfId="16677" xr:uid="{00000000-0005-0000-0000-000024410000}"/>
    <cellStyle name="Normal 57 2 6 6" xfId="16678" xr:uid="{00000000-0005-0000-0000-000025410000}"/>
    <cellStyle name="Normal 57 2 7" xfId="16679" xr:uid="{00000000-0005-0000-0000-000026410000}"/>
    <cellStyle name="Normal 57 2 7 2" xfId="16680" xr:uid="{00000000-0005-0000-0000-000027410000}"/>
    <cellStyle name="Normal 57 2 7 2 2" xfId="16681" xr:uid="{00000000-0005-0000-0000-000028410000}"/>
    <cellStyle name="Normal 57 2 7 3" xfId="16682" xr:uid="{00000000-0005-0000-0000-000029410000}"/>
    <cellStyle name="Normal 57 2 7 3 2" xfId="16683" xr:uid="{00000000-0005-0000-0000-00002A410000}"/>
    <cellStyle name="Normal 57 2 7 4" xfId="16684" xr:uid="{00000000-0005-0000-0000-00002B410000}"/>
    <cellStyle name="Normal 57 2 7 5" xfId="16685" xr:uid="{00000000-0005-0000-0000-00002C410000}"/>
    <cellStyle name="Normal 57 2 8" xfId="16686" xr:uid="{00000000-0005-0000-0000-00002D410000}"/>
    <cellStyle name="Normal 57 2 8 2" xfId="16687" xr:uid="{00000000-0005-0000-0000-00002E410000}"/>
    <cellStyle name="Normal 57 2 8 2 2" xfId="16688" xr:uid="{00000000-0005-0000-0000-00002F410000}"/>
    <cellStyle name="Normal 57 2 8 3" xfId="16689" xr:uid="{00000000-0005-0000-0000-000030410000}"/>
    <cellStyle name="Normal 57 2 8 3 2" xfId="16690" xr:uid="{00000000-0005-0000-0000-000031410000}"/>
    <cellStyle name="Normal 57 2 8 4" xfId="16691" xr:uid="{00000000-0005-0000-0000-000032410000}"/>
    <cellStyle name="Normal 57 2 9" xfId="16692" xr:uid="{00000000-0005-0000-0000-000033410000}"/>
    <cellStyle name="Normal 57 2 9 2" xfId="16693" xr:uid="{00000000-0005-0000-0000-000034410000}"/>
    <cellStyle name="Normal 57 2_260313_SSFs baseline new GRANTS-rev" xfId="16694" xr:uid="{00000000-0005-0000-0000-000035410000}"/>
    <cellStyle name="Normal 57 3" xfId="16695" xr:uid="{00000000-0005-0000-0000-000036410000}"/>
    <cellStyle name="Normal 57 3 2" xfId="16696" xr:uid="{00000000-0005-0000-0000-000037410000}"/>
    <cellStyle name="Normal 57 4" xfId="16697" xr:uid="{00000000-0005-0000-0000-000038410000}"/>
    <cellStyle name="Normal 57 4 2" xfId="16698" xr:uid="{00000000-0005-0000-0000-000039410000}"/>
    <cellStyle name="Normal 57 4 3" xfId="16699" xr:uid="{00000000-0005-0000-0000-00003A410000}"/>
    <cellStyle name="Normal 57 4 4" xfId="16700" xr:uid="{00000000-0005-0000-0000-00003B410000}"/>
    <cellStyle name="Normal 57 4 5" xfId="16701" xr:uid="{00000000-0005-0000-0000-00003C410000}"/>
    <cellStyle name="Normal 57 5" xfId="16702" xr:uid="{00000000-0005-0000-0000-00003D410000}"/>
    <cellStyle name="Normal 57 5 10" xfId="16703" xr:uid="{00000000-0005-0000-0000-00003E410000}"/>
    <cellStyle name="Normal 57 5 11" xfId="16704" xr:uid="{00000000-0005-0000-0000-00003F410000}"/>
    <cellStyle name="Normal 57 5 12" xfId="16705" xr:uid="{00000000-0005-0000-0000-000040410000}"/>
    <cellStyle name="Normal 57 5 13" xfId="16706" xr:uid="{00000000-0005-0000-0000-000041410000}"/>
    <cellStyle name="Normal 57 5 14" xfId="16707" xr:uid="{00000000-0005-0000-0000-000042410000}"/>
    <cellStyle name="Normal 57 5 2" xfId="16708" xr:uid="{00000000-0005-0000-0000-000043410000}"/>
    <cellStyle name="Normal 57 5 2 2" xfId="16709" xr:uid="{00000000-0005-0000-0000-000044410000}"/>
    <cellStyle name="Normal 57 5 2 2 2" xfId="16710" xr:uid="{00000000-0005-0000-0000-000045410000}"/>
    <cellStyle name="Normal 57 5 2 2 2 2" xfId="16711" xr:uid="{00000000-0005-0000-0000-000046410000}"/>
    <cellStyle name="Normal 57 5 2 2 2 2 2" xfId="16712" xr:uid="{00000000-0005-0000-0000-000047410000}"/>
    <cellStyle name="Normal 57 5 2 2 2 3" xfId="16713" xr:uid="{00000000-0005-0000-0000-000048410000}"/>
    <cellStyle name="Normal 57 5 2 2 2 3 2" xfId="16714" xr:uid="{00000000-0005-0000-0000-000049410000}"/>
    <cellStyle name="Normal 57 5 2 2 2 4" xfId="16715" xr:uid="{00000000-0005-0000-0000-00004A410000}"/>
    <cellStyle name="Normal 57 5 2 2 3" xfId="16716" xr:uid="{00000000-0005-0000-0000-00004B410000}"/>
    <cellStyle name="Normal 57 5 2 2 3 2" xfId="16717" xr:uid="{00000000-0005-0000-0000-00004C410000}"/>
    <cellStyle name="Normal 57 5 2 2 4" xfId="16718" xr:uid="{00000000-0005-0000-0000-00004D410000}"/>
    <cellStyle name="Normal 57 5 2 2 4 2" xfId="16719" xr:uid="{00000000-0005-0000-0000-00004E410000}"/>
    <cellStyle name="Normal 57 5 2 2 5" xfId="16720" xr:uid="{00000000-0005-0000-0000-00004F410000}"/>
    <cellStyle name="Normal 57 5 2 2 6" xfId="16721" xr:uid="{00000000-0005-0000-0000-000050410000}"/>
    <cellStyle name="Normal 57 5 2 3" xfId="16722" xr:uid="{00000000-0005-0000-0000-000051410000}"/>
    <cellStyle name="Normal 57 5 2 3 2" xfId="16723" xr:uid="{00000000-0005-0000-0000-000052410000}"/>
    <cellStyle name="Normal 57 5 2 3 2 2" xfId="16724" xr:uid="{00000000-0005-0000-0000-000053410000}"/>
    <cellStyle name="Normal 57 5 2 3 3" xfId="16725" xr:uid="{00000000-0005-0000-0000-000054410000}"/>
    <cellStyle name="Normal 57 5 2 3 3 2" xfId="16726" xr:uid="{00000000-0005-0000-0000-000055410000}"/>
    <cellStyle name="Normal 57 5 2 3 4" xfId="16727" xr:uid="{00000000-0005-0000-0000-000056410000}"/>
    <cellStyle name="Normal 57 5 2 4" xfId="16728" xr:uid="{00000000-0005-0000-0000-000057410000}"/>
    <cellStyle name="Normal 57 5 2 4 2" xfId="16729" xr:uid="{00000000-0005-0000-0000-000058410000}"/>
    <cellStyle name="Normal 57 5 2 5" xfId="16730" xr:uid="{00000000-0005-0000-0000-000059410000}"/>
    <cellStyle name="Normal 57 5 2 5 2" xfId="16731" xr:uid="{00000000-0005-0000-0000-00005A410000}"/>
    <cellStyle name="Normal 57 5 2 6" xfId="16732" xr:uid="{00000000-0005-0000-0000-00005B410000}"/>
    <cellStyle name="Normal 57 5 2 7" xfId="16733" xr:uid="{00000000-0005-0000-0000-00005C410000}"/>
    <cellStyle name="Normal 57 5 3" xfId="16734" xr:uid="{00000000-0005-0000-0000-00005D410000}"/>
    <cellStyle name="Normal 57 5 3 2" xfId="16735" xr:uid="{00000000-0005-0000-0000-00005E410000}"/>
    <cellStyle name="Normal 57 5 3 2 2" xfId="16736" xr:uid="{00000000-0005-0000-0000-00005F410000}"/>
    <cellStyle name="Normal 57 5 3 2 2 2" xfId="16737" xr:uid="{00000000-0005-0000-0000-000060410000}"/>
    <cellStyle name="Normal 57 5 3 2 2 2 2" xfId="16738" xr:uid="{00000000-0005-0000-0000-000061410000}"/>
    <cellStyle name="Normal 57 5 3 2 2 3" xfId="16739" xr:uid="{00000000-0005-0000-0000-000062410000}"/>
    <cellStyle name="Normal 57 5 3 2 2 3 2" xfId="16740" xr:uid="{00000000-0005-0000-0000-000063410000}"/>
    <cellStyle name="Normal 57 5 3 2 2 4" xfId="16741" xr:uid="{00000000-0005-0000-0000-000064410000}"/>
    <cellStyle name="Normal 57 5 3 2 3" xfId="16742" xr:uid="{00000000-0005-0000-0000-000065410000}"/>
    <cellStyle name="Normal 57 5 3 2 3 2" xfId="16743" xr:uid="{00000000-0005-0000-0000-000066410000}"/>
    <cellStyle name="Normal 57 5 3 2 4" xfId="16744" xr:uid="{00000000-0005-0000-0000-000067410000}"/>
    <cellStyle name="Normal 57 5 3 2 4 2" xfId="16745" xr:uid="{00000000-0005-0000-0000-000068410000}"/>
    <cellStyle name="Normal 57 5 3 2 5" xfId="16746" xr:uid="{00000000-0005-0000-0000-000069410000}"/>
    <cellStyle name="Normal 57 5 3 2 6" xfId="16747" xr:uid="{00000000-0005-0000-0000-00006A410000}"/>
    <cellStyle name="Normal 57 5 3 3" xfId="16748" xr:uid="{00000000-0005-0000-0000-00006B410000}"/>
    <cellStyle name="Normal 57 5 3 3 2" xfId="16749" xr:uid="{00000000-0005-0000-0000-00006C410000}"/>
    <cellStyle name="Normal 57 5 3 3 2 2" xfId="16750" xr:uid="{00000000-0005-0000-0000-00006D410000}"/>
    <cellStyle name="Normal 57 5 3 3 3" xfId="16751" xr:uid="{00000000-0005-0000-0000-00006E410000}"/>
    <cellStyle name="Normal 57 5 3 3 3 2" xfId="16752" xr:uid="{00000000-0005-0000-0000-00006F410000}"/>
    <cellStyle name="Normal 57 5 3 3 4" xfId="16753" xr:uid="{00000000-0005-0000-0000-000070410000}"/>
    <cellStyle name="Normal 57 5 3 4" xfId="16754" xr:uid="{00000000-0005-0000-0000-000071410000}"/>
    <cellStyle name="Normal 57 5 3 4 2" xfId="16755" xr:uid="{00000000-0005-0000-0000-000072410000}"/>
    <cellStyle name="Normal 57 5 3 5" xfId="16756" xr:uid="{00000000-0005-0000-0000-000073410000}"/>
    <cellStyle name="Normal 57 5 3 5 2" xfId="16757" xr:uid="{00000000-0005-0000-0000-000074410000}"/>
    <cellStyle name="Normal 57 5 3 6" xfId="16758" xr:uid="{00000000-0005-0000-0000-000075410000}"/>
    <cellStyle name="Normal 57 5 3 7" xfId="16759" xr:uid="{00000000-0005-0000-0000-000076410000}"/>
    <cellStyle name="Normal 57 5 4" xfId="16760" xr:uid="{00000000-0005-0000-0000-000077410000}"/>
    <cellStyle name="Normal 57 5 4 2" xfId="16761" xr:uid="{00000000-0005-0000-0000-000078410000}"/>
    <cellStyle name="Normal 57 5 4 2 2" xfId="16762" xr:uid="{00000000-0005-0000-0000-000079410000}"/>
    <cellStyle name="Normal 57 5 4 2 2 2" xfId="16763" xr:uid="{00000000-0005-0000-0000-00007A410000}"/>
    <cellStyle name="Normal 57 5 4 2 3" xfId="16764" xr:uid="{00000000-0005-0000-0000-00007B410000}"/>
    <cellStyle name="Normal 57 5 4 2 3 2" xfId="16765" xr:uid="{00000000-0005-0000-0000-00007C410000}"/>
    <cellStyle name="Normal 57 5 4 2 4" xfId="16766" xr:uid="{00000000-0005-0000-0000-00007D410000}"/>
    <cellStyle name="Normal 57 5 4 3" xfId="16767" xr:uid="{00000000-0005-0000-0000-00007E410000}"/>
    <cellStyle name="Normal 57 5 4 3 2" xfId="16768" xr:uid="{00000000-0005-0000-0000-00007F410000}"/>
    <cellStyle name="Normal 57 5 4 4" xfId="16769" xr:uid="{00000000-0005-0000-0000-000080410000}"/>
    <cellStyle name="Normal 57 5 4 4 2" xfId="16770" xr:uid="{00000000-0005-0000-0000-000081410000}"/>
    <cellStyle name="Normal 57 5 4 5" xfId="16771" xr:uid="{00000000-0005-0000-0000-000082410000}"/>
    <cellStyle name="Normal 57 5 4 6" xfId="16772" xr:uid="{00000000-0005-0000-0000-000083410000}"/>
    <cellStyle name="Normal 57 5 5" xfId="16773" xr:uid="{00000000-0005-0000-0000-000084410000}"/>
    <cellStyle name="Normal 57 5 5 2" xfId="16774" xr:uid="{00000000-0005-0000-0000-000085410000}"/>
    <cellStyle name="Normal 57 5 5 2 2" xfId="16775" xr:uid="{00000000-0005-0000-0000-000086410000}"/>
    <cellStyle name="Normal 57 5 5 2 2 2" xfId="16776" xr:uid="{00000000-0005-0000-0000-000087410000}"/>
    <cellStyle name="Normal 57 5 5 2 3" xfId="16777" xr:uid="{00000000-0005-0000-0000-000088410000}"/>
    <cellStyle name="Normal 57 5 5 2 3 2" xfId="16778" xr:uid="{00000000-0005-0000-0000-000089410000}"/>
    <cellStyle name="Normal 57 5 5 2 4" xfId="16779" xr:uid="{00000000-0005-0000-0000-00008A410000}"/>
    <cellStyle name="Normal 57 5 5 3" xfId="16780" xr:uid="{00000000-0005-0000-0000-00008B410000}"/>
    <cellStyle name="Normal 57 5 5 3 2" xfId="16781" xr:uid="{00000000-0005-0000-0000-00008C410000}"/>
    <cellStyle name="Normal 57 5 5 4" xfId="16782" xr:uid="{00000000-0005-0000-0000-00008D410000}"/>
    <cellStyle name="Normal 57 5 5 4 2" xfId="16783" xr:uid="{00000000-0005-0000-0000-00008E410000}"/>
    <cellStyle name="Normal 57 5 5 5" xfId="16784" xr:uid="{00000000-0005-0000-0000-00008F410000}"/>
    <cellStyle name="Normal 57 5 5 6" xfId="16785" xr:uid="{00000000-0005-0000-0000-000090410000}"/>
    <cellStyle name="Normal 57 5 6" xfId="16786" xr:uid="{00000000-0005-0000-0000-000091410000}"/>
    <cellStyle name="Normal 57 5 6 2" xfId="16787" xr:uid="{00000000-0005-0000-0000-000092410000}"/>
    <cellStyle name="Normal 57 5 6 2 2" xfId="16788" xr:uid="{00000000-0005-0000-0000-000093410000}"/>
    <cellStyle name="Normal 57 5 6 3" xfId="16789" xr:uid="{00000000-0005-0000-0000-000094410000}"/>
    <cellStyle name="Normal 57 5 6 3 2" xfId="16790" xr:uid="{00000000-0005-0000-0000-000095410000}"/>
    <cellStyle name="Normal 57 5 6 4" xfId="16791" xr:uid="{00000000-0005-0000-0000-000096410000}"/>
    <cellStyle name="Normal 57 5 7" xfId="16792" xr:uid="{00000000-0005-0000-0000-000097410000}"/>
    <cellStyle name="Normal 57 5 7 2" xfId="16793" xr:uid="{00000000-0005-0000-0000-000098410000}"/>
    <cellStyle name="Normal 57 5 7 2 2" xfId="16794" xr:uid="{00000000-0005-0000-0000-000099410000}"/>
    <cellStyle name="Normal 57 5 7 3" xfId="16795" xr:uid="{00000000-0005-0000-0000-00009A410000}"/>
    <cellStyle name="Normal 57 5 7 3 2" xfId="16796" xr:uid="{00000000-0005-0000-0000-00009B410000}"/>
    <cellStyle name="Normal 57 5 7 4" xfId="16797" xr:uid="{00000000-0005-0000-0000-00009C410000}"/>
    <cellStyle name="Normal 57 5 8" xfId="16798" xr:uid="{00000000-0005-0000-0000-00009D410000}"/>
    <cellStyle name="Normal 57 5 8 2" xfId="16799" xr:uid="{00000000-0005-0000-0000-00009E410000}"/>
    <cellStyle name="Normal 57 5 8 2 2" xfId="16800" xr:uid="{00000000-0005-0000-0000-00009F410000}"/>
    <cellStyle name="Normal 57 5 8 3" xfId="16801" xr:uid="{00000000-0005-0000-0000-0000A0410000}"/>
    <cellStyle name="Normal 57 5 8 3 2" xfId="16802" xr:uid="{00000000-0005-0000-0000-0000A1410000}"/>
    <cellStyle name="Normal 57 5 8 4" xfId="16803" xr:uid="{00000000-0005-0000-0000-0000A2410000}"/>
    <cellStyle name="Normal 57 5 9" xfId="16804" xr:uid="{00000000-0005-0000-0000-0000A3410000}"/>
    <cellStyle name="Normal 57 5 9 2" xfId="16805" xr:uid="{00000000-0005-0000-0000-0000A4410000}"/>
    <cellStyle name="Normal 57 5_260313_SSFs baseline new GRANTS-rev" xfId="16806" xr:uid="{00000000-0005-0000-0000-0000A5410000}"/>
    <cellStyle name="Normal 57 6" xfId="16807" xr:uid="{00000000-0005-0000-0000-0000A6410000}"/>
    <cellStyle name="Normal 57 6 10" xfId="16808" xr:uid="{00000000-0005-0000-0000-0000A7410000}"/>
    <cellStyle name="Normal 57 6 2" xfId="16809" xr:uid="{00000000-0005-0000-0000-0000A8410000}"/>
    <cellStyle name="Normal 57 6 2 2" xfId="16810" xr:uid="{00000000-0005-0000-0000-0000A9410000}"/>
    <cellStyle name="Normal 57 6 2 2 2" xfId="16811" xr:uid="{00000000-0005-0000-0000-0000AA410000}"/>
    <cellStyle name="Normal 57 6 2 2 2 2" xfId="16812" xr:uid="{00000000-0005-0000-0000-0000AB410000}"/>
    <cellStyle name="Normal 57 6 2 2 3" xfId="16813" xr:uid="{00000000-0005-0000-0000-0000AC410000}"/>
    <cellStyle name="Normal 57 6 2 2 3 2" xfId="16814" xr:uid="{00000000-0005-0000-0000-0000AD410000}"/>
    <cellStyle name="Normal 57 6 2 2 4" xfId="16815" xr:uid="{00000000-0005-0000-0000-0000AE410000}"/>
    <cellStyle name="Normal 57 6 2 3" xfId="16816" xr:uid="{00000000-0005-0000-0000-0000AF410000}"/>
    <cellStyle name="Normal 57 6 2 3 2" xfId="16817" xr:uid="{00000000-0005-0000-0000-0000B0410000}"/>
    <cellStyle name="Normal 57 6 2 4" xfId="16818" xr:uid="{00000000-0005-0000-0000-0000B1410000}"/>
    <cellStyle name="Normal 57 6 2 4 2" xfId="16819" xr:uid="{00000000-0005-0000-0000-0000B2410000}"/>
    <cellStyle name="Normal 57 6 2 5" xfId="16820" xr:uid="{00000000-0005-0000-0000-0000B3410000}"/>
    <cellStyle name="Normal 57 6 2 6" xfId="16821" xr:uid="{00000000-0005-0000-0000-0000B4410000}"/>
    <cellStyle name="Normal 57 6 3" xfId="16822" xr:uid="{00000000-0005-0000-0000-0000B5410000}"/>
    <cellStyle name="Normal 57 6 3 2" xfId="16823" xr:uid="{00000000-0005-0000-0000-0000B6410000}"/>
    <cellStyle name="Normal 57 6 3 2 2" xfId="16824" xr:uid="{00000000-0005-0000-0000-0000B7410000}"/>
    <cellStyle name="Normal 57 6 3 2 2 2" xfId="16825" xr:uid="{00000000-0005-0000-0000-0000B8410000}"/>
    <cellStyle name="Normal 57 6 3 2 3" xfId="16826" xr:uid="{00000000-0005-0000-0000-0000B9410000}"/>
    <cellStyle name="Normal 57 6 3 2 3 2" xfId="16827" xr:uid="{00000000-0005-0000-0000-0000BA410000}"/>
    <cellStyle name="Normal 57 6 3 2 4" xfId="16828" xr:uid="{00000000-0005-0000-0000-0000BB410000}"/>
    <cellStyle name="Normal 57 6 3 3" xfId="16829" xr:uid="{00000000-0005-0000-0000-0000BC410000}"/>
    <cellStyle name="Normal 57 6 3 3 2" xfId="16830" xr:uid="{00000000-0005-0000-0000-0000BD410000}"/>
    <cellStyle name="Normal 57 6 3 4" xfId="16831" xr:uid="{00000000-0005-0000-0000-0000BE410000}"/>
    <cellStyle name="Normal 57 6 3 4 2" xfId="16832" xr:uid="{00000000-0005-0000-0000-0000BF410000}"/>
    <cellStyle name="Normal 57 6 3 5" xfId="16833" xr:uid="{00000000-0005-0000-0000-0000C0410000}"/>
    <cellStyle name="Normal 57 6 4" xfId="16834" xr:uid="{00000000-0005-0000-0000-0000C1410000}"/>
    <cellStyle name="Normal 57 6 4 2" xfId="16835" xr:uid="{00000000-0005-0000-0000-0000C2410000}"/>
    <cellStyle name="Normal 57 6 4 2 2" xfId="16836" xr:uid="{00000000-0005-0000-0000-0000C3410000}"/>
    <cellStyle name="Normal 57 6 4 3" xfId="16837" xr:uid="{00000000-0005-0000-0000-0000C4410000}"/>
    <cellStyle name="Normal 57 6 4 3 2" xfId="16838" xr:uid="{00000000-0005-0000-0000-0000C5410000}"/>
    <cellStyle name="Normal 57 6 4 4" xfId="16839" xr:uid="{00000000-0005-0000-0000-0000C6410000}"/>
    <cellStyle name="Normal 57 6 5" xfId="16840" xr:uid="{00000000-0005-0000-0000-0000C7410000}"/>
    <cellStyle name="Normal 57 6 5 2" xfId="16841" xr:uid="{00000000-0005-0000-0000-0000C8410000}"/>
    <cellStyle name="Normal 57 6 5 2 2" xfId="16842" xr:uid="{00000000-0005-0000-0000-0000C9410000}"/>
    <cellStyle name="Normal 57 6 5 3" xfId="16843" xr:uid="{00000000-0005-0000-0000-0000CA410000}"/>
    <cellStyle name="Normal 57 6 5 3 2" xfId="16844" xr:uid="{00000000-0005-0000-0000-0000CB410000}"/>
    <cellStyle name="Normal 57 6 5 4" xfId="16845" xr:uid="{00000000-0005-0000-0000-0000CC410000}"/>
    <cellStyle name="Normal 57 6 6" xfId="16846" xr:uid="{00000000-0005-0000-0000-0000CD410000}"/>
    <cellStyle name="Normal 57 6 6 2" xfId="16847" xr:uid="{00000000-0005-0000-0000-0000CE410000}"/>
    <cellStyle name="Normal 57 6 7" xfId="16848" xr:uid="{00000000-0005-0000-0000-0000CF410000}"/>
    <cellStyle name="Normal 57 6 7 2" xfId="16849" xr:uid="{00000000-0005-0000-0000-0000D0410000}"/>
    <cellStyle name="Normal 57 6 8" xfId="16850" xr:uid="{00000000-0005-0000-0000-0000D1410000}"/>
    <cellStyle name="Normal 57 6 9" xfId="16851" xr:uid="{00000000-0005-0000-0000-0000D2410000}"/>
    <cellStyle name="Normal 57 7" xfId="16852" xr:uid="{00000000-0005-0000-0000-0000D3410000}"/>
    <cellStyle name="Normal 57 7 2" xfId="16853" xr:uid="{00000000-0005-0000-0000-0000D4410000}"/>
    <cellStyle name="Normal 57 7 2 2" xfId="16854" xr:uid="{00000000-0005-0000-0000-0000D5410000}"/>
    <cellStyle name="Normal 57 7 2 2 2" xfId="16855" xr:uid="{00000000-0005-0000-0000-0000D6410000}"/>
    <cellStyle name="Normal 57 7 2 2 2 2" xfId="16856" xr:uid="{00000000-0005-0000-0000-0000D7410000}"/>
    <cellStyle name="Normal 57 7 2 2 3" xfId="16857" xr:uid="{00000000-0005-0000-0000-0000D8410000}"/>
    <cellStyle name="Normal 57 7 2 2 3 2" xfId="16858" xr:uid="{00000000-0005-0000-0000-0000D9410000}"/>
    <cellStyle name="Normal 57 7 2 2 4" xfId="16859" xr:uid="{00000000-0005-0000-0000-0000DA410000}"/>
    <cellStyle name="Normal 57 7 2 3" xfId="16860" xr:uid="{00000000-0005-0000-0000-0000DB410000}"/>
    <cellStyle name="Normal 57 7 2 3 2" xfId="16861" xr:uid="{00000000-0005-0000-0000-0000DC410000}"/>
    <cellStyle name="Normal 57 7 2 4" xfId="16862" xr:uid="{00000000-0005-0000-0000-0000DD410000}"/>
    <cellStyle name="Normal 57 7 2 4 2" xfId="16863" xr:uid="{00000000-0005-0000-0000-0000DE410000}"/>
    <cellStyle name="Normal 57 7 2 5" xfId="16864" xr:uid="{00000000-0005-0000-0000-0000DF410000}"/>
    <cellStyle name="Normal 57 7 2 6" xfId="16865" xr:uid="{00000000-0005-0000-0000-0000E0410000}"/>
    <cellStyle name="Normal 57 7 3" xfId="16866" xr:uid="{00000000-0005-0000-0000-0000E1410000}"/>
    <cellStyle name="Normal 57 7 3 2" xfId="16867" xr:uid="{00000000-0005-0000-0000-0000E2410000}"/>
    <cellStyle name="Normal 57 7 3 2 2" xfId="16868" xr:uid="{00000000-0005-0000-0000-0000E3410000}"/>
    <cellStyle name="Normal 57 7 3 3" xfId="16869" xr:uid="{00000000-0005-0000-0000-0000E4410000}"/>
    <cellStyle name="Normal 57 7 3 3 2" xfId="16870" xr:uid="{00000000-0005-0000-0000-0000E5410000}"/>
    <cellStyle name="Normal 57 7 3 4" xfId="16871" xr:uid="{00000000-0005-0000-0000-0000E6410000}"/>
    <cellStyle name="Normal 57 7 4" xfId="16872" xr:uid="{00000000-0005-0000-0000-0000E7410000}"/>
    <cellStyle name="Normal 57 7 4 2" xfId="16873" xr:uid="{00000000-0005-0000-0000-0000E8410000}"/>
    <cellStyle name="Normal 57 7 5" xfId="16874" xr:uid="{00000000-0005-0000-0000-0000E9410000}"/>
    <cellStyle name="Normal 57 7 5 2" xfId="16875" xr:uid="{00000000-0005-0000-0000-0000EA410000}"/>
    <cellStyle name="Normal 57 7 6" xfId="16876" xr:uid="{00000000-0005-0000-0000-0000EB410000}"/>
    <cellStyle name="Normal 57 7 7" xfId="16877" xr:uid="{00000000-0005-0000-0000-0000EC410000}"/>
    <cellStyle name="Normal 57 8" xfId="16878" xr:uid="{00000000-0005-0000-0000-0000ED410000}"/>
    <cellStyle name="Normal 57 8 2" xfId="16879" xr:uid="{00000000-0005-0000-0000-0000EE410000}"/>
    <cellStyle name="Normal 57 8 2 2" xfId="16880" xr:uid="{00000000-0005-0000-0000-0000EF410000}"/>
    <cellStyle name="Normal 57 8 2 2 2" xfId="16881" xr:uid="{00000000-0005-0000-0000-0000F0410000}"/>
    <cellStyle name="Normal 57 8 2 3" xfId="16882" xr:uid="{00000000-0005-0000-0000-0000F1410000}"/>
    <cellStyle name="Normal 57 8 2 3 2" xfId="16883" xr:uid="{00000000-0005-0000-0000-0000F2410000}"/>
    <cellStyle name="Normal 57 8 2 4" xfId="16884" xr:uid="{00000000-0005-0000-0000-0000F3410000}"/>
    <cellStyle name="Normal 57 8 2 5" xfId="16885" xr:uid="{00000000-0005-0000-0000-0000F4410000}"/>
    <cellStyle name="Normal 57 8 3" xfId="16886" xr:uid="{00000000-0005-0000-0000-0000F5410000}"/>
    <cellStyle name="Normal 57 8 3 2" xfId="16887" xr:uid="{00000000-0005-0000-0000-0000F6410000}"/>
    <cellStyle name="Normal 57 8 4" xfId="16888" xr:uid="{00000000-0005-0000-0000-0000F7410000}"/>
    <cellStyle name="Normal 57 8 4 2" xfId="16889" xr:uid="{00000000-0005-0000-0000-0000F8410000}"/>
    <cellStyle name="Normal 57 8 5" xfId="16890" xr:uid="{00000000-0005-0000-0000-0000F9410000}"/>
    <cellStyle name="Normal 57 8 6" xfId="16891" xr:uid="{00000000-0005-0000-0000-0000FA410000}"/>
    <cellStyle name="Normal 57 9" xfId="16892" xr:uid="{00000000-0005-0000-0000-0000FB410000}"/>
    <cellStyle name="Normal 57 9 2" xfId="16893" xr:uid="{00000000-0005-0000-0000-0000FC410000}"/>
    <cellStyle name="Normal 57 9 2 2" xfId="16894" xr:uid="{00000000-0005-0000-0000-0000FD410000}"/>
    <cellStyle name="Normal 57 9 3" xfId="16895" xr:uid="{00000000-0005-0000-0000-0000FE410000}"/>
    <cellStyle name="Normal 57 9 3 2" xfId="16896" xr:uid="{00000000-0005-0000-0000-0000FF410000}"/>
    <cellStyle name="Normal 57 9 4" xfId="16897" xr:uid="{00000000-0005-0000-0000-000000420000}"/>
    <cellStyle name="Normal 57 9 5" xfId="16898" xr:uid="{00000000-0005-0000-0000-000001420000}"/>
    <cellStyle name="Normal 57_20110918_Additional measures_ECB" xfId="16899" xr:uid="{00000000-0005-0000-0000-000002420000}"/>
    <cellStyle name="Normal 58" xfId="16900" xr:uid="{00000000-0005-0000-0000-000003420000}"/>
    <cellStyle name="Normal 58 10" xfId="16901" xr:uid="{00000000-0005-0000-0000-000004420000}"/>
    <cellStyle name="Normal 58 10 2" xfId="16902" xr:uid="{00000000-0005-0000-0000-000005420000}"/>
    <cellStyle name="Normal 58 11" xfId="16903" xr:uid="{00000000-0005-0000-0000-000006420000}"/>
    <cellStyle name="Normal 58 12" xfId="16904" xr:uid="{00000000-0005-0000-0000-000007420000}"/>
    <cellStyle name="Normal 58 13" xfId="16905" xr:uid="{00000000-0005-0000-0000-000008420000}"/>
    <cellStyle name="Normal 58 14" xfId="16906" xr:uid="{00000000-0005-0000-0000-000009420000}"/>
    <cellStyle name="Normal 58 15" xfId="16907" xr:uid="{00000000-0005-0000-0000-00000A420000}"/>
    <cellStyle name="Normal 58 16" xfId="16908" xr:uid="{00000000-0005-0000-0000-00000B420000}"/>
    <cellStyle name="Normal 58 2" xfId="16909" xr:uid="{00000000-0005-0000-0000-00000C420000}"/>
    <cellStyle name="Normal 58 2 10" xfId="16910" xr:uid="{00000000-0005-0000-0000-00000D420000}"/>
    <cellStyle name="Normal 58 2 11" xfId="16911" xr:uid="{00000000-0005-0000-0000-00000E420000}"/>
    <cellStyle name="Normal 58 2 12" xfId="16912" xr:uid="{00000000-0005-0000-0000-00000F420000}"/>
    <cellStyle name="Normal 58 2 13" xfId="16913" xr:uid="{00000000-0005-0000-0000-000010420000}"/>
    <cellStyle name="Normal 58 2 14" xfId="16914" xr:uid="{00000000-0005-0000-0000-000011420000}"/>
    <cellStyle name="Normal 58 2 15" xfId="16915" xr:uid="{00000000-0005-0000-0000-000012420000}"/>
    <cellStyle name="Normal 58 2 2" xfId="16916" xr:uid="{00000000-0005-0000-0000-000013420000}"/>
    <cellStyle name="Normal 58 2 2 2" xfId="16917" xr:uid="{00000000-0005-0000-0000-000014420000}"/>
    <cellStyle name="Normal 58 2 3" xfId="16918" xr:uid="{00000000-0005-0000-0000-000015420000}"/>
    <cellStyle name="Normal 58 2 3 2" xfId="16919" xr:uid="{00000000-0005-0000-0000-000016420000}"/>
    <cellStyle name="Normal 58 2 3 3" xfId="16920" xr:uid="{00000000-0005-0000-0000-000017420000}"/>
    <cellStyle name="Normal 58 2 3 4" xfId="16921" xr:uid="{00000000-0005-0000-0000-000018420000}"/>
    <cellStyle name="Normal 58 2 3 5" xfId="16922" xr:uid="{00000000-0005-0000-0000-000019420000}"/>
    <cellStyle name="Normal 58 2 4" xfId="16923" xr:uid="{00000000-0005-0000-0000-00001A420000}"/>
    <cellStyle name="Normal 58 2 4 10" xfId="16924" xr:uid="{00000000-0005-0000-0000-00001B420000}"/>
    <cellStyle name="Normal 58 2 4 2" xfId="16925" xr:uid="{00000000-0005-0000-0000-00001C420000}"/>
    <cellStyle name="Normal 58 2 4 2 2" xfId="16926" xr:uid="{00000000-0005-0000-0000-00001D420000}"/>
    <cellStyle name="Normal 58 2 4 2 2 2" xfId="16927" xr:uid="{00000000-0005-0000-0000-00001E420000}"/>
    <cellStyle name="Normal 58 2 4 2 2 2 2" xfId="16928" xr:uid="{00000000-0005-0000-0000-00001F420000}"/>
    <cellStyle name="Normal 58 2 4 2 2 3" xfId="16929" xr:uid="{00000000-0005-0000-0000-000020420000}"/>
    <cellStyle name="Normal 58 2 4 2 2 3 2" xfId="16930" xr:uid="{00000000-0005-0000-0000-000021420000}"/>
    <cellStyle name="Normal 58 2 4 2 2 4" xfId="16931" xr:uid="{00000000-0005-0000-0000-000022420000}"/>
    <cellStyle name="Normal 58 2 4 2 3" xfId="16932" xr:uid="{00000000-0005-0000-0000-000023420000}"/>
    <cellStyle name="Normal 58 2 4 2 3 2" xfId="16933" xr:uid="{00000000-0005-0000-0000-000024420000}"/>
    <cellStyle name="Normal 58 2 4 2 4" xfId="16934" xr:uid="{00000000-0005-0000-0000-000025420000}"/>
    <cellStyle name="Normal 58 2 4 2 4 2" xfId="16935" xr:uid="{00000000-0005-0000-0000-000026420000}"/>
    <cellStyle name="Normal 58 2 4 2 5" xfId="16936" xr:uid="{00000000-0005-0000-0000-000027420000}"/>
    <cellStyle name="Normal 58 2 4 2 6" xfId="16937" xr:uid="{00000000-0005-0000-0000-000028420000}"/>
    <cellStyle name="Normal 58 2 4 3" xfId="16938" xr:uid="{00000000-0005-0000-0000-000029420000}"/>
    <cellStyle name="Normal 58 2 4 3 2" xfId="16939" xr:uid="{00000000-0005-0000-0000-00002A420000}"/>
    <cellStyle name="Normal 58 2 4 3 2 2" xfId="16940" xr:uid="{00000000-0005-0000-0000-00002B420000}"/>
    <cellStyle name="Normal 58 2 4 3 2 2 2" xfId="16941" xr:uid="{00000000-0005-0000-0000-00002C420000}"/>
    <cellStyle name="Normal 58 2 4 3 2 3" xfId="16942" xr:uid="{00000000-0005-0000-0000-00002D420000}"/>
    <cellStyle name="Normal 58 2 4 3 2 3 2" xfId="16943" xr:uid="{00000000-0005-0000-0000-00002E420000}"/>
    <cellStyle name="Normal 58 2 4 3 2 4" xfId="16944" xr:uid="{00000000-0005-0000-0000-00002F420000}"/>
    <cellStyle name="Normal 58 2 4 3 3" xfId="16945" xr:uid="{00000000-0005-0000-0000-000030420000}"/>
    <cellStyle name="Normal 58 2 4 3 3 2" xfId="16946" xr:uid="{00000000-0005-0000-0000-000031420000}"/>
    <cellStyle name="Normal 58 2 4 3 4" xfId="16947" xr:uid="{00000000-0005-0000-0000-000032420000}"/>
    <cellStyle name="Normal 58 2 4 3 4 2" xfId="16948" xr:uid="{00000000-0005-0000-0000-000033420000}"/>
    <cellStyle name="Normal 58 2 4 3 5" xfId="16949" xr:uid="{00000000-0005-0000-0000-000034420000}"/>
    <cellStyle name="Normal 58 2 4 4" xfId="16950" xr:uid="{00000000-0005-0000-0000-000035420000}"/>
    <cellStyle name="Normal 58 2 4 4 2" xfId="16951" xr:uid="{00000000-0005-0000-0000-000036420000}"/>
    <cellStyle name="Normal 58 2 4 4 2 2" xfId="16952" xr:uid="{00000000-0005-0000-0000-000037420000}"/>
    <cellStyle name="Normal 58 2 4 4 3" xfId="16953" xr:uid="{00000000-0005-0000-0000-000038420000}"/>
    <cellStyle name="Normal 58 2 4 4 3 2" xfId="16954" xr:uid="{00000000-0005-0000-0000-000039420000}"/>
    <cellStyle name="Normal 58 2 4 4 4" xfId="16955" xr:uid="{00000000-0005-0000-0000-00003A420000}"/>
    <cellStyle name="Normal 58 2 4 5" xfId="16956" xr:uid="{00000000-0005-0000-0000-00003B420000}"/>
    <cellStyle name="Normal 58 2 4 5 2" xfId="16957" xr:uid="{00000000-0005-0000-0000-00003C420000}"/>
    <cellStyle name="Normal 58 2 4 5 2 2" xfId="16958" xr:uid="{00000000-0005-0000-0000-00003D420000}"/>
    <cellStyle name="Normal 58 2 4 5 3" xfId="16959" xr:uid="{00000000-0005-0000-0000-00003E420000}"/>
    <cellStyle name="Normal 58 2 4 5 3 2" xfId="16960" xr:uid="{00000000-0005-0000-0000-00003F420000}"/>
    <cellStyle name="Normal 58 2 4 5 4" xfId="16961" xr:uid="{00000000-0005-0000-0000-000040420000}"/>
    <cellStyle name="Normal 58 2 4 6" xfId="16962" xr:uid="{00000000-0005-0000-0000-000041420000}"/>
    <cellStyle name="Normal 58 2 4 6 2" xfId="16963" xr:uid="{00000000-0005-0000-0000-000042420000}"/>
    <cellStyle name="Normal 58 2 4 7" xfId="16964" xr:uid="{00000000-0005-0000-0000-000043420000}"/>
    <cellStyle name="Normal 58 2 4 7 2" xfId="16965" xr:uid="{00000000-0005-0000-0000-000044420000}"/>
    <cellStyle name="Normal 58 2 4 8" xfId="16966" xr:uid="{00000000-0005-0000-0000-000045420000}"/>
    <cellStyle name="Normal 58 2 4 9" xfId="16967" xr:uid="{00000000-0005-0000-0000-000046420000}"/>
    <cellStyle name="Normal 58 2 5" xfId="16968" xr:uid="{00000000-0005-0000-0000-000047420000}"/>
    <cellStyle name="Normal 58 2 5 2" xfId="16969" xr:uid="{00000000-0005-0000-0000-000048420000}"/>
    <cellStyle name="Normal 58 2 5 2 2" xfId="16970" xr:uid="{00000000-0005-0000-0000-000049420000}"/>
    <cellStyle name="Normal 58 2 5 2 2 2" xfId="16971" xr:uid="{00000000-0005-0000-0000-00004A420000}"/>
    <cellStyle name="Normal 58 2 5 2 2 2 2" xfId="16972" xr:uid="{00000000-0005-0000-0000-00004B420000}"/>
    <cellStyle name="Normal 58 2 5 2 2 3" xfId="16973" xr:uid="{00000000-0005-0000-0000-00004C420000}"/>
    <cellStyle name="Normal 58 2 5 2 2 3 2" xfId="16974" xr:uid="{00000000-0005-0000-0000-00004D420000}"/>
    <cellStyle name="Normal 58 2 5 2 2 4" xfId="16975" xr:uid="{00000000-0005-0000-0000-00004E420000}"/>
    <cellStyle name="Normal 58 2 5 2 3" xfId="16976" xr:uid="{00000000-0005-0000-0000-00004F420000}"/>
    <cellStyle name="Normal 58 2 5 2 3 2" xfId="16977" xr:uid="{00000000-0005-0000-0000-000050420000}"/>
    <cellStyle name="Normal 58 2 5 2 4" xfId="16978" xr:uid="{00000000-0005-0000-0000-000051420000}"/>
    <cellStyle name="Normal 58 2 5 2 4 2" xfId="16979" xr:uid="{00000000-0005-0000-0000-000052420000}"/>
    <cellStyle name="Normal 58 2 5 2 5" xfId="16980" xr:uid="{00000000-0005-0000-0000-000053420000}"/>
    <cellStyle name="Normal 58 2 5 2 6" xfId="16981" xr:uid="{00000000-0005-0000-0000-000054420000}"/>
    <cellStyle name="Normal 58 2 5 3" xfId="16982" xr:uid="{00000000-0005-0000-0000-000055420000}"/>
    <cellStyle name="Normal 58 2 5 3 2" xfId="16983" xr:uid="{00000000-0005-0000-0000-000056420000}"/>
    <cellStyle name="Normal 58 2 5 3 2 2" xfId="16984" xr:uid="{00000000-0005-0000-0000-000057420000}"/>
    <cellStyle name="Normal 58 2 5 3 3" xfId="16985" xr:uid="{00000000-0005-0000-0000-000058420000}"/>
    <cellStyle name="Normal 58 2 5 3 3 2" xfId="16986" xr:uid="{00000000-0005-0000-0000-000059420000}"/>
    <cellStyle name="Normal 58 2 5 3 4" xfId="16987" xr:uid="{00000000-0005-0000-0000-00005A420000}"/>
    <cellStyle name="Normal 58 2 5 4" xfId="16988" xr:uid="{00000000-0005-0000-0000-00005B420000}"/>
    <cellStyle name="Normal 58 2 5 4 2" xfId="16989" xr:uid="{00000000-0005-0000-0000-00005C420000}"/>
    <cellStyle name="Normal 58 2 5 5" xfId="16990" xr:uid="{00000000-0005-0000-0000-00005D420000}"/>
    <cellStyle name="Normal 58 2 5 5 2" xfId="16991" xr:uid="{00000000-0005-0000-0000-00005E420000}"/>
    <cellStyle name="Normal 58 2 5 6" xfId="16992" xr:uid="{00000000-0005-0000-0000-00005F420000}"/>
    <cellStyle name="Normal 58 2 5 7" xfId="16993" xr:uid="{00000000-0005-0000-0000-000060420000}"/>
    <cellStyle name="Normal 58 2 6" xfId="16994" xr:uid="{00000000-0005-0000-0000-000061420000}"/>
    <cellStyle name="Normal 58 2 6 2" xfId="16995" xr:uid="{00000000-0005-0000-0000-000062420000}"/>
    <cellStyle name="Normal 58 2 6 2 2" xfId="16996" xr:uid="{00000000-0005-0000-0000-000063420000}"/>
    <cellStyle name="Normal 58 2 6 2 2 2" xfId="16997" xr:uid="{00000000-0005-0000-0000-000064420000}"/>
    <cellStyle name="Normal 58 2 6 2 3" xfId="16998" xr:uid="{00000000-0005-0000-0000-000065420000}"/>
    <cellStyle name="Normal 58 2 6 2 3 2" xfId="16999" xr:uid="{00000000-0005-0000-0000-000066420000}"/>
    <cellStyle name="Normal 58 2 6 2 4" xfId="17000" xr:uid="{00000000-0005-0000-0000-000067420000}"/>
    <cellStyle name="Normal 58 2 6 2 5" xfId="17001" xr:uid="{00000000-0005-0000-0000-000068420000}"/>
    <cellStyle name="Normal 58 2 6 3" xfId="17002" xr:uid="{00000000-0005-0000-0000-000069420000}"/>
    <cellStyle name="Normal 58 2 6 3 2" xfId="17003" xr:uid="{00000000-0005-0000-0000-00006A420000}"/>
    <cellStyle name="Normal 58 2 6 4" xfId="17004" xr:uid="{00000000-0005-0000-0000-00006B420000}"/>
    <cellStyle name="Normal 58 2 6 4 2" xfId="17005" xr:uid="{00000000-0005-0000-0000-00006C420000}"/>
    <cellStyle name="Normal 58 2 6 5" xfId="17006" xr:uid="{00000000-0005-0000-0000-00006D420000}"/>
    <cellStyle name="Normal 58 2 6 6" xfId="17007" xr:uid="{00000000-0005-0000-0000-00006E420000}"/>
    <cellStyle name="Normal 58 2 7" xfId="17008" xr:uid="{00000000-0005-0000-0000-00006F420000}"/>
    <cellStyle name="Normal 58 2 7 2" xfId="17009" xr:uid="{00000000-0005-0000-0000-000070420000}"/>
    <cellStyle name="Normal 58 2 7 2 2" xfId="17010" xr:uid="{00000000-0005-0000-0000-000071420000}"/>
    <cellStyle name="Normal 58 2 7 3" xfId="17011" xr:uid="{00000000-0005-0000-0000-000072420000}"/>
    <cellStyle name="Normal 58 2 7 3 2" xfId="17012" xr:uid="{00000000-0005-0000-0000-000073420000}"/>
    <cellStyle name="Normal 58 2 7 4" xfId="17013" xr:uid="{00000000-0005-0000-0000-000074420000}"/>
    <cellStyle name="Normal 58 2 7 5" xfId="17014" xr:uid="{00000000-0005-0000-0000-000075420000}"/>
    <cellStyle name="Normal 58 2 8" xfId="17015" xr:uid="{00000000-0005-0000-0000-000076420000}"/>
    <cellStyle name="Normal 58 2 8 2" xfId="17016" xr:uid="{00000000-0005-0000-0000-000077420000}"/>
    <cellStyle name="Normal 58 2 8 2 2" xfId="17017" xr:uid="{00000000-0005-0000-0000-000078420000}"/>
    <cellStyle name="Normal 58 2 8 3" xfId="17018" xr:uid="{00000000-0005-0000-0000-000079420000}"/>
    <cellStyle name="Normal 58 2 8 3 2" xfId="17019" xr:uid="{00000000-0005-0000-0000-00007A420000}"/>
    <cellStyle name="Normal 58 2 8 4" xfId="17020" xr:uid="{00000000-0005-0000-0000-00007B420000}"/>
    <cellStyle name="Normal 58 2 9" xfId="17021" xr:uid="{00000000-0005-0000-0000-00007C420000}"/>
    <cellStyle name="Normal 58 2 9 2" xfId="17022" xr:uid="{00000000-0005-0000-0000-00007D420000}"/>
    <cellStyle name="Normal 58 2_260313_SSFs baseline new GRANTS-rev" xfId="17023" xr:uid="{00000000-0005-0000-0000-00007E420000}"/>
    <cellStyle name="Normal 58 3" xfId="17024" xr:uid="{00000000-0005-0000-0000-00007F420000}"/>
    <cellStyle name="Normal 58 3 2" xfId="17025" xr:uid="{00000000-0005-0000-0000-000080420000}"/>
    <cellStyle name="Normal 58 4" xfId="17026" xr:uid="{00000000-0005-0000-0000-000081420000}"/>
    <cellStyle name="Normal 58 4 2" xfId="17027" xr:uid="{00000000-0005-0000-0000-000082420000}"/>
    <cellStyle name="Normal 58 4 3" xfId="17028" xr:uid="{00000000-0005-0000-0000-000083420000}"/>
    <cellStyle name="Normal 58 4 4" xfId="17029" xr:uid="{00000000-0005-0000-0000-000084420000}"/>
    <cellStyle name="Normal 58 4 5" xfId="17030" xr:uid="{00000000-0005-0000-0000-000085420000}"/>
    <cellStyle name="Normal 58 5" xfId="17031" xr:uid="{00000000-0005-0000-0000-000086420000}"/>
    <cellStyle name="Normal 58 5 10" xfId="17032" xr:uid="{00000000-0005-0000-0000-000087420000}"/>
    <cellStyle name="Normal 58 5 2" xfId="17033" xr:uid="{00000000-0005-0000-0000-000088420000}"/>
    <cellStyle name="Normal 58 5 2 2" xfId="17034" xr:uid="{00000000-0005-0000-0000-000089420000}"/>
    <cellStyle name="Normal 58 5 2 2 2" xfId="17035" xr:uid="{00000000-0005-0000-0000-00008A420000}"/>
    <cellStyle name="Normal 58 5 2 2 2 2" xfId="17036" xr:uid="{00000000-0005-0000-0000-00008B420000}"/>
    <cellStyle name="Normal 58 5 2 2 3" xfId="17037" xr:uid="{00000000-0005-0000-0000-00008C420000}"/>
    <cellStyle name="Normal 58 5 2 2 3 2" xfId="17038" xr:uid="{00000000-0005-0000-0000-00008D420000}"/>
    <cellStyle name="Normal 58 5 2 2 4" xfId="17039" xr:uid="{00000000-0005-0000-0000-00008E420000}"/>
    <cellStyle name="Normal 58 5 2 3" xfId="17040" xr:uid="{00000000-0005-0000-0000-00008F420000}"/>
    <cellStyle name="Normal 58 5 2 3 2" xfId="17041" xr:uid="{00000000-0005-0000-0000-000090420000}"/>
    <cellStyle name="Normal 58 5 2 4" xfId="17042" xr:uid="{00000000-0005-0000-0000-000091420000}"/>
    <cellStyle name="Normal 58 5 2 4 2" xfId="17043" xr:uid="{00000000-0005-0000-0000-000092420000}"/>
    <cellStyle name="Normal 58 5 2 5" xfId="17044" xr:uid="{00000000-0005-0000-0000-000093420000}"/>
    <cellStyle name="Normal 58 5 2 6" xfId="17045" xr:uid="{00000000-0005-0000-0000-000094420000}"/>
    <cellStyle name="Normal 58 5 3" xfId="17046" xr:uid="{00000000-0005-0000-0000-000095420000}"/>
    <cellStyle name="Normal 58 5 3 2" xfId="17047" xr:uid="{00000000-0005-0000-0000-000096420000}"/>
    <cellStyle name="Normal 58 5 3 2 2" xfId="17048" xr:uid="{00000000-0005-0000-0000-000097420000}"/>
    <cellStyle name="Normal 58 5 3 2 2 2" xfId="17049" xr:uid="{00000000-0005-0000-0000-000098420000}"/>
    <cellStyle name="Normal 58 5 3 2 3" xfId="17050" xr:uid="{00000000-0005-0000-0000-000099420000}"/>
    <cellStyle name="Normal 58 5 3 2 3 2" xfId="17051" xr:uid="{00000000-0005-0000-0000-00009A420000}"/>
    <cellStyle name="Normal 58 5 3 2 4" xfId="17052" xr:uid="{00000000-0005-0000-0000-00009B420000}"/>
    <cellStyle name="Normal 58 5 3 3" xfId="17053" xr:uid="{00000000-0005-0000-0000-00009C420000}"/>
    <cellStyle name="Normal 58 5 3 3 2" xfId="17054" xr:uid="{00000000-0005-0000-0000-00009D420000}"/>
    <cellStyle name="Normal 58 5 3 4" xfId="17055" xr:uid="{00000000-0005-0000-0000-00009E420000}"/>
    <cellStyle name="Normal 58 5 3 4 2" xfId="17056" xr:uid="{00000000-0005-0000-0000-00009F420000}"/>
    <cellStyle name="Normal 58 5 3 5" xfId="17057" xr:uid="{00000000-0005-0000-0000-0000A0420000}"/>
    <cellStyle name="Normal 58 5 4" xfId="17058" xr:uid="{00000000-0005-0000-0000-0000A1420000}"/>
    <cellStyle name="Normal 58 5 4 2" xfId="17059" xr:uid="{00000000-0005-0000-0000-0000A2420000}"/>
    <cellStyle name="Normal 58 5 4 2 2" xfId="17060" xr:uid="{00000000-0005-0000-0000-0000A3420000}"/>
    <cellStyle name="Normal 58 5 4 3" xfId="17061" xr:uid="{00000000-0005-0000-0000-0000A4420000}"/>
    <cellStyle name="Normal 58 5 4 3 2" xfId="17062" xr:uid="{00000000-0005-0000-0000-0000A5420000}"/>
    <cellStyle name="Normal 58 5 4 4" xfId="17063" xr:uid="{00000000-0005-0000-0000-0000A6420000}"/>
    <cellStyle name="Normal 58 5 5" xfId="17064" xr:uid="{00000000-0005-0000-0000-0000A7420000}"/>
    <cellStyle name="Normal 58 5 5 2" xfId="17065" xr:uid="{00000000-0005-0000-0000-0000A8420000}"/>
    <cellStyle name="Normal 58 5 5 2 2" xfId="17066" xr:uid="{00000000-0005-0000-0000-0000A9420000}"/>
    <cellStyle name="Normal 58 5 5 3" xfId="17067" xr:uid="{00000000-0005-0000-0000-0000AA420000}"/>
    <cellStyle name="Normal 58 5 5 3 2" xfId="17068" xr:uid="{00000000-0005-0000-0000-0000AB420000}"/>
    <cellStyle name="Normal 58 5 5 4" xfId="17069" xr:uid="{00000000-0005-0000-0000-0000AC420000}"/>
    <cellStyle name="Normal 58 5 6" xfId="17070" xr:uid="{00000000-0005-0000-0000-0000AD420000}"/>
    <cellStyle name="Normal 58 5 6 2" xfId="17071" xr:uid="{00000000-0005-0000-0000-0000AE420000}"/>
    <cellStyle name="Normal 58 5 7" xfId="17072" xr:uid="{00000000-0005-0000-0000-0000AF420000}"/>
    <cellStyle name="Normal 58 5 7 2" xfId="17073" xr:uid="{00000000-0005-0000-0000-0000B0420000}"/>
    <cellStyle name="Normal 58 5 8" xfId="17074" xr:uid="{00000000-0005-0000-0000-0000B1420000}"/>
    <cellStyle name="Normal 58 5 9" xfId="17075" xr:uid="{00000000-0005-0000-0000-0000B2420000}"/>
    <cellStyle name="Normal 58 6" xfId="17076" xr:uid="{00000000-0005-0000-0000-0000B3420000}"/>
    <cellStyle name="Normal 58 6 2" xfId="17077" xr:uid="{00000000-0005-0000-0000-0000B4420000}"/>
    <cellStyle name="Normal 58 6 2 2" xfId="17078" xr:uid="{00000000-0005-0000-0000-0000B5420000}"/>
    <cellStyle name="Normal 58 6 2 2 2" xfId="17079" xr:uid="{00000000-0005-0000-0000-0000B6420000}"/>
    <cellStyle name="Normal 58 6 2 2 2 2" xfId="17080" xr:uid="{00000000-0005-0000-0000-0000B7420000}"/>
    <cellStyle name="Normal 58 6 2 2 3" xfId="17081" xr:uid="{00000000-0005-0000-0000-0000B8420000}"/>
    <cellStyle name="Normal 58 6 2 2 3 2" xfId="17082" xr:uid="{00000000-0005-0000-0000-0000B9420000}"/>
    <cellStyle name="Normal 58 6 2 2 4" xfId="17083" xr:uid="{00000000-0005-0000-0000-0000BA420000}"/>
    <cellStyle name="Normal 58 6 2 3" xfId="17084" xr:uid="{00000000-0005-0000-0000-0000BB420000}"/>
    <cellStyle name="Normal 58 6 2 3 2" xfId="17085" xr:uid="{00000000-0005-0000-0000-0000BC420000}"/>
    <cellStyle name="Normal 58 6 2 4" xfId="17086" xr:uid="{00000000-0005-0000-0000-0000BD420000}"/>
    <cellStyle name="Normal 58 6 2 4 2" xfId="17087" xr:uid="{00000000-0005-0000-0000-0000BE420000}"/>
    <cellStyle name="Normal 58 6 2 5" xfId="17088" xr:uid="{00000000-0005-0000-0000-0000BF420000}"/>
    <cellStyle name="Normal 58 6 2 6" xfId="17089" xr:uid="{00000000-0005-0000-0000-0000C0420000}"/>
    <cellStyle name="Normal 58 6 3" xfId="17090" xr:uid="{00000000-0005-0000-0000-0000C1420000}"/>
    <cellStyle name="Normal 58 6 3 2" xfId="17091" xr:uid="{00000000-0005-0000-0000-0000C2420000}"/>
    <cellStyle name="Normal 58 6 3 2 2" xfId="17092" xr:uid="{00000000-0005-0000-0000-0000C3420000}"/>
    <cellStyle name="Normal 58 6 3 3" xfId="17093" xr:uid="{00000000-0005-0000-0000-0000C4420000}"/>
    <cellStyle name="Normal 58 6 3 3 2" xfId="17094" xr:uid="{00000000-0005-0000-0000-0000C5420000}"/>
    <cellStyle name="Normal 58 6 3 4" xfId="17095" xr:uid="{00000000-0005-0000-0000-0000C6420000}"/>
    <cellStyle name="Normal 58 6 4" xfId="17096" xr:uid="{00000000-0005-0000-0000-0000C7420000}"/>
    <cellStyle name="Normal 58 6 4 2" xfId="17097" xr:uid="{00000000-0005-0000-0000-0000C8420000}"/>
    <cellStyle name="Normal 58 6 5" xfId="17098" xr:uid="{00000000-0005-0000-0000-0000C9420000}"/>
    <cellStyle name="Normal 58 6 5 2" xfId="17099" xr:uid="{00000000-0005-0000-0000-0000CA420000}"/>
    <cellStyle name="Normal 58 6 6" xfId="17100" xr:uid="{00000000-0005-0000-0000-0000CB420000}"/>
    <cellStyle name="Normal 58 6 7" xfId="17101" xr:uid="{00000000-0005-0000-0000-0000CC420000}"/>
    <cellStyle name="Normal 58 7" xfId="17102" xr:uid="{00000000-0005-0000-0000-0000CD420000}"/>
    <cellStyle name="Normal 58 7 2" xfId="17103" xr:uid="{00000000-0005-0000-0000-0000CE420000}"/>
    <cellStyle name="Normal 58 7 2 2" xfId="17104" xr:uid="{00000000-0005-0000-0000-0000CF420000}"/>
    <cellStyle name="Normal 58 7 2 2 2" xfId="17105" xr:uid="{00000000-0005-0000-0000-0000D0420000}"/>
    <cellStyle name="Normal 58 7 2 3" xfId="17106" xr:uid="{00000000-0005-0000-0000-0000D1420000}"/>
    <cellStyle name="Normal 58 7 2 3 2" xfId="17107" xr:uid="{00000000-0005-0000-0000-0000D2420000}"/>
    <cellStyle name="Normal 58 7 2 4" xfId="17108" xr:uid="{00000000-0005-0000-0000-0000D3420000}"/>
    <cellStyle name="Normal 58 7 2 5" xfId="17109" xr:uid="{00000000-0005-0000-0000-0000D4420000}"/>
    <cellStyle name="Normal 58 7 3" xfId="17110" xr:uid="{00000000-0005-0000-0000-0000D5420000}"/>
    <cellStyle name="Normal 58 7 3 2" xfId="17111" xr:uid="{00000000-0005-0000-0000-0000D6420000}"/>
    <cellStyle name="Normal 58 7 4" xfId="17112" xr:uid="{00000000-0005-0000-0000-0000D7420000}"/>
    <cellStyle name="Normal 58 7 4 2" xfId="17113" xr:uid="{00000000-0005-0000-0000-0000D8420000}"/>
    <cellStyle name="Normal 58 7 5" xfId="17114" xr:uid="{00000000-0005-0000-0000-0000D9420000}"/>
    <cellStyle name="Normal 58 7 6" xfId="17115" xr:uid="{00000000-0005-0000-0000-0000DA420000}"/>
    <cellStyle name="Normal 58 8" xfId="17116" xr:uid="{00000000-0005-0000-0000-0000DB420000}"/>
    <cellStyle name="Normal 58 8 2" xfId="17117" xr:uid="{00000000-0005-0000-0000-0000DC420000}"/>
    <cellStyle name="Normal 58 8 2 2" xfId="17118" xr:uid="{00000000-0005-0000-0000-0000DD420000}"/>
    <cellStyle name="Normal 58 8 3" xfId="17119" xr:uid="{00000000-0005-0000-0000-0000DE420000}"/>
    <cellStyle name="Normal 58 8 3 2" xfId="17120" xr:uid="{00000000-0005-0000-0000-0000DF420000}"/>
    <cellStyle name="Normal 58 8 4" xfId="17121" xr:uid="{00000000-0005-0000-0000-0000E0420000}"/>
    <cellStyle name="Normal 58 8 5" xfId="17122" xr:uid="{00000000-0005-0000-0000-0000E1420000}"/>
    <cellStyle name="Normal 58 9" xfId="17123" xr:uid="{00000000-0005-0000-0000-0000E2420000}"/>
    <cellStyle name="Normal 58 9 2" xfId="17124" xr:uid="{00000000-0005-0000-0000-0000E3420000}"/>
    <cellStyle name="Normal 58 9 2 2" xfId="17125" xr:uid="{00000000-0005-0000-0000-0000E4420000}"/>
    <cellStyle name="Normal 58 9 3" xfId="17126" xr:uid="{00000000-0005-0000-0000-0000E5420000}"/>
    <cellStyle name="Normal 58 9 3 2" xfId="17127" xr:uid="{00000000-0005-0000-0000-0000E6420000}"/>
    <cellStyle name="Normal 58 9 4" xfId="17128" xr:uid="{00000000-0005-0000-0000-0000E7420000}"/>
    <cellStyle name="Normal 58_20110918_Additional measures_ECB" xfId="17129" xr:uid="{00000000-0005-0000-0000-0000E8420000}"/>
    <cellStyle name="Normal 59" xfId="17130" xr:uid="{00000000-0005-0000-0000-0000E9420000}"/>
    <cellStyle name="Normal 59 10" xfId="17131" xr:uid="{00000000-0005-0000-0000-0000EA420000}"/>
    <cellStyle name="Normal 59 10 2" xfId="17132" xr:uid="{00000000-0005-0000-0000-0000EB420000}"/>
    <cellStyle name="Normal 59 11" xfId="17133" xr:uid="{00000000-0005-0000-0000-0000EC420000}"/>
    <cellStyle name="Normal 59 12" xfId="17134" xr:uid="{00000000-0005-0000-0000-0000ED420000}"/>
    <cellStyle name="Normal 59 13" xfId="17135" xr:uid="{00000000-0005-0000-0000-0000EE420000}"/>
    <cellStyle name="Normal 59 14" xfId="17136" xr:uid="{00000000-0005-0000-0000-0000EF420000}"/>
    <cellStyle name="Normal 59 15" xfId="17137" xr:uid="{00000000-0005-0000-0000-0000F0420000}"/>
    <cellStyle name="Normal 59 16" xfId="17138" xr:uid="{00000000-0005-0000-0000-0000F1420000}"/>
    <cellStyle name="Normal 59 2" xfId="17139" xr:uid="{00000000-0005-0000-0000-0000F2420000}"/>
    <cellStyle name="Normal 59 2 10" xfId="17140" xr:uid="{00000000-0005-0000-0000-0000F3420000}"/>
    <cellStyle name="Normal 59 2 11" xfId="17141" xr:uid="{00000000-0005-0000-0000-0000F4420000}"/>
    <cellStyle name="Normal 59 2 12" xfId="17142" xr:uid="{00000000-0005-0000-0000-0000F5420000}"/>
    <cellStyle name="Normal 59 2 13" xfId="17143" xr:uid="{00000000-0005-0000-0000-0000F6420000}"/>
    <cellStyle name="Normal 59 2 14" xfId="17144" xr:uid="{00000000-0005-0000-0000-0000F7420000}"/>
    <cellStyle name="Normal 59 2 15" xfId="17145" xr:uid="{00000000-0005-0000-0000-0000F8420000}"/>
    <cellStyle name="Normal 59 2 2" xfId="17146" xr:uid="{00000000-0005-0000-0000-0000F9420000}"/>
    <cellStyle name="Normal 59 2 2 2" xfId="17147" xr:uid="{00000000-0005-0000-0000-0000FA420000}"/>
    <cellStyle name="Normal 59 2 3" xfId="17148" xr:uid="{00000000-0005-0000-0000-0000FB420000}"/>
    <cellStyle name="Normal 59 2 3 2" xfId="17149" xr:uid="{00000000-0005-0000-0000-0000FC420000}"/>
    <cellStyle name="Normal 59 2 3 3" xfId="17150" xr:uid="{00000000-0005-0000-0000-0000FD420000}"/>
    <cellStyle name="Normal 59 2 3 4" xfId="17151" xr:uid="{00000000-0005-0000-0000-0000FE420000}"/>
    <cellStyle name="Normal 59 2 3 5" xfId="17152" xr:uid="{00000000-0005-0000-0000-0000FF420000}"/>
    <cellStyle name="Normal 59 2 4" xfId="17153" xr:uid="{00000000-0005-0000-0000-000000430000}"/>
    <cellStyle name="Normal 59 2 4 10" xfId="17154" xr:uid="{00000000-0005-0000-0000-000001430000}"/>
    <cellStyle name="Normal 59 2 4 2" xfId="17155" xr:uid="{00000000-0005-0000-0000-000002430000}"/>
    <cellStyle name="Normal 59 2 4 2 2" xfId="17156" xr:uid="{00000000-0005-0000-0000-000003430000}"/>
    <cellStyle name="Normal 59 2 4 2 2 2" xfId="17157" xr:uid="{00000000-0005-0000-0000-000004430000}"/>
    <cellStyle name="Normal 59 2 4 2 2 2 2" xfId="17158" xr:uid="{00000000-0005-0000-0000-000005430000}"/>
    <cellStyle name="Normal 59 2 4 2 2 3" xfId="17159" xr:uid="{00000000-0005-0000-0000-000006430000}"/>
    <cellStyle name="Normal 59 2 4 2 2 3 2" xfId="17160" xr:uid="{00000000-0005-0000-0000-000007430000}"/>
    <cellStyle name="Normal 59 2 4 2 2 4" xfId="17161" xr:uid="{00000000-0005-0000-0000-000008430000}"/>
    <cellStyle name="Normal 59 2 4 2 3" xfId="17162" xr:uid="{00000000-0005-0000-0000-000009430000}"/>
    <cellStyle name="Normal 59 2 4 2 3 2" xfId="17163" xr:uid="{00000000-0005-0000-0000-00000A430000}"/>
    <cellStyle name="Normal 59 2 4 2 4" xfId="17164" xr:uid="{00000000-0005-0000-0000-00000B430000}"/>
    <cellStyle name="Normal 59 2 4 2 4 2" xfId="17165" xr:uid="{00000000-0005-0000-0000-00000C430000}"/>
    <cellStyle name="Normal 59 2 4 2 5" xfId="17166" xr:uid="{00000000-0005-0000-0000-00000D430000}"/>
    <cellStyle name="Normal 59 2 4 2 6" xfId="17167" xr:uid="{00000000-0005-0000-0000-00000E430000}"/>
    <cellStyle name="Normal 59 2 4 3" xfId="17168" xr:uid="{00000000-0005-0000-0000-00000F430000}"/>
    <cellStyle name="Normal 59 2 4 3 2" xfId="17169" xr:uid="{00000000-0005-0000-0000-000010430000}"/>
    <cellStyle name="Normal 59 2 4 3 2 2" xfId="17170" xr:uid="{00000000-0005-0000-0000-000011430000}"/>
    <cellStyle name="Normal 59 2 4 3 2 2 2" xfId="17171" xr:uid="{00000000-0005-0000-0000-000012430000}"/>
    <cellStyle name="Normal 59 2 4 3 2 3" xfId="17172" xr:uid="{00000000-0005-0000-0000-000013430000}"/>
    <cellStyle name="Normal 59 2 4 3 2 3 2" xfId="17173" xr:uid="{00000000-0005-0000-0000-000014430000}"/>
    <cellStyle name="Normal 59 2 4 3 2 4" xfId="17174" xr:uid="{00000000-0005-0000-0000-000015430000}"/>
    <cellStyle name="Normal 59 2 4 3 3" xfId="17175" xr:uid="{00000000-0005-0000-0000-000016430000}"/>
    <cellStyle name="Normal 59 2 4 3 3 2" xfId="17176" xr:uid="{00000000-0005-0000-0000-000017430000}"/>
    <cellStyle name="Normal 59 2 4 3 4" xfId="17177" xr:uid="{00000000-0005-0000-0000-000018430000}"/>
    <cellStyle name="Normal 59 2 4 3 4 2" xfId="17178" xr:uid="{00000000-0005-0000-0000-000019430000}"/>
    <cellStyle name="Normal 59 2 4 3 5" xfId="17179" xr:uid="{00000000-0005-0000-0000-00001A430000}"/>
    <cellStyle name="Normal 59 2 4 4" xfId="17180" xr:uid="{00000000-0005-0000-0000-00001B430000}"/>
    <cellStyle name="Normal 59 2 4 4 2" xfId="17181" xr:uid="{00000000-0005-0000-0000-00001C430000}"/>
    <cellStyle name="Normal 59 2 4 4 2 2" xfId="17182" xr:uid="{00000000-0005-0000-0000-00001D430000}"/>
    <cellStyle name="Normal 59 2 4 4 3" xfId="17183" xr:uid="{00000000-0005-0000-0000-00001E430000}"/>
    <cellStyle name="Normal 59 2 4 4 3 2" xfId="17184" xr:uid="{00000000-0005-0000-0000-00001F430000}"/>
    <cellStyle name="Normal 59 2 4 4 4" xfId="17185" xr:uid="{00000000-0005-0000-0000-000020430000}"/>
    <cellStyle name="Normal 59 2 4 5" xfId="17186" xr:uid="{00000000-0005-0000-0000-000021430000}"/>
    <cellStyle name="Normal 59 2 4 5 2" xfId="17187" xr:uid="{00000000-0005-0000-0000-000022430000}"/>
    <cellStyle name="Normal 59 2 4 5 2 2" xfId="17188" xr:uid="{00000000-0005-0000-0000-000023430000}"/>
    <cellStyle name="Normal 59 2 4 5 3" xfId="17189" xr:uid="{00000000-0005-0000-0000-000024430000}"/>
    <cellStyle name="Normal 59 2 4 5 3 2" xfId="17190" xr:uid="{00000000-0005-0000-0000-000025430000}"/>
    <cellStyle name="Normal 59 2 4 5 4" xfId="17191" xr:uid="{00000000-0005-0000-0000-000026430000}"/>
    <cellStyle name="Normal 59 2 4 6" xfId="17192" xr:uid="{00000000-0005-0000-0000-000027430000}"/>
    <cellStyle name="Normal 59 2 4 6 2" xfId="17193" xr:uid="{00000000-0005-0000-0000-000028430000}"/>
    <cellStyle name="Normal 59 2 4 7" xfId="17194" xr:uid="{00000000-0005-0000-0000-000029430000}"/>
    <cellStyle name="Normal 59 2 4 7 2" xfId="17195" xr:uid="{00000000-0005-0000-0000-00002A430000}"/>
    <cellStyle name="Normal 59 2 4 8" xfId="17196" xr:uid="{00000000-0005-0000-0000-00002B430000}"/>
    <cellStyle name="Normal 59 2 4 9" xfId="17197" xr:uid="{00000000-0005-0000-0000-00002C430000}"/>
    <cellStyle name="Normal 59 2 5" xfId="17198" xr:uid="{00000000-0005-0000-0000-00002D430000}"/>
    <cellStyle name="Normal 59 2 5 2" xfId="17199" xr:uid="{00000000-0005-0000-0000-00002E430000}"/>
    <cellStyle name="Normal 59 2 5 2 2" xfId="17200" xr:uid="{00000000-0005-0000-0000-00002F430000}"/>
    <cellStyle name="Normal 59 2 5 2 2 2" xfId="17201" xr:uid="{00000000-0005-0000-0000-000030430000}"/>
    <cellStyle name="Normal 59 2 5 2 2 2 2" xfId="17202" xr:uid="{00000000-0005-0000-0000-000031430000}"/>
    <cellStyle name="Normal 59 2 5 2 2 3" xfId="17203" xr:uid="{00000000-0005-0000-0000-000032430000}"/>
    <cellStyle name="Normal 59 2 5 2 2 3 2" xfId="17204" xr:uid="{00000000-0005-0000-0000-000033430000}"/>
    <cellStyle name="Normal 59 2 5 2 2 4" xfId="17205" xr:uid="{00000000-0005-0000-0000-000034430000}"/>
    <cellStyle name="Normal 59 2 5 2 3" xfId="17206" xr:uid="{00000000-0005-0000-0000-000035430000}"/>
    <cellStyle name="Normal 59 2 5 2 3 2" xfId="17207" xr:uid="{00000000-0005-0000-0000-000036430000}"/>
    <cellStyle name="Normal 59 2 5 2 4" xfId="17208" xr:uid="{00000000-0005-0000-0000-000037430000}"/>
    <cellStyle name="Normal 59 2 5 2 4 2" xfId="17209" xr:uid="{00000000-0005-0000-0000-000038430000}"/>
    <cellStyle name="Normal 59 2 5 2 5" xfId="17210" xr:uid="{00000000-0005-0000-0000-000039430000}"/>
    <cellStyle name="Normal 59 2 5 2 6" xfId="17211" xr:uid="{00000000-0005-0000-0000-00003A430000}"/>
    <cellStyle name="Normal 59 2 5 3" xfId="17212" xr:uid="{00000000-0005-0000-0000-00003B430000}"/>
    <cellStyle name="Normal 59 2 5 3 2" xfId="17213" xr:uid="{00000000-0005-0000-0000-00003C430000}"/>
    <cellStyle name="Normal 59 2 5 3 2 2" xfId="17214" xr:uid="{00000000-0005-0000-0000-00003D430000}"/>
    <cellStyle name="Normal 59 2 5 3 3" xfId="17215" xr:uid="{00000000-0005-0000-0000-00003E430000}"/>
    <cellStyle name="Normal 59 2 5 3 3 2" xfId="17216" xr:uid="{00000000-0005-0000-0000-00003F430000}"/>
    <cellStyle name="Normal 59 2 5 3 4" xfId="17217" xr:uid="{00000000-0005-0000-0000-000040430000}"/>
    <cellStyle name="Normal 59 2 5 4" xfId="17218" xr:uid="{00000000-0005-0000-0000-000041430000}"/>
    <cellStyle name="Normal 59 2 5 4 2" xfId="17219" xr:uid="{00000000-0005-0000-0000-000042430000}"/>
    <cellStyle name="Normal 59 2 5 5" xfId="17220" xr:uid="{00000000-0005-0000-0000-000043430000}"/>
    <cellStyle name="Normal 59 2 5 5 2" xfId="17221" xr:uid="{00000000-0005-0000-0000-000044430000}"/>
    <cellStyle name="Normal 59 2 5 6" xfId="17222" xr:uid="{00000000-0005-0000-0000-000045430000}"/>
    <cellStyle name="Normal 59 2 5 7" xfId="17223" xr:uid="{00000000-0005-0000-0000-000046430000}"/>
    <cellStyle name="Normal 59 2 6" xfId="17224" xr:uid="{00000000-0005-0000-0000-000047430000}"/>
    <cellStyle name="Normal 59 2 6 2" xfId="17225" xr:uid="{00000000-0005-0000-0000-000048430000}"/>
    <cellStyle name="Normal 59 2 6 2 2" xfId="17226" xr:uid="{00000000-0005-0000-0000-000049430000}"/>
    <cellStyle name="Normal 59 2 6 2 2 2" xfId="17227" xr:uid="{00000000-0005-0000-0000-00004A430000}"/>
    <cellStyle name="Normal 59 2 6 2 3" xfId="17228" xr:uid="{00000000-0005-0000-0000-00004B430000}"/>
    <cellStyle name="Normal 59 2 6 2 3 2" xfId="17229" xr:uid="{00000000-0005-0000-0000-00004C430000}"/>
    <cellStyle name="Normal 59 2 6 2 4" xfId="17230" xr:uid="{00000000-0005-0000-0000-00004D430000}"/>
    <cellStyle name="Normal 59 2 6 2 5" xfId="17231" xr:uid="{00000000-0005-0000-0000-00004E430000}"/>
    <cellStyle name="Normal 59 2 6 3" xfId="17232" xr:uid="{00000000-0005-0000-0000-00004F430000}"/>
    <cellStyle name="Normal 59 2 6 3 2" xfId="17233" xr:uid="{00000000-0005-0000-0000-000050430000}"/>
    <cellStyle name="Normal 59 2 6 4" xfId="17234" xr:uid="{00000000-0005-0000-0000-000051430000}"/>
    <cellStyle name="Normal 59 2 6 4 2" xfId="17235" xr:uid="{00000000-0005-0000-0000-000052430000}"/>
    <cellStyle name="Normal 59 2 6 5" xfId="17236" xr:uid="{00000000-0005-0000-0000-000053430000}"/>
    <cellStyle name="Normal 59 2 6 6" xfId="17237" xr:uid="{00000000-0005-0000-0000-000054430000}"/>
    <cellStyle name="Normal 59 2 7" xfId="17238" xr:uid="{00000000-0005-0000-0000-000055430000}"/>
    <cellStyle name="Normal 59 2 7 2" xfId="17239" xr:uid="{00000000-0005-0000-0000-000056430000}"/>
    <cellStyle name="Normal 59 2 7 2 2" xfId="17240" xr:uid="{00000000-0005-0000-0000-000057430000}"/>
    <cellStyle name="Normal 59 2 7 3" xfId="17241" xr:uid="{00000000-0005-0000-0000-000058430000}"/>
    <cellStyle name="Normal 59 2 7 3 2" xfId="17242" xr:uid="{00000000-0005-0000-0000-000059430000}"/>
    <cellStyle name="Normal 59 2 7 4" xfId="17243" xr:uid="{00000000-0005-0000-0000-00005A430000}"/>
    <cellStyle name="Normal 59 2 7 5" xfId="17244" xr:uid="{00000000-0005-0000-0000-00005B430000}"/>
    <cellStyle name="Normal 59 2 8" xfId="17245" xr:uid="{00000000-0005-0000-0000-00005C430000}"/>
    <cellStyle name="Normal 59 2 8 2" xfId="17246" xr:uid="{00000000-0005-0000-0000-00005D430000}"/>
    <cellStyle name="Normal 59 2 8 2 2" xfId="17247" xr:uid="{00000000-0005-0000-0000-00005E430000}"/>
    <cellStyle name="Normal 59 2 8 3" xfId="17248" xr:uid="{00000000-0005-0000-0000-00005F430000}"/>
    <cellStyle name="Normal 59 2 8 3 2" xfId="17249" xr:uid="{00000000-0005-0000-0000-000060430000}"/>
    <cellStyle name="Normal 59 2 8 4" xfId="17250" xr:uid="{00000000-0005-0000-0000-000061430000}"/>
    <cellStyle name="Normal 59 2 9" xfId="17251" xr:uid="{00000000-0005-0000-0000-000062430000}"/>
    <cellStyle name="Normal 59 2 9 2" xfId="17252" xr:uid="{00000000-0005-0000-0000-000063430000}"/>
    <cellStyle name="Normal 59 2_260313_SSFs baseline new GRANTS-rev" xfId="17253" xr:uid="{00000000-0005-0000-0000-000064430000}"/>
    <cellStyle name="Normal 59 3" xfId="17254" xr:uid="{00000000-0005-0000-0000-000065430000}"/>
    <cellStyle name="Normal 59 3 2" xfId="17255" xr:uid="{00000000-0005-0000-0000-000066430000}"/>
    <cellStyle name="Normal 59 4" xfId="17256" xr:uid="{00000000-0005-0000-0000-000067430000}"/>
    <cellStyle name="Normal 59 4 2" xfId="17257" xr:uid="{00000000-0005-0000-0000-000068430000}"/>
    <cellStyle name="Normal 59 4 3" xfId="17258" xr:uid="{00000000-0005-0000-0000-000069430000}"/>
    <cellStyle name="Normal 59 4 4" xfId="17259" xr:uid="{00000000-0005-0000-0000-00006A430000}"/>
    <cellStyle name="Normal 59 4 5" xfId="17260" xr:uid="{00000000-0005-0000-0000-00006B430000}"/>
    <cellStyle name="Normal 59 5" xfId="17261" xr:uid="{00000000-0005-0000-0000-00006C430000}"/>
    <cellStyle name="Normal 59 5 10" xfId="17262" xr:uid="{00000000-0005-0000-0000-00006D430000}"/>
    <cellStyle name="Normal 59 5 2" xfId="17263" xr:uid="{00000000-0005-0000-0000-00006E430000}"/>
    <cellStyle name="Normal 59 5 2 2" xfId="17264" xr:uid="{00000000-0005-0000-0000-00006F430000}"/>
    <cellStyle name="Normal 59 5 2 2 2" xfId="17265" xr:uid="{00000000-0005-0000-0000-000070430000}"/>
    <cellStyle name="Normal 59 5 2 2 2 2" xfId="17266" xr:uid="{00000000-0005-0000-0000-000071430000}"/>
    <cellStyle name="Normal 59 5 2 2 3" xfId="17267" xr:uid="{00000000-0005-0000-0000-000072430000}"/>
    <cellStyle name="Normal 59 5 2 2 3 2" xfId="17268" xr:uid="{00000000-0005-0000-0000-000073430000}"/>
    <cellStyle name="Normal 59 5 2 2 4" xfId="17269" xr:uid="{00000000-0005-0000-0000-000074430000}"/>
    <cellStyle name="Normal 59 5 2 3" xfId="17270" xr:uid="{00000000-0005-0000-0000-000075430000}"/>
    <cellStyle name="Normal 59 5 2 3 2" xfId="17271" xr:uid="{00000000-0005-0000-0000-000076430000}"/>
    <cellStyle name="Normal 59 5 2 4" xfId="17272" xr:uid="{00000000-0005-0000-0000-000077430000}"/>
    <cellStyle name="Normal 59 5 2 4 2" xfId="17273" xr:uid="{00000000-0005-0000-0000-000078430000}"/>
    <cellStyle name="Normal 59 5 2 5" xfId="17274" xr:uid="{00000000-0005-0000-0000-000079430000}"/>
    <cellStyle name="Normal 59 5 2 6" xfId="17275" xr:uid="{00000000-0005-0000-0000-00007A430000}"/>
    <cellStyle name="Normal 59 5 3" xfId="17276" xr:uid="{00000000-0005-0000-0000-00007B430000}"/>
    <cellStyle name="Normal 59 5 3 2" xfId="17277" xr:uid="{00000000-0005-0000-0000-00007C430000}"/>
    <cellStyle name="Normal 59 5 3 2 2" xfId="17278" xr:uid="{00000000-0005-0000-0000-00007D430000}"/>
    <cellStyle name="Normal 59 5 3 2 2 2" xfId="17279" xr:uid="{00000000-0005-0000-0000-00007E430000}"/>
    <cellStyle name="Normal 59 5 3 2 3" xfId="17280" xr:uid="{00000000-0005-0000-0000-00007F430000}"/>
    <cellStyle name="Normal 59 5 3 2 3 2" xfId="17281" xr:uid="{00000000-0005-0000-0000-000080430000}"/>
    <cellStyle name="Normal 59 5 3 2 4" xfId="17282" xr:uid="{00000000-0005-0000-0000-000081430000}"/>
    <cellStyle name="Normal 59 5 3 3" xfId="17283" xr:uid="{00000000-0005-0000-0000-000082430000}"/>
    <cellStyle name="Normal 59 5 3 3 2" xfId="17284" xr:uid="{00000000-0005-0000-0000-000083430000}"/>
    <cellStyle name="Normal 59 5 3 4" xfId="17285" xr:uid="{00000000-0005-0000-0000-000084430000}"/>
    <cellStyle name="Normal 59 5 3 4 2" xfId="17286" xr:uid="{00000000-0005-0000-0000-000085430000}"/>
    <cellStyle name="Normal 59 5 3 5" xfId="17287" xr:uid="{00000000-0005-0000-0000-000086430000}"/>
    <cellStyle name="Normal 59 5 4" xfId="17288" xr:uid="{00000000-0005-0000-0000-000087430000}"/>
    <cellStyle name="Normal 59 5 4 2" xfId="17289" xr:uid="{00000000-0005-0000-0000-000088430000}"/>
    <cellStyle name="Normal 59 5 4 2 2" xfId="17290" xr:uid="{00000000-0005-0000-0000-000089430000}"/>
    <cellStyle name="Normal 59 5 4 3" xfId="17291" xr:uid="{00000000-0005-0000-0000-00008A430000}"/>
    <cellStyle name="Normal 59 5 4 3 2" xfId="17292" xr:uid="{00000000-0005-0000-0000-00008B430000}"/>
    <cellStyle name="Normal 59 5 4 4" xfId="17293" xr:uid="{00000000-0005-0000-0000-00008C430000}"/>
    <cellStyle name="Normal 59 5 5" xfId="17294" xr:uid="{00000000-0005-0000-0000-00008D430000}"/>
    <cellStyle name="Normal 59 5 5 2" xfId="17295" xr:uid="{00000000-0005-0000-0000-00008E430000}"/>
    <cellStyle name="Normal 59 5 5 2 2" xfId="17296" xr:uid="{00000000-0005-0000-0000-00008F430000}"/>
    <cellStyle name="Normal 59 5 5 3" xfId="17297" xr:uid="{00000000-0005-0000-0000-000090430000}"/>
    <cellStyle name="Normal 59 5 5 3 2" xfId="17298" xr:uid="{00000000-0005-0000-0000-000091430000}"/>
    <cellStyle name="Normal 59 5 5 4" xfId="17299" xr:uid="{00000000-0005-0000-0000-000092430000}"/>
    <cellStyle name="Normal 59 5 6" xfId="17300" xr:uid="{00000000-0005-0000-0000-000093430000}"/>
    <cellStyle name="Normal 59 5 6 2" xfId="17301" xr:uid="{00000000-0005-0000-0000-000094430000}"/>
    <cellStyle name="Normal 59 5 7" xfId="17302" xr:uid="{00000000-0005-0000-0000-000095430000}"/>
    <cellStyle name="Normal 59 5 7 2" xfId="17303" xr:uid="{00000000-0005-0000-0000-000096430000}"/>
    <cellStyle name="Normal 59 5 8" xfId="17304" xr:uid="{00000000-0005-0000-0000-000097430000}"/>
    <cellStyle name="Normal 59 5 9" xfId="17305" xr:uid="{00000000-0005-0000-0000-000098430000}"/>
    <cellStyle name="Normal 59 6" xfId="17306" xr:uid="{00000000-0005-0000-0000-000099430000}"/>
    <cellStyle name="Normal 59 6 2" xfId="17307" xr:uid="{00000000-0005-0000-0000-00009A430000}"/>
    <cellStyle name="Normal 59 6 2 2" xfId="17308" xr:uid="{00000000-0005-0000-0000-00009B430000}"/>
    <cellStyle name="Normal 59 6 2 2 2" xfId="17309" xr:uid="{00000000-0005-0000-0000-00009C430000}"/>
    <cellStyle name="Normal 59 6 2 2 2 2" xfId="17310" xr:uid="{00000000-0005-0000-0000-00009D430000}"/>
    <cellStyle name="Normal 59 6 2 2 3" xfId="17311" xr:uid="{00000000-0005-0000-0000-00009E430000}"/>
    <cellStyle name="Normal 59 6 2 2 3 2" xfId="17312" xr:uid="{00000000-0005-0000-0000-00009F430000}"/>
    <cellStyle name="Normal 59 6 2 2 4" xfId="17313" xr:uid="{00000000-0005-0000-0000-0000A0430000}"/>
    <cellStyle name="Normal 59 6 2 3" xfId="17314" xr:uid="{00000000-0005-0000-0000-0000A1430000}"/>
    <cellStyle name="Normal 59 6 2 3 2" xfId="17315" xr:uid="{00000000-0005-0000-0000-0000A2430000}"/>
    <cellStyle name="Normal 59 6 2 4" xfId="17316" xr:uid="{00000000-0005-0000-0000-0000A3430000}"/>
    <cellStyle name="Normal 59 6 2 4 2" xfId="17317" xr:uid="{00000000-0005-0000-0000-0000A4430000}"/>
    <cellStyle name="Normal 59 6 2 5" xfId="17318" xr:uid="{00000000-0005-0000-0000-0000A5430000}"/>
    <cellStyle name="Normal 59 6 2 6" xfId="17319" xr:uid="{00000000-0005-0000-0000-0000A6430000}"/>
    <cellStyle name="Normal 59 6 3" xfId="17320" xr:uid="{00000000-0005-0000-0000-0000A7430000}"/>
    <cellStyle name="Normal 59 6 3 2" xfId="17321" xr:uid="{00000000-0005-0000-0000-0000A8430000}"/>
    <cellStyle name="Normal 59 6 3 2 2" xfId="17322" xr:uid="{00000000-0005-0000-0000-0000A9430000}"/>
    <cellStyle name="Normal 59 6 3 3" xfId="17323" xr:uid="{00000000-0005-0000-0000-0000AA430000}"/>
    <cellStyle name="Normal 59 6 3 3 2" xfId="17324" xr:uid="{00000000-0005-0000-0000-0000AB430000}"/>
    <cellStyle name="Normal 59 6 3 4" xfId="17325" xr:uid="{00000000-0005-0000-0000-0000AC430000}"/>
    <cellStyle name="Normal 59 6 4" xfId="17326" xr:uid="{00000000-0005-0000-0000-0000AD430000}"/>
    <cellStyle name="Normal 59 6 4 2" xfId="17327" xr:uid="{00000000-0005-0000-0000-0000AE430000}"/>
    <cellStyle name="Normal 59 6 5" xfId="17328" xr:uid="{00000000-0005-0000-0000-0000AF430000}"/>
    <cellStyle name="Normal 59 6 5 2" xfId="17329" xr:uid="{00000000-0005-0000-0000-0000B0430000}"/>
    <cellStyle name="Normal 59 6 6" xfId="17330" xr:uid="{00000000-0005-0000-0000-0000B1430000}"/>
    <cellStyle name="Normal 59 6 7" xfId="17331" xr:uid="{00000000-0005-0000-0000-0000B2430000}"/>
    <cellStyle name="Normal 59 7" xfId="17332" xr:uid="{00000000-0005-0000-0000-0000B3430000}"/>
    <cellStyle name="Normal 59 7 2" xfId="17333" xr:uid="{00000000-0005-0000-0000-0000B4430000}"/>
    <cellStyle name="Normal 59 7 2 2" xfId="17334" xr:uid="{00000000-0005-0000-0000-0000B5430000}"/>
    <cellStyle name="Normal 59 7 2 2 2" xfId="17335" xr:uid="{00000000-0005-0000-0000-0000B6430000}"/>
    <cellStyle name="Normal 59 7 2 3" xfId="17336" xr:uid="{00000000-0005-0000-0000-0000B7430000}"/>
    <cellStyle name="Normal 59 7 2 3 2" xfId="17337" xr:uid="{00000000-0005-0000-0000-0000B8430000}"/>
    <cellStyle name="Normal 59 7 2 4" xfId="17338" xr:uid="{00000000-0005-0000-0000-0000B9430000}"/>
    <cellStyle name="Normal 59 7 2 5" xfId="17339" xr:uid="{00000000-0005-0000-0000-0000BA430000}"/>
    <cellStyle name="Normal 59 7 3" xfId="17340" xr:uid="{00000000-0005-0000-0000-0000BB430000}"/>
    <cellStyle name="Normal 59 7 3 2" xfId="17341" xr:uid="{00000000-0005-0000-0000-0000BC430000}"/>
    <cellStyle name="Normal 59 7 4" xfId="17342" xr:uid="{00000000-0005-0000-0000-0000BD430000}"/>
    <cellStyle name="Normal 59 7 4 2" xfId="17343" xr:uid="{00000000-0005-0000-0000-0000BE430000}"/>
    <cellStyle name="Normal 59 7 5" xfId="17344" xr:uid="{00000000-0005-0000-0000-0000BF430000}"/>
    <cellStyle name="Normal 59 7 6" xfId="17345" xr:uid="{00000000-0005-0000-0000-0000C0430000}"/>
    <cellStyle name="Normal 59 8" xfId="17346" xr:uid="{00000000-0005-0000-0000-0000C1430000}"/>
    <cellStyle name="Normal 59 8 2" xfId="17347" xr:uid="{00000000-0005-0000-0000-0000C2430000}"/>
    <cellStyle name="Normal 59 8 2 2" xfId="17348" xr:uid="{00000000-0005-0000-0000-0000C3430000}"/>
    <cellStyle name="Normal 59 8 3" xfId="17349" xr:uid="{00000000-0005-0000-0000-0000C4430000}"/>
    <cellStyle name="Normal 59 8 3 2" xfId="17350" xr:uid="{00000000-0005-0000-0000-0000C5430000}"/>
    <cellStyle name="Normal 59 8 4" xfId="17351" xr:uid="{00000000-0005-0000-0000-0000C6430000}"/>
    <cellStyle name="Normal 59 8 5" xfId="17352" xr:uid="{00000000-0005-0000-0000-0000C7430000}"/>
    <cellStyle name="Normal 59 9" xfId="17353" xr:uid="{00000000-0005-0000-0000-0000C8430000}"/>
    <cellStyle name="Normal 59 9 2" xfId="17354" xr:uid="{00000000-0005-0000-0000-0000C9430000}"/>
    <cellStyle name="Normal 59 9 2 2" xfId="17355" xr:uid="{00000000-0005-0000-0000-0000CA430000}"/>
    <cellStyle name="Normal 59 9 3" xfId="17356" xr:uid="{00000000-0005-0000-0000-0000CB430000}"/>
    <cellStyle name="Normal 59 9 3 2" xfId="17357" xr:uid="{00000000-0005-0000-0000-0000CC430000}"/>
    <cellStyle name="Normal 59 9 4" xfId="17358" xr:uid="{00000000-0005-0000-0000-0000CD430000}"/>
    <cellStyle name="Normal 59_20110918_Additional measures_ECB" xfId="17359" xr:uid="{00000000-0005-0000-0000-0000CE430000}"/>
    <cellStyle name="Normal 6" xfId="17360" xr:uid="{00000000-0005-0000-0000-0000CF430000}"/>
    <cellStyle name="Normal 6 10" xfId="17361" xr:uid="{00000000-0005-0000-0000-0000D0430000}"/>
    <cellStyle name="Normal 6 11" xfId="17362" xr:uid="{00000000-0005-0000-0000-0000D1430000}"/>
    <cellStyle name="Normal 6 12" xfId="17363" xr:uid="{00000000-0005-0000-0000-0000D2430000}"/>
    <cellStyle name="Normal 6 13" xfId="17364" xr:uid="{00000000-0005-0000-0000-0000D3430000}"/>
    <cellStyle name="Normal 6 14" xfId="17365" xr:uid="{00000000-0005-0000-0000-0000D4430000}"/>
    <cellStyle name="Normal 6 15" xfId="17366" xr:uid="{00000000-0005-0000-0000-0000D5430000}"/>
    <cellStyle name="Normal 6 2" xfId="17367" xr:uid="{00000000-0005-0000-0000-0000D6430000}"/>
    <cellStyle name="Normal 6 2 10" xfId="17368" xr:uid="{00000000-0005-0000-0000-0000D7430000}"/>
    <cellStyle name="Normal 6 2 2" xfId="17369" xr:uid="{00000000-0005-0000-0000-0000D8430000}"/>
    <cellStyle name="Normal 6 2 2 2" xfId="17370" xr:uid="{00000000-0005-0000-0000-0000D9430000}"/>
    <cellStyle name="Normal 6 2 2 2 2" xfId="17371" xr:uid="{00000000-0005-0000-0000-0000DA430000}"/>
    <cellStyle name="Normal 6 2 2 2 3" xfId="17372" xr:uid="{00000000-0005-0000-0000-0000DB430000}"/>
    <cellStyle name="Normal 6 2 2 2 4" xfId="17373" xr:uid="{00000000-0005-0000-0000-0000DC430000}"/>
    <cellStyle name="Normal 6 2 2 2 5" xfId="17374" xr:uid="{00000000-0005-0000-0000-0000DD430000}"/>
    <cellStyle name="Normal 6 2 2 3" xfId="17375" xr:uid="{00000000-0005-0000-0000-0000DE430000}"/>
    <cellStyle name="Normal 6 2 2 4" xfId="17376" xr:uid="{00000000-0005-0000-0000-0000DF430000}"/>
    <cellStyle name="Normal 6 2 2 5" xfId="17377" xr:uid="{00000000-0005-0000-0000-0000E0430000}"/>
    <cellStyle name="Normal 6 2 2 6" xfId="17378" xr:uid="{00000000-0005-0000-0000-0000E1430000}"/>
    <cellStyle name="Normal 6 2 2 7" xfId="17379" xr:uid="{00000000-0005-0000-0000-0000E2430000}"/>
    <cellStyle name="Normal 6 2 2_20120313_final_participating_bonds_mar2012_interest_calc" xfId="17380" xr:uid="{00000000-0005-0000-0000-0000E3430000}"/>
    <cellStyle name="Normal 6 2 3" xfId="17381" xr:uid="{00000000-0005-0000-0000-0000E4430000}"/>
    <cellStyle name="Normal 6 2 3 2" xfId="17382" xr:uid="{00000000-0005-0000-0000-0000E5430000}"/>
    <cellStyle name="Normal 6 2 3 3" xfId="17383" xr:uid="{00000000-0005-0000-0000-0000E6430000}"/>
    <cellStyle name="Normal 6 2 3 4" xfId="17384" xr:uid="{00000000-0005-0000-0000-0000E7430000}"/>
    <cellStyle name="Normal 6 2 3 5" xfId="17385" xr:uid="{00000000-0005-0000-0000-0000E8430000}"/>
    <cellStyle name="Normal 6 2 4" xfId="17386" xr:uid="{00000000-0005-0000-0000-0000E9430000}"/>
    <cellStyle name="Normal 6 2 5" xfId="17387" xr:uid="{00000000-0005-0000-0000-0000EA430000}"/>
    <cellStyle name="Normal 6 2 6" xfId="17388" xr:uid="{00000000-0005-0000-0000-0000EB430000}"/>
    <cellStyle name="Normal 6 2 7" xfId="17389" xr:uid="{00000000-0005-0000-0000-0000EC430000}"/>
    <cellStyle name="Normal 6 2 8" xfId="17390" xr:uid="{00000000-0005-0000-0000-0000ED430000}"/>
    <cellStyle name="Normal 6 2 9" xfId="17391" xr:uid="{00000000-0005-0000-0000-0000EE430000}"/>
    <cellStyle name="Normal 6 2_20120313_final_participating_bonds_mar2012_interest_calc" xfId="17392" xr:uid="{00000000-0005-0000-0000-0000EF430000}"/>
    <cellStyle name="Normal 6 3" xfId="17393" xr:uid="{00000000-0005-0000-0000-0000F0430000}"/>
    <cellStyle name="Normal 6 3 10" xfId="17394" xr:uid="{00000000-0005-0000-0000-0000F1430000}"/>
    <cellStyle name="Normal 6 3 10 2" xfId="17395" xr:uid="{00000000-0005-0000-0000-0000F2430000}"/>
    <cellStyle name="Normal 6 3 10 2 2" xfId="17396" xr:uid="{00000000-0005-0000-0000-0000F3430000}"/>
    <cellStyle name="Normal 6 3 10 3" xfId="17397" xr:uid="{00000000-0005-0000-0000-0000F4430000}"/>
    <cellStyle name="Normal 6 3 10 3 2" xfId="17398" xr:uid="{00000000-0005-0000-0000-0000F5430000}"/>
    <cellStyle name="Normal 6 3 10 4" xfId="17399" xr:uid="{00000000-0005-0000-0000-0000F6430000}"/>
    <cellStyle name="Normal 6 3 11" xfId="17400" xr:uid="{00000000-0005-0000-0000-0000F7430000}"/>
    <cellStyle name="Normal 6 3 11 2" xfId="17401" xr:uid="{00000000-0005-0000-0000-0000F8430000}"/>
    <cellStyle name="Normal 6 3 12" xfId="17402" xr:uid="{00000000-0005-0000-0000-0000F9430000}"/>
    <cellStyle name="Normal 6 3 13" xfId="17403" xr:uid="{00000000-0005-0000-0000-0000FA430000}"/>
    <cellStyle name="Normal 6 3 14" xfId="17404" xr:uid="{00000000-0005-0000-0000-0000FB430000}"/>
    <cellStyle name="Normal 6 3 15" xfId="17405" xr:uid="{00000000-0005-0000-0000-0000FC430000}"/>
    <cellStyle name="Normal 6 3 16" xfId="17406" xr:uid="{00000000-0005-0000-0000-0000FD430000}"/>
    <cellStyle name="Normal 6 3 17" xfId="17407" xr:uid="{00000000-0005-0000-0000-0000FE430000}"/>
    <cellStyle name="Normal 6 3 2" xfId="17408" xr:uid="{00000000-0005-0000-0000-0000FF430000}"/>
    <cellStyle name="Normal 6 3 2 10" xfId="17409" xr:uid="{00000000-0005-0000-0000-000000440000}"/>
    <cellStyle name="Normal 6 3 2 10 2" xfId="17410" xr:uid="{00000000-0005-0000-0000-000001440000}"/>
    <cellStyle name="Normal 6 3 2 11" xfId="17411" xr:uid="{00000000-0005-0000-0000-000002440000}"/>
    <cellStyle name="Normal 6 3 2 12" xfId="17412" xr:uid="{00000000-0005-0000-0000-000003440000}"/>
    <cellStyle name="Normal 6 3 2 13" xfId="17413" xr:uid="{00000000-0005-0000-0000-000004440000}"/>
    <cellStyle name="Normal 6 3 2 14" xfId="17414" xr:uid="{00000000-0005-0000-0000-000005440000}"/>
    <cellStyle name="Normal 6 3 2 15" xfId="17415" xr:uid="{00000000-0005-0000-0000-000006440000}"/>
    <cellStyle name="Normal 6 3 2 16" xfId="17416" xr:uid="{00000000-0005-0000-0000-000007440000}"/>
    <cellStyle name="Normal 6 3 2 2" xfId="17417" xr:uid="{00000000-0005-0000-0000-000008440000}"/>
    <cellStyle name="Normal 6 3 2 2 2" xfId="17418" xr:uid="{00000000-0005-0000-0000-000009440000}"/>
    <cellStyle name="Normal 6 3 2 2 3" xfId="17419" xr:uid="{00000000-0005-0000-0000-00000A440000}"/>
    <cellStyle name="Normal 6 3 2 2 4" xfId="17420" xr:uid="{00000000-0005-0000-0000-00000B440000}"/>
    <cellStyle name="Normal 6 3 2 2 5" xfId="17421" xr:uid="{00000000-0005-0000-0000-00000C440000}"/>
    <cellStyle name="Normal 6 3 2 3" xfId="17422" xr:uid="{00000000-0005-0000-0000-00000D440000}"/>
    <cellStyle name="Normal 6 3 2 3 2" xfId="17423" xr:uid="{00000000-0005-0000-0000-00000E440000}"/>
    <cellStyle name="Normal 6 3 2 3 3" xfId="17424" xr:uid="{00000000-0005-0000-0000-00000F440000}"/>
    <cellStyle name="Normal 6 3 2 3 4" xfId="17425" xr:uid="{00000000-0005-0000-0000-000010440000}"/>
    <cellStyle name="Normal 6 3 2 3 5" xfId="17426" xr:uid="{00000000-0005-0000-0000-000011440000}"/>
    <cellStyle name="Normal 6 3 2 4" xfId="17427" xr:uid="{00000000-0005-0000-0000-000012440000}"/>
    <cellStyle name="Normal 6 3 2 4 10" xfId="17428" xr:uid="{00000000-0005-0000-0000-000013440000}"/>
    <cellStyle name="Normal 6 3 2 4 2" xfId="17429" xr:uid="{00000000-0005-0000-0000-000014440000}"/>
    <cellStyle name="Normal 6 3 2 4 2 2" xfId="17430" xr:uid="{00000000-0005-0000-0000-000015440000}"/>
    <cellStyle name="Normal 6 3 2 4 2 2 2" xfId="17431" xr:uid="{00000000-0005-0000-0000-000016440000}"/>
    <cellStyle name="Normal 6 3 2 4 2 2 2 2" xfId="17432" xr:uid="{00000000-0005-0000-0000-000017440000}"/>
    <cellStyle name="Normal 6 3 2 4 2 2 3" xfId="17433" xr:uid="{00000000-0005-0000-0000-000018440000}"/>
    <cellStyle name="Normal 6 3 2 4 2 2 3 2" xfId="17434" xr:uid="{00000000-0005-0000-0000-000019440000}"/>
    <cellStyle name="Normal 6 3 2 4 2 2 4" xfId="17435" xr:uid="{00000000-0005-0000-0000-00001A440000}"/>
    <cellStyle name="Normal 6 3 2 4 2 3" xfId="17436" xr:uid="{00000000-0005-0000-0000-00001B440000}"/>
    <cellStyle name="Normal 6 3 2 4 2 3 2" xfId="17437" xr:uid="{00000000-0005-0000-0000-00001C440000}"/>
    <cellStyle name="Normal 6 3 2 4 2 4" xfId="17438" xr:uid="{00000000-0005-0000-0000-00001D440000}"/>
    <cellStyle name="Normal 6 3 2 4 2 4 2" xfId="17439" xr:uid="{00000000-0005-0000-0000-00001E440000}"/>
    <cellStyle name="Normal 6 3 2 4 2 5" xfId="17440" xr:uid="{00000000-0005-0000-0000-00001F440000}"/>
    <cellStyle name="Normal 6 3 2 4 2 6" xfId="17441" xr:uid="{00000000-0005-0000-0000-000020440000}"/>
    <cellStyle name="Normal 6 3 2 4 3" xfId="17442" xr:uid="{00000000-0005-0000-0000-000021440000}"/>
    <cellStyle name="Normal 6 3 2 4 3 2" xfId="17443" xr:uid="{00000000-0005-0000-0000-000022440000}"/>
    <cellStyle name="Normal 6 3 2 4 3 2 2" xfId="17444" xr:uid="{00000000-0005-0000-0000-000023440000}"/>
    <cellStyle name="Normal 6 3 2 4 3 2 2 2" xfId="17445" xr:uid="{00000000-0005-0000-0000-000024440000}"/>
    <cellStyle name="Normal 6 3 2 4 3 2 3" xfId="17446" xr:uid="{00000000-0005-0000-0000-000025440000}"/>
    <cellStyle name="Normal 6 3 2 4 3 2 3 2" xfId="17447" xr:uid="{00000000-0005-0000-0000-000026440000}"/>
    <cellStyle name="Normal 6 3 2 4 3 2 4" xfId="17448" xr:uid="{00000000-0005-0000-0000-000027440000}"/>
    <cellStyle name="Normal 6 3 2 4 3 3" xfId="17449" xr:uid="{00000000-0005-0000-0000-000028440000}"/>
    <cellStyle name="Normal 6 3 2 4 3 3 2" xfId="17450" xr:uid="{00000000-0005-0000-0000-000029440000}"/>
    <cellStyle name="Normal 6 3 2 4 3 4" xfId="17451" xr:uid="{00000000-0005-0000-0000-00002A440000}"/>
    <cellStyle name="Normal 6 3 2 4 3 4 2" xfId="17452" xr:uid="{00000000-0005-0000-0000-00002B440000}"/>
    <cellStyle name="Normal 6 3 2 4 3 5" xfId="17453" xr:uid="{00000000-0005-0000-0000-00002C440000}"/>
    <cellStyle name="Normal 6 3 2 4 4" xfId="17454" xr:uid="{00000000-0005-0000-0000-00002D440000}"/>
    <cellStyle name="Normal 6 3 2 4 4 2" xfId="17455" xr:uid="{00000000-0005-0000-0000-00002E440000}"/>
    <cellStyle name="Normal 6 3 2 4 4 2 2" xfId="17456" xr:uid="{00000000-0005-0000-0000-00002F440000}"/>
    <cellStyle name="Normal 6 3 2 4 4 3" xfId="17457" xr:uid="{00000000-0005-0000-0000-000030440000}"/>
    <cellStyle name="Normal 6 3 2 4 4 3 2" xfId="17458" xr:uid="{00000000-0005-0000-0000-000031440000}"/>
    <cellStyle name="Normal 6 3 2 4 4 4" xfId="17459" xr:uid="{00000000-0005-0000-0000-000032440000}"/>
    <cellStyle name="Normal 6 3 2 4 5" xfId="17460" xr:uid="{00000000-0005-0000-0000-000033440000}"/>
    <cellStyle name="Normal 6 3 2 4 5 2" xfId="17461" xr:uid="{00000000-0005-0000-0000-000034440000}"/>
    <cellStyle name="Normal 6 3 2 4 5 2 2" xfId="17462" xr:uid="{00000000-0005-0000-0000-000035440000}"/>
    <cellStyle name="Normal 6 3 2 4 5 3" xfId="17463" xr:uid="{00000000-0005-0000-0000-000036440000}"/>
    <cellStyle name="Normal 6 3 2 4 5 3 2" xfId="17464" xr:uid="{00000000-0005-0000-0000-000037440000}"/>
    <cellStyle name="Normal 6 3 2 4 5 4" xfId="17465" xr:uid="{00000000-0005-0000-0000-000038440000}"/>
    <cellStyle name="Normal 6 3 2 4 6" xfId="17466" xr:uid="{00000000-0005-0000-0000-000039440000}"/>
    <cellStyle name="Normal 6 3 2 4 6 2" xfId="17467" xr:uid="{00000000-0005-0000-0000-00003A440000}"/>
    <cellStyle name="Normal 6 3 2 4 7" xfId="17468" xr:uid="{00000000-0005-0000-0000-00003B440000}"/>
    <cellStyle name="Normal 6 3 2 4 7 2" xfId="17469" xr:uid="{00000000-0005-0000-0000-00003C440000}"/>
    <cellStyle name="Normal 6 3 2 4 8" xfId="17470" xr:uid="{00000000-0005-0000-0000-00003D440000}"/>
    <cellStyle name="Normal 6 3 2 4 9" xfId="17471" xr:uid="{00000000-0005-0000-0000-00003E440000}"/>
    <cellStyle name="Normal 6 3 2 5" xfId="17472" xr:uid="{00000000-0005-0000-0000-00003F440000}"/>
    <cellStyle name="Normal 6 3 2 5 2" xfId="17473" xr:uid="{00000000-0005-0000-0000-000040440000}"/>
    <cellStyle name="Normal 6 3 2 5 2 2" xfId="17474" xr:uid="{00000000-0005-0000-0000-000041440000}"/>
    <cellStyle name="Normal 6 3 2 5 2 2 2" xfId="17475" xr:uid="{00000000-0005-0000-0000-000042440000}"/>
    <cellStyle name="Normal 6 3 2 5 2 2 2 2" xfId="17476" xr:uid="{00000000-0005-0000-0000-000043440000}"/>
    <cellStyle name="Normal 6 3 2 5 2 2 3" xfId="17477" xr:uid="{00000000-0005-0000-0000-000044440000}"/>
    <cellStyle name="Normal 6 3 2 5 2 2 3 2" xfId="17478" xr:uid="{00000000-0005-0000-0000-000045440000}"/>
    <cellStyle name="Normal 6 3 2 5 2 2 4" xfId="17479" xr:uid="{00000000-0005-0000-0000-000046440000}"/>
    <cellStyle name="Normal 6 3 2 5 2 3" xfId="17480" xr:uid="{00000000-0005-0000-0000-000047440000}"/>
    <cellStyle name="Normal 6 3 2 5 2 3 2" xfId="17481" xr:uid="{00000000-0005-0000-0000-000048440000}"/>
    <cellStyle name="Normal 6 3 2 5 2 4" xfId="17482" xr:uid="{00000000-0005-0000-0000-000049440000}"/>
    <cellStyle name="Normal 6 3 2 5 2 4 2" xfId="17483" xr:uid="{00000000-0005-0000-0000-00004A440000}"/>
    <cellStyle name="Normal 6 3 2 5 2 5" xfId="17484" xr:uid="{00000000-0005-0000-0000-00004B440000}"/>
    <cellStyle name="Normal 6 3 2 5 2 6" xfId="17485" xr:uid="{00000000-0005-0000-0000-00004C440000}"/>
    <cellStyle name="Normal 6 3 2 5 3" xfId="17486" xr:uid="{00000000-0005-0000-0000-00004D440000}"/>
    <cellStyle name="Normal 6 3 2 5 3 2" xfId="17487" xr:uid="{00000000-0005-0000-0000-00004E440000}"/>
    <cellStyle name="Normal 6 3 2 5 3 2 2" xfId="17488" xr:uid="{00000000-0005-0000-0000-00004F440000}"/>
    <cellStyle name="Normal 6 3 2 5 3 3" xfId="17489" xr:uid="{00000000-0005-0000-0000-000050440000}"/>
    <cellStyle name="Normal 6 3 2 5 3 3 2" xfId="17490" xr:uid="{00000000-0005-0000-0000-000051440000}"/>
    <cellStyle name="Normal 6 3 2 5 3 4" xfId="17491" xr:uid="{00000000-0005-0000-0000-000052440000}"/>
    <cellStyle name="Normal 6 3 2 5 4" xfId="17492" xr:uid="{00000000-0005-0000-0000-000053440000}"/>
    <cellStyle name="Normal 6 3 2 5 4 2" xfId="17493" xr:uid="{00000000-0005-0000-0000-000054440000}"/>
    <cellStyle name="Normal 6 3 2 5 5" xfId="17494" xr:uid="{00000000-0005-0000-0000-000055440000}"/>
    <cellStyle name="Normal 6 3 2 5 5 2" xfId="17495" xr:uid="{00000000-0005-0000-0000-000056440000}"/>
    <cellStyle name="Normal 6 3 2 5 6" xfId="17496" xr:uid="{00000000-0005-0000-0000-000057440000}"/>
    <cellStyle name="Normal 6 3 2 5 7" xfId="17497" xr:uid="{00000000-0005-0000-0000-000058440000}"/>
    <cellStyle name="Normal 6 3 2 6" xfId="17498" xr:uid="{00000000-0005-0000-0000-000059440000}"/>
    <cellStyle name="Normal 6 3 2 6 2" xfId="17499" xr:uid="{00000000-0005-0000-0000-00005A440000}"/>
    <cellStyle name="Normal 6 3 2 6 2 2" xfId="17500" xr:uid="{00000000-0005-0000-0000-00005B440000}"/>
    <cellStyle name="Normal 6 3 2 6 3" xfId="17501" xr:uid="{00000000-0005-0000-0000-00005C440000}"/>
    <cellStyle name="Normal 6 3 2 7" xfId="17502" xr:uid="{00000000-0005-0000-0000-00005D440000}"/>
    <cellStyle name="Normal 6 3 2 7 2" xfId="17503" xr:uid="{00000000-0005-0000-0000-00005E440000}"/>
    <cellStyle name="Normal 6 3 2 7 2 2" xfId="17504" xr:uid="{00000000-0005-0000-0000-00005F440000}"/>
    <cellStyle name="Normal 6 3 2 7 2 2 2" xfId="17505" xr:uid="{00000000-0005-0000-0000-000060440000}"/>
    <cellStyle name="Normal 6 3 2 7 2 3" xfId="17506" xr:uid="{00000000-0005-0000-0000-000061440000}"/>
    <cellStyle name="Normal 6 3 2 7 2 3 2" xfId="17507" xr:uid="{00000000-0005-0000-0000-000062440000}"/>
    <cellStyle name="Normal 6 3 2 7 2 4" xfId="17508" xr:uid="{00000000-0005-0000-0000-000063440000}"/>
    <cellStyle name="Normal 6 3 2 7 3" xfId="17509" xr:uid="{00000000-0005-0000-0000-000064440000}"/>
    <cellStyle name="Normal 6 3 2 7 3 2" xfId="17510" xr:uid="{00000000-0005-0000-0000-000065440000}"/>
    <cellStyle name="Normal 6 3 2 7 4" xfId="17511" xr:uid="{00000000-0005-0000-0000-000066440000}"/>
    <cellStyle name="Normal 6 3 2 7 4 2" xfId="17512" xr:uid="{00000000-0005-0000-0000-000067440000}"/>
    <cellStyle name="Normal 6 3 2 7 5" xfId="17513" xr:uid="{00000000-0005-0000-0000-000068440000}"/>
    <cellStyle name="Normal 6 3 2 7 6" xfId="17514" xr:uid="{00000000-0005-0000-0000-000069440000}"/>
    <cellStyle name="Normal 6 3 2 8" xfId="17515" xr:uid="{00000000-0005-0000-0000-00006A440000}"/>
    <cellStyle name="Normal 6 3 2 8 2" xfId="17516" xr:uid="{00000000-0005-0000-0000-00006B440000}"/>
    <cellStyle name="Normal 6 3 2 8 2 2" xfId="17517" xr:uid="{00000000-0005-0000-0000-00006C440000}"/>
    <cellStyle name="Normal 6 3 2 8 3" xfId="17518" xr:uid="{00000000-0005-0000-0000-00006D440000}"/>
    <cellStyle name="Normal 6 3 2 8 3 2" xfId="17519" xr:uid="{00000000-0005-0000-0000-00006E440000}"/>
    <cellStyle name="Normal 6 3 2 8 4" xfId="17520" xr:uid="{00000000-0005-0000-0000-00006F440000}"/>
    <cellStyle name="Normal 6 3 2 9" xfId="17521" xr:uid="{00000000-0005-0000-0000-000070440000}"/>
    <cellStyle name="Normal 6 3 2 9 2" xfId="17522" xr:uid="{00000000-0005-0000-0000-000071440000}"/>
    <cellStyle name="Normal 6 3 2 9 2 2" xfId="17523" xr:uid="{00000000-0005-0000-0000-000072440000}"/>
    <cellStyle name="Normal 6 3 2 9 3" xfId="17524" xr:uid="{00000000-0005-0000-0000-000073440000}"/>
    <cellStyle name="Normal 6 3 2 9 3 2" xfId="17525" xr:uid="{00000000-0005-0000-0000-000074440000}"/>
    <cellStyle name="Normal 6 3 2 9 4" xfId="17526" xr:uid="{00000000-0005-0000-0000-000075440000}"/>
    <cellStyle name="Normal 6 3 2_260313_SSFs baseline new GRANTS-rev" xfId="17527" xr:uid="{00000000-0005-0000-0000-000076440000}"/>
    <cellStyle name="Normal 6 3 3" xfId="17528" xr:uid="{00000000-0005-0000-0000-000077440000}"/>
    <cellStyle name="Normal 6 3 3 2" xfId="17529" xr:uid="{00000000-0005-0000-0000-000078440000}"/>
    <cellStyle name="Normal 6 3 3 3" xfId="17530" xr:uid="{00000000-0005-0000-0000-000079440000}"/>
    <cellStyle name="Normal 6 3 3 4" xfId="17531" xr:uid="{00000000-0005-0000-0000-00007A440000}"/>
    <cellStyle name="Normal 6 3 3 5" xfId="17532" xr:uid="{00000000-0005-0000-0000-00007B440000}"/>
    <cellStyle name="Normal 6 3 4" xfId="17533" xr:uid="{00000000-0005-0000-0000-00007C440000}"/>
    <cellStyle name="Normal 6 3 4 2" xfId="17534" xr:uid="{00000000-0005-0000-0000-00007D440000}"/>
    <cellStyle name="Normal 6 3 4 3" xfId="17535" xr:uid="{00000000-0005-0000-0000-00007E440000}"/>
    <cellStyle name="Normal 6 3 4 4" xfId="17536" xr:uid="{00000000-0005-0000-0000-00007F440000}"/>
    <cellStyle name="Normal 6 3 4 5" xfId="17537" xr:uid="{00000000-0005-0000-0000-000080440000}"/>
    <cellStyle name="Normal 6 3 5" xfId="17538" xr:uid="{00000000-0005-0000-0000-000081440000}"/>
    <cellStyle name="Normal 6 3 5 10" xfId="17539" xr:uid="{00000000-0005-0000-0000-000082440000}"/>
    <cellStyle name="Normal 6 3 5 2" xfId="17540" xr:uid="{00000000-0005-0000-0000-000083440000}"/>
    <cellStyle name="Normal 6 3 5 2 2" xfId="17541" xr:uid="{00000000-0005-0000-0000-000084440000}"/>
    <cellStyle name="Normal 6 3 5 2 2 2" xfId="17542" xr:uid="{00000000-0005-0000-0000-000085440000}"/>
    <cellStyle name="Normal 6 3 5 2 2 2 2" xfId="17543" xr:uid="{00000000-0005-0000-0000-000086440000}"/>
    <cellStyle name="Normal 6 3 5 2 2 3" xfId="17544" xr:uid="{00000000-0005-0000-0000-000087440000}"/>
    <cellStyle name="Normal 6 3 5 2 2 3 2" xfId="17545" xr:uid="{00000000-0005-0000-0000-000088440000}"/>
    <cellStyle name="Normal 6 3 5 2 2 4" xfId="17546" xr:uid="{00000000-0005-0000-0000-000089440000}"/>
    <cellStyle name="Normal 6 3 5 2 3" xfId="17547" xr:uid="{00000000-0005-0000-0000-00008A440000}"/>
    <cellStyle name="Normal 6 3 5 2 3 2" xfId="17548" xr:uid="{00000000-0005-0000-0000-00008B440000}"/>
    <cellStyle name="Normal 6 3 5 2 4" xfId="17549" xr:uid="{00000000-0005-0000-0000-00008C440000}"/>
    <cellStyle name="Normal 6 3 5 2 4 2" xfId="17550" xr:uid="{00000000-0005-0000-0000-00008D440000}"/>
    <cellStyle name="Normal 6 3 5 2 5" xfId="17551" xr:uid="{00000000-0005-0000-0000-00008E440000}"/>
    <cellStyle name="Normal 6 3 5 2 6" xfId="17552" xr:uid="{00000000-0005-0000-0000-00008F440000}"/>
    <cellStyle name="Normal 6 3 5 3" xfId="17553" xr:uid="{00000000-0005-0000-0000-000090440000}"/>
    <cellStyle name="Normal 6 3 5 3 2" xfId="17554" xr:uid="{00000000-0005-0000-0000-000091440000}"/>
    <cellStyle name="Normal 6 3 5 3 2 2" xfId="17555" xr:uid="{00000000-0005-0000-0000-000092440000}"/>
    <cellStyle name="Normal 6 3 5 3 2 2 2" xfId="17556" xr:uid="{00000000-0005-0000-0000-000093440000}"/>
    <cellStyle name="Normal 6 3 5 3 2 3" xfId="17557" xr:uid="{00000000-0005-0000-0000-000094440000}"/>
    <cellStyle name="Normal 6 3 5 3 2 3 2" xfId="17558" xr:uid="{00000000-0005-0000-0000-000095440000}"/>
    <cellStyle name="Normal 6 3 5 3 2 4" xfId="17559" xr:uid="{00000000-0005-0000-0000-000096440000}"/>
    <cellStyle name="Normal 6 3 5 3 3" xfId="17560" xr:uid="{00000000-0005-0000-0000-000097440000}"/>
    <cellStyle name="Normal 6 3 5 3 3 2" xfId="17561" xr:uid="{00000000-0005-0000-0000-000098440000}"/>
    <cellStyle name="Normal 6 3 5 3 4" xfId="17562" xr:uid="{00000000-0005-0000-0000-000099440000}"/>
    <cellStyle name="Normal 6 3 5 3 4 2" xfId="17563" xr:uid="{00000000-0005-0000-0000-00009A440000}"/>
    <cellStyle name="Normal 6 3 5 3 5" xfId="17564" xr:uid="{00000000-0005-0000-0000-00009B440000}"/>
    <cellStyle name="Normal 6 3 5 4" xfId="17565" xr:uid="{00000000-0005-0000-0000-00009C440000}"/>
    <cellStyle name="Normal 6 3 5 4 2" xfId="17566" xr:uid="{00000000-0005-0000-0000-00009D440000}"/>
    <cellStyle name="Normal 6 3 5 4 2 2" xfId="17567" xr:uid="{00000000-0005-0000-0000-00009E440000}"/>
    <cellStyle name="Normal 6 3 5 4 3" xfId="17568" xr:uid="{00000000-0005-0000-0000-00009F440000}"/>
    <cellStyle name="Normal 6 3 5 4 3 2" xfId="17569" xr:uid="{00000000-0005-0000-0000-0000A0440000}"/>
    <cellStyle name="Normal 6 3 5 4 4" xfId="17570" xr:uid="{00000000-0005-0000-0000-0000A1440000}"/>
    <cellStyle name="Normal 6 3 5 5" xfId="17571" xr:uid="{00000000-0005-0000-0000-0000A2440000}"/>
    <cellStyle name="Normal 6 3 5 5 2" xfId="17572" xr:uid="{00000000-0005-0000-0000-0000A3440000}"/>
    <cellStyle name="Normal 6 3 5 5 2 2" xfId="17573" xr:uid="{00000000-0005-0000-0000-0000A4440000}"/>
    <cellStyle name="Normal 6 3 5 5 3" xfId="17574" xr:uid="{00000000-0005-0000-0000-0000A5440000}"/>
    <cellStyle name="Normal 6 3 5 5 3 2" xfId="17575" xr:uid="{00000000-0005-0000-0000-0000A6440000}"/>
    <cellStyle name="Normal 6 3 5 5 4" xfId="17576" xr:uid="{00000000-0005-0000-0000-0000A7440000}"/>
    <cellStyle name="Normal 6 3 5 6" xfId="17577" xr:uid="{00000000-0005-0000-0000-0000A8440000}"/>
    <cellStyle name="Normal 6 3 5 6 2" xfId="17578" xr:uid="{00000000-0005-0000-0000-0000A9440000}"/>
    <cellStyle name="Normal 6 3 5 7" xfId="17579" xr:uid="{00000000-0005-0000-0000-0000AA440000}"/>
    <cellStyle name="Normal 6 3 5 7 2" xfId="17580" xr:uid="{00000000-0005-0000-0000-0000AB440000}"/>
    <cellStyle name="Normal 6 3 5 8" xfId="17581" xr:uid="{00000000-0005-0000-0000-0000AC440000}"/>
    <cellStyle name="Normal 6 3 5 9" xfId="17582" xr:uid="{00000000-0005-0000-0000-0000AD440000}"/>
    <cellStyle name="Normal 6 3 6" xfId="17583" xr:uid="{00000000-0005-0000-0000-0000AE440000}"/>
    <cellStyle name="Normal 6 3 6 2" xfId="17584" xr:uid="{00000000-0005-0000-0000-0000AF440000}"/>
    <cellStyle name="Normal 6 3 6 2 2" xfId="17585" xr:uid="{00000000-0005-0000-0000-0000B0440000}"/>
    <cellStyle name="Normal 6 3 6 2 2 2" xfId="17586" xr:uid="{00000000-0005-0000-0000-0000B1440000}"/>
    <cellStyle name="Normal 6 3 6 2 2 2 2" xfId="17587" xr:uid="{00000000-0005-0000-0000-0000B2440000}"/>
    <cellStyle name="Normal 6 3 6 2 2 3" xfId="17588" xr:uid="{00000000-0005-0000-0000-0000B3440000}"/>
    <cellStyle name="Normal 6 3 6 2 2 3 2" xfId="17589" xr:uid="{00000000-0005-0000-0000-0000B4440000}"/>
    <cellStyle name="Normal 6 3 6 2 2 4" xfId="17590" xr:uid="{00000000-0005-0000-0000-0000B5440000}"/>
    <cellStyle name="Normal 6 3 6 2 3" xfId="17591" xr:uid="{00000000-0005-0000-0000-0000B6440000}"/>
    <cellStyle name="Normal 6 3 6 2 3 2" xfId="17592" xr:uid="{00000000-0005-0000-0000-0000B7440000}"/>
    <cellStyle name="Normal 6 3 6 2 4" xfId="17593" xr:uid="{00000000-0005-0000-0000-0000B8440000}"/>
    <cellStyle name="Normal 6 3 6 2 4 2" xfId="17594" xr:uid="{00000000-0005-0000-0000-0000B9440000}"/>
    <cellStyle name="Normal 6 3 6 2 5" xfId="17595" xr:uid="{00000000-0005-0000-0000-0000BA440000}"/>
    <cellStyle name="Normal 6 3 6 2 6" xfId="17596" xr:uid="{00000000-0005-0000-0000-0000BB440000}"/>
    <cellStyle name="Normal 6 3 6 3" xfId="17597" xr:uid="{00000000-0005-0000-0000-0000BC440000}"/>
    <cellStyle name="Normal 6 3 6 3 2" xfId="17598" xr:uid="{00000000-0005-0000-0000-0000BD440000}"/>
    <cellStyle name="Normal 6 3 6 3 2 2" xfId="17599" xr:uid="{00000000-0005-0000-0000-0000BE440000}"/>
    <cellStyle name="Normal 6 3 6 3 3" xfId="17600" xr:uid="{00000000-0005-0000-0000-0000BF440000}"/>
    <cellStyle name="Normal 6 3 6 3 3 2" xfId="17601" xr:uid="{00000000-0005-0000-0000-0000C0440000}"/>
    <cellStyle name="Normal 6 3 6 3 4" xfId="17602" xr:uid="{00000000-0005-0000-0000-0000C1440000}"/>
    <cellStyle name="Normal 6 3 6 4" xfId="17603" xr:uid="{00000000-0005-0000-0000-0000C2440000}"/>
    <cellStyle name="Normal 6 3 6 4 2" xfId="17604" xr:uid="{00000000-0005-0000-0000-0000C3440000}"/>
    <cellStyle name="Normal 6 3 6 5" xfId="17605" xr:uid="{00000000-0005-0000-0000-0000C4440000}"/>
    <cellStyle name="Normal 6 3 6 5 2" xfId="17606" xr:uid="{00000000-0005-0000-0000-0000C5440000}"/>
    <cellStyle name="Normal 6 3 6 6" xfId="17607" xr:uid="{00000000-0005-0000-0000-0000C6440000}"/>
    <cellStyle name="Normal 6 3 6 7" xfId="17608" xr:uid="{00000000-0005-0000-0000-0000C7440000}"/>
    <cellStyle name="Normal 6 3 7" xfId="17609" xr:uid="{00000000-0005-0000-0000-0000C8440000}"/>
    <cellStyle name="Normal 6 3 7 2" xfId="17610" xr:uid="{00000000-0005-0000-0000-0000C9440000}"/>
    <cellStyle name="Normal 6 3 7 2 2" xfId="17611" xr:uid="{00000000-0005-0000-0000-0000CA440000}"/>
    <cellStyle name="Normal 6 3 7 3" xfId="17612" xr:uid="{00000000-0005-0000-0000-0000CB440000}"/>
    <cellStyle name="Normal 6 3 8" xfId="17613" xr:uid="{00000000-0005-0000-0000-0000CC440000}"/>
    <cellStyle name="Normal 6 3 8 2" xfId="17614" xr:uid="{00000000-0005-0000-0000-0000CD440000}"/>
    <cellStyle name="Normal 6 3 8 2 2" xfId="17615" xr:uid="{00000000-0005-0000-0000-0000CE440000}"/>
    <cellStyle name="Normal 6 3 8 2 2 2" xfId="17616" xr:uid="{00000000-0005-0000-0000-0000CF440000}"/>
    <cellStyle name="Normal 6 3 8 2 3" xfId="17617" xr:uid="{00000000-0005-0000-0000-0000D0440000}"/>
    <cellStyle name="Normal 6 3 8 2 3 2" xfId="17618" xr:uid="{00000000-0005-0000-0000-0000D1440000}"/>
    <cellStyle name="Normal 6 3 8 2 4" xfId="17619" xr:uid="{00000000-0005-0000-0000-0000D2440000}"/>
    <cellStyle name="Normal 6 3 8 3" xfId="17620" xr:uid="{00000000-0005-0000-0000-0000D3440000}"/>
    <cellStyle name="Normal 6 3 8 3 2" xfId="17621" xr:uid="{00000000-0005-0000-0000-0000D4440000}"/>
    <cellStyle name="Normal 6 3 8 4" xfId="17622" xr:uid="{00000000-0005-0000-0000-0000D5440000}"/>
    <cellStyle name="Normal 6 3 8 4 2" xfId="17623" xr:uid="{00000000-0005-0000-0000-0000D6440000}"/>
    <cellStyle name="Normal 6 3 8 5" xfId="17624" xr:uid="{00000000-0005-0000-0000-0000D7440000}"/>
    <cellStyle name="Normal 6 3 8 6" xfId="17625" xr:uid="{00000000-0005-0000-0000-0000D8440000}"/>
    <cellStyle name="Normal 6 3 9" xfId="17626" xr:uid="{00000000-0005-0000-0000-0000D9440000}"/>
    <cellStyle name="Normal 6 3 9 2" xfId="17627" xr:uid="{00000000-0005-0000-0000-0000DA440000}"/>
    <cellStyle name="Normal 6 3 9 2 2" xfId="17628" xr:uid="{00000000-0005-0000-0000-0000DB440000}"/>
    <cellStyle name="Normal 6 3 9 3" xfId="17629" xr:uid="{00000000-0005-0000-0000-0000DC440000}"/>
    <cellStyle name="Normal 6 3 9 3 2" xfId="17630" xr:uid="{00000000-0005-0000-0000-0000DD440000}"/>
    <cellStyle name="Normal 6 3 9 4" xfId="17631" xr:uid="{00000000-0005-0000-0000-0000DE440000}"/>
    <cellStyle name="Normal 6 3_20110918_Additional measures_ECB" xfId="17632" xr:uid="{00000000-0005-0000-0000-0000DF440000}"/>
    <cellStyle name="Normal 6 4" xfId="17633" xr:uid="{00000000-0005-0000-0000-0000E0440000}"/>
    <cellStyle name="Normal 6 4 2" xfId="17634" xr:uid="{00000000-0005-0000-0000-0000E1440000}"/>
    <cellStyle name="Normal 6 4 2 2" xfId="17635" xr:uid="{00000000-0005-0000-0000-0000E2440000}"/>
    <cellStyle name="Normal 6 4 2 3" xfId="17636" xr:uid="{00000000-0005-0000-0000-0000E3440000}"/>
    <cellStyle name="Normal 6 4 2 4" xfId="17637" xr:uid="{00000000-0005-0000-0000-0000E4440000}"/>
    <cellStyle name="Normal 6 4 2 5" xfId="17638" xr:uid="{00000000-0005-0000-0000-0000E5440000}"/>
    <cellStyle name="Normal 6 4 2 6" xfId="17639" xr:uid="{00000000-0005-0000-0000-0000E6440000}"/>
    <cellStyle name="Normal 6 4 2 7" xfId="17640" xr:uid="{00000000-0005-0000-0000-0000E7440000}"/>
    <cellStyle name="Normal 6 4 3" xfId="17641" xr:uid="{00000000-0005-0000-0000-0000E8440000}"/>
    <cellStyle name="Normal 6 4 4" xfId="17642" xr:uid="{00000000-0005-0000-0000-0000E9440000}"/>
    <cellStyle name="Normal 6 4 5" xfId="17643" xr:uid="{00000000-0005-0000-0000-0000EA440000}"/>
    <cellStyle name="Normal 6 4 6" xfId="17644" xr:uid="{00000000-0005-0000-0000-0000EB440000}"/>
    <cellStyle name="Normal 6 4 7" xfId="17645" xr:uid="{00000000-0005-0000-0000-0000EC440000}"/>
    <cellStyle name="Normal 6 4 8" xfId="17646" xr:uid="{00000000-0005-0000-0000-0000ED440000}"/>
    <cellStyle name="Normal 6 4_260313_SSFs baseline new GRANTS-rev" xfId="17647" xr:uid="{00000000-0005-0000-0000-0000EE440000}"/>
    <cellStyle name="Normal 6 5" xfId="17648" xr:uid="{00000000-0005-0000-0000-0000EF440000}"/>
    <cellStyle name="Normal 6 5 2" xfId="17649" xr:uid="{00000000-0005-0000-0000-0000F0440000}"/>
    <cellStyle name="Normal 6 5 3" xfId="17650" xr:uid="{00000000-0005-0000-0000-0000F1440000}"/>
    <cellStyle name="Normal 6 5 4" xfId="17651" xr:uid="{00000000-0005-0000-0000-0000F2440000}"/>
    <cellStyle name="Normal 6 5 5" xfId="17652" xr:uid="{00000000-0005-0000-0000-0000F3440000}"/>
    <cellStyle name="Normal 6 5 6" xfId="17653" xr:uid="{00000000-0005-0000-0000-0000F4440000}"/>
    <cellStyle name="Normal 6 5 7" xfId="17654" xr:uid="{00000000-0005-0000-0000-0000F5440000}"/>
    <cellStyle name="Normal 6 6" xfId="17655" xr:uid="{00000000-0005-0000-0000-0000F6440000}"/>
    <cellStyle name="Normal 6 7" xfId="17656" xr:uid="{00000000-0005-0000-0000-0000F7440000}"/>
    <cellStyle name="Normal 6 8" xfId="17657" xr:uid="{00000000-0005-0000-0000-0000F8440000}"/>
    <cellStyle name="Normal 6 9" xfId="17658" xr:uid="{00000000-0005-0000-0000-0000F9440000}"/>
    <cellStyle name="Normal 6_20110918_Additional measures_ECB" xfId="17659" xr:uid="{00000000-0005-0000-0000-0000FA440000}"/>
    <cellStyle name="Normal 60" xfId="17660" xr:uid="{00000000-0005-0000-0000-0000FB440000}"/>
    <cellStyle name="Normal 60 2" xfId="17661" xr:uid="{00000000-0005-0000-0000-0000FC440000}"/>
    <cellStyle name="Normal 60 2 2" xfId="17662" xr:uid="{00000000-0005-0000-0000-0000FD440000}"/>
    <cellStyle name="Normal 60 2 3" xfId="17663" xr:uid="{00000000-0005-0000-0000-0000FE440000}"/>
    <cellStyle name="Normal 60 2 4" xfId="17664" xr:uid="{00000000-0005-0000-0000-0000FF440000}"/>
    <cellStyle name="Normal 60 2 5" xfId="17665" xr:uid="{00000000-0005-0000-0000-000000450000}"/>
    <cellStyle name="Normal 60 3" xfId="17666" xr:uid="{00000000-0005-0000-0000-000001450000}"/>
    <cellStyle name="Normal 60 4" xfId="17667" xr:uid="{00000000-0005-0000-0000-000002450000}"/>
    <cellStyle name="Normal 60 5" xfId="17668" xr:uid="{00000000-0005-0000-0000-000003450000}"/>
    <cellStyle name="Normal 60 6" xfId="17669" xr:uid="{00000000-0005-0000-0000-000004450000}"/>
    <cellStyle name="Normal 60 7" xfId="17670" xr:uid="{00000000-0005-0000-0000-000005450000}"/>
    <cellStyle name="Normal 60_Cumulative" xfId="17671" xr:uid="{00000000-0005-0000-0000-000006450000}"/>
    <cellStyle name="Normal 61" xfId="17672" xr:uid="{00000000-0005-0000-0000-000007450000}"/>
    <cellStyle name="Normal 61 2" xfId="17673" xr:uid="{00000000-0005-0000-0000-000008450000}"/>
    <cellStyle name="Normal 61 2 2" xfId="17674" xr:uid="{00000000-0005-0000-0000-000009450000}"/>
    <cellStyle name="Normal 61 2 3" xfId="17675" xr:uid="{00000000-0005-0000-0000-00000A450000}"/>
    <cellStyle name="Normal 61 2 4" xfId="17676" xr:uid="{00000000-0005-0000-0000-00000B450000}"/>
    <cellStyle name="Normal 61 2 5" xfId="17677" xr:uid="{00000000-0005-0000-0000-00000C450000}"/>
    <cellStyle name="Normal 61 3" xfId="17678" xr:uid="{00000000-0005-0000-0000-00000D450000}"/>
    <cellStyle name="Normal 61 4" xfId="17679" xr:uid="{00000000-0005-0000-0000-00000E450000}"/>
    <cellStyle name="Normal 61 5" xfId="17680" xr:uid="{00000000-0005-0000-0000-00000F450000}"/>
    <cellStyle name="Normal 61 6" xfId="17681" xr:uid="{00000000-0005-0000-0000-000010450000}"/>
    <cellStyle name="Normal 61 7" xfId="17682" xr:uid="{00000000-0005-0000-0000-000011450000}"/>
    <cellStyle name="Normal 61_Cumulative" xfId="17683" xr:uid="{00000000-0005-0000-0000-000012450000}"/>
    <cellStyle name="Normal 62" xfId="17684" xr:uid="{00000000-0005-0000-0000-000013450000}"/>
    <cellStyle name="Normal 62 10" xfId="17685" xr:uid="{00000000-0005-0000-0000-000014450000}"/>
    <cellStyle name="Normal 62 11" xfId="17686" xr:uid="{00000000-0005-0000-0000-000015450000}"/>
    <cellStyle name="Normal 62 12" xfId="17687" xr:uid="{00000000-0005-0000-0000-000016450000}"/>
    <cellStyle name="Normal 62 13" xfId="17688" xr:uid="{00000000-0005-0000-0000-000017450000}"/>
    <cellStyle name="Normal 62 14" xfId="17689" xr:uid="{00000000-0005-0000-0000-000018450000}"/>
    <cellStyle name="Normal 62 15" xfId="17690" xr:uid="{00000000-0005-0000-0000-000019450000}"/>
    <cellStyle name="Normal 62 2" xfId="17691" xr:uid="{00000000-0005-0000-0000-00001A450000}"/>
    <cellStyle name="Normal 62 2 2" xfId="17692" xr:uid="{00000000-0005-0000-0000-00001B450000}"/>
    <cellStyle name="Normal 62 3" xfId="17693" xr:uid="{00000000-0005-0000-0000-00001C450000}"/>
    <cellStyle name="Normal 62 3 2" xfId="17694" xr:uid="{00000000-0005-0000-0000-00001D450000}"/>
    <cellStyle name="Normal 62 3 3" xfId="17695" xr:uid="{00000000-0005-0000-0000-00001E450000}"/>
    <cellStyle name="Normal 62 3 4" xfId="17696" xr:uid="{00000000-0005-0000-0000-00001F450000}"/>
    <cellStyle name="Normal 62 3 5" xfId="17697" xr:uid="{00000000-0005-0000-0000-000020450000}"/>
    <cellStyle name="Normal 62 4" xfId="17698" xr:uid="{00000000-0005-0000-0000-000021450000}"/>
    <cellStyle name="Normal 62 4 10" xfId="17699" xr:uid="{00000000-0005-0000-0000-000022450000}"/>
    <cellStyle name="Normal 62 4 2" xfId="17700" xr:uid="{00000000-0005-0000-0000-000023450000}"/>
    <cellStyle name="Normal 62 4 2 2" xfId="17701" xr:uid="{00000000-0005-0000-0000-000024450000}"/>
    <cellStyle name="Normal 62 4 2 2 2" xfId="17702" xr:uid="{00000000-0005-0000-0000-000025450000}"/>
    <cellStyle name="Normal 62 4 2 2 2 2" xfId="17703" xr:uid="{00000000-0005-0000-0000-000026450000}"/>
    <cellStyle name="Normal 62 4 2 2 3" xfId="17704" xr:uid="{00000000-0005-0000-0000-000027450000}"/>
    <cellStyle name="Normal 62 4 2 2 3 2" xfId="17705" xr:uid="{00000000-0005-0000-0000-000028450000}"/>
    <cellStyle name="Normal 62 4 2 2 4" xfId="17706" xr:uid="{00000000-0005-0000-0000-000029450000}"/>
    <cellStyle name="Normal 62 4 2 3" xfId="17707" xr:uid="{00000000-0005-0000-0000-00002A450000}"/>
    <cellStyle name="Normal 62 4 2 3 2" xfId="17708" xr:uid="{00000000-0005-0000-0000-00002B450000}"/>
    <cellStyle name="Normal 62 4 2 4" xfId="17709" xr:uid="{00000000-0005-0000-0000-00002C450000}"/>
    <cellStyle name="Normal 62 4 2 4 2" xfId="17710" xr:uid="{00000000-0005-0000-0000-00002D450000}"/>
    <cellStyle name="Normal 62 4 2 5" xfId="17711" xr:uid="{00000000-0005-0000-0000-00002E450000}"/>
    <cellStyle name="Normal 62 4 2 6" xfId="17712" xr:uid="{00000000-0005-0000-0000-00002F450000}"/>
    <cellStyle name="Normal 62 4 3" xfId="17713" xr:uid="{00000000-0005-0000-0000-000030450000}"/>
    <cellStyle name="Normal 62 4 3 2" xfId="17714" xr:uid="{00000000-0005-0000-0000-000031450000}"/>
    <cellStyle name="Normal 62 4 3 2 2" xfId="17715" xr:uid="{00000000-0005-0000-0000-000032450000}"/>
    <cellStyle name="Normal 62 4 3 2 2 2" xfId="17716" xr:uid="{00000000-0005-0000-0000-000033450000}"/>
    <cellStyle name="Normal 62 4 3 2 3" xfId="17717" xr:uid="{00000000-0005-0000-0000-000034450000}"/>
    <cellStyle name="Normal 62 4 3 2 3 2" xfId="17718" xr:uid="{00000000-0005-0000-0000-000035450000}"/>
    <cellStyle name="Normal 62 4 3 2 4" xfId="17719" xr:uid="{00000000-0005-0000-0000-000036450000}"/>
    <cellStyle name="Normal 62 4 3 3" xfId="17720" xr:uid="{00000000-0005-0000-0000-000037450000}"/>
    <cellStyle name="Normal 62 4 3 3 2" xfId="17721" xr:uid="{00000000-0005-0000-0000-000038450000}"/>
    <cellStyle name="Normal 62 4 3 4" xfId="17722" xr:uid="{00000000-0005-0000-0000-000039450000}"/>
    <cellStyle name="Normal 62 4 3 4 2" xfId="17723" xr:uid="{00000000-0005-0000-0000-00003A450000}"/>
    <cellStyle name="Normal 62 4 3 5" xfId="17724" xr:uid="{00000000-0005-0000-0000-00003B450000}"/>
    <cellStyle name="Normal 62 4 4" xfId="17725" xr:uid="{00000000-0005-0000-0000-00003C450000}"/>
    <cellStyle name="Normal 62 4 4 2" xfId="17726" xr:uid="{00000000-0005-0000-0000-00003D450000}"/>
    <cellStyle name="Normal 62 4 4 2 2" xfId="17727" xr:uid="{00000000-0005-0000-0000-00003E450000}"/>
    <cellStyle name="Normal 62 4 4 3" xfId="17728" xr:uid="{00000000-0005-0000-0000-00003F450000}"/>
    <cellStyle name="Normal 62 4 4 3 2" xfId="17729" xr:uid="{00000000-0005-0000-0000-000040450000}"/>
    <cellStyle name="Normal 62 4 4 4" xfId="17730" xr:uid="{00000000-0005-0000-0000-000041450000}"/>
    <cellStyle name="Normal 62 4 5" xfId="17731" xr:uid="{00000000-0005-0000-0000-000042450000}"/>
    <cellStyle name="Normal 62 4 5 2" xfId="17732" xr:uid="{00000000-0005-0000-0000-000043450000}"/>
    <cellStyle name="Normal 62 4 5 2 2" xfId="17733" xr:uid="{00000000-0005-0000-0000-000044450000}"/>
    <cellStyle name="Normal 62 4 5 3" xfId="17734" xr:uid="{00000000-0005-0000-0000-000045450000}"/>
    <cellStyle name="Normal 62 4 5 3 2" xfId="17735" xr:uid="{00000000-0005-0000-0000-000046450000}"/>
    <cellStyle name="Normal 62 4 5 4" xfId="17736" xr:uid="{00000000-0005-0000-0000-000047450000}"/>
    <cellStyle name="Normal 62 4 6" xfId="17737" xr:uid="{00000000-0005-0000-0000-000048450000}"/>
    <cellStyle name="Normal 62 4 6 2" xfId="17738" xr:uid="{00000000-0005-0000-0000-000049450000}"/>
    <cellStyle name="Normal 62 4 7" xfId="17739" xr:uid="{00000000-0005-0000-0000-00004A450000}"/>
    <cellStyle name="Normal 62 4 7 2" xfId="17740" xr:uid="{00000000-0005-0000-0000-00004B450000}"/>
    <cellStyle name="Normal 62 4 8" xfId="17741" xr:uid="{00000000-0005-0000-0000-00004C450000}"/>
    <cellStyle name="Normal 62 4 9" xfId="17742" xr:uid="{00000000-0005-0000-0000-00004D450000}"/>
    <cellStyle name="Normal 62 5" xfId="17743" xr:uid="{00000000-0005-0000-0000-00004E450000}"/>
    <cellStyle name="Normal 62 5 2" xfId="17744" xr:uid="{00000000-0005-0000-0000-00004F450000}"/>
    <cellStyle name="Normal 62 5 2 2" xfId="17745" xr:uid="{00000000-0005-0000-0000-000050450000}"/>
    <cellStyle name="Normal 62 5 2 2 2" xfId="17746" xr:uid="{00000000-0005-0000-0000-000051450000}"/>
    <cellStyle name="Normal 62 5 2 2 2 2" xfId="17747" xr:uid="{00000000-0005-0000-0000-000052450000}"/>
    <cellStyle name="Normal 62 5 2 2 3" xfId="17748" xr:uid="{00000000-0005-0000-0000-000053450000}"/>
    <cellStyle name="Normal 62 5 2 2 3 2" xfId="17749" xr:uid="{00000000-0005-0000-0000-000054450000}"/>
    <cellStyle name="Normal 62 5 2 2 4" xfId="17750" xr:uid="{00000000-0005-0000-0000-000055450000}"/>
    <cellStyle name="Normal 62 5 2 3" xfId="17751" xr:uid="{00000000-0005-0000-0000-000056450000}"/>
    <cellStyle name="Normal 62 5 2 3 2" xfId="17752" xr:uid="{00000000-0005-0000-0000-000057450000}"/>
    <cellStyle name="Normal 62 5 2 4" xfId="17753" xr:uid="{00000000-0005-0000-0000-000058450000}"/>
    <cellStyle name="Normal 62 5 2 4 2" xfId="17754" xr:uid="{00000000-0005-0000-0000-000059450000}"/>
    <cellStyle name="Normal 62 5 2 5" xfId="17755" xr:uid="{00000000-0005-0000-0000-00005A450000}"/>
    <cellStyle name="Normal 62 5 2 6" xfId="17756" xr:uid="{00000000-0005-0000-0000-00005B450000}"/>
    <cellStyle name="Normal 62 5 3" xfId="17757" xr:uid="{00000000-0005-0000-0000-00005C450000}"/>
    <cellStyle name="Normal 62 5 3 2" xfId="17758" xr:uid="{00000000-0005-0000-0000-00005D450000}"/>
    <cellStyle name="Normal 62 5 3 2 2" xfId="17759" xr:uid="{00000000-0005-0000-0000-00005E450000}"/>
    <cellStyle name="Normal 62 5 3 3" xfId="17760" xr:uid="{00000000-0005-0000-0000-00005F450000}"/>
    <cellStyle name="Normal 62 5 3 3 2" xfId="17761" xr:uid="{00000000-0005-0000-0000-000060450000}"/>
    <cellStyle name="Normal 62 5 3 4" xfId="17762" xr:uid="{00000000-0005-0000-0000-000061450000}"/>
    <cellStyle name="Normal 62 5 4" xfId="17763" xr:uid="{00000000-0005-0000-0000-000062450000}"/>
    <cellStyle name="Normal 62 5 4 2" xfId="17764" xr:uid="{00000000-0005-0000-0000-000063450000}"/>
    <cellStyle name="Normal 62 5 5" xfId="17765" xr:uid="{00000000-0005-0000-0000-000064450000}"/>
    <cellStyle name="Normal 62 5 5 2" xfId="17766" xr:uid="{00000000-0005-0000-0000-000065450000}"/>
    <cellStyle name="Normal 62 5 6" xfId="17767" xr:uid="{00000000-0005-0000-0000-000066450000}"/>
    <cellStyle name="Normal 62 5 7" xfId="17768" xr:uid="{00000000-0005-0000-0000-000067450000}"/>
    <cellStyle name="Normal 62 6" xfId="17769" xr:uid="{00000000-0005-0000-0000-000068450000}"/>
    <cellStyle name="Normal 62 6 2" xfId="17770" xr:uid="{00000000-0005-0000-0000-000069450000}"/>
    <cellStyle name="Normal 62 6 2 2" xfId="17771" xr:uid="{00000000-0005-0000-0000-00006A450000}"/>
    <cellStyle name="Normal 62 6 2 2 2" xfId="17772" xr:uid="{00000000-0005-0000-0000-00006B450000}"/>
    <cellStyle name="Normal 62 6 2 3" xfId="17773" xr:uid="{00000000-0005-0000-0000-00006C450000}"/>
    <cellStyle name="Normal 62 6 2 3 2" xfId="17774" xr:uid="{00000000-0005-0000-0000-00006D450000}"/>
    <cellStyle name="Normal 62 6 2 4" xfId="17775" xr:uid="{00000000-0005-0000-0000-00006E450000}"/>
    <cellStyle name="Normal 62 6 2 5" xfId="17776" xr:uid="{00000000-0005-0000-0000-00006F450000}"/>
    <cellStyle name="Normal 62 6 3" xfId="17777" xr:uid="{00000000-0005-0000-0000-000070450000}"/>
    <cellStyle name="Normal 62 6 3 2" xfId="17778" xr:uid="{00000000-0005-0000-0000-000071450000}"/>
    <cellStyle name="Normal 62 6 4" xfId="17779" xr:uid="{00000000-0005-0000-0000-000072450000}"/>
    <cellStyle name="Normal 62 6 4 2" xfId="17780" xr:uid="{00000000-0005-0000-0000-000073450000}"/>
    <cellStyle name="Normal 62 6 5" xfId="17781" xr:uid="{00000000-0005-0000-0000-000074450000}"/>
    <cellStyle name="Normal 62 6 6" xfId="17782" xr:uid="{00000000-0005-0000-0000-000075450000}"/>
    <cellStyle name="Normal 62 7" xfId="17783" xr:uid="{00000000-0005-0000-0000-000076450000}"/>
    <cellStyle name="Normal 62 7 2" xfId="17784" xr:uid="{00000000-0005-0000-0000-000077450000}"/>
    <cellStyle name="Normal 62 7 2 2" xfId="17785" xr:uid="{00000000-0005-0000-0000-000078450000}"/>
    <cellStyle name="Normal 62 7 3" xfId="17786" xr:uid="{00000000-0005-0000-0000-000079450000}"/>
    <cellStyle name="Normal 62 7 3 2" xfId="17787" xr:uid="{00000000-0005-0000-0000-00007A450000}"/>
    <cellStyle name="Normal 62 7 4" xfId="17788" xr:uid="{00000000-0005-0000-0000-00007B450000}"/>
    <cellStyle name="Normal 62 7 5" xfId="17789" xr:uid="{00000000-0005-0000-0000-00007C450000}"/>
    <cellStyle name="Normal 62 8" xfId="17790" xr:uid="{00000000-0005-0000-0000-00007D450000}"/>
    <cellStyle name="Normal 62 8 2" xfId="17791" xr:uid="{00000000-0005-0000-0000-00007E450000}"/>
    <cellStyle name="Normal 62 8 2 2" xfId="17792" xr:uid="{00000000-0005-0000-0000-00007F450000}"/>
    <cellStyle name="Normal 62 8 3" xfId="17793" xr:uid="{00000000-0005-0000-0000-000080450000}"/>
    <cellStyle name="Normal 62 8 3 2" xfId="17794" xr:uid="{00000000-0005-0000-0000-000081450000}"/>
    <cellStyle name="Normal 62 8 4" xfId="17795" xr:uid="{00000000-0005-0000-0000-000082450000}"/>
    <cellStyle name="Normal 62 9" xfId="17796" xr:uid="{00000000-0005-0000-0000-000083450000}"/>
    <cellStyle name="Normal 62 9 2" xfId="17797" xr:uid="{00000000-0005-0000-0000-000084450000}"/>
    <cellStyle name="Normal 62_260313_SSFs baseline new GRANTS-rev" xfId="17798" xr:uid="{00000000-0005-0000-0000-000085450000}"/>
    <cellStyle name="Normal 63" xfId="17799" xr:uid="{00000000-0005-0000-0000-000086450000}"/>
    <cellStyle name="Normal 63 10" xfId="17800" xr:uid="{00000000-0005-0000-0000-000087450000}"/>
    <cellStyle name="Normal 63 11" xfId="17801" xr:uid="{00000000-0005-0000-0000-000088450000}"/>
    <cellStyle name="Normal 63 12" xfId="17802" xr:uid="{00000000-0005-0000-0000-000089450000}"/>
    <cellStyle name="Normal 63 13" xfId="17803" xr:uid="{00000000-0005-0000-0000-00008A450000}"/>
    <cellStyle name="Normal 63 14" xfId="17804" xr:uid="{00000000-0005-0000-0000-00008B450000}"/>
    <cellStyle name="Normal 63 15" xfId="17805" xr:uid="{00000000-0005-0000-0000-00008C450000}"/>
    <cellStyle name="Normal 63 2" xfId="17806" xr:uid="{00000000-0005-0000-0000-00008D450000}"/>
    <cellStyle name="Normal 63 2 2" xfId="17807" xr:uid="{00000000-0005-0000-0000-00008E450000}"/>
    <cellStyle name="Normal 63 3" xfId="17808" xr:uid="{00000000-0005-0000-0000-00008F450000}"/>
    <cellStyle name="Normal 63 3 2" xfId="17809" xr:uid="{00000000-0005-0000-0000-000090450000}"/>
    <cellStyle name="Normal 63 3 3" xfId="17810" xr:uid="{00000000-0005-0000-0000-000091450000}"/>
    <cellStyle name="Normal 63 3 4" xfId="17811" xr:uid="{00000000-0005-0000-0000-000092450000}"/>
    <cellStyle name="Normal 63 3 5" xfId="17812" xr:uid="{00000000-0005-0000-0000-000093450000}"/>
    <cellStyle name="Normal 63 4" xfId="17813" xr:uid="{00000000-0005-0000-0000-000094450000}"/>
    <cellStyle name="Normal 63 4 10" xfId="17814" xr:uid="{00000000-0005-0000-0000-000095450000}"/>
    <cellStyle name="Normal 63 4 2" xfId="17815" xr:uid="{00000000-0005-0000-0000-000096450000}"/>
    <cellStyle name="Normal 63 4 2 2" xfId="17816" xr:uid="{00000000-0005-0000-0000-000097450000}"/>
    <cellStyle name="Normal 63 4 2 2 2" xfId="17817" xr:uid="{00000000-0005-0000-0000-000098450000}"/>
    <cellStyle name="Normal 63 4 2 2 2 2" xfId="17818" xr:uid="{00000000-0005-0000-0000-000099450000}"/>
    <cellStyle name="Normal 63 4 2 2 3" xfId="17819" xr:uid="{00000000-0005-0000-0000-00009A450000}"/>
    <cellStyle name="Normal 63 4 2 2 3 2" xfId="17820" xr:uid="{00000000-0005-0000-0000-00009B450000}"/>
    <cellStyle name="Normal 63 4 2 2 4" xfId="17821" xr:uid="{00000000-0005-0000-0000-00009C450000}"/>
    <cellStyle name="Normal 63 4 2 3" xfId="17822" xr:uid="{00000000-0005-0000-0000-00009D450000}"/>
    <cellStyle name="Normal 63 4 2 3 2" xfId="17823" xr:uid="{00000000-0005-0000-0000-00009E450000}"/>
    <cellStyle name="Normal 63 4 2 4" xfId="17824" xr:uid="{00000000-0005-0000-0000-00009F450000}"/>
    <cellStyle name="Normal 63 4 2 4 2" xfId="17825" xr:uid="{00000000-0005-0000-0000-0000A0450000}"/>
    <cellStyle name="Normal 63 4 2 5" xfId="17826" xr:uid="{00000000-0005-0000-0000-0000A1450000}"/>
    <cellStyle name="Normal 63 4 2 6" xfId="17827" xr:uid="{00000000-0005-0000-0000-0000A2450000}"/>
    <cellStyle name="Normal 63 4 3" xfId="17828" xr:uid="{00000000-0005-0000-0000-0000A3450000}"/>
    <cellStyle name="Normal 63 4 3 2" xfId="17829" xr:uid="{00000000-0005-0000-0000-0000A4450000}"/>
    <cellStyle name="Normal 63 4 3 2 2" xfId="17830" xr:uid="{00000000-0005-0000-0000-0000A5450000}"/>
    <cellStyle name="Normal 63 4 3 2 2 2" xfId="17831" xr:uid="{00000000-0005-0000-0000-0000A6450000}"/>
    <cellStyle name="Normal 63 4 3 2 3" xfId="17832" xr:uid="{00000000-0005-0000-0000-0000A7450000}"/>
    <cellStyle name="Normal 63 4 3 2 3 2" xfId="17833" xr:uid="{00000000-0005-0000-0000-0000A8450000}"/>
    <cellStyle name="Normal 63 4 3 2 4" xfId="17834" xr:uid="{00000000-0005-0000-0000-0000A9450000}"/>
    <cellStyle name="Normal 63 4 3 3" xfId="17835" xr:uid="{00000000-0005-0000-0000-0000AA450000}"/>
    <cellStyle name="Normal 63 4 3 3 2" xfId="17836" xr:uid="{00000000-0005-0000-0000-0000AB450000}"/>
    <cellStyle name="Normal 63 4 3 4" xfId="17837" xr:uid="{00000000-0005-0000-0000-0000AC450000}"/>
    <cellStyle name="Normal 63 4 3 4 2" xfId="17838" xr:uid="{00000000-0005-0000-0000-0000AD450000}"/>
    <cellStyle name="Normal 63 4 3 5" xfId="17839" xr:uid="{00000000-0005-0000-0000-0000AE450000}"/>
    <cellStyle name="Normal 63 4 4" xfId="17840" xr:uid="{00000000-0005-0000-0000-0000AF450000}"/>
    <cellStyle name="Normal 63 4 4 2" xfId="17841" xr:uid="{00000000-0005-0000-0000-0000B0450000}"/>
    <cellStyle name="Normal 63 4 4 2 2" xfId="17842" xr:uid="{00000000-0005-0000-0000-0000B1450000}"/>
    <cellStyle name="Normal 63 4 4 3" xfId="17843" xr:uid="{00000000-0005-0000-0000-0000B2450000}"/>
    <cellStyle name="Normal 63 4 4 3 2" xfId="17844" xr:uid="{00000000-0005-0000-0000-0000B3450000}"/>
    <cellStyle name="Normal 63 4 4 4" xfId="17845" xr:uid="{00000000-0005-0000-0000-0000B4450000}"/>
    <cellStyle name="Normal 63 4 5" xfId="17846" xr:uid="{00000000-0005-0000-0000-0000B5450000}"/>
    <cellStyle name="Normal 63 4 5 2" xfId="17847" xr:uid="{00000000-0005-0000-0000-0000B6450000}"/>
    <cellStyle name="Normal 63 4 5 2 2" xfId="17848" xr:uid="{00000000-0005-0000-0000-0000B7450000}"/>
    <cellStyle name="Normal 63 4 5 3" xfId="17849" xr:uid="{00000000-0005-0000-0000-0000B8450000}"/>
    <cellStyle name="Normal 63 4 5 3 2" xfId="17850" xr:uid="{00000000-0005-0000-0000-0000B9450000}"/>
    <cellStyle name="Normal 63 4 5 4" xfId="17851" xr:uid="{00000000-0005-0000-0000-0000BA450000}"/>
    <cellStyle name="Normal 63 4 6" xfId="17852" xr:uid="{00000000-0005-0000-0000-0000BB450000}"/>
    <cellStyle name="Normal 63 4 6 2" xfId="17853" xr:uid="{00000000-0005-0000-0000-0000BC450000}"/>
    <cellStyle name="Normal 63 4 7" xfId="17854" xr:uid="{00000000-0005-0000-0000-0000BD450000}"/>
    <cellStyle name="Normal 63 4 7 2" xfId="17855" xr:uid="{00000000-0005-0000-0000-0000BE450000}"/>
    <cellStyle name="Normal 63 4 8" xfId="17856" xr:uid="{00000000-0005-0000-0000-0000BF450000}"/>
    <cellStyle name="Normal 63 4 9" xfId="17857" xr:uid="{00000000-0005-0000-0000-0000C0450000}"/>
    <cellStyle name="Normal 63 5" xfId="17858" xr:uid="{00000000-0005-0000-0000-0000C1450000}"/>
    <cellStyle name="Normal 63 5 2" xfId="17859" xr:uid="{00000000-0005-0000-0000-0000C2450000}"/>
    <cellStyle name="Normal 63 5 2 2" xfId="17860" xr:uid="{00000000-0005-0000-0000-0000C3450000}"/>
    <cellStyle name="Normal 63 5 2 2 2" xfId="17861" xr:uid="{00000000-0005-0000-0000-0000C4450000}"/>
    <cellStyle name="Normal 63 5 2 2 2 2" xfId="17862" xr:uid="{00000000-0005-0000-0000-0000C5450000}"/>
    <cellStyle name="Normal 63 5 2 2 3" xfId="17863" xr:uid="{00000000-0005-0000-0000-0000C6450000}"/>
    <cellStyle name="Normal 63 5 2 2 3 2" xfId="17864" xr:uid="{00000000-0005-0000-0000-0000C7450000}"/>
    <cellStyle name="Normal 63 5 2 2 4" xfId="17865" xr:uid="{00000000-0005-0000-0000-0000C8450000}"/>
    <cellStyle name="Normal 63 5 2 3" xfId="17866" xr:uid="{00000000-0005-0000-0000-0000C9450000}"/>
    <cellStyle name="Normal 63 5 2 3 2" xfId="17867" xr:uid="{00000000-0005-0000-0000-0000CA450000}"/>
    <cellStyle name="Normal 63 5 2 4" xfId="17868" xr:uid="{00000000-0005-0000-0000-0000CB450000}"/>
    <cellStyle name="Normal 63 5 2 4 2" xfId="17869" xr:uid="{00000000-0005-0000-0000-0000CC450000}"/>
    <cellStyle name="Normal 63 5 2 5" xfId="17870" xr:uid="{00000000-0005-0000-0000-0000CD450000}"/>
    <cellStyle name="Normal 63 5 2 6" xfId="17871" xr:uid="{00000000-0005-0000-0000-0000CE450000}"/>
    <cellStyle name="Normal 63 5 3" xfId="17872" xr:uid="{00000000-0005-0000-0000-0000CF450000}"/>
    <cellStyle name="Normal 63 5 3 2" xfId="17873" xr:uid="{00000000-0005-0000-0000-0000D0450000}"/>
    <cellStyle name="Normal 63 5 3 2 2" xfId="17874" xr:uid="{00000000-0005-0000-0000-0000D1450000}"/>
    <cellStyle name="Normal 63 5 3 3" xfId="17875" xr:uid="{00000000-0005-0000-0000-0000D2450000}"/>
    <cellStyle name="Normal 63 5 3 3 2" xfId="17876" xr:uid="{00000000-0005-0000-0000-0000D3450000}"/>
    <cellStyle name="Normal 63 5 3 4" xfId="17877" xr:uid="{00000000-0005-0000-0000-0000D4450000}"/>
    <cellStyle name="Normal 63 5 4" xfId="17878" xr:uid="{00000000-0005-0000-0000-0000D5450000}"/>
    <cellStyle name="Normal 63 5 4 2" xfId="17879" xr:uid="{00000000-0005-0000-0000-0000D6450000}"/>
    <cellStyle name="Normal 63 5 5" xfId="17880" xr:uid="{00000000-0005-0000-0000-0000D7450000}"/>
    <cellStyle name="Normal 63 5 5 2" xfId="17881" xr:uid="{00000000-0005-0000-0000-0000D8450000}"/>
    <cellStyle name="Normal 63 5 6" xfId="17882" xr:uid="{00000000-0005-0000-0000-0000D9450000}"/>
    <cellStyle name="Normal 63 5 7" xfId="17883" xr:uid="{00000000-0005-0000-0000-0000DA450000}"/>
    <cellStyle name="Normal 63 6" xfId="17884" xr:uid="{00000000-0005-0000-0000-0000DB450000}"/>
    <cellStyle name="Normal 63 6 2" xfId="17885" xr:uid="{00000000-0005-0000-0000-0000DC450000}"/>
    <cellStyle name="Normal 63 6 2 2" xfId="17886" xr:uid="{00000000-0005-0000-0000-0000DD450000}"/>
    <cellStyle name="Normal 63 6 2 2 2" xfId="17887" xr:uid="{00000000-0005-0000-0000-0000DE450000}"/>
    <cellStyle name="Normal 63 6 2 3" xfId="17888" xr:uid="{00000000-0005-0000-0000-0000DF450000}"/>
    <cellStyle name="Normal 63 6 2 3 2" xfId="17889" xr:uid="{00000000-0005-0000-0000-0000E0450000}"/>
    <cellStyle name="Normal 63 6 2 4" xfId="17890" xr:uid="{00000000-0005-0000-0000-0000E1450000}"/>
    <cellStyle name="Normal 63 6 2 5" xfId="17891" xr:uid="{00000000-0005-0000-0000-0000E2450000}"/>
    <cellStyle name="Normal 63 6 3" xfId="17892" xr:uid="{00000000-0005-0000-0000-0000E3450000}"/>
    <cellStyle name="Normal 63 6 3 2" xfId="17893" xr:uid="{00000000-0005-0000-0000-0000E4450000}"/>
    <cellStyle name="Normal 63 6 4" xfId="17894" xr:uid="{00000000-0005-0000-0000-0000E5450000}"/>
    <cellStyle name="Normal 63 6 4 2" xfId="17895" xr:uid="{00000000-0005-0000-0000-0000E6450000}"/>
    <cellStyle name="Normal 63 6 5" xfId="17896" xr:uid="{00000000-0005-0000-0000-0000E7450000}"/>
    <cellStyle name="Normal 63 6 6" xfId="17897" xr:uid="{00000000-0005-0000-0000-0000E8450000}"/>
    <cellStyle name="Normal 63 7" xfId="17898" xr:uid="{00000000-0005-0000-0000-0000E9450000}"/>
    <cellStyle name="Normal 63 7 2" xfId="17899" xr:uid="{00000000-0005-0000-0000-0000EA450000}"/>
    <cellStyle name="Normal 63 7 2 2" xfId="17900" xr:uid="{00000000-0005-0000-0000-0000EB450000}"/>
    <cellStyle name="Normal 63 7 3" xfId="17901" xr:uid="{00000000-0005-0000-0000-0000EC450000}"/>
    <cellStyle name="Normal 63 7 3 2" xfId="17902" xr:uid="{00000000-0005-0000-0000-0000ED450000}"/>
    <cellStyle name="Normal 63 7 4" xfId="17903" xr:uid="{00000000-0005-0000-0000-0000EE450000}"/>
    <cellStyle name="Normal 63 7 5" xfId="17904" xr:uid="{00000000-0005-0000-0000-0000EF450000}"/>
    <cellStyle name="Normal 63 8" xfId="17905" xr:uid="{00000000-0005-0000-0000-0000F0450000}"/>
    <cellStyle name="Normal 63 8 2" xfId="17906" xr:uid="{00000000-0005-0000-0000-0000F1450000}"/>
    <cellStyle name="Normal 63 8 2 2" xfId="17907" xr:uid="{00000000-0005-0000-0000-0000F2450000}"/>
    <cellStyle name="Normal 63 8 3" xfId="17908" xr:uid="{00000000-0005-0000-0000-0000F3450000}"/>
    <cellStyle name="Normal 63 8 3 2" xfId="17909" xr:uid="{00000000-0005-0000-0000-0000F4450000}"/>
    <cellStyle name="Normal 63 8 4" xfId="17910" xr:uid="{00000000-0005-0000-0000-0000F5450000}"/>
    <cellStyle name="Normal 63 9" xfId="17911" xr:uid="{00000000-0005-0000-0000-0000F6450000}"/>
    <cellStyle name="Normal 63 9 2" xfId="17912" xr:uid="{00000000-0005-0000-0000-0000F7450000}"/>
    <cellStyle name="Normal 63_260313_SSFs baseline new GRANTS-rev" xfId="17913" xr:uid="{00000000-0005-0000-0000-0000F8450000}"/>
    <cellStyle name="Normal 64" xfId="17914" xr:uid="{00000000-0005-0000-0000-0000F9450000}"/>
    <cellStyle name="Normal 64 10" xfId="17915" xr:uid="{00000000-0005-0000-0000-0000FA450000}"/>
    <cellStyle name="Normal 64 11" xfId="17916" xr:uid="{00000000-0005-0000-0000-0000FB450000}"/>
    <cellStyle name="Normal 64 12" xfId="17917" xr:uid="{00000000-0005-0000-0000-0000FC450000}"/>
    <cellStyle name="Normal 64 13" xfId="17918" xr:uid="{00000000-0005-0000-0000-0000FD450000}"/>
    <cellStyle name="Normal 64 14" xfId="17919" xr:uid="{00000000-0005-0000-0000-0000FE450000}"/>
    <cellStyle name="Normal 64 15" xfId="17920" xr:uid="{00000000-0005-0000-0000-0000FF450000}"/>
    <cellStyle name="Normal 64 2" xfId="17921" xr:uid="{00000000-0005-0000-0000-000000460000}"/>
    <cellStyle name="Normal 64 2 2" xfId="17922" xr:uid="{00000000-0005-0000-0000-000001460000}"/>
    <cellStyle name="Normal 64 2 3" xfId="17923" xr:uid="{00000000-0005-0000-0000-000002460000}"/>
    <cellStyle name="Normal 64 2 4" xfId="17924" xr:uid="{00000000-0005-0000-0000-000003460000}"/>
    <cellStyle name="Normal 64 2 5" xfId="17925" xr:uid="{00000000-0005-0000-0000-000004460000}"/>
    <cellStyle name="Normal 64 3" xfId="17926" xr:uid="{00000000-0005-0000-0000-000005460000}"/>
    <cellStyle name="Normal 64 3 10" xfId="17927" xr:uid="{00000000-0005-0000-0000-000006460000}"/>
    <cellStyle name="Normal 64 3 2" xfId="17928" xr:uid="{00000000-0005-0000-0000-000007460000}"/>
    <cellStyle name="Normal 64 3 2 2" xfId="17929" xr:uid="{00000000-0005-0000-0000-000008460000}"/>
    <cellStyle name="Normal 64 3 2 2 2" xfId="17930" xr:uid="{00000000-0005-0000-0000-000009460000}"/>
    <cellStyle name="Normal 64 3 2 2 2 2" xfId="17931" xr:uid="{00000000-0005-0000-0000-00000A460000}"/>
    <cellStyle name="Normal 64 3 2 2 3" xfId="17932" xr:uid="{00000000-0005-0000-0000-00000B460000}"/>
    <cellStyle name="Normal 64 3 2 2 3 2" xfId="17933" xr:uid="{00000000-0005-0000-0000-00000C460000}"/>
    <cellStyle name="Normal 64 3 2 2 4" xfId="17934" xr:uid="{00000000-0005-0000-0000-00000D460000}"/>
    <cellStyle name="Normal 64 3 2 3" xfId="17935" xr:uid="{00000000-0005-0000-0000-00000E460000}"/>
    <cellStyle name="Normal 64 3 2 3 2" xfId="17936" xr:uid="{00000000-0005-0000-0000-00000F460000}"/>
    <cellStyle name="Normal 64 3 2 4" xfId="17937" xr:uid="{00000000-0005-0000-0000-000010460000}"/>
    <cellStyle name="Normal 64 3 2 4 2" xfId="17938" xr:uid="{00000000-0005-0000-0000-000011460000}"/>
    <cellStyle name="Normal 64 3 2 5" xfId="17939" xr:uid="{00000000-0005-0000-0000-000012460000}"/>
    <cellStyle name="Normal 64 3 2 6" xfId="17940" xr:uid="{00000000-0005-0000-0000-000013460000}"/>
    <cellStyle name="Normal 64 3 3" xfId="17941" xr:uid="{00000000-0005-0000-0000-000014460000}"/>
    <cellStyle name="Normal 64 3 3 2" xfId="17942" xr:uid="{00000000-0005-0000-0000-000015460000}"/>
    <cellStyle name="Normal 64 3 3 2 2" xfId="17943" xr:uid="{00000000-0005-0000-0000-000016460000}"/>
    <cellStyle name="Normal 64 3 3 2 2 2" xfId="17944" xr:uid="{00000000-0005-0000-0000-000017460000}"/>
    <cellStyle name="Normal 64 3 3 2 3" xfId="17945" xr:uid="{00000000-0005-0000-0000-000018460000}"/>
    <cellStyle name="Normal 64 3 3 2 3 2" xfId="17946" xr:uid="{00000000-0005-0000-0000-000019460000}"/>
    <cellStyle name="Normal 64 3 3 2 4" xfId="17947" xr:uid="{00000000-0005-0000-0000-00001A460000}"/>
    <cellStyle name="Normal 64 3 3 3" xfId="17948" xr:uid="{00000000-0005-0000-0000-00001B460000}"/>
    <cellStyle name="Normal 64 3 3 3 2" xfId="17949" xr:uid="{00000000-0005-0000-0000-00001C460000}"/>
    <cellStyle name="Normal 64 3 3 4" xfId="17950" xr:uid="{00000000-0005-0000-0000-00001D460000}"/>
    <cellStyle name="Normal 64 3 3 4 2" xfId="17951" xr:uid="{00000000-0005-0000-0000-00001E460000}"/>
    <cellStyle name="Normal 64 3 3 5" xfId="17952" xr:uid="{00000000-0005-0000-0000-00001F460000}"/>
    <cellStyle name="Normal 64 3 4" xfId="17953" xr:uid="{00000000-0005-0000-0000-000020460000}"/>
    <cellStyle name="Normal 64 3 4 2" xfId="17954" xr:uid="{00000000-0005-0000-0000-000021460000}"/>
    <cellStyle name="Normal 64 3 4 2 2" xfId="17955" xr:uid="{00000000-0005-0000-0000-000022460000}"/>
    <cellStyle name="Normal 64 3 4 3" xfId="17956" xr:uid="{00000000-0005-0000-0000-000023460000}"/>
    <cellStyle name="Normal 64 3 4 3 2" xfId="17957" xr:uid="{00000000-0005-0000-0000-000024460000}"/>
    <cellStyle name="Normal 64 3 4 4" xfId="17958" xr:uid="{00000000-0005-0000-0000-000025460000}"/>
    <cellStyle name="Normal 64 3 5" xfId="17959" xr:uid="{00000000-0005-0000-0000-000026460000}"/>
    <cellStyle name="Normal 64 3 5 2" xfId="17960" xr:uid="{00000000-0005-0000-0000-000027460000}"/>
    <cellStyle name="Normal 64 3 5 2 2" xfId="17961" xr:uid="{00000000-0005-0000-0000-000028460000}"/>
    <cellStyle name="Normal 64 3 5 3" xfId="17962" xr:uid="{00000000-0005-0000-0000-000029460000}"/>
    <cellStyle name="Normal 64 3 5 3 2" xfId="17963" xr:uid="{00000000-0005-0000-0000-00002A460000}"/>
    <cellStyle name="Normal 64 3 5 4" xfId="17964" xr:uid="{00000000-0005-0000-0000-00002B460000}"/>
    <cellStyle name="Normal 64 3 6" xfId="17965" xr:uid="{00000000-0005-0000-0000-00002C460000}"/>
    <cellStyle name="Normal 64 3 6 2" xfId="17966" xr:uid="{00000000-0005-0000-0000-00002D460000}"/>
    <cellStyle name="Normal 64 3 7" xfId="17967" xr:uid="{00000000-0005-0000-0000-00002E460000}"/>
    <cellStyle name="Normal 64 3 7 2" xfId="17968" xr:uid="{00000000-0005-0000-0000-00002F460000}"/>
    <cellStyle name="Normal 64 3 8" xfId="17969" xr:uid="{00000000-0005-0000-0000-000030460000}"/>
    <cellStyle name="Normal 64 3 9" xfId="17970" xr:uid="{00000000-0005-0000-0000-000031460000}"/>
    <cellStyle name="Normal 64 4" xfId="17971" xr:uid="{00000000-0005-0000-0000-000032460000}"/>
    <cellStyle name="Normal 64 4 2" xfId="17972" xr:uid="{00000000-0005-0000-0000-000033460000}"/>
    <cellStyle name="Normal 64 4 2 2" xfId="17973" xr:uid="{00000000-0005-0000-0000-000034460000}"/>
    <cellStyle name="Normal 64 4 2 2 2" xfId="17974" xr:uid="{00000000-0005-0000-0000-000035460000}"/>
    <cellStyle name="Normal 64 4 2 2 2 2" xfId="17975" xr:uid="{00000000-0005-0000-0000-000036460000}"/>
    <cellStyle name="Normal 64 4 2 2 3" xfId="17976" xr:uid="{00000000-0005-0000-0000-000037460000}"/>
    <cellStyle name="Normal 64 4 2 2 3 2" xfId="17977" xr:uid="{00000000-0005-0000-0000-000038460000}"/>
    <cellStyle name="Normal 64 4 2 2 4" xfId="17978" xr:uid="{00000000-0005-0000-0000-000039460000}"/>
    <cellStyle name="Normal 64 4 2 3" xfId="17979" xr:uid="{00000000-0005-0000-0000-00003A460000}"/>
    <cellStyle name="Normal 64 4 2 3 2" xfId="17980" xr:uid="{00000000-0005-0000-0000-00003B460000}"/>
    <cellStyle name="Normal 64 4 2 4" xfId="17981" xr:uid="{00000000-0005-0000-0000-00003C460000}"/>
    <cellStyle name="Normal 64 4 2 4 2" xfId="17982" xr:uid="{00000000-0005-0000-0000-00003D460000}"/>
    <cellStyle name="Normal 64 4 2 5" xfId="17983" xr:uid="{00000000-0005-0000-0000-00003E460000}"/>
    <cellStyle name="Normal 64 4 2 6" xfId="17984" xr:uid="{00000000-0005-0000-0000-00003F460000}"/>
    <cellStyle name="Normal 64 4 3" xfId="17985" xr:uid="{00000000-0005-0000-0000-000040460000}"/>
    <cellStyle name="Normal 64 4 3 2" xfId="17986" xr:uid="{00000000-0005-0000-0000-000041460000}"/>
    <cellStyle name="Normal 64 4 3 2 2" xfId="17987" xr:uid="{00000000-0005-0000-0000-000042460000}"/>
    <cellStyle name="Normal 64 4 3 3" xfId="17988" xr:uid="{00000000-0005-0000-0000-000043460000}"/>
    <cellStyle name="Normal 64 4 3 3 2" xfId="17989" xr:uid="{00000000-0005-0000-0000-000044460000}"/>
    <cellStyle name="Normal 64 4 3 4" xfId="17990" xr:uid="{00000000-0005-0000-0000-000045460000}"/>
    <cellStyle name="Normal 64 4 4" xfId="17991" xr:uid="{00000000-0005-0000-0000-000046460000}"/>
    <cellStyle name="Normal 64 4 4 2" xfId="17992" xr:uid="{00000000-0005-0000-0000-000047460000}"/>
    <cellStyle name="Normal 64 4 5" xfId="17993" xr:uid="{00000000-0005-0000-0000-000048460000}"/>
    <cellStyle name="Normal 64 4 5 2" xfId="17994" xr:uid="{00000000-0005-0000-0000-000049460000}"/>
    <cellStyle name="Normal 64 4 6" xfId="17995" xr:uid="{00000000-0005-0000-0000-00004A460000}"/>
    <cellStyle name="Normal 64 4 7" xfId="17996" xr:uid="{00000000-0005-0000-0000-00004B460000}"/>
    <cellStyle name="Normal 64 5" xfId="17997" xr:uid="{00000000-0005-0000-0000-00004C460000}"/>
    <cellStyle name="Normal 64 5 2" xfId="17998" xr:uid="{00000000-0005-0000-0000-00004D460000}"/>
    <cellStyle name="Normal 64 5 2 2" xfId="17999" xr:uid="{00000000-0005-0000-0000-00004E460000}"/>
    <cellStyle name="Normal 64 5 3" xfId="18000" xr:uid="{00000000-0005-0000-0000-00004F460000}"/>
    <cellStyle name="Normal 64 6" xfId="18001" xr:uid="{00000000-0005-0000-0000-000050460000}"/>
    <cellStyle name="Normal 64 6 2" xfId="18002" xr:uid="{00000000-0005-0000-0000-000051460000}"/>
    <cellStyle name="Normal 64 6 2 2" xfId="18003" xr:uid="{00000000-0005-0000-0000-000052460000}"/>
    <cellStyle name="Normal 64 6 2 2 2" xfId="18004" xr:uid="{00000000-0005-0000-0000-000053460000}"/>
    <cellStyle name="Normal 64 6 2 3" xfId="18005" xr:uid="{00000000-0005-0000-0000-000054460000}"/>
    <cellStyle name="Normal 64 6 2 3 2" xfId="18006" xr:uid="{00000000-0005-0000-0000-000055460000}"/>
    <cellStyle name="Normal 64 6 2 4" xfId="18007" xr:uid="{00000000-0005-0000-0000-000056460000}"/>
    <cellStyle name="Normal 64 6 3" xfId="18008" xr:uid="{00000000-0005-0000-0000-000057460000}"/>
    <cellStyle name="Normal 64 6 3 2" xfId="18009" xr:uid="{00000000-0005-0000-0000-000058460000}"/>
    <cellStyle name="Normal 64 6 4" xfId="18010" xr:uid="{00000000-0005-0000-0000-000059460000}"/>
    <cellStyle name="Normal 64 6 4 2" xfId="18011" xr:uid="{00000000-0005-0000-0000-00005A460000}"/>
    <cellStyle name="Normal 64 6 5" xfId="18012" xr:uid="{00000000-0005-0000-0000-00005B460000}"/>
    <cellStyle name="Normal 64 6 6" xfId="18013" xr:uid="{00000000-0005-0000-0000-00005C460000}"/>
    <cellStyle name="Normal 64 7" xfId="18014" xr:uid="{00000000-0005-0000-0000-00005D460000}"/>
    <cellStyle name="Normal 64 7 2" xfId="18015" xr:uid="{00000000-0005-0000-0000-00005E460000}"/>
    <cellStyle name="Normal 64 7 2 2" xfId="18016" xr:uid="{00000000-0005-0000-0000-00005F460000}"/>
    <cellStyle name="Normal 64 7 3" xfId="18017" xr:uid="{00000000-0005-0000-0000-000060460000}"/>
    <cellStyle name="Normal 64 7 3 2" xfId="18018" xr:uid="{00000000-0005-0000-0000-000061460000}"/>
    <cellStyle name="Normal 64 7 4" xfId="18019" xr:uid="{00000000-0005-0000-0000-000062460000}"/>
    <cellStyle name="Normal 64 8" xfId="18020" xr:uid="{00000000-0005-0000-0000-000063460000}"/>
    <cellStyle name="Normal 64 8 2" xfId="18021" xr:uid="{00000000-0005-0000-0000-000064460000}"/>
    <cellStyle name="Normal 64 8 2 2" xfId="18022" xr:uid="{00000000-0005-0000-0000-000065460000}"/>
    <cellStyle name="Normal 64 8 3" xfId="18023" xr:uid="{00000000-0005-0000-0000-000066460000}"/>
    <cellStyle name="Normal 64 8 3 2" xfId="18024" xr:uid="{00000000-0005-0000-0000-000067460000}"/>
    <cellStyle name="Normal 64 8 4" xfId="18025" xr:uid="{00000000-0005-0000-0000-000068460000}"/>
    <cellStyle name="Normal 64 9" xfId="18026" xr:uid="{00000000-0005-0000-0000-000069460000}"/>
    <cellStyle name="Normal 64 9 2" xfId="18027" xr:uid="{00000000-0005-0000-0000-00006A460000}"/>
    <cellStyle name="Normal 64_260313_SSFs baseline new GRANTS-rev" xfId="18028" xr:uid="{00000000-0005-0000-0000-00006B460000}"/>
    <cellStyle name="Normal 65" xfId="18029" xr:uid="{00000000-0005-0000-0000-00006C460000}"/>
    <cellStyle name="Normal 65 10" xfId="18030" xr:uid="{00000000-0005-0000-0000-00006D460000}"/>
    <cellStyle name="Normal 65 11" xfId="18031" xr:uid="{00000000-0005-0000-0000-00006E460000}"/>
    <cellStyle name="Normal 65 12" xfId="18032" xr:uid="{00000000-0005-0000-0000-00006F460000}"/>
    <cellStyle name="Normal 65 13" xfId="18033" xr:uid="{00000000-0005-0000-0000-000070460000}"/>
    <cellStyle name="Normal 65 14" xfId="18034" xr:uid="{00000000-0005-0000-0000-000071460000}"/>
    <cellStyle name="Normal 65 15" xfId="18035" xr:uid="{00000000-0005-0000-0000-000072460000}"/>
    <cellStyle name="Normal 65 16" xfId="18036" xr:uid="{00000000-0005-0000-0000-000073460000}"/>
    <cellStyle name="Normal 65 2" xfId="18037" xr:uid="{00000000-0005-0000-0000-000074460000}"/>
    <cellStyle name="Normal 65 2 2" xfId="18038" xr:uid="{00000000-0005-0000-0000-000075460000}"/>
    <cellStyle name="Normal 65 3" xfId="18039" xr:uid="{00000000-0005-0000-0000-000076460000}"/>
    <cellStyle name="Normal 65 3 10" xfId="18040" xr:uid="{00000000-0005-0000-0000-000077460000}"/>
    <cellStyle name="Normal 65 3 2" xfId="18041" xr:uid="{00000000-0005-0000-0000-000078460000}"/>
    <cellStyle name="Normal 65 3 2 2" xfId="18042" xr:uid="{00000000-0005-0000-0000-000079460000}"/>
    <cellStyle name="Normal 65 3 2 2 2" xfId="18043" xr:uid="{00000000-0005-0000-0000-00007A460000}"/>
    <cellStyle name="Normal 65 3 2 2 2 2" xfId="18044" xr:uid="{00000000-0005-0000-0000-00007B460000}"/>
    <cellStyle name="Normal 65 3 2 2 3" xfId="18045" xr:uid="{00000000-0005-0000-0000-00007C460000}"/>
    <cellStyle name="Normal 65 3 2 2 3 2" xfId="18046" xr:uid="{00000000-0005-0000-0000-00007D460000}"/>
    <cellStyle name="Normal 65 3 2 2 4" xfId="18047" xr:uid="{00000000-0005-0000-0000-00007E460000}"/>
    <cellStyle name="Normal 65 3 2 3" xfId="18048" xr:uid="{00000000-0005-0000-0000-00007F460000}"/>
    <cellStyle name="Normal 65 3 2 3 2" xfId="18049" xr:uid="{00000000-0005-0000-0000-000080460000}"/>
    <cellStyle name="Normal 65 3 2 4" xfId="18050" xr:uid="{00000000-0005-0000-0000-000081460000}"/>
    <cellStyle name="Normal 65 3 2 4 2" xfId="18051" xr:uid="{00000000-0005-0000-0000-000082460000}"/>
    <cellStyle name="Normal 65 3 2 5" xfId="18052" xr:uid="{00000000-0005-0000-0000-000083460000}"/>
    <cellStyle name="Normal 65 3 2 6" xfId="18053" xr:uid="{00000000-0005-0000-0000-000084460000}"/>
    <cellStyle name="Normal 65 3 3" xfId="18054" xr:uid="{00000000-0005-0000-0000-000085460000}"/>
    <cellStyle name="Normal 65 3 3 2" xfId="18055" xr:uid="{00000000-0005-0000-0000-000086460000}"/>
    <cellStyle name="Normal 65 3 3 2 2" xfId="18056" xr:uid="{00000000-0005-0000-0000-000087460000}"/>
    <cellStyle name="Normal 65 3 3 2 2 2" xfId="18057" xr:uid="{00000000-0005-0000-0000-000088460000}"/>
    <cellStyle name="Normal 65 3 3 2 3" xfId="18058" xr:uid="{00000000-0005-0000-0000-000089460000}"/>
    <cellStyle name="Normal 65 3 3 2 3 2" xfId="18059" xr:uid="{00000000-0005-0000-0000-00008A460000}"/>
    <cellStyle name="Normal 65 3 3 2 4" xfId="18060" xr:uid="{00000000-0005-0000-0000-00008B460000}"/>
    <cellStyle name="Normal 65 3 3 3" xfId="18061" xr:uid="{00000000-0005-0000-0000-00008C460000}"/>
    <cellStyle name="Normal 65 3 3 3 2" xfId="18062" xr:uid="{00000000-0005-0000-0000-00008D460000}"/>
    <cellStyle name="Normal 65 3 3 4" xfId="18063" xr:uid="{00000000-0005-0000-0000-00008E460000}"/>
    <cellStyle name="Normal 65 3 3 4 2" xfId="18064" xr:uid="{00000000-0005-0000-0000-00008F460000}"/>
    <cellStyle name="Normal 65 3 3 5" xfId="18065" xr:uid="{00000000-0005-0000-0000-000090460000}"/>
    <cellStyle name="Normal 65 3 4" xfId="18066" xr:uid="{00000000-0005-0000-0000-000091460000}"/>
    <cellStyle name="Normal 65 3 4 2" xfId="18067" xr:uid="{00000000-0005-0000-0000-000092460000}"/>
    <cellStyle name="Normal 65 3 4 2 2" xfId="18068" xr:uid="{00000000-0005-0000-0000-000093460000}"/>
    <cellStyle name="Normal 65 3 4 3" xfId="18069" xr:uid="{00000000-0005-0000-0000-000094460000}"/>
    <cellStyle name="Normal 65 3 4 3 2" xfId="18070" xr:uid="{00000000-0005-0000-0000-000095460000}"/>
    <cellStyle name="Normal 65 3 4 4" xfId="18071" xr:uid="{00000000-0005-0000-0000-000096460000}"/>
    <cellStyle name="Normal 65 3 5" xfId="18072" xr:uid="{00000000-0005-0000-0000-000097460000}"/>
    <cellStyle name="Normal 65 3 5 2" xfId="18073" xr:uid="{00000000-0005-0000-0000-000098460000}"/>
    <cellStyle name="Normal 65 3 5 2 2" xfId="18074" xr:uid="{00000000-0005-0000-0000-000099460000}"/>
    <cellStyle name="Normal 65 3 5 3" xfId="18075" xr:uid="{00000000-0005-0000-0000-00009A460000}"/>
    <cellStyle name="Normal 65 3 5 3 2" xfId="18076" xr:uid="{00000000-0005-0000-0000-00009B460000}"/>
    <cellStyle name="Normal 65 3 5 4" xfId="18077" xr:uid="{00000000-0005-0000-0000-00009C460000}"/>
    <cellStyle name="Normal 65 3 6" xfId="18078" xr:uid="{00000000-0005-0000-0000-00009D460000}"/>
    <cellStyle name="Normal 65 3 6 2" xfId="18079" xr:uid="{00000000-0005-0000-0000-00009E460000}"/>
    <cellStyle name="Normal 65 3 7" xfId="18080" xr:uid="{00000000-0005-0000-0000-00009F460000}"/>
    <cellStyle name="Normal 65 3 7 2" xfId="18081" xr:uid="{00000000-0005-0000-0000-0000A0460000}"/>
    <cellStyle name="Normal 65 3 8" xfId="18082" xr:uid="{00000000-0005-0000-0000-0000A1460000}"/>
    <cellStyle name="Normal 65 3 9" xfId="18083" xr:uid="{00000000-0005-0000-0000-0000A2460000}"/>
    <cellStyle name="Normal 65 4" xfId="18084" xr:uid="{00000000-0005-0000-0000-0000A3460000}"/>
    <cellStyle name="Normal 65 4 2" xfId="18085" xr:uid="{00000000-0005-0000-0000-0000A4460000}"/>
    <cellStyle name="Normal 65 4 2 2" xfId="18086" xr:uid="{00000000-0005-0000-0000-0000A5460000}"/>
    <cellStyle name="Normal 65 4 2 2 2" xfId="18087" xr:uid="{00000000-0005-0000-0000-0000A6460000}"/>
    <cellStyle name="Normal 65 4 2 2 2 2" xfId="18088" xr:uid="{00000000-0005-0000-0000-0000A7460000}"/>
    <cellStyle name="Normal 65 4 2 2 3" xfId="18089" xr:uid="{00000000-0005-0000-0000-0000A8460000}"/>
    <cellStyle name="Normal 65 4 2 2 3 2" xfId="18090" xr:uid="{00000000-0005-0000-0000-0000A9460000}"/>
    <cellStyle name="Normal 65 4 2 2 4" xfId="18091" xr:uid="{00000000-0005-0000-0000-0000AA460000}"/>
    <cellStyle name="Normal 65 4 2 3" xfId="18092" xr:uid="{00000000-0005-0000-0000-0000AB460000}"/>
    <cellStyle name="Normal 65 4 2 3 2" xfId="18093" xr:uid="{00000000-0005-0000-0000-0000AC460000}"/>
    <cellStyle name="Normal 65 4 2 4" xfId="18094" xr:uid="{00000000-0005-0000-0000-0000AD460000}"/>
    <cellStyle name="Normal 65 4 2 4 2" xfId="18095" xr:uid="{00000000-0005-0000-0000-0000AE460000}"/>
    <cellStyle name="Normal 65 4 2 5" xfId="18096" xr:uid="{00000000-0005-0000-0000-0000AF460000}"/>
    <cellStyle name="Normal 65 4 2 6" xfId="18097" xr:uid="{00000000-0005-0000-0000-0000B0460000}"/>
    <cellStyle name="Normal 65 4 3" xfId="18098" xr:uid="{00000000-0005-0000-0000-0000B1460000}"/>
    <cellStyle name="Normal 65 4 3 2" xfId="18099" xr:uid="{00000000-0005-0000-0000-0000B2460000}"/>
    <cellStyle name="Normal 65 4 3 2 2" xfId="18100" xr:uid="{00000000-0005-0000-0000-0000B3460000}"/>
    <cellStyle name="Normal 65 4 3 3" xfId="18101" xr:uid="{00000000-0005-0000-0000-0000B4460000}"/>
    <cellStyle name="Normal 65 4 3 3 2" xfId="18102" xr:uid="{00000000-0005-0000-0000-0000B5460000}"/>
    <cellStyle name="Normal 65 4 3 4" xfId="18103" xr:uid="{00000000-0005-0000-0000-0000B6460000}"/>
    <cellStyle name="Normal 65 4 4" xfId="18104" xr:uid="{00000000-0005-0000-0000-0000B7460000}"/>
    <cellStyle name="Normal 65 4 4 2" xfId="18105" xr:uid="{00000000-0005-0000-0000-0000B8460000}"/>
    <cellStyle name="Normal 65 4 5" xfId="18106" xr:uid="{00000000-0005-0000-0000-0000B9460000}"/>
    <cellStyle name="Normal 65 4 5 2" xfId="18107" xr:uid="{00000000-0005-0000-0000-0000BA460000}"/>
    <cellStyle name="Normal 65 4 6" xfId="18108" xr:uid="{00000000-0005-0000-0000-0000BB460000}"/>
    <cellStyle name="Normal 65 4 7" xfId="18109" xr:uid="{00000000-0005-0000-0000-0000BC460000}"/>
    <cellStyle name="Normal 65 5" xfId="18110" xr:uid="{00000000-0005-0000-0000-0000BD460000}"/>
    <cellStyle name="Normal 65 5 2" xfId="18111" xr:uid="{00000000-0005-0000-0000-0000BE460000}"/>
    <cellStyle name="Normal 65 5 2 2" xfId="18112" xr:uid="{00000000-0005-0000-0000-0000BF460000}"/>
    <cellStyle name="Normal 65 5 3" xfId="18113" xr:uid="{00000000-0005-0000-0000-0000C0460000}"/>
    <cellStyle name="Normal 65 6" xfId="18114" xr:uid="{00000000-0005-0000-0000-0000C1460000}"/>
    <cellStyle name="Normal 65 6 2" xfId="18115" xr:uid="{00000000-0005-0000-0000-0000C2460000}"/>
    <cellStyle name="Normal 65 6 2 2" xfId="18116" xr:uid="{00000000-0005-0000-0000-0000C3460000}"/>
    <cellStyle name="Normal 65 6 2 2 2" xfId="18117" xr:uid="{00000000-0005-0000-0000-0000C4460000}"/>
    <cellStyle name="Normal 65 6 2 3" xfId="18118" xr:uid="{00000000-0005-0000-0000-0000C5460000}"/>
    <cellStyle name="Normal 65 6 2 3 2" xfId="18119" xr:uid="{00000000-0005-0000-0000-0000C6460000}"/>
    <cellStyle name="Normal 65 6 2 4" xfId="18120" xr:uid="{00000000-0005-0000-0000-0000C7460000}"/>
    <cellStyle name="Normal 65 6 3" xfId="18121" xr:uid="{00000000-0005-0000-0000-0000C8460000}"/>
    <cellStyle name="Normal 65 6 3 2" xfId="18122" xr:uid="{00000000-0005-0000-0000-0000C9460000}"/>
    <cellStyle name="Normal 65 6 4" xfId="18123" xr:uid="{00000000-0005-0000-0000-0000CA460000}"/>
    <cellStyle name="Normal 65 6 4 2" xfId="18124" xr:uid="{00000000-0005-0000-0000-0000CB460000}"/>
    <cellStyle name="Normal 65 6 5" xfId="18125" xr:uid="{00000000-0005-0000-0000-0000CC460000}"/>
    <cellStyle name="Normal 65 6 6" xfId="18126" xr:uid="{00000000-0005-0000-0000-0000CD460000}"/>
    <cellStyle name="Normal 65 7" xfId="18127" xr:uid="{00000000-0005-0000-0000-0000CE460000}"/>
    <cellStyle name="Normal 65 7 2" xfId="18128" xr:uid="{00000000-0005-0000-0000-0000CF460000}"/>
    <cellStyle name="Normal 65 7 2 2" xfId="18129" xr:uid="{00000000-0005-0000-0000-0000D0460000}"/>
    <cellStyle name="Normal 65 7 3" xfId="18130" xr:uid="{00000000-0005-0000-0000-0000D1460000}"/>
    <cellStyle name="Normal 65 7 3 2" xfId="18131" xr:uid="{00000000-0005-0000-0000-0000D2460000}"/>
    <cellStyle name="Normal 65 7 4" xfId="18132" xr:uid="{00000000-0005-0000-0000-0000D3460000}"/>
    <cellStyle name="Normal 65 8" xfId="18133" xr:uid="{00000000-0005-0000-0000-0000D4460000}"/>
    <cellStyle name="Normal 65 8 2" xfId="18134" xr:uid="{00000000-0005-0000-0000-0000D5460000}"/>
    <cellStyle name="Normal 65 8 2 2" xfId="18135" xr:uid="{00000000-0005-0000-0000-0000D6460000}"/>
    <cellStyle name="Normal 65 8 3" xfId="18136" xr:uid="{00000000-0005-0000-0000-0000D7460000}"/>
    <cellStyle name="Normal 65 8 3 2" xfId="18137" xr:uid="{00000000-0005-0000-0000-0000D8460000}"/>
    <cellStyle name="Normal 65 8 4" xfId="18138" xr:uid="{00000000-0005-0000-0000-0000D9460000}"/>
    <cellStyle name="Normal 65 9" xfId="18139" xr:uid="{00000000-0005-0000-0000-0000DA460000}"/>
    <cellStyle name="Normal 65 9 2" xfId="18140" xr:uid="{00000000-0005-0000-0000-0000DB460000}"/>
    <cellStyle name="Normal 65_20120313_final_participating_bonds_mar2012_interest_calc" xfId="18141" xr:uid="{00000000-0005-0000-0000-0000DC460000}"/>
    <cellStyle name="Normal 66" xfId="18142" xr:uid="{00000000-0005-0000-0000-0000DD460000}"/>
    <cellStyle name="Normal 66 2" xfId="18143" xr:uid="{00000000-0005-0000-0000-0000DE460000}"/>
    <cellStyle name="Normal 66 2 2" xfId="18144" xr:uid="{00000000-0005-0000-0000-0000DF460000}"/>
    <cellStyle name="Normal 66 2 3" xfId="18145" xr:uid="{00000000-0005-0000-0000-0000E0460000}"/>
    <cellStyle name="Normal 66 2 4" xfId="18146" xr:uid="{00000000-0005-0000-0000-0000E1460000}"/>
    <cellStyle name="Normal 66 2 5" xfId="18147" xr:uid="{00000000-0005-0000-0000-0000E2460000}"/>
    <cellStyle name="Normal 66 3" xfId="18148" xr:uid="{00000000-0005-0000-0000-0000E3460000}"/>
    <cellStyle name="Normal 66 4" xfId="18149" xr:uid="{00000000-0005-0000-0000-0000E4460000}"/>
    <cellStyle name="Normal 66 5" xfId="18150" xr:uid="{00000000-0005-0000-0000-0000E5460000}"/>
    <cellStyle name="Normal 66 6" xfId="18151" xr:uid="{00000000-0005-0000-0000-0000E6460000}"/>
    <cellStyle name="Normal 66_20120313_final_participating_bonds_mar2012_interest_calc" xfId="18152" xr:uid="{00000000-0005-0000-0000-0000E7460000}"/>
    <cellStyle name="Normal 67" xfId="18153" xr:uid="{00000000-0005-0000-0000-0000E8460000}"/>
    <cellStyle name="Normal 67 2" xfId="18154" xr:uid="{00000000-0005-0000-0000-0000E9460000}"/>
    <cellStyle name="Normal 67 2 2" xfId="18155" xr:uid="{00000000-0005-0000-0000-0000EA460000}"/>
    <cellStyle name="Normal 67 2 3" xfId="18156" xr:uid="{00000000-0005-0000-0000-0000EB460000}"/>
    <cellStyle name="Normal 67 2 4" xfId="18157" xr:uid="{00000000-0005-0000-0000-0000EC460000}"/>
    <cellStyle name="Normal 67 3" xfId="18158" xr:uid="{00000000-0005-0000-0000-0000ED460000}"/>
    <cellStyle name="Normal 67 4" xfId="18159" xr:uid="{00000000-0005-0000-0000-0000EE460000}"/>
    <cellStyle name="Normal 67 4 2" xfId="18160" xr:uid="{00000000-0005-0000-0000-0000EF460000}"/>
    <cellStyle name="Normal 67 5" xfId="18161" xr:uid="{00000000-0005-0000-0000-0000F0460000}"/>
    <cellStyle name="Normal 67 6" xfId="18162" xr:uid="{00000000-0005-0000-0000-0000F1460000}"/>
    <cellStyle name="Normal 67 7" xfId="18163" xr:uid="{00000000-0005-0000-0000-0000F2460000}"/>
    <cellStyle name="Normal 67 8" xfId="18164" xr:uid="{00000000-0005-0000-0000-0000F3460000}"/>
    <cellStyle name="Normal 67 9" xfId="18165" xr:uid="{00000000-0005-0000-0000-0000F4460000}"/>
    <cellStyle name="Normal 67_20120313_final_participating_bonds_mar2012_interest_calc" xfId="18166" xr:uid="{00000000-0005-0000-0000-0000F5460000}"/>
    <cellStyle name="Normal 68" xfId="18167" xr:uid="{00000000-0005-0000-0000-0000F6460000}"/>
    <cellStyle name="Normal 68 10" xfId="18168" xr:uid="{00000000-0005-0000-0000-0000F7460000}"/>
    <cellStyle name="Normal 68 11" xfId="18169" xr:uid="{00000000-0005-0000-0000-0000F8460000}"/>
    <cellStyle name="Normal 68 12" xfId="18170" xr:uid="{00000000-0005-0000-0000-0000F9460000}"/>
    <cellStyle name="Normal 68 13" xfId="18171" xr:uid="{00000000-0005-0000-0000-0000FA460000}"/>
    <cellStyle name="Normal 68 2" xfId="18172" xr:uid="{00000000-0005-0000-0000-0000FB460000}"/>
    <cellStyle name="Normal 68 2 2" xfId="18173" xr:uid="{00000000-0005-0000-0000-0000FC460000}"/>
    <cellStyle name="Normal 68 2 2 2" xfId="18174" xr:uid="{00000000-0005-0000-0000-0000FD460000}"/>
    <cellStyle name="Normal 68 2 2 2 2" xfId="18175" xr:uid="{00000000-0005-0000-0000-0000FE460000}"/>
    <cellStyle name="Normal 68 2 2 2 2 2" xfId="18176" xr:uid="{00000000-0005-0000-0000-0000FF460000}"/>
    <cellStyle name="Normal 68 2 2 2 3" xfId="18177" xr:uid="{00000000-0005-0000-0000-000000470000}"/>
    <cellStyle name="Normal 68 2 2 2 3 2" xfId="18178" xr:uid="{00000000-0005-0000-0000-000001470000}"/>
    <cellStyle name="Normal 68 2 2 2 4" xfId="18179" xr:uid="{00000000-0005-0000-0000-000002470000}"/>
    <cellStyle name="Normal 68 2 2 3" xfId="18180" xr:uid="{00000000-0005-0000-0000-000003470000}"/>
    <cellStyle name="Normal 68 2 2 3 2" xfId="18181" xr:uid="{00000000-0005-0000-0000-000004470000}"/>
    <cellStyle name="Normal 68 2 2 4" xfId="18182" xr:uid="{00000000-0005-0000-0000-000005470000}"/>
    <cellStyle name="Normal 68 2 2 4 2" xfId="18183" xr:uid="{00000000-0005-0000-0000-000006470000}"/>
    <cellStyle name="Normal 68 2 2 5" xfId="18184" xr:uid="{00000000-0005-0000-0000-000007470000}"/>
    <cellStyle name="Normal 68 2 3" xfId="18185" xr:uid="{00000000-0005-0000-0000-000008470000}"/>
    <cellStyle name="Normal 68 2 3 2" xfId="18186" xr:uid="{00000000-0005-0000-0000-000009470000}"/>
    <cellStyle name="Normal 68 2 3 2 2" xfId="18187" xr:uid="{00000000-0005-0000-0000-00000A470000}"/>
    <cellStyle name="Normal 68 2 3 2 2 2" xfId="18188" xr:uid="{00000000-0005-0000-0000-00000B470000}"/>
    <cellStyle name="Normal 68 2 3 2 3" xfId="18189" xr:uid="{00000000-0005-0000-0000-00000C470000}"/>
    <cellStyle name="Normal 68 2 3 2 3 2" xfId="18190" xr:uid="{00000000-0005-0000-0000-00000D470000}"/>
    <cellStyle name="Normal 68 2 3 2 4" xfId="18191" xr:uid="{00000000-0005-0000-0000-00000E470000}"/>
    <cellStyle name="Normal 68 2 3 3" xfId="18192" xr:uid="{00000000-0005-0000-0000-00000F470000}"/>
    <cellStyle name="Normal 68 2 3 3 2" xfId="18193" xr:uid="{00000000-0005-0000-0000-000010470000}"/>
    <cellStyle name="Normal 68 2 3 4" xfId="18194" xr:uid="{00000000-0005-0000-0000-000011470000}"/>
    <cellStyle name="Normal 68 2 3 4 2" xfId="18195" xr:uid="{00000000-0005-0000-0000-000012470000}"/>
    <cellStyle name="Normal 68 2 3 5" xfId="18196" xr:uid="{00000000-0005-0000-0000-000013470000}"/>
    <cellStyle name="Normal 68 2 4" xfId="18197" xr:uid="{00000000-0005-0000-0000-000014470000}"/>
    <cellStyle name="Normal 68 2 4 2" xfId="18198" xr:uid="{00000000-0005-0000-0000-000015470000}"/>
    <cellStyle name="Normal 68 2 4 2 2" xfId="18199" xr:uid="{00000000-0005-0000-0000-000016470000}"/>
    <cellStyle name="Normal 68 2 4 3" xfId="18200" xr:uid="{00000000-0005-0000-0000-000017470000}"/>
    <cellStyle name="Normal 68 2 4 3 2" xfId="18201" xr:uid="{00000000-0005-0000-0000-000018470000}"/>
    <cellStyle name="Normal 68 2 4 4" xfId="18202" xr:uid="{00000000-0005-0000-0000-000019470000}"/>
    <cellStyle name="Normal 68 2 5" xfId="18203" xr:uid="{00000000-0005-0000-0000-00001A470000}"/>
    <cellStyle name="Normal 68 2 5 2" xfId="18204" xr:uid="{00000000-0005-0000-0000-00001B470000}"/>
    <cellStyle name="Normal 68 2 5 2 2" xfId="18205" xr:uid="{00000000-0005-0000-0000-00001C470000}"/>
    <cellStyle name="Normal 68 2 5 3" xfId="18206" xr:uid="{00000000-0005-0000-0000-00001D470000}"/>
    <cellStyle name="Normal 68 2 5 3 2" xfId="18207" xr:uid="{00000000-0005-0000-0000-00001E470000}"/>
    <cellStyle name="Normal 68 2 5 4" xfId="18208" xr:uid="{00000000-0005-0000-0000-00001F470000}"/>
    <cellStyle name="Normal 68 2 6" xfId="18209" xr:uid="{00000000-0005-0000-0000-000020470000}"/>
    <cellStyle name="Normal 68 2 6 2" xfId="18210" xr:uid="{00000000-0005-0000-0000-000021470000}"/>
    <cellStyle name="Normal 68 2 7" xfId="18211" xr:uid="{00000000-0005-0000-0000-000022470000}"/>
    <cellStyle name="Normal 68 2 7 2" xfId="18212" xr:uid="{00000000-0005-0000-0000-000023470000}"/>
    <cellStyle name="Normal 68 2 8" xfId="18213" xr:uid="{00000000-0005-0000-0000-000024470000}"/>
    <cellStyle name="Normal 68 3" xfId="18214" xr:uid="{00000000-0005-0000-0000-000025470000}"/>
    <cellStyle name="Normal 68 3 2" xfId="18215" xr:uid="{00000000-0005-0000-0000-000026470000}"/>
    <cellStyle name="Normal 68 3 2 2" xfId="18216" xr:uid="{00000000-0005-0000-0000-000027470000}"/>
    <cellStyle name="Normal 68 3 2 2 2" xfId="18217" xr:uid="{00000000-0005-0000-0000-000028470000}"/>
    <cellStyle name="Normal 68 3 2 2 2 2" xfId="18218" xr:uid="{00000000-0005-0000-0000-000029470000}"/>
    <cellStyle name="Normal 68 3 2 2 3" xfId="18219" xr:uid="{00000000-0005-0000-0000-00002A470000}"/>
    <cellStyle name="Normal 68 3 2 2 3 2" xfId="18220" xr:uid="{00000000-0005-0000-0000-00002B470000}"/>
    <cellStyle name="Normal 68 3 2 2 4" xfId="18221" xr:uid="{00000000-0005-0000-0000-00002C470000}"/>
    <cellStyle name="Normal 68 3 2 3" xfId="18222" xr:uid="{00000000-0005-0000-0000-00002D470000}"/>
    <cellStyle name="Normal 68 3 2 3 2" xfId="18223" xr:uid="{00000000-0005-0000-0000-00002E470000}"/>
    <cellStyle name="Normal 68 3 2 4" xfId="18224" xr:uid="{00000000-0005-0000-0000-00002F470000}"/>
    <cellStyle name="Normal 68 3 2 4 2" xfId="18225" xr:uid="{00000000-0005-0000-0000-000030470000}"/>
    <cellStyle name="Normal 68 3 2 5" xfId="18226" xr:uid="{00000000-0005-0000-0000-000031470000}"/>
    <cellStyle name="Normal 68 3 3" xfId="18227" xr:uid="{00000000-0005-0000-0000-000032470000}"/>
    <cellStyle name="Normal 68 3 3 2" xfId="18228" xr:uid="{00000000-0005-0000-0000-000033470000}"/>
    <cellStyle name="Normal 68 3 3 2 2" xfId="18229" xr:uid="{00000000-0005-0000-0000-000034470000}"/>
    <cellStyle name="Normal 68 3 3 3" xfId="18230" xr:uid="{00000000-0005-0000-0000-000035470000}"/>
    <cellStyle name="Normal 68 3 3 3 2" xfId="18231" xr:uid="{00000000-0005-0000-0000-000036470000}"/>
    <cellStyle name="Normal 68 3 3 4" xfId="18232" xr:uid="{00000000-0005-0000-0000-000037470000}"/>
    <cellStyle name="Normal 68 3 4" xfId="18233" xr:uid="{00000000-0005-0000-0000-000038470000}"/>
    <cellStyle name="Normal 68 3 4 2" xfId="18234" xr:uid="{00000000-0005-0000-0000-000039470000}"/>
    <cellStyle name="Normal 68 3 5" xfId="18235" xr:uid="{00000000-0005-0000-0000-00003A470000}"/>
    <cellStyle name="Normal 68 3 5 2" xfId="18236" xr:uid="{00000000-0005-0000-0000-00003B470000}"/>
    <cellStyle name="Normal 68 3 6" xfId="18237" xr:uid="{00000000-0005-0000-0000-00003C470000}"/>
    <cellStyle name="Normal 68 4" xfId="18238" xr:uid="{00000000-0005-0000-0000-00003D470000}"/>
    <cellStyle name="Normal 68 5" xfId="18239" xr:uid="{00000000-0005-0000-0000-00003E470000}"/>
    <cellStyle name="Normal 68 5 2" xfId="18240" xr:uid="{00000000-0005-0000-0000-00003F470000}"/>
    <cellStyle name="Normal 68 5 2 2" xfId="18241" xr:uid="{00000000-0005-0000-0000-000040470000}"/>
    <cellStyle name="Normal 68 5 2 2 2" xfId="18242" xr:uid="{00000000-0005-0000-0000-000041470000}"/>
    <cellStyle name="Normal 68 5 2 3" xfId="18243" xr:uid="{00000000-0005-0000-0000-000042470000}"/>
    <cellStyle name="Normal 68 5 2 3 2" xfId="18244" xr:uid="{00000000-0005-0000-0000-000043470000}"/>
    <cellStyle name="Normal 68 5 2 4" xfId="18245" xr:uid="{00000000-0005-0000-0000-000044470000}"/>
    <cellStyle name="Normal 68 5 3" xfId="18246" xr:uid="{00000000-0005-0000-0000-000045470000}"/>
    <cellStyle name="Normal 68 5 3 2" xfId="18247" xr:uid="{00000000-0005-0000-0000-000046470000}"/>
    <cellStyle name="Normal 68 5 4" xfId="18248" xr:uid="{00000000-0005-0000-0000-000047470000}"/>
    <cellStyle name="Normal 68 5 4 2" xfId="18249" xr:uid="{00000000-0005-0000-0000-000048470000}"/>
    <cellStyle name="Normal 68 5 5" xfId="18250" xr:uid="{00000000-0005-0000-0000-000049470000}"/>
    <cellStyle name="Normal 68 6" xfId="18251" xr:uid="{00000000-0005-0000-0000-00004A470000}"/>
    <cellStyle name="Normal 68 6 2" xfId="18252" xr:uid="{00000000-0005-0000-0000-00004B470000}"/>
    <cellStyle name="Normal 68 6 2 2" xfId="18253" xr:uid="{00000000-0005-0000-0000-00004C470000}"/>
    <cellStyle name="Normal 68 6 3" xfId="18254" xr:uid="{00000000-0005-0000-0000-00004D470000}"/>
    <cellStyle name="Normal 68 6 3 2" xfId="18255" xr:uid="{00000000-0005-0000-0000-00004E470000}"/>
    <cellStyle name="Normal 68 6 4" xfId="18256" xr:uid="{00000000-0005-0000-0000-00004F470000}"/>
    <cellStyle name="Normal 68 7" xfId="18257" xr:uid="{00000000-0005-0000-0000-000050470000}"/>
    <cellStyle name="Normal 68 7 2" xfId="18258" xr:uid="{00000000-0005-0000-0000-000051470000}"/>
    <cellStyle name="Normal 68 7 2 2" xfId="18259" xr:uid="{00000000-0005-0000-0000-000052470000}"/>
    <cellStyle name="Normal 68 7 3" xfId="18260" xr:uid="{00000000-0005-0000-0000-000053470000}"/>
    <cellStyle name="Normal 68 7 3 2" xfId="18261" xr:uid="{00000000-0005-0000-0000-000054470000}"/>
    <cellStyle name="Normal 68 7 4" xfId="18262" xr:uid="{00000000-0005-0000-0000-000055470000}"/>
    <cellStyle name="Normal 68 8" xfId="18263" xr:uid="{00000000-0005-0000-0000-000056470000}"/>
    <cellStyle name="Normal 68 8 2" xfId="18264" xr:uid="{00000000-0005-0000-0000-000057470000}"/>
    <cellStyle name="Normal 68 9" xfId="18265" xr:uid="{00000000-0005-0000-0000-000058470000}"/>
    <cellStyle name="Normal 69" xfId="18266" xr:uid="{00000000-0005-0000-0000-000059470000}"/>
    <cellStyle name="Normal 69 2" xfId="18267" xr:uid="{00000000-0005-0000-0000-00005A470000}"/>
    <cellStyle name="Normal 69 2 2" xfId="18268" xr:uid="{00000000-0005-0000-0000-00005B470000}"/>
    <cellStyle name="Normal 69 2 3" xfId="18269" xr:uid="{00000000-0005-0000-0000-00005C470000}"/>
    <cellStyle name="Normal 69 2 4" xfId="18270" xr:uid="{00000000-0005-0000-0000-00005D470000}"/>
    <cellStyle name="Normal 69 2 5" xfId="18271" xr:uid="{00000000-0005-0000-0000-00005E470000}"/>
    <cellStyle name="Normal 69 2 6" xfId="18272" xr:uid="{00000000-0005-0000-0000-00005F470000}"/>
    <cellStyle name="Normal 69 3" xfId="18273" xr:uid="{00000000-0005-0000-0000-000060470000}"/>
    <cellStyle name="Normal 69 4" xfId="18274" xr:uid="{00000000-0005-0000-0000-000061470000}"/>
    <cellStyle name="Normal 69 4 2" xfId="18275" xr:uid="{00000000-0005-0000-0000-000062470000}"/>
    <cellStyle name="Normal 69 5" xfId="18276" xr:uid="{00000000-0005-0000-0000-000063470000}"/>
    <cellStyle name="Normal 69 6" xfId="18277" xr:uid="{00000000-0005-0000-0000-000064470000}"/>
    <cellStyle name="Normal 69 7" xfId="18278" xr:uid="{00000000-0005-0000-0000-000065470000}"/>
    <cellStyle name="Normal 69_f_SSF" xfId="18279" xr:uid="{00000000-0005-0000-0000-000066470000}"/>
    <cellStyle name="Normal 7" xfId="18280" xr:uid="{00000000-0005-0000-0000-000067470000}"/>
    <cellStyle name="Normal 7 10" xfId="18281" xr:uid="{00000000-0005-0000-0000-000068470000}"/>
    <cellStyle name="Normal 7 2" xfId="18282" xr:uid="{00000000-0005-0000-0000-000069470000}"/>
    <cellStyle name="Normal 7 2 2" xfId="18283" xr:uid="{00000000-0005-0000-0000-00006A470000}"/>
    <cellStyle name="Normal 7 2 2 2" xfId="18284" xr:uid="{00000000-0005-0000-0000-00006B470000}"/>
    <cellStyle name="Normal 7 2 2 3" xfId="18285" xr:uid="{00000000-0005-0000-0000-00006C470000}"/>
    <cellStyle name="Normal 7 2 2 4" xfId="18286" xr:uid="{00000000-0005-0000-0000-00006D470000}"/>
    <cellStyle name="Normal 7 2 2 5" xfId="18287" xr:uid="{00000000-0005-0000-0000-00006E470000}"/>
    <cellStyle name="Normal 7 2 3" xfId="18288" xr:uid="{00000000-0005-0000-0000-00006F470000}"/>
    <cellStyle name="Normal 7 2 3 2" xfId="18289" xr:uid="{00000000-0005-0000-0000-000070470000}"/>
    <cellStyle name="Normal 7 2 4" xfId="18290" xr:uid="{00000000-0005-0000-0000-000071470000}"/>
    <cellStyle name="Normal 7 2 5" xfId="18291" xr:uid="{00000000-0005-0000-0000-000072470000}"/>
    <cellStyle name="Normal 7 2 6" xfId="18292" xr:uid="{00000000-0005-0000-0000-000073470000}"/>
    <cellStyle name="Normal 7 2 7" xfId="18293" xr:uid="{00000000-0005-0000-0000-000074470000}"/>
    <cellStyle name="Normal 7 2 8" xfId="18294" xr:uid="{00000000-0005-0000-0000-000075470000}"/>
    <cellStyle name="Normal 7 2_20120313_final_participating_bonds_mar2012_interest_calc" xfId="18295" xr:uid="{00000000-0005-0000-0000-000076470000}"/>
    <cellStyle name="Normal 7 3" xfId="18296" xr:uid="{00000000-0005-0000-0000-000077470000}"/>
    <cellStyle name="Normal 7 3 2" xfId="18297" xr:uid="{00000000-0005-0000-0000-000078470000}"/>
    <cellStyle name="Normal 7 3 3" xfId="18298" xr:uid="{00000000-0005-0000-0000-000079470000}"/>
    <cellStyle name="Normal 7 3 4" xfId="18299" xr:uid="{00000000-0005-0000-0000-00007A470000}"/>
    <cellStyle name="Normal 7 3 5" xfId="18300" xr:uid="{00000000-0005-0000-0000-00007B470000}"/>
    <cellStyle name="Normal 7 3 6" xfId="18301" xr:uid="{00000000-0005-0000-0000-00007C470000}"/>
    <cellStyle name="Normal 7 4" xfId="18302" xr:uid="{00000000-0005-0000-0000-00007D470000}"/>
    <cellStyle name="Normal 7 4 2" xfId="18303" xr:uid="{00000000-0005-0000-0000-00007E470000}"/>
    <cellStyle name="Normal 7 4 3" xfId="18304" xr:uid="{00000000-0005-0000-0000-00007F470000}"/>
    <cellStyle name="Normal 7 4 4" xfId="18305" xr:uid="{00000000-0005-0000-0000-000080470000}"/>
    <cellStyle name="Normal 7 4 5" xfId="18306" xr:uid="{00000000-0005-0000-0000-000081470000}"/>
    <cellStyle name="Normal 7 4 6" xfId="18307" xr:uid="{00000000-0005-0000-0000-000082470000}"/>
    <cellStyle name="Normal 7 5" xfId="18308" xr:uid="{00000000-0005-0000-0000-000083470000}"/>
    <cellStyle name="Normal 7 6" xfId="18309" xr:uid="{00000000-0005-0000-0000-000084470000}"/>
    <cellStyle name="Normal 7 7" xfId="18310" xr:uid="{00000000-0005-0000-0000-000085470000}"/>
    <cellStyle name="Normal 7 8" xfId="18311" xr:uid="{00000000-0005-0000-0000-000086470000}"/>
    <cellStyle name="Normal 7 9" xfId="18312" xr:uid="{00000000-0005-0000-0000-000087470000}"/>
    <cellStyle name="Normal 7_20120313_final_participating_bonds_mar2012_interest_calc" xfId="18313" xr:uid="{00000000-0005-0000-0000-000088470000}"/>
    <cellStyle name="Normal 70" xfId="18314" xr:uid="{00000000-0005-0000-0000-000089470000}"/>
    <cellStyle name="Normal 70 2" xfId="18315" xr:uid="{00000000-0005-0000-0000-00008A470000}"/>
    <cellStyle name="Normal 70 2 2" xfId="18316" xr:uid="{00000000-0005-0000-0000-00008B470000}"/>
    <cellStyle name="Normal 70 2 3" xfId="18317" xr:uid="{00000000-0005-0000-0000-00008C470000}"/>
    <cellStyle name="Normal 70 2 4" xfId="18318" xr:uid="{00000000-0005-0000-0000-00008D470000}"/>
    <cellStyle name="Normal 70 2 5" xfId="18319" xr:uid="{00000000-0005-0000-0000-00008E470000}"/>
    <cellStyle name="Normal 70 2 6" xfId="18320" xr:uid="{00000000-0005-0000-0000-00008F470000}"/>
    <cellStyle name="Normal 70 3" xfId="18321" xr:uid="{00000000-0005-0000-0000-000090470000}"/>
    <cellStyle name="Normal 70 4" xfId="18322" xr:uid="{00000000-0005-0000-0000-000091470000}"/>
    <cellStyle name="Normal 70 4 2" xfId="18323" xr:uid="{00000000-0005-0000-0000-000092470000}"/>
    <cellStyle name="Normal 70 5" xfId="18324" xr:uid="{00000000-0005-0000-0000-000093470000}"/>
    <cellStyle name="Normal 70 6" xfId="18325" xr:uid="{00000000-0005-0000-0000-000094470000}"/>
    <cellStyle name="Normal 70 7" xfId="18326" xr:uid="{00000000-0005-0000-0000-000095470000}"/>
    <cellStyle name="Normal 71" xfId="18327" xr:uid="{00000000-0005-0000-0000-000096470000}"/>
    <cellStyle name="Normal 71 2" xfId="18328" xr:uid="{00000000-0005-0000-0000-000097470000}"/>
    <cellStyle name="Normal 71 3" xfId="18329" xr:uid="{00000000-0005-0000-0000-000098470000}"/>
    <cellStyle name="Normal 71 3 2" xfId="18330" xr:uid="{00000000-0005-0000-0000-000099470000}"/>
    <cellStyle name="Normal 71 4" xfId="18331" xr:uid="{00000000-0005-0000-0000-00009A470000}"/>
    <cellStyle name="Normal 71 5" xfId="18332" xr:uid="{00000000-0005-0000-0000-00009B470000}"/>
    <cellStyle name="Normal 71 6" xfId="18333" xr:uid="{00000000-0005-0000-0000-00009C470000}"/>
    <cellStyle name="Normal 72" xfId="18334" xr:uid="{00000000-0005-0000-0000-00009D470000}"/>
    <cellStyle name="Normal 72 2" xfId="18335" xr:uid="{00000000-0005-0000-0000-00009E470000}"/>
    <cellStyle name="Normal 72 3" xfId="18336" xr:uid="{00000000-0005-0000-0000-00009F470000}"/>
    <cellStyle name="Normal 72 4" xfId="18337" xr:uid="{00000000-0005-0000-0000-0000A0470000}"/>
    <cellStyle name="Normal 72 5" xfId="18338" xr:uid="{00000000-0005-0000-0000-0000A1470000}"/>
    <cellStyle name="Normal 73" xfId="18339" xr:uid="{00000000-0005-0000-0000-0000A2470000}"/>
    <cellStyle name="Normal 73 2" xfId="18340" xr:uid="{00000000-0005-0000-0000-0000A3470000}"/>
    <cellStyle name="Normal 73 3" xfId="18341" xr:uid="{00000000-0005-0000-0000-0000A4470000}"/>
    <cellStyle name="Normal 73 4" xfId="18342" xr:uid="{00000000-0005-0000-0000-0000A5470000}"/>
    <cellStyle name="Normal 73 5" xfId="18343" xr:uid="{00000000-0005-0000-0000-0000A6470000}"/>
    <cellStyle name="Normal 74" xfId="18344" xr:uid="{00000000-0005-0000-0000-0000A7470000}"/>
    <cellStyle name="Normal 74 2" xfId="18345" xr:uid="{00000000-0005-0000-0000-0000A8470000}"/>
    <cellStyle name="Normal 74 3" xfId="18346" xr:uid="{00000000-0005-0000-0000-0000A9470000}"/>
    <cellStyle name="Normal 74 4" xfId="18347" xr:uid="{00000000-0005-0000-0000-0000AA470000}"/>
    <cellStyle name="Normal 74 5" xfId="18348" xr:uid="{00000000-0005-0000-0000-0000AB470000}"/>
    <cellStyle name="Normal 75" xfId="18349" xr:uid="{00000000-0005-0000-0000-0000AC470000}"/>
    <cellStyle name="Normal 75 2" xfId="18350" xr:uid="{00000000-0005-0000-0000-0000AD470000}"/>
    <cellStyle name="Normal 75 2 2" xfId="18351" xr:uid="{00000000-0005-0000-0000-0000AE470000}"/>
    <cellStyle name="Normal 75 2 3" xfId="18352" xr:uid="{00000000-0005-0000-0000-0000AF470000}"/>
    <cellStyle name="Normal 75 2 4" xfId="18353" xr:uid="{00000000-0005-0000-0000-0000B0470000}"/>
    <cellStyle name="Normal 75 2 5" xfId="18354" xr:uid="{00000000-0005-0000-0000-0000B1470000}"/>
    <cellStyle name="Normal 75 2 6" xfId="18355" xr:uid="{00000000-0005-0000-0000-0000B2470000}"/>
    <cellStyle name="Normal 75 3" xfId="18356" xr:uid="{00000000-0005-0000-0000-0000B3470000}"/>
    <cellStyle name="Normal 75 4" xfId="18357" xr:uid="{00000000-0005-0000-0000-0000B4470000}"/>
    <cellStyle name="Normal 75 5" xfId="18358" xr:uid="{00000000-0005-0000-0000-0000B5470000}"/>
    <cellStyle name="Normal 75 6" xfId="18359" xr:uid="{00000000-0005-0000-0000-0000B6470000}"/>
    <cellStyle name="Normal 76" xfId="18360" xr:uid="{00000000-0005-0000-0000-0000B7470000}"/>
    <cellStyle name="Normal 76 2" xfId="18361" xr:uid="{00000000-0005-0000-0000-0000B8470000}"/>
    <cellStyle name="Normal 76 3" xfId="18362" xr:uid="{00000000-0005-0000-0000-0000B9470000}"/>
    <cellStyle name="Normal 76 4" xfId="18363" xr:uid="{00000000-0005-0000-0000-0000BA470000}"/>
    <cellStyle name="Normal 76 5" xfId="18364" xr:uid="{00000000-0005-0000-0000-0000BB470000}"/>
    <cellStyle name="Normal 77" xfId="18365" xr:uid="{00000000-0005-0000-0000-0000BC470000}"/>
    <cellStyle name="Normal 77 2" xfId="18366" xr:uid="{00000000-0005-0000-0000-0000BD470000}"/>
    <cellStyle name="Normal 77 3" xfId="18367" xr:uid="{00000000-0005-0000-0000-0000BE470000}"/>
    <cellStyle name="Normal 77 4" xfId="18368" xr:uid="{00000000-0005-0000-0000-0000BF470000}"/>
    <cellStyle name="Normal 77 5" xfId="18369" xr:uid="{00000000-0005-0000-0000-0000C0470000}"/>
    <cellStyle name="Normal 78" xfId="18370" xr:uid="{00000000-0005-0000-0000-0000C1470000}"/>
    <cellStyle name="Normal 78 2" xfId="18371" xr:uid="{00000000-0005-0000-0000-0000C2470000}"/>
    <cellStyle name="Normal 78 3" xfId="18372" xr:uid="{00000000-0005-0000-0000-0000C3470000}"/>
    <cellStyle name="Normal 78 4" xfId="18373" xr:uid="{00000000-0005-0000-0000-0000C4470000}"/>
    <cellStyle name="Normal 78 5" xfId="18374" xr:uid="{00000000-0005-0000-0000-0000C5470000}"/>
    <cellStyle name="Normal 79" xfId="18375" xr:uid="{00000000-0005-0000-0000-0000C6470000}"/>
    <cellStyle name="Normal 79 2" xfId="18376" xr:uid="{00000000-0005-0000-0000-0000C7470000}"/>
    <cellStyle name="Normal 79 3" xfId="18377" xr:uid="{00000000-0005-0000-0000-0000C8470000}"/>
    <cellStyle name="Normal 79 4" xfId="18378" xr:uid="{00000000-0005-0000-0000-0000C9470000}"/>
    <cellStyle name="Normal 79 5" xfId="18379" xr:uid="{00000000-0005-0000-0000-0000CA470000}"/>
    <cellStyle name="Normal 8" xfId="18380" xr:uid="{00000000-0005-0000-0000-0000CB470000}"/>
    <cellStyle name="Normal 8 10" xfId="18381" xr:uid="{00000000-0005-0000-0000-0000CC470000}"/>
    <cellStyle name="Normal 8 10 2" xfId="18382" xr:uid="{00000000-0005-0000-0000-0000CD470000}"/>
    <cellStyle name="Normal 8 10 2 2" xfId="18383" xr:uid="{00000000-0005-0000-0000-0000CE470000}"/>
    <cellStyle name="Normal 8 10 2 2 2" xfId="18384" xr:uid="{00000000-0005-0000-0000-0000CF470000}"/>
    <cellStyle name="Normal 8 10 2 3" xfId="18385" xr:uid="{00000000-0005-0000-0000-0000D0470000}"/>
    <cellStyle name="Normal 8 10 2 3 2" xfId="18386" xr:uid="{00000000-0005-0000-0000-0000D1470000}"/>
    <cellStyle name="Normal 8 10 2 4" xfId="18387" xr:uid="{00000000-0005-0000-0000-0000D2470000}"/>
    <cellStyle name="Normal 8 10 3" xfId="18388" xr:uid="{00000000-0005-0000-0000-0000D3470000}"/>
    <cellStyle name="Normal 8 10 3 2" xfId="18389" xr:uid="{00000000-0005-0000-0000-0000D4470000}"/>
    <cellStyle name="Normal 8 10 4" xfId="18390" xr:uid="{00000000-0005-0000-0000-0000D5470000}"/>
    <cellStyle name="Normal 8 10 4 2" xfId="18391" xr:uid="{00000000-0005-0000-0000-0000D6470000}"/>
    <cellStyle name="Normal 8 10 5" xfId="18392" xr:uid="{00000000-0005-0000-0000-0000D7470000}"/>
    <cellStyle name="Normal 8 11" xfId="18393" xr:uid="{00000000-0005-0000-0000-0000D8470000}"/>
    <cellStyle name="Normal 8 11 2" xfId="18394" xr:uid="{00000000-0005-0000-0000-0000D9470000}"/>
    <cellStyle name="Normal 8 11 2 2" xfId="18395" xr:uid="{00000000-0005-0000-0000-0000DA470000}"/>
    <cellStyle name="Normal 8 11 3" xfId="18396" xr:uid="{00000000-0005-0000-0000-0000DB470000}"/>
    <cellStyle name="Normal 8 11 3 2" xfId="18397" xr:uid="{00000000-0005-0000-0000-0000DC470000}"/>
    <cellStyle name="Normal 8 11 4" xfId="18398" xr:uid="{00000000-0005-0000-0000-0000DD470000}"/>
    <cellStyle name="Normal 8 12" xfId="18399" xr:uid="{00000000-0005-0000-0000-0000DE470000}"/>
    <cellStyle name="Normal 8 13" xfId="18400" xr:uid="{00000000-0005-0000-0000-0000DF470000}"/>
    <cellStyle name="Normal 8 13 2" xfId="18401" xr:uid="{00000000-0005-0000-0000-0000E0470000}"/>
    <cellStyle name="Normal 8 13 2 2" xfId="18402" xr:uid="{00000000-0005-0000-0000-0000E1470000}"/>
    <cellStyle name="Normal 8 13 3" xfId="18403" xr:uid="{00000000-0005-0000-0000-0000E2470000}"/>
    <cellStyle name="Normal 8 13 3 2" xfId="18404" xr:uid="{00000000-0005-0000-0000-0000E3470000}"/>
    <cellStyle name="Normal 8 13 4" xfId="18405" xr:uid="{00000000-0005-0000-0000-0000E4470000}"/>
    <cellStyle name="Normal 8 14" xfId="18406" xr:uid="{00000000-0005-0000-0000-0000E5470000}"/>
    <cellStyle name="Normal 8 14 2" xfId="18407" xr:uid="{00000000-0005-0000-0000-0000E6470000}"/>
    <cellStyle name="Normal 8 15" xfId="18408" xr:uid="{00000000-0005-0000-0000-0000E7470000}"/>
    <cellStyle name="Normal 8 16" xfId="18409" xr:uid="{00000000-0005-0000-0000-0000E8470000}"/>
    <cellStyle name="Normal 8 17" xfId="18410" xr:uid="{00000000-0005-0000-0000-0000E9470000}"/>
    <cellStyle name="Normal 8 18" xfId="18411" xr:uid="{00000000-0005-0000-0000-0000EA470000}"/>
    <cellStyle name="Normal 8 19" xfId="18412" xr:uid="{00000000-0005-0000-0000-0000EB470000}"/>
    <cellStyle name="Normal 8 2" xfId="18413" xr:uid="{00000000-0005-0000-0000-0000EC470000}"/>
    <cellStyle name="Normal 8 2 10" xfId="18414" xr:uid="{00000000-0005-0000-0000-0000ED470000}"/>
    <cellStyle name="Normal 8 2 2" xfId="18415" xr:uid="{00000000-0005-0000-0000-0000EE470000}"/>
    <cellStyle name="Normal 8 2 2 2" xfId="18416" xr:uid="{00000000-0005-0000-0000-0000EF470000}"/>
    <cellStyle name="Normal 8 2 2 2 2" xfId="18417" xr:uid="{00000000-0005-0000-0000-0000F0470000}"/>
    <cellStyle name="Normal 8 2 2 2 3" xfId="18418" xr:uid="{00000000-0005-0000-0000-0000F1470000}"/>
    <cellStyle name="Normal 8 2 2 2 4" xfId="18419" xr:uid="{00000000-0005-0000-0000-0000F2470000}"/>
    <cellStyle name="Normal 8 2 2 2 5" xfId="18420" xr:uid="{00000000-0005-0000-0000-0000F3470000}"/>
    <cellStyle name="Normal 8 2 2 3" xfId="18421" xr:uid="{00000000-0005-0000-0000-0000F4470000}"/>
    <cellStyle name="Normal 8 2 2 4" xfId="18422" xr:uid="{00000000-0005-0000-0000-0000F5470000}"/>
    <cellStyle name="Normal 8 2 2 5" xfId="18423" xr:uid="{00000000-0005-0000-0000-0000F6470000}"/>
    <cellStyle name="Normal 8 2 2 6" xfId="18424" xr:uid="{00000000-0005-0000-0000-0000F7470000}"/>
    <cellStyle name="Normal 8 2 2 7" xfId="18425" xr:uid="{00000000-0005-0000-0000-0000F8470000}"/>
    <cellStyle name="Normal 8 2 2_20120313_final_participating_bonds_mar2012_interest_calc" xfId="18426" xr:uid="{00000000-0005-0000-0000-0000F9470000}"/>
    <cellStyle name="Normal 8 2 3" xfId="18427" xr:uid="{00000000-0005-0000-0000-0000FA470000}"/>
    <cellStyle name="Normal 8 2 3 2" xfId="18428" xr:uid="{00000000-0005-0000-0000-0000FB470000}"/>
    <cellStyle name="Normal 8 2 3 3" xfId="18429" xr:uid="{00000000-0005-0000-0000-0000FC470000}"/>
    <cellStyle name="Normal 8 2 3 4" xfId="18430" xr:uid="{00000000-0005-0000-0000-0000FD470000}"/>
    <cellStyle name="Normal 8 2 3 5" xfId="18431" xr:uid="{00000000-0005-0000-0000-0000FE470000}"/>
    <cellStyle name="Normal 8 2 4" xfId="18432" xr:uid="{00000000-0005-0000-0000-0000FF470000}"/>
    <cellStyle name="Normal 8 2 5" xfId="18433" xr:uid="{00000000-0005-0000-0000-000000480000}"/>
    <cellStyle name="Normal 8 2 6" xfId="18434" xr:uid="{00000000-0005-0000-0000-000001480000}"/>
    <cellStyle name="Normal 8 2 7" xfId="18435" xr:uid="{00000000-0005-0000-0000-000002480000}"/>
    <cellStyle name="Normal 8 2 8" xfId="18436" xr:uid="{00000000-0005-0000-0000-000003480000}"/>
    <cellStyle name="Normal 8 2 9" xfId="18437" xr:uid="{00000000-0005-0000-0000-000004480000}"/>
    <cellStyle name="Normal 8 2_20120313_final_participating_bonds_mar2012_interest_calc" xfId="18438" xr:uid="{00000000-0005-0000-0000-000005480000}"/>
    <cellStyle name="Normal 8 20" xfId="18439" xr:uid="{00000000-0005-0000-0000-000006480000}"/>
    <cellStyle name="Normal 8 3" xfId="18440" xr:uid="{00000000-0005-0000-0000-000007480000}"/>
    <cellStyle name="Normal 8 3 10" xfId="18441" xr:uid="{00000000-0005-0000-0000-000008480000}"/>
    <cellStyle name="Normal 8 3 10 2" xfId="18442" xr:uid="{00000000-0005-0000-0000-000009480000}"/>
    <cellStyle name="Normal 8 3 11" xfId="18443" xr:uid="{00000000-0005-0000-0000-00000A480000}"/>
    <cellStyle name="Normal 8 3 12" xfId="18444" xr:uid="{00000000-0005-0000-0000-00000B480000}"/>
    <cellStyle name="Normal 8 3 13" xfId="18445" xr:uid="{00000000-0005-0000-0000-00000C480000}"/>
    <cellStyle name="Normal 8 3 14" xfId="18446" xr:uid="{00000000-0005-0000-0000-00000D480000}"/>
    <cellStyle name="Normal 8 3 15" xfId="18447" xr:uid="{00000000-0005-0000-0000-00000E480000}"/>
    <cellStyle name="Normal 8 3 16" xfId="18448" xr:uid="{00000000-0005-0000-0000-00000F480000}"/>
    <cellStyle name="Normal 8 3 2" xfId="18449" xr:uid="{00000000-0005-0000-0000-000010480000}"/>
    <cellStyle name="Normal 8 3 2 2" xfId="18450" xr:uid="{00000000-0005-0000-0000-000011480000}"/>
    <cellStyle name="Normal 8 3 2 3" xfId="18451" xr:uid="{00000000-0005-0000-0000-000012480000}"/>
    <cellStyle name="Normal 8 3 2 4" xfId="18452" xr:uid="{00000000-0005-0000-0000-000013480000}"/>
    <cellStyle name="Normal 8 3 2 5" xfId="18453" xr:uid="{00000000-0005-0000-0000-000014480000}"/>
    <cellStyle name="Normal 8 3 3" xfId="18454" xr:uid="{00000000-0005-0000-0000-000015480000}"/>
    <cellStyle name="Normal 8 3 3 2" xfId="18455" xr:uid="{00000000-0005-0000-0000-000016480000}"/>
    <cellStyle name="Normal 8 3 3 3" xfId="18456" xr:uid="{00000000-0005-0000-0000-000017480000}"/>
    <cellStyle name="Normal 8 3 3 4" xfId="18457" xr:uid="{00000000-0005-0000-0000-000018480000}"/>
    <cellStyle name="Normal 8 3 3 5" xfId="18458" xr:uid="{00000000-0005-0000-0000-000019480000}"/>
    <cellStyle name="Normal 8 3 4" xfId="18459" xr:uid="{00000000-0005-0000-0000-00001A480000}"/>
    <cellStyle name="Normal 8 3 4 10" xfId="18460" xr:uid="{00000000-0005-0000-0000-00001B480000}"/>
    <cellStyle name="Normal 8 3 4 2" xfId="18461" xr:uid="{00000000-0005-0000-0000-00001C480000}"/>
    <cellStyle name="Normal 8 3 4 2 2" xfId="18462" xr:uid="{00000000-0005-0000-0000-00001D480000}"/>
    <cellStyle name="Normal 8 3 4 2 2 2" xfId="18463" xr:uid="{00000000-0005-0000-0000-00001E480000}"/>
    <cellStyle name="Normal 8 3 4 2 2 2 2" xfId="18464" xr:uid="{00000000-0005-0000-0000-00001F480000}"/>
    <cellStyle name="Normal 8 3 4 2 2 3" xfId="18465" xr:uid="{00000000-0005-0000-0000-000020480000}"/>
    <cellStyle name="Normal 8 3 4 2 2 3 2" xfId="18466" xr:uid="{00000000-0005-0000-0000-000021480000}"/>
    <cellStyle name="Normal 8 3 4 2 2 4" xfId="18467" xr:uid="{00000000-0005-0000-0000-000022480000}"/>
    <cellStyle name="Normal 8 3 4 2 3" xfId="18468" xr:uid="{00000000-0005-0000-0000-000023480000}"/>
    <cellStyle name="Normal 8 3 4 2 3 2" xfId="18469" xr:uid="{00000000-0005-0000-0000-000024480000}"/>
    <cellStyle name="Normal 8 3 4 2 4" xfId="18470" xr:uid="{00000000-0005-0000-0000-000025480000}"/>
    <cellStyle name="Normal 8 3 4 2 4 2" xfId="18471" xr:uid="{00000000-0005-0000-0000-000026480000}"/>
    <cellStyle name="Normal 8 3 4 2 5" xfId="18472" xr:uid="{00000000-0005-0000-0000-000027480000}"/>
    <cellStyle name="Normal 8 3 4 2 6" xfId="18473" xr:uid="{00000000-0005-0000-0000-000028480000}"/>
    <cellStyle name="Normal 8 3 4 3" xfId="18474" xr:uid="{00000000-0005-0000-0000-000029480000}"/>
    <cellStyle name="Normal 8 3 4 3 2" xfId="18475" xr:uid="{00000000-0005-0000-0000-00002A480000}"/>
    <cellStyle name="Normal 8 3 4 3 2 2" xfId="18476" xr:uid="{00000000-0005-0000-0000-00002B480000}"/>
    <cellStyle name="Normal 8 3 4 3 2 2 2" xfId="18477" xr:uid="{00000000-0005-0000-0000-00002C480000}"/>
    <cellStyle name="Normal 8 3 4 3 2 3" xfId="18478" xr:uid="{00000000-0005-0000-0000-00002D480000}"/>
    <cellStyle name="Normal 8 3 4 3 2 3 2" xfId="18479" xr:uid="{00000000-0005-0000-0000-00002E480000}"/>
    <cellStyle name="Normal 8 3 4 3 2 4" xfId="18480" xr:uid="{00000000-0005-0000-0000-00002F480000}"/>
    <cellStyle name="Normal 8 3 4 3 3" xfId="18481" xr:uid="{00000000-0005-0000-0000-000030480000}"/>
    <cellStyle name="Normal 8 3 4 3 3 2" xfId="18482" xr:uid="{00000000-0005-0000-0000-000031480000}"/>
    <cellStyle name="Normal 8 3 4 3 4" xfId="18483" xr:uid="{00000000-0005-0000-0000-000032480000}"/>
    <cellStyle name="Normal 8 3 4 3 4 2" xfId="18484" xr:uid="{00000000-0005-0000-0000-000033480000}"/>
    <cellStyle name="Normal 8 3 4 3 5" xfId="18485" xr:uid="{00000000-0005-0000-0000-000034480000}"/>
    <cellStyle name="Normal 8 3 4 4" xfId="18486" xr:uid="{00000000-0005-0000-0000-000035480000}"/>
    <cellStyle name="Normal 8 3 4 4 2" xfId="18487" xr:uid="{00000000-0005-0000-0000-000036480000}"/>
    <cellStyle name="Normal 8 3 4 4 2 2" xfId="18488" xr:uid="{00000000-0005-0000-0000-000037480000}"/>
    <cellStyle name="Normal 8 3 4 4 3" xfId="18489" xr:uid="{00000000-0005-0000-0000-000038480000}"/>
    <cellStyle name="Normal 8 3 4 4 3 2" xfId="18490" xr:uid="{00000000-0005-0000-0000-000039480000}"/>
    <cellStyle name="Normal 8 3 4 4 4" xfId="18491" xr:uid="{00000000-0005-0000-0000-00003A480000}"/>
    <cellStyle name="Normal 8 3 4 5" xfId="18492" xr:uid="{00000000-0005-0000-0000-00003B480000}"/>
    <cellStyle name="Normal 8 3 4 5 2" xfId="18493" xr:uid="{00000000-0005-0000-0000-00003C480000}"/>
    <cellStyle name="Normal 8 3 4 5 2 2" xfId="18494" xr:uid="{00000000-0005-0000-0000-00003D480000}"/>
    <cellStyle name="Normal 8 3 4 5 3" xfId="18495" xr:uid="{00000000-0005-0000-0000-00003E480000}"/>
    <cellStyle name="Normal 8 3 4 5 3 2" xfId="18496" xr:uid="{00000000-0005-0000-0000-00003F480000}"/>
    <cellStyle name="Normal 8 3 4 5 4" xfId="18497" xr:uid="{00000000-0005-0000-0000-000040480000}"/>
    <cellStyle name="Normal 8 3 4 6" xfId="18498" xr:uid="{00000000-0005-0000-0000-000041480000}"/>
    <cellStyle name="Normal 8 3 4 6 2" xfId="18499" xr:uid="{00000000-0005-0000-0000-000042480000}"/>
    <cellStyle name="Normal 8 3 4 7" xfId="18500" xr:uid="{00000000-0005-0000-0000-000043480000}"/>
    <cellStyle name="Normal 8 3 4 7 2" xfId="18501" xr:uid="{00000000-0005-0000-0000-000044480000}"/>
    <cellStyle name="Normal 8 3 4 8" xfId="18502" xr:uid="{00000000-0005-0000-0000-000045480000}"/>
    <cellStyle name="Normal 8 3 4 9" xfId="18503" xr:uid="{00000000-0005-0000-0000-000046480000}"/>
    <cellStyle name="Normal 8 3 5" xfId="18504" xr:uid="{00000000-0005-0000-0000-000047480000}"/>
    <cellStyle name="Normal 8 3 5 2" xfId="18505" xr:uid="{00000000-0005-0000-0000-000048480000}"/>
    <cellStyle name="Normal 8 3 5 2 2" xfId="18506" xr:uid="{00000000-0005-0000-0000-000049480000}"/>
    <cellStyle name="Normal 8 3 5 2 2 2" xfId="18507" xr:uid="{00000000-0005-0000-0000-00004A480000}"/>
    <cellStyle name="Normal 8 3 5 2 2 2 2" xfId="18508" xr:uid="{00000000-0005-0000-0000-00004B480000}"/>
    <cellStyle name="Normal 8 3 5 2 2 3" xfId="18509" xr:uid="{00000000-0005-0000-0000-00004C480000}"/>
    <cellStyle name="Normal 8 3 5 2 2 3 2" xfId="18510" xr:uid="{00000000-0005-0000-0000-00004D480000}"/>
    <cellStyle name="Normal 8 3 5 2 2 4" xfId="18511" xr:uid="{00000000-0005-0000-0000-00004E480000}"/>
    <cellStyle name="Normal 8 3 5 2 3" xfId="18512" xr:uid="{00000000-0005-0000-0000-00004F480000}"/>
    <cellStyle name="Normal 8 3 5 2 3 2" xfId="18513" xr:uid="{00000000-0005-0000-0000-000050480000}"/>
    <cellStyle name="Normal 8 3 5 2 4" xfId="18514" xr:uid="{00000000-0005-0000-0000-000051480000}"/>
    <cellStyle name="Normal 8 3 5 2 4 2" xfId="18515" xr:uid="{00000000-0005-0000-0000-000052480000}"/>
    <cellStyle name="Normal 8 3 5 2 5" xfId="18516" xr:uid="{00000000-0005-0000-0000-000053480000}"/>
    <cellStyle name="Normal 8 3 5 2 6" xfId="18517" xr:uid="{00000000-0005-0000-0000-000054480000}"/>
    <cellStyle name="Normal 8 3 5 3" xfId="18518" xr:uid="{00000000-0005-0000-0000-000055480000}"/>
    <cellStyle name="Normal 8 3 5 3 2" xfId="18519" xr:uid="{00000000-0005-0000-0000-000056480000}"/>
    <cellStyle name="Normal 8 3 5 3 2 2" xfId="18520" xr:uid="{00000000-0005-0000-0000-000057480000}"/>
    <cellStyle name="Normal 8 3 5 3 3" xfId="18521" xr:uid="{00000000-0005-0000-0000-000058480000}"/>
    <cellStyle name="Normal 8 3 5 3 3 2" xfId="18522" xr:uid="{00000000-0005-0000-0000-000059480000}"/>
    <cellStyle name="Normal 8 3 5 3 4" xfId="18523" xr:uid="{00000000-0005-0000-0000-00005A480000}"/>
    <cellStyle name="Normal 8 3 5 4" xfId="18524" xr:uid="{00000000-0005-0000-0000-00005B480000}"/>
    <cellStyle name="Normal 8 3 5 4 2" xfId="18525" xr:uid="{00000000-0005-0000-0000-00005C480000}"/>
    <cellStyle name="Normal 8 3 5 5" xfId="18526" xr:uid="{00000000-0005-0000-0000-00005D480000}"/>
    <cellStyle name="Normal 8 3 5 5 2" xfId="18527" xr:uid="{00000000-0005-0000-0000-00005E480000}"/>
    <cellStyle name="Normal 8 3 5 6" xfId="18528" xr:uid="{00000000-0005-0000-0000-00005F480000}"/>
    <cellStyle name="Normal 8 3 5 7" xfId="18529" xr:uid="{00000000-0005-0000-0000-000060480000}"/>
    <cellStyle name="Normal 8 3 6" xfId="18530" xr:uid="{00000000-0005-0000-0000-000061480000}"/>
    <cellStyle name="Normal 8 3 6 2" xfId="18531" xr:uid="{00000000-0005-0000-0000-000062480000}"/>
    <cellStyle name="Normal 8 3 6 2 2" xfId="18532" xr:uid="{00000000-0005-0000-0000-000063480000}"/>
    <cellStyle name="Normal 8 3 6 3" xfId="18533" xr:uid="{00000000-0005-0000-0000-000064480000}"/>
    <cellStyle name="Normal 8 3 7" xfId="18534" xr:uid="{00000000-0005-0000-0000-000065480000}"/>
    <cellStyle name="Normal 8 3 7 2" xfId="18535" xr:uid="{00000000-0005-0000-0000-000066480000}"/>
    <cellStyle name="Normal 8 3 7 2 2" xfId="18536" xr:uid="{00000000-0005-0000-0000-000067480000}"/>
    <cellStyle name="Normal 8 3 7 2 2 2" xfId="18537" xr:uid="{00000000-0005-0000-0000-000068480000}"/>
    <cellStyle name="Normal 8 3 7 2 3" xfId="18538" xr:uid="{00000000-0005-0000-0000-000069480000}"/>
    <cellStyle name="Normal 8 3 7 2 3 2" xfId="18539" xr:uid="{00000000-0005-0000-0000-00006A480000}"/>
    <cellStyle name="Normal 8 3 7 2 4" xfId="18540" xr:uid="{00000000-0005-0000-0000-00006B480000}"/>
    <cellStyle name="Normal 8 3 7 3" xfId="18541" xr:uid="{00000000-0005-0000-0000-00006C480000}"/>
    <cellStyle name="Normal 8 3 7 3 2" xfId="18542" xr:uid="{00000000-0005-0000-0000-00006D480000}"/>
    <cellStyle name="Normal 8 3 7 4" xfId="18543" xr:uid="{00000000-0005-0000-0000-00006E480000}"/>
    <cellStyle name="Normal 8 3 7 4 2" xfId="18544" xr:uid="{00000000-0005-0000-0000-00006F480000}"/>
    <cellStyle name="Normal 8 3 7 5" xfId="18545" xr:uid="{00000000-0005-0000-0000-000070480000}"/>
    <cellStyle name="Normal 8 3 7 6" xfId="18546" xr:uid="{00000000-0005-0000-0000-000071480000}"/>
    <cellStyle name="Normal 8 3 8" xfId="18547" xr:uid="{00000000-0005-0000-0000-000072480000}"/>
    <cellStyle name="Normal 8 3 8 2" xfId="18548" xr:uid="{00000000-0005-0000-0000-000073480000}"/>
    <cellStyle name="Normal 8 3 8 2 2" xfId="18549" xr:uid="{00000000-0005-0000-0000-000074480000}"/>
    <cellStyle name="Normal 8 3 8 3" xfId="18550" xr:uid="{00000000-0005-0000-0000-000075480000}"/>
    <cellStyle name="Normal 8 3 8 3 2" xfId="18551" xr:uid="{00000000-0005-0000-0000-000076480000}"/>
    <cellStyle name="Normal 8 3 8 4" xfId="18552" xr:uid="{00000000-0005-0000-0000-000077480000}"/>
    <cellStyle name="Normal 8 3 9" xfId="18553" xr:uid="{00000000-0005-0000-0000-000078480000}"/>
    <cellStyle name="Normal 8 3 9 2" xfId="18554" xr:uid="{00000000-0005-0000-0000-000079480000}"/>
    <cellStyle name="Normal 8 3 9 2 2" xfId="18555" xr:uid="{00000000-0005-0000-0000-00007A480000}"/>
    <cellStyle name="Normal 8 3 9 3" xfId="18556" xr:uid="{00000000-0005-0000-0000-00007B480000}"/>
    <cellStyle name="Normal 8 3 9 3 2" xfId="18557" xr:uid="{00000000-0005-0000-0000-00007C480000}"/>
    <cellStyle name="Normal 8 3 9 4" xfId="18558" xr:uid="{00000000-0005-0000-0000-00007D480000}"/>
    <cellStyle name="Normal 8 3_260313_SSFs baseline new GRANTS-rev" xfId="18559" xr:uid="{00000000-0005-0000-0000-00007E480000}"/>
    <cellStyle name="Normal 8 4" xfId="18560" xr:uid="{00000000-0005-0000-0000-00007F480000}"/>
    <cellStyle name="Normal 8 4 2" xfId="18561" xr:uid="{00000000-0005-0000-0000-000080480000}"/>
    <cellStyle name="Normal 8 4 3" xfId="18562" xr:uid="{00000000-0005-0000-0000-000081480000}"/>
    <cellStyle name="Normal 8 4 4" xfId="18563" xr:uid="{00000000-0005-0000-0000-000082480000}"/>
    <cellStyle name="Normal 8 4 5" xfId="18564" xr:uid="{00000000-0005-0000-0000-000083480000}"/>
    <cellStyle name="Normal 8 5" xfId="18565" xr:uid="{00000000-0005-0000-0000-000084480000}"/>
    <cellStyle name="Normal 8 5 2" xfId="18566" xr:uid="{00000000-0005-0000-0000-000085480000}"/>
    <cellStyle name="Normal 8 5 3" xfId="18567" xr:uid="{00000000-0005-0000-0000-000086480000}"/>
    <cellStyle name="Normal 8 5 4" xfId="18568" xr:uid="{00000000-0005-0000-0000-000087480000}"/>
    <cellStyle name="Normal 8 5 5" xfId="18569" xr:uid="{00000000-0005-0000-0000-000088480000}"/>
    <cellStyle name="Normal 8 6" xfId="18570" xr:uid="{00000000-0005-0000-0000-000089480000}"/>
    <cellStyle name="Normal 8 6 10" xfId="18571" xr:uid="{00000000-0005-0000-0000-00008A480000}"/>
    <cellStyle name="Normal 8 6 2" xfId="18572" xr:uid="{00000000-0005-0000-0000-00008B480000}"/>
    <cellStyle name="Normal 8 6 2 2" xfId="18573" xr:uid="{00000000-0005-0000-0000-00008C480000}"/>
    <cellStyle name="Normal 8 6 2 2 2" xfId="18574" xr:uid="{00000000-0005-0000-0000-00008D480000}"/>
    <cellStyle name="Normal 8 6 2 2 2 2" xfId="18575" xr:uid="{00000000-0005-0000-0000-00008E480000}"/>
    <cellStyle name="Normal 8 6 2 2 3" xfId="18576" xr:uid="{00000000-0005-0000-0000-00008F480000}"/>
    <cellStyle name="Normal 8 6 2 2 3 2" xfId="18577" xr:uid="{00000000-0005-0000-0000-000090480000}"/>
    <cellStyle name="Normal 8 6 2 2 4" xfId="18578" xr:uid="{00000000-0005-0000-0000-000091480000}"/>
    <cellStyle name="Normal 8 6 2 3" xfId="18579" xr:uid="{00000000-0005-0000-0000-000092480000}"/>
    <cellStyle name="Normal 8 6 2 3 2" xfId="18580" xr:uid="{00000000-0005-0000-0000-000093480000}"/>
    <cellStyle name="Normal 8 6 2 4" xfId="18581" xr:uid="{00000000-0005-0000-0000-000094480000}"/>
    <cellStyle name="Normal 8 6 2 4 2" xfId="18582" xr:uid="{00000000-0005-0000-0000-000095480000}"/>
    <cellStyle name="Normal 8 6 2 5" xfId="18583" xr:uid="{00000000-0005-0000-0000-000096480000}"/>
    <cellStyle name="Normal 8 6 2 6" xfId="18584" xr:uid="{00000000-0005-0000-0000-000097480000}"/>
    <cellStyle name="Normal 8 6 3" xfId="18585" xr:uid="{00000000-0005-0000-0000-000098480000}"/>
    <cellStyle name="Normal 8 6 3 2" xfId="18586" xr:uid="{00000000-0005-0000-0000-000099480000}"/>
    <cellStyle name="Normal 8 6 3 2 2" xfId="18587" xr:uid="{00000000-0005-0000-0000-00009A480000}"/>
    <cellStyle name="Normal 8 6 3 2 2 2" xfId="18588" xr:uid="{00000000-0005-0000-0000-00009B480000}"/>
    <cellStyle name="Normal 8 6 3 2 3" xfId="18589" xr:uid="{00000000-0005-0000-0000-00009C480000}"/>
    <cellStyle name="Normal 8 6 3 2 3 2" xfId="18590" xr:uid="{00000000-0005-0000-0000-00009D480000}"/>
    <cellStyle name="Normal 8 6 3 2 4" xfId="18591" xr:uid="{00000000-0005-0000-0000-00009E480000}"/>
    <cellStyle name="Normal 8 6 3 3" xfId="18592" xr:uid="{00000000-0005-0000-0000-00009F480000}"/>
    <cellStyle name="Normal 8 6 3 3 2" xfId="18593" xr:uid="{00000000-0005-0000-0000-0000A0480000}"/>
    <cellStyle name="Normal 8 6 3 4" xfId="18594" xr:uid="{00000000-0005-0000-0000-0000A1480000}"/>
    <cellStyle name="Normal 8 6 3 4 2" xfId="18595" xr:uid="{00000000-0005-0000-0000-0000A2480000}"/>
    <cellStyle name="Normal 8 6 3 5" xfId="18596" xr:uid="{00000000-0005-0000-0000-0000A3480000}"/>
    <cellStyle name="Normal 8 6 4" xfId="18597" xr:uid="{00000000-0005-0000-0000-0000A4480000}"/>
    <cellStyle name="Normal 8 6 4 2" xfId="18598" xr:uid="{00000000-0005-0000-0000-0000A5480000}"/>
    <cellStyle name="Normal 8 6 4 2 2" xfId="18599" xr:uid="{00000000-0005-0000-0000-0000A6480000}"/>
    <cellStyle name="Normal 8 6 4 3" xfId="18600" xr:uid="{00000000-0005-0000-0000-0000A7480000}"/>
    <cellStyle name="Normal 8 6 4 3 2" xfId="18601" xr:uid="{00000000-0005-0000-0000-0000A8480000}"/>
    <cellStyle name="Normal 8 6 4 4" xfId="18602" xr:uid="{00000000-0005-0000-0000-0000A9480000}"/>
    <cellStyle name="Normal 8 6 5" xfId="18603" xr:uid="{00000000-0005-0000-0000-0000AA480000}"/>
    <cellStyle name="Normal 8 6 5 2" xfId="18604" xr:uid="{00000000-0005-0000-0000-0000AB480000}"/>
    <cellStyle name="Normal 8 6 5 2 2" xfId="18605" xr:uid="{00000000-0005-0000-0000-0000AC480000}"/>
    <cellStyle name="Normal 8 6 5 3" xfId="18606" xr:uid="{00000000-0005-0000-0000-0000AD480000}"/>
    <cellStyle name="Normal 8 6 5 3 2" xfId="18607" xr:uid="{00000000-0005-0000-0000-0000AE480000}"/>
    <cellStyle name="Normal 8 6 5 4" xfId="18608" xr:uid="{00000000-0005-0000-0000-0000AF480000}"/>
    <cellStyle name="Normal 8 6 6" xfId="18609" xr:uid="{00000000-0005-0000-0000-0000B0480000}"/>
    <cellStyle name="Normal 8 6 6 2" xfId="18610" xr:uid="{00000000-0005-0000-0000-0000B1480000}"/>
    <cellStyle name="Normal 8 6 7" xfId="18611" xr:uid="{00000000-0005-0000-0000-0000B2480000}"/>
    <cellStyle name="Normal 8 6 7 2" xfId="18612" xr:uid="{00000000-0005-0000-0000-0000B3480000}"/>
    <cellStyle name="Normal 8 6 8" xfId="18613" xr:uid="{00000000-0005-0000-0000-0000B4480000}"/>
    <cellStyle name="Normal 8 6 9" xfId="18614" xr:uid="{00000000-0005-0000-0000-0000B5480000}"/>
    <cellStyle name="Normal 8 7" xfId="18615" xr:uid="{00000000-0005-0000-0000-0000B6480000}"/>
    <cellStyle name="Normal 8 7 2" xfId="18616" xr:uid="{00000000-0005-0000-0000-0000B7480000}"/>
    <cellStyle name="Normal 8 7 2 2" xfId="18617" xr:uid="{00000000-0005-0000-0000-0000B8480000}"/>
    <cellStyle name="Normal 8 7 2 2 2" xfId="18618" xr:uid="{00000000-0005-0000-0000-0000B9480000}"/>
    <cellStyle name="Normal 8 7 2 2 2 2" xfId="18619" xr:uid="{00000000-0005-0000-0000-0000BA480000}"/>
    <cellStyle name="Normal 8 7 2 2 3" xfId="18620" xr:uid="{00000000-0005-0000-0000-0000BB480000}"/>
    <cellStyle name="Normal 8 7 2 2 3 2" xfId="18621" xr:uid="{00000000-0005-0000-0000-0000BC480000}"/>
    <cellStyle name="Normal 8 7 2 2 4" xfId="18622" xr:uid="{00000000-0005-0000-0000-0000BD480000}"/>
    <cellStyle name="Normal 8 7 2 3" xfId="18623" xr:uid="{00000000-0005-0000-0000-0000BE480000}"/>
    <cellStyle name="Normal 8 7 2 3 2" xfId="18624" xr:uid="{00000000-0005-0000-0000-0000BF480000}"/>
    <cellStyle name="Normal 8 7 2 4" xfId="18625" xr:uid="{00000000-0005-0000-0000-0000C0480000}"/>
    <cellStyle name="Normal 8 7 2 4 2" xfId="18626" xr:uid="{00000000-0005-0000-0000-0000C1480000}"/>
    <cellStyle name="Normal 8 7 2 5" xfId="18627" xr:uid="{00000000-0005-0000-0000-0000C2480000}"/>
    <cellStyle name="Normal 8 7 2 6" xfId="18628" xr:uid="{00000000-0005-0000-0000-0000C3480000}"/>
    <cellStyle name="Normal 8 7 3" xfId="18629" xr:uid="{00000000-0005-0000-0000-0000C4480000}"/>
    <cellStyle name="Normal 8 7 3 2" xfId="18630" xr:uid="{00000000-0005-0000-0000-0000C5480000}"/>
    <cellStyle name="Normal 8 7 3 2 2" xfId="18631" xr:uid="{00000000-0005-0000-0000-0000C6480000}"/>
    <cellStyle name="Normal 8 7 3 3" xfId="18632" xr:uid="{00000000-0005-0000-0000-0000C7480000}"/>
    <cellStyle name="Normal 8 7 3 3 2" xfId="18633" xr:uid="{00000000-0005-0000-0000-0000C8480000}"/>
    <cellStyle name="Normal 8 7 3 4" xfId="18634" xr:uid="{00000000-0005-0000-0000-0000C9480000}"/>
    <cellStyle name="Normal 8 7 4" xfId="18635" xr:uid="{00000000-0005-0000-0000-0000CA480000}"/>
    <cellStyle name="Normal 8 7 4 2" xfId="18636" xr:uid="{00000000-0005-0000-0000-0000CB480000}"/>
    <cellStyle name="Normal 8 7 5" xfId="18637" xr:uid="{00000000-0005-0000-0000-0000CC480000}"/>
    <cellStyle name="Normal 8 7 5 2" xfId="18638" xr:uid="{00000000-0005-0000-0000-0000CD480000}"/>
    <cellStyle name="Normal 8 7 6" xfId="18639" xr:uid="{00000000-0005-0000-0000-0000CE480000}"/>
    <cellStyle name="Normal 8 7 7" xfId="18640" xr:uid="{00000000-0005-0000-0000-0000CF480000}"/>
    <cellStyle name="Normal 8 8" xfId="18641" xr:uid="{00000000-0005-0000-0000-0000D0480000}"/>
    <cellStyle name="Normal 8 8 2" xfId="18642" xr:uid="{00000000-0005-0000-0000-0000D1480000}"/>
    <cellStyle name="Normal 8 8 2 2" xfId="18643" xr:uid="{00000000-0005-0000-0000-0000D2480000}"/>
    <cellStyle name="Normal 8 8 3" xfId="18644" xr:uid="{00000000-0005-0000-0000-0000D3480000}"/>
    <cellStyle name="Normal 8 9" xfId="18645" xr:uid="{00000000-0005-0000-0000-0000D4480000}"/>
    <cellStyle name="Normal 8 9 2" xfId="18646" xr:uid="{00000000-0005-0000-0000-0000D5480000}"/>
    <cellStyle name="Normal 8_20110918_Additional measures_ECB" xfId="18647" xr:uid="{00000000-0005-0000-0000-0000D6480000}"/>
    <cellStyle name="Normal 80" xfId="18648" xr:uid="{00000000-0005-0000-0000-0000D7480000}"/>
    <cellStyle name="Normal 80 2" xfId="18649" xr:uid="{00000000-0005-0000-0000-0000D8480000}"/>
    <cellStyle name="Normal 80 3" xfId="18650" xr:uid="{00000000-0005-0000-0000-0000D9480000}"/>
    <cellStyle name="Normal 80 4" xfId="18651" xr:uid="{00000000-0005-0000-0000-0000DA480000}"/>
    <cellStyle name="Normal 80 5" xfId="18652" xr:uid="{00000000-0005-0000-0000-0000DB480000}"/>
    <cellStyle name="Normal 80 5 2" xfId="18653" xr:uid="{00000000-0005-0000-0000-0000DC480000}"/>
    <cellStyle name="Normal 80 5 2 2" xfId="18654" xr:uid="{00000000-0005-0000-0000-0000DD480000}"/>
    <cellStyle name="Normal 80 5 2 2 2" xfId="18655" xr:uid="{00000000-0005-0000-0000-0000DE480000}"/>
    <cellStyle name="Normal 80 5 2 3" xfId="18656" xr:uid="{00000000-0005-0000-0000-0000DF480000}"/>
    <cellStyle name="Normal 80 5 2 3 2" xfId="18657" xr:uid="{00000000-0005-0000-0000-0000E0480000}"/>
    <cellStyle name="Normal 80 5 2 4" xfId="18658" xr:uid="{00000000-0005-0000-0000-0000E1480000}"/>
    <cellStyle name="Normal 80 5 3" xfId="18659" xr:uid="{00000000-0005-0000-0000-0000E2480000}"/>
    <cellStyle name="Normal 80 5 3 2" xfId="18660" xr:uid="{00000000-0005-0000-0000-0000E3480000}"/>
    <cellStyle name="Normal 80 5 4" xfId="18661" xr:uid="{00000000-0005-0000-0000-0000E4480000}"/>
    <cellStyle name="Normal 80 5 4 2" xfId="18662" xr:uid="{00000000-0005-0000-0000-0000E5480000}"/>
    <cellStyle name="Normal 80 5 5" xfId="18663" xr:uid="{00000000-0005-0000-0000-0000E6480000}"/>
    <cellStyle name="Normal 80 6" xfId="18664" xr:uid="{00000000-0005-0000-0000-0000E7480000}"/>
    <cellStyle name="Normal 80 7" xfId="18665" xr:uid="{00000000-0005-0000-0000-0000E8480000}"/>
    <cellStyle name="Normal 80 7 2" xfId="18666" xr:uid="{00000000-0005-0000-0000-0000E9480000}"/>
    <cellStyle name="Normal 80 7 2 2" xfId="18667" xr:uid="{00000000-0005-0000-0000-0000EA480000}"/>
    <cellStyle name="Normal 80 7 3" xfId="18668" xr:uid="{00000000-0005-0000-0000-0000EB480000}"/>
    <cellStyle name="Normal 80 7 3 2" xfId="18669" xr:uid="{00000000-0005-0000-0000-0000EC480000}"/>
    <cellStyle name="Normal 80 7 4" xfId="18670" xr:uid="{00000000-0005-0000-0000-0000ED480000}"/>
    <cellStyle name="Normal 81" xfId="18671" xr:uid="{00000000-0005-0000-0000-0000EE480000}"/>
    <cellStyle name="Normal 81 2" xfId="18672" xr:uid="{00000000-0005-0000-0000-0000EF480000}"/>
    <cellStyle name="Normal 81 3" xfId="18673" xr:uid="{00000000-0005-0000-0000-0000F0480000}"/>
    <cellStyle name="Normal 81 4" xfId="18674" xr:uid="{00000000-0005-0000-0000-0000F1480000}"/>
    <cellStyle name="Normal 81 5" xfId="18675" xr:uid="{00000000-0005-0000-0000-0000F2480000}"/>
    <cellStyle name="Normal 82" xfId="18676" xr:uid="{00000000-0005-0000-0000-0000F3480000}"/>
    <cellStyle name="Normal 82 2" xfId="18677" xr:uid="{00000000-0005-0000-0000-0000F4480000}"/>
    <cellStyle name="Normal 82 3" xfId="18678" xr:uid="{00000000-0005-0000-0000-0000F5480000}"/>
    <cellStyle name="Normal 82 4" xfId="18679" xr:uid="{00000000-0005-0000-0000-0000F6480000}"/>
    <cellStyle name="Normal 82 5" xfId="18680" xr:uid="{00000000-0005-0000-0000-0000F7480000}"/>
    <cellStyle name="Normal 83" xfId="18681" xr:uid="{00000000-0005-0000-0000-0000F8480000}"/>
    <cellStyle name="Normal 83 2" xfId="18682" xr:uid="{00000000-0005-0000-0000-0000F9480000}"/>
    <cellStyle name="Normal 83 3" xfId="18683" xr:uid="{00000000-0005-0000-0000-0000FA480000}"/>
    <cellStyle name="Normal 83 4" xfId="18684" xr:uid="{00000000-0005-0000-0000-0000FB480000}"/>
    <cellStyle name="Normal 83 5" xfId="18685" xr:uid="{00000000-0005-0000-0000-0000FC480000}"/>
    <cellStyle name="Normal 84" xfId="18686" xr:uid="{00000000-0005-0000-0000-0000FD480000}"/>
    <cellStyle name="Normal 84 2" xfId="18687" xr:uid="{00000000-0005-0000-0000-0000FE480000}"/>
    <cellStyle name="Normal 84 3" xfId="18688" xr:uid="{00000000-0005-0000-0000-0000FF480000}"/>
    <cellStyle name="Normal 85" xfId="18689" xr:uid="{00000000-0005-0000-0000-000000490000}"/>
    <cellStyle name="Normal 85 2" xfId="18690" xr:uid="{00000000-0005-0000-0000-000001490000}"/>
    <cellStyle name="Normal 85 2 2" xfId="18691" xr:uid="{00000000-0005-0000-0000-000002490000}"/>
    <cellStyle name="Normal 85 3" xfId="18692" xr:uid="{00000000-0005-0000-0000-000003490000}"/>
    <cellStyle name="Normal 85 4" xfId="18693" xr:uid="{00000000-0005-0000-0000-000004490000}"/>
    <cellStyle name="Normal 85 5" xfId="18694" xr:uid="{00000000-0005-0000-0000-000005490000}"/>
    <cellStyle name="Normal 85_20120313_final_participating_bonds_mar2012_interest_calc" xfId="18695" xr:uid="{00000000-0005-0000-0000-000006490000}"/>
    <cellStyle name="Normal 86" xfId="18696" xr:uid="{00000000-0005-0000-0000-000007490000}"/>
    <cellStyle name="Normal 86 2" xfId="18697" xr:uid="{00000000-0005-0000-0000-000008490000}"/>
    <cellStyle name="Normal 87" xfId="18698" xr:uid="{00000000-0005-0000-0000-000009490000}"/>
    <cellStyle name="Normal 87 2" xfId="18699" xr:uid="{00000000-0005-0000-0000-00000A490000}"/>
    <cellStyle name="Normal 87 3" xfId="18700" xr:uid="{00000000-0005-0000-0000-00000B490000}"/>
    <cellStyle name="Normal 87 4" xfId="18701" xr:uid="{00000000-0005-0000-0000-00000C490000}"/>
    <cellStyle name="Normal 87 5" xfId="18702" xr:uid="{00000000-0005-0000-0000-00000D490000}"/>
    <cellStyle name="Normal 88" xfId="18703" xr:uid="{00000000-0005-0000-0000-00000E490000}"/>
    <cellStyle name="Normal 88 2" xfId="18704" xr:uid="{00000000-0005-0000-0000-00000F490000}"/>
    <cellStyle name="Normal 88 3" xfId="18705" xr:uid="{00000000-0005-0000-0000-000010490000}"/>
    <cellStyle name="Normal 88 4" xfId="18706" xr:uid="{00000000-0005-0000-0000-000011490000}"/>
    <cellStyle name="Normal 88 5" xfId="18707" xr:uid="{00000000-0005-0000-0000-000012490000}"/>
    <cellStyle name="Normal 89" xfId="18708" xr:uid="{00000000-0005-0000-0000-000013490000}"/>
    <cellStyle name="Normal 89 2" xfId="18709" xr:uid="{00000000-0005-0000-0000-000014490000}"/>
    <cellStyle name="Normal 89 3" xfId="18710" xr:uid="{00000000-0005-0000-0000-000015490000}"/>
    <cellStyle name="Normal 89 4" xfId="18711" xr:uid="{00000000-0005-0000-0000-000016490000}"/>
    <cellStyle name="Normal 89 5" xfId="18712" xr:uid="{00000000-0005-0000-0000-000017490000}"/>
    <cellStyle name="Normal 9" xfId="18713" xr:uid="{00000000-0005-0000-0000-000018490000}"/>
    <cellStyle name="Normal 9 10" xfId="18714" xr:uid="{00000000-0005-0000-0000-000019490000}"/>
    <cellStyle name="Normal 9 10 2" xfId="18715" xr:uid="{00000000-0005-0000-0000-00001A490000}"/>
    <cellStyle name="Normal 9 10 2 2" xfId="18716" xr:uid="{00000000-0005-0000-0000-00001B490000}"/>
    <cellStyle name="Normal 9 10 2 2 2" xfId="18717" xr:uid="{00000000-0005-0000-0000-00001C490000}"/>
    <cellStyle name="Normal 9 10 2 3" xfId="18718" xr:uid="{00000000-0005-0000-0000-00001D490000}"/>
    <cellStyle name="Normal 9 10 2 3 2" xfId="18719" xr:uid="{00000000-0005-0000-0000-00001E490000}"/>
    <cellStyle name="Normal 9 10 2 4" xfId="18720" xr:uid="{00000000-0005-0000-0000-00001F490000}"/>
    <cellStyle name="Normal 9 10 3" xfId="18721" xr:uid="{00000000-0005-0000-0000-000020490000}"/>
    <cellStyle name="Normal 9 10 3 2" xfId="18722" xr:uid="{00000000-0005-0000-0000-000021490000}"/>
    <cellStyle name="Normal 9 10 4" xfId="18723" xr:uid="{00000000-0005-0000-0000-000022490000}"/>
    <cellStyle name="Normal 9 10 4 2" xfId="18724" xr:uid="{00000000-0005-0000-0000-000023490000}"/>
    <cellStyle name="Normal 9 10 5" xfId="18725" xr:uid="{00000000-0005-0000-0000-000024490000}"/>
    <cellStyle name="Normal 9 11" xfId="18726" xr:uid="{00000000-0005-0000-0000-000025490000}"/>
    <cellStyle name="Normal 9 11 2" xfId="18727" xr:uid="{00000000-0005-0000-0000-000026490000}"/>
    <cellStyle name="Normal 9 11 2 2" xfId="18728" xr:uid="{00000000-0005-0000-0000-000027490000}"/>
    <cellStyle name="Normal 9 11 3" xfId="18729" xr:uid="{00000000-0005-0000-0000-000028490000}"/>
    <cellStyle name="Normal 9 11 3 2" xfId="18730" xr:uid="{00000000-0005-0000-0000-000029490000}"/>
    <cellStyle name="Normal 9 11 4" xfId="18731" xr:uid="{00000000-0005-0000-0000-00002A490000}"/>
    <cellStyle name="Normal 9 12" xfId="18732" xr:uid="{00000000-0005-0000-0000-00002B490000}"/>
    <cellStyle name="Normal 9 13" xfId="18733" xr:uid="{00000000-0005-0000-0000-00002C490000}"/>
    <cellStyle name="Normal 9 13 2" xfId="18734" xr:uid="{00000000-0005-0000-0000-00002D490000}"/>
    <cellStyle name="Normal 9 13 2 2" xfId="18735" xr:uid="{00000000-0005-0000-0000-00002E490000}"/>
    <cellStyle name="Normal 9 13 3" xfId="18736" xr:uid="{00000000-0005-0000-0000-00002F490000}"/>
    <cellStyle name="Normal 9 13 3 2" xfId="18737" xr:uid="{00000000-0005-0000-0000-000030490000}"/>
    <cellStyle name="Normal 9 13 4" xfId="18738" xr:uid="{00000000-0005-0000-0000-000031490000}"/>
    <cellStyle name="Normal 9 14" xfId="18739" xr:uid="{00000000-0005-0000-0000-000032490000}"/>
    <cellStyle name="Normal 9 14 2" xfId="18740" xr:uid="{00000000-0005-0000-0000-000033490000}"/>
    <cellStyle name="Normal 9 15" xfId="18741" xr:uid="{00000000-0005-0000-0000-000034490000}"/>
    <cellStyle name="Normal 9 16" xfId="18742" xr:uid="{00000000-0005-0000-0000-000035490000}"/>
    <cellStyle name="Normal 9 17" xfId="18743" xr:uid="{00000000-0005-0000-0000-000036490000}"/>
    <cellStyle name="Normal 9 18" xfId="18744" xr:uid="{00000000-0005-0000-0000-000037490000}"/>
    <cellStyle name="Normal 9 19" xfId="18745" xr:uid="{00000000-0005-0000-0000-000038490000}"/>
    <cellStyle name="Normal 9 2" xfId="18746" xr:uid="{00000000-0005-0000-0000-000039490000}"/>
    <cellStyle name="Normal 9 2 10" xfId="18747" xr:uid="{00000000-0005-0000-0000-00003A490000}"/>
    <cellStyle name="Normal 9 2 2" xfId="18748" xr:uid="{00000000-0005-0000-0000-00003B490000}"/>
    <cellStyle name="Normal 9 2 2 2" xfId="18749" xr:uid="{00000000-0005-0000-0000-00003C490000}"/>
    <cellStyle name="Normal 9 2 2 2 2" xfId="18750" xr:uid="{00000000-0005-0000-0000-00003D490000}"/>
    <cellStyle name="Normal 9 2 2 2 3" xfId="18751" xr:uid="{00000000-0005-0000-0000-00003E490000}"/>
    <cellStyle name="Normal 9 2 2 2 4" xfId="18752" xr:uid="{00000000-0005-0000-0000-00003F490000}"/>
    <cellStyle name="Normal 9 2 2 2 5" xfId="18753" xr:uid="{00000000-0005-0000-0000-000040490000}"/>
    <cellStyle name="Normal 9 2 2 3" xfId="18754" xr:uid="{00000000-0005-0000-0000-000041490000}"/>
    <cellStyle name="Normal 9 2 2 4" xfId="18755" xr:uid="{00000000-0005-0000-0000-000042490000}"/>
    <cellStyle name="Normal 9 2 2 5" xfId="18756" xr:uid="{00000000-0005-0000-0000-000043490000}"/>
    <cellStyle name="Normal 9 2 2 6" xfId="18757" xr:uid="{00000000-0005-0000-0000-000044490000}"/>
    <cellStyle name="Normal 9 2 2 7" xfId="18758" xr:uid="{00000000-0005-0000-0000-000045490000}"/>
    <cellStyle name="Normal 9 2 2_20120313_final_participating_bonds_mar2012_interest_calc" xfId="18759" xr:uid="{00000000-0005-0000-0000-000046490000}"/>
    <cellStyle name="Normal 9 2 3" xfId="18760" xr:uid="{00000000-0005-0000-0000-000047490000}"/>
    <cellStyle name="Normal 9 2 3 2" xfId="18761" xr:uid="{00000000-0005-0000-0000-000048490000}"/>
    <cellStyle name="Normal 9 2 3 3" xfId="18762" xr:uid="{00000000-0005-0000-0000-000049490000}"/>
    <cellStyle name="Normal 9 2 3 4" xfId="18763" xr:uid="{00000000-0005-0000-0000-00004A490000}"/>
    <cellStyle name="Normal 9 2 3 5" xfId="18764" xr:uid="{00000000-0005-0000-0000-00004B490000}"/>
    <cellStyle name="Normal 9 2 4" xfId="18765" xr:uid="{00000000-0005-0000-0000-00004C490000}"/>
    <cellStyle name="Normal 9 2 5" xfId="18766" xr:uid="{00000000-0005-0000-0000-00004D490000}"/>
    <cellStyle name="Normal 9 2 6" xfId="18767" xr:uid="{00000000-0005-0000-0000-00004E490000}"/>
    <cellStyle name="Normal 9 2 7" xfId="18768" xr:uid="{00000000-0005-0000-0000-00004F490000}"/>
    <cellStyle name="Normal 9 2 8" xfId="18769" xr:uid="{00000000-0005-0000-0000-000050490000}"/>
    <cellStyle name="Normal 9 2 9" xfId="18770" xr:uid="{00000000-0005-0000-0000-000051490000}"/>
    <cellStyle name="Normal 9 2_20120313_final_participating_bonds_mar2012_interest_calc" xfId="18771" xr:uid="{00000000-0005-0000-0000-000052490000}"/>
    <cellStyle name="Normal 9 20" xfId="18772" xr:uid="{00000000-0005-0000-0000-000053490000}"/>
    <cellStyle name="Normal 9 3" xfId="18773" xr:uid="{00000000-0005-0000-0000-000054490000}"/>
    <cellStyle name="Normal 9 3 10" xfId="18774" xr:uid="{00000000-0005-0000-0000-000055490000}"/>
    <cellStyle name="Normal 9 3 10 2" xfId="18775" xr:uid="{00000000-0005-0000-0000-000056490000}"/>
    <cellStyle name="Normal 9 3 11" xfId="18776" xr:uid="{00000000-0005-0000-0000-000057490000}"/>
    <cellStyle name="Normal 9 3 12" xfId="18777" xr:uid="{00000000-0005-0000-0000-000058490000}"/>
    <cellStyle name="Normal 9 3 13" xfId="18778" xr:uid="{00000000-0005-0000-0000-000059490000}"/>
    <cellStyle name="Normal 9 3 14" xfId="18779" xr:uid="{00000000-0005-0000-0000-00005A490000}"/>
    <cellStyle name="Normal 9 3 15" xfId="18780" xr:uid="{00000000-0005-0000-0000-00005B490000}"/>
    <cellStyle name="Normal 9 3 16" xfId="18781" xr:uid="{00000000-0005-0000-0000-00005C490000}"/>
    <cellStyle name="Normal 9 3 2" xfId="18782" xr:uid="{00000000-0005-0000-0000-00005D490000}"/>
    <cellStyle name="Normal 9 3 2 2" xfId="18783" xr:uid="{00000000-0005-0000-0000-00005E490000}"/>
    <cellStyle name="Normal 9 3 2 3" xfId="18784" xr:uid="{00000000-0005-0000-0000-00005F490000}"/>
    <cellStyle name="Normal 9 3 2 4" xfId="18785" xr:uid="{00000000-0005-0000-0000-000060490000}"/>
    <cellStyle name="Normal 9 3 2 5" xfId="18786" xr:uid="{00000000-0005-0000-0000-000061490000}"/>
    <cellStyle name="Normal 9 3 3" xfId="18787" xr:uid="{00000000-0005-0000-0000-000062490000}"/>
    <cellStyle name="Normal 9 3 3 2" xfId="18788" xr:uid="{00000000-0005-0000-0000-000063490000}"/>
    <cellStyle name="Normal 9 3 3 3" xfId="18789" xr:uid="{00000000-0005-0000-0000-000064490000}"/>
    <cellStyle name="Normal 9 3 3 4" xfId="18790" xr:uid="{00000000-0005-0000-0000-000065490000}"/>
    <cellStyle name="Normal 9 3 3 5" xfId="18791" xr:uid="{00000000-0005-0000-0000-000066490000}"/>
    <cellStyle name="Normal 9 3 4" xfId="18792" xr:uid="{00000000-0005-0000-0000-000067490000}"/>
    <cellStyle name="Normal 9 3 4 10" xfId="18793" xr:uid="{00000000-0005-0000-0000-000068490000}"/>
    <cellStyle name="Normal 9 3 4 2" xfId="18794" xr:uid="{00000000-0005-0000-0000-000069490000}"/>
    <cellStyle name="Normal 9 3 4 2 2" xfId="18795" xr:uid="{00000000-0005-0000-0000-00006A490000}"/>
    <cellStyle name="Normal 9 3 4 2 2 2" xfId="18796" xr:uid="{00000000-0005-0000-0000-00006B490000}"/>
    <cellStyle name="Normal 9 3 4 2 2 2 2" xfId="18797" xr:uid="{00000000-0005-0000-0000-00006C490000}"/>
    <cellStyle name="Normal 9 3 4 2 2 3" xfId="18798" xr:uid="{00000000-0005-0000-0000-00006D490000}"/>
    <cellStyle name="Normal 9 3 4 2 2 3 2" xfId="18799" xr:uid="{00000000-0005-0000-0000-00006E490000}"/>
    <cellStyle name="Normal 9 3 4 2 2 4" xfId="18800" xr:uid="{00000000-0005-0000-0000-00006F490000}"/>
    <cellStyle name="Normal 9 3 4 2 3" xfId="18801" xr:uid="{00000000-0005-0000-0000-000070490000}"/>
    <cellStyle name="Normal 9 3 4 2 3 2" xfId="18802" xr:uid="{00000000-0005-0000-0000-000071490000}"/>
    <cellStyle name="Normal 9 3 4 2 4" xfId="18803" xr:uid="{00000000-0005-0000-0000-000072490000}"/>
    <cellStyle name="Normal 9 3 4 2 4 2" xfId="18804" xr:uid="{00000000-0005-0000-0000-000073490000}"/>
    <cellStyle name="Normal 9 3 4 2 5" xfId="18805" xr:uid="{00000000-0005-0000-0000-000074490000}"/>
    <cellStyle name="Normal 9 3 4 2 6" xfId="18806" xr:uid="{00000000-0005-0000-0000-000075490000}"/>
    <cellStyle name="Normal 9 3 4 3" xfId="18807" xr:uid="{00000000-0005-0000-0000-000076490000}"/>
    <cellStyle name="Normal 9 3 4 3 2" xfId="18808" xr:uid="{00000000-0005-0000-0000-000077490000}"/>
    <cellStyle name="Normal 9 3 4 3 2 2" xfId="18809" xr:uid="{00000000-0005-0000-0000-000078490000}"/>
    <cellStyle name="Normal 9 3 4 3 2 2 2" xfId="18810" xr:uid="{00000000-0005-0000-0000-000079490000}"/>
    <cellStyle name="Normal 9 3 4 3 2 3" xfId="18811" xr:uid="{00000000-0005-0000-0000-00007A490000}"/>
    <cellStyle name="Normal 9 3 4 3 2 3 2" xfId="18812" xr:uid="{00000000-0005-0000-0000-00007B490000}"/>
    <cellStyle name="Normal 9 3 4 3 2 4" xfId="18813" xr:uid="{00000000-0005-0000-0000-00007C490000}"/>
    <cellStyle name="Normal 9 3 4 3 3" xfId="18814" xr:uid="{00000000-0005-0000-0000-00007D490000}"/>
    <cellStyle name="Normal 9 3 4 3 3 2" xfId="18815" xr:uid="{00000000-0005-0000-0000-00007E490000}"/>
    <cellStyle name="Normal 9 3 4 3 4" xfId="18816" xr:uid="{00000000-0005-0000-0000-00007F490000}"/>
    <cellStyle name="Normal 9 3 4 3 4 2" xfId="18817" xr:uid="{00000000-0005-0000-0000-000080490000}"/>
    <cellStyle name="Normal 9 3 4 3 5" xfId="18818" xr:uid="{00000000-0005-0000-0000-000081490000}"/>
    <cellStyle name="Normal 9 3 4 4" xfId="18819" xr:uid="{00000000-0005-0000-0000-000082490000}"/>
    <cellStyle name="Normal 9 3 4 4 2" xfId="18820" xr:uid="{00000000-0005-0000-0000-000083490000}"/>
    <cellStyle name="Normal 9 3 4 4 2 2" xfId="18821" xr:uid="{00000000-0005-0000-0000-000084490000}"/>
    <cellStyle name="Normal 9 3 4 4 3" xfId="18822" xr:uid="{00000000-0005-0000-0000-000085490000}"/>
    <cellStyle name="Normal 9 3 4 4 3 2" xfId="18823" xr:uid="{00000000-0005-0000-0000-000086490000}"/>
    <cellStyle name="Normal 9 3 4 4 4" xfId="18824" xr:uid="{00000000-0005-0000-0000-000087490000}"/>
    <cellStyle name="Normal 9 3 4 5" xfId="18825" xr:uid="{00000000-0005-0000-0000-000088490000}"/>
    <cellStyle name="Normal 9 3 4 5 2" xfId="18826" xr:uid="{00000000-0005-0000-0000-000089490000}"/>
    <cellStyle name="Normal 9 3 4 5 2 2" xfId="18827" xr:uid="{00000000-0005-0000-0000-00008A490000}"/>
    <cellStyle name="Normal 9 3 4 5 3" xfId="18828" xr:uid="{00000000-0005-0000-0000-00008B490000}"/>
    <cellStyle name="Normal 9 3 4 5 3 2" xfId="18829" xr:uid="{00000000-0005-0000-0000-00008C490000}"/>
    <cellStyle name="Normal 9 3 4 5 4" xfId="18830" xr:uid="{00000000-0005-0000-0000-00008D490000}"/>
    <cellStyle name="Normal 9 3 4 6" xfId="18831" xr:uid="{00000000-0005-0000-0000-00008E490000}"/>
    <cellStyle name="Normal 9 3 4 6 2" xfId="18832" xr:uid="{00000000-0005-0000-0000-00008F490000}"/>
    <cellStyle name="Normal 9 3 4 7" xfId="18833" xr:uid="{00000000-0005-0000-0000-000090490000}"/>
    <cellStyle name="Normal 9 3 4 7 2" xfId="18834" xr:uid="{00000000-0005-0000-0000-000091490000}"/>
    <cellStyle name="Normal 9 3 4 8" xfId="18835" xr:uid="{00000000-0005-0000-0000-000092490000}"/>
    <cellStyle name="Normal 9 3 4 9" xfId="18836" xr:uid="{00000000-0005-0000-0000-000093490000}"/>
    <cellStyle name="Normal 9 3 5" xfId="18837" xr:uid="{00000000-0005-0000-0000-000094490000}"/>
    <cellStyle name="Normal 9 3 5 2" xfId="18838" xr:uid="{00000000-0005-0000-0000-000095490000}"/>
    <cellStyle name="Normal 9 3 5 2 2" xfId="18839" xr:uid="{00000000-0005-0000-0000-000096490000}"/>
    <cellStyle name="Normal 9 3 5 2 2 2" xfId="18840" xr:uid="{00000000-0005-0000-0000-000097490000}"/>
    <cellStyle name="Normal 9 3 5 2 2 2 2" xfId="18841" xr:uid="{00000000-0005-0000-0000-000098490000}"/>
    <cellStyle name="Normal 9 3 5 2 2 3" xfId="18842" xr:uid="{00000000-0005-0000-0000-000099490000}"/>
    <cellStyle name="Normal 9 3 5 2 2 3 2" xfId="18843" xr:uid="{00000000-0005-0000-0000-00009A490000}"/>
    <cellStyle name="Normal 9 3 5 2 2 4" xfId="18844" xr:uid="{00000000-0005-0000-0000-00009B490000}"/>
    <cellStyle name="Normal 9 3 5 2 3" xfId="18845" xr:uid="{00000000-0005-0000-0000-00009C490000}"/>
    <cellStyle name="Normal 9 3 5 2 3 2" xfId="18846" xr:uid="{00000000-0005-0000-0000-00009D490000}"/>
    <cellStyle name="Normal 9 3 5 2 4" xfId="18847" xr:uid="{00000000-0005-0000-0000-00009E490000}"/>
    <cellStyle name="Normal 9 3 5 2 4 2" xfId="18848" xr:uid="{00000000-0005-0000-0000-00009F490000}"/>
    <cellStyle name="Normal 9 3 5 2 5" xfId="18849" xr:uid="{00000000-0005-0000-0000-0000A0490000}"/>
    <cellStyle name="Normal 9 3 5 2 6" xfId="18850" xr:uid="{00000000-0005-0000-0000-0000A1490000}"/>
    <cellStyle name="Normal 9 3 5 3" xfId="18851" xr:uid="{00000000-0005-0000-0000-0000A2490000}"/>
    <cellStyle name="Normal 9 3 5 3 2" xfId="18852" xr:uid="{00000000-0005-0000-0000-0000A3490000}"/>
    <cellStyle name="Normal 9 3 5 3 2 2" xfId="18853" xr:uid="{00000000-0005-0000-0000-0000A4490000}"/>
    <cellStyle name="Normal 9 3 5 3 3" xfId="18854" xr:uid="{00000000-0005-0000-0000-0000A5490000}"/>
    <cellStyle name="Normal 9 3 5 3 3 2" xfId="18855" xr:uid="{00000000-0005-0000-0000-0000A6490000}"/>
    <cellStyle name="Normal 9 3 5 3 4" xfId="18856" xr:uid="{00000000-0005-0000-0000-0000A7490000}"/>
    <cellStyle name="Normal 9 3 5 4" xfId="18857" xr:uid="{00000000-0005-0000-0000-0000A8490000}"/>
    <cellStyle name="Normal 9 3 5 4 2" xfId="18858" xr:uid="{00000000-0005-0000-0000-0000A9490000}"/>
    <cellStyle name="Normal 9 3 5 5" xfId="18859" xr:uid="{00000000-0005-0000-0000-0000AA490000}"/>
    <cellStyle name="Normal 9 3 5 5 2" xfId="18860" xr:uid="{00000000-0005-0000-0000-0000AB490000}"/>
    <cellStyle name="Normal 9 3 5 6" xfId="18861" xr:uid="{00000000-0005-0000-0000-0000AC490000}"/>
    <cellStyle name="Normal 9 3 5 7" xfId="18862" xr:uid="{00000000-0005-0000-0000-0000AD490000}"/>
    <cellStyle name="Normal 9 3 6" xfId="18863" xr:uid="{00000000-0005-0000-0000-0000AE490000}"/>
    <cellStyle name="Normal 9 3 6 2" xfId="18864" xr:uid="{00000000-0005-0000-0000-0000AF490000}"/>
    <cellStyle name="Normal 9 3 6 2 2" xfId="18865" xr:uid="{00000000-0005-0000-0000-0000B0490000}"/>
    <cellStyle name="Normal 9 3 6 3" xfId="18866" xr:uid="{00000000-0005-0000-0000-0000B1490000}"/>
    <cellStyle name="Normal 9 3 7" xfId="18867" xr:uid="{00000000-0005-0000-0000-0000B2490000}"/>
    <cellStyle name="Normal 9 3 7 2" xfId="18868" xr:uid="{00000000-0005-0000-0000-0000B3490000}"/>
    <cellStyle name="Normal 9 3 7 2 2" xfId="18869" xr:uid="{00000000-0005-0000-0000-0000B4490000}"/>
    <cellStyle name="Normal 9 3 7 2 2 2" xfId="18870" xr:uid="{00000000-0005-0000-0000-0000B5490000}"/>
    <cellStyle name="Normal 9 3 7 2 3" xfId="18871" xr:uid="{00000000-0005-0000-0000-0000B6490000}"/>
    <cellStyle name="Normal 9 3 7 2 3 2" xfId="18872" xr:uid="{00000000-0005-0000-0000-0000B7490000}"/>
    <cellStyle name="Normal 9 3 7 2 4" xfId="18873" xr:uid="{00000000-0005-0000-0000-0000B8490000}"/>
    <cellStyle name="Normal 9 3 7 3" xfId="18874" xr:uid="{00000000-0005-0000-0000-0000B9490000}"/>
    <cellStyle name="Normal 9 3 7 3 2" xfId="18875" xr:uid="{00000000-0005-0000-0000-0000BA490000}"/>
    <cellStyle name="Normal 9 3 7 4" xfId="18876" xr:uid="{00000000-0005-0000-0000-0000BB490000}"/>
    <cellStyle name="Normal 9 3 7 4 2" xfId="18877" xr:uid="{00000000-0005-0000-0000-0000BC490000}"/>
    <cellStyle name="Normal 9 3 7 5" xfId="18878" xr:uid="{00000000-0005-0000-0000-0000BD490000}"/>
    <cellStyle name="Normal 9 3 7 6" xfId="18879" xr:uid="{00000000-0005-0000-0000-0000BE490000}"/>
    <cellStyle name="Normal 9 3 8" xfId="18880" xr:uid="{00000000-0005-0000-0000-0000BF490000}"/>
    <cellStyle name="Normal 9 3 8 2" xfId="18881" xr:uid="{00000000-0005-0000-0000-0000C0490000}"/>
    <cellStyle name="Normal 9 3 8 2 2" xfId="18882" xr:uid="{00000000-0005-0000-0000-0000C1490000}"/>
    <cellStyle name="Normal 9 3 8 3" xfId="18883" xr:uid="{00000000-0005-0000-0000-0000C2490000}"/>
    <cellStyle name="Normal 9 3 8 3 2" xfId="18884" xr:uid="{00000000-0005-0000-0000-0000C3490000}"/>
    <cellStyle name="Normal 9 3 8 4" xfId="18885" xr:uid="{00000000-0005-0000-0000-0000C4490000}"/>
    <cellStyle name="Normal 9 3 9" xfId="18886" xr:uid="{00000000-0005-0000-0000-0000C5490000}"/>
    <cellStyle name="Normal 9 3 9 2" xfId="18887" xr:uid="{00000000-0005-0000-0000-0000C6490000}"/>
    <cellStyle name="Normal 9 3 9 2 2" xfId="18888" xr:uid="{00000000-0005-0000-0000-0000C7490000}"/>
    <cellStyle name="Normal 9 3 9 3" xfId="18889" xr:uid="{00000000-0005-0000-0000-0000C8490000}"/>
    <cellStyle name="Normal 9 3 9 3 2" xfId="18890" xr:uid="{00000000-0005-0000-0000-0000C9490000}"/>
    <cellStyle name="Normal 9 3 9 4" xfId="18891" xr:uid="{00000000-0005-0000-0000-0000CA490000}"/>
    <cellStyle name="Normal 9 3_260313_SSFs baseline new GRANTS-rev" xfId="18892" xr:uid="{00000000-0005-0000-0000-0000CB490000}"/>
    <cellStyle name="Normal 9 4" xfId="18893" xr:uid="{00000000-0005-0000-0000-0000CC490000}"/>
    <cellStyle name="Normal 9 4 2" xfId="18894" xr:uid="{00000000-0005-0000-0000-0000CD490000}"/>
    <cellStyle name="Normal 9 4 2 2" xfId="18895" xr:uid="{00000000-0005-0000-0000-0000CE490000}"/>
    <cellStyle name="Normal 9 4 3" xfId="18896" xr:uid="{00000000-0005-0000-0000-0000CF490000}"/>
    <cellStyle name="Normal 9 4 4" xfId="18897" xr:uid="{00000000-0005-0000-0000-0000D0490000}"/>
    <cellStyle name="Normal 9 5" xfId="18898" xr:uid="{00000000-0005-0000-0000-0000D1490000}"/>
    <cellStyle name="Normal 9 5 2" xfId="18899" xr:uid="{00000000-0005-0000-0000-0000D2490000}"/>
    <cellStyle name="Normal 9 5 3" xfId="18900" xr:uid="{00000000-0005-0000-0000-0000D3490000}"/>
    <cellStyle name="Normal 9 5 4" xfId="18901" xr:uid="{00000000-0005-0000-0000-0000D4490000}"/>
    <cellStyle name="Normal 9 5 5" xfId="18902" xr:uid="{00000000-0005-0000-0000-0000D5490000}"/>
    <cellStyle name="Normal 9 5 6" xfId="18903" xr:uid="{00000000-0005-0000-0000-0000D6490000}"/>
    <cellStyle name="Normal 9 5 7" xfId="18904" xr:uid="{00000000-0005-0000-0000-0000D7490000}"/>
    <cellStyle name="Normal 9 6" xfId="18905" xr:uid="{00000000-0005-0000-0000-0000D8490000}"/>
    <cellStyle name="Normal 9 6 10" xfId="18906" xr:uid="{00000000-0005-0000-0000-0000D9490000}"/>
    <cellStyle name="Normal 9 6 2" xfId="18907" xr:uid="{00000000-0005-0000-0000-0000DA490000}"/>
    <cellStyle name="Normal 9 6 2 2" xfId="18908" xr:uid="{00000000-0005-0000-0000-0000DB490000}"/>
    <cellStyle name="Normal 9 6 2 2 2" xfId="18909" xr:uid="{00000000-0005-0000-0000-0000DC490000}"/>
    <cellStyle name="Normal 9 6 2 2 2 2" xfId="18910" xr:uid="{00000000-0005-0000-0000-0000DD490000}"/>
    <cellStyle name="Normal 9 6 2 2 3" xfId="18911" xr:uid="{00000000-0005-0000-0000-0000DE490000}"/>
    <cellStyle name="Normal 9 6 2 2 3 2" xfId="18912" xr:uid="{00000000-0005-0000-0000-0000DF490000}"/>
    <cellStyle name="Normal 9 6 2 2 4" xfId="18913" xr:uid="{00000000-0005-0000-0000-0000E0490000}"/>
    <cellStyle name="Normal 9 6 2 3" xfId="18914" xr:uid="{00000000-0005-0000-0000-0000E1490000}"/>
    <cellStyle name="Normal 9 6 2 3 2" xfId="18915" xr:uid="{00000000-0005-0000-0000-0000E2490000}"/>
    <cellStyle name="Normal 9 6 2 4" xfId="18916" xr:uid="{00000000-0005-0000-0000-0000E3490000}"/>
    <cellStyle name="Normal 9 6 2 4 2" xfId="18917" xr:uid="{00000000-0005-0000-0000-0000E4490000}"/>
    <cellStyle name="Normal 9 6 2 5" xfId="18918" xr:uid="{00000000-0005-0000-0000-0000E5490000}"/>
    <cellStyle name="Normal 9 6 2 6" xfId="18919" xr:uid="{00000000-0005-0000-0000-0000E6490000}"/>
    <cellStyle name="Normal 9 6 3" xfId="18920" xr:uid="{00000000-0005-0000-0000-0000E7490000}"/>
    <cellStyle name="Normal 9 6 3 2" xfId="18921" xr:uid="{00000000-0005-0000-0000-0000E8490000}"/>
    <cellStyle name="Normal 9 6 3 2 2" xfId="18922" xr:uid="{00000000-0005-0000-0000-0000E9490000}"/>
    <cellStyle name="Normal 9 6 3 2 2 2" xfId="18923" xr:uid="{00000000-0005-0000-0000-0000EA490000}"/>
    <cellStyle name="Normal 9 6 3 2 3" xfId="18924" xr:uid="{00000000-0005-0000-0000-0000EB490000}"/>
    <cellStyle name="Normal 9 6 3 2 3 2" xfId="18925" xr:uid="{00000000-0005-0000-0000-0000EC490000}"/>
    <cellStyle name="Normal 9 6 3 2 4" xfId="18926" xr:uid="{00000000-0005-0000-0000-0000ED490000}"/>
    <cellStyle name="Normal 9 6 3 3" xfId="18927" xr:uid="{00000000-0005-0000-0000-0000EE490000}"/>
    <cellStyle name="Normal 9 6 3 3 2" xfId="18928" xr:uid="{00000000-0005-0000-0000-0000EF490000}"/>
    <cellStyle name="Normal 9 6 3 4" xfId="18929" xr:uid="{00000000-0005-0000-0000-0000F0490000}"/>
    <cellStyle name="Normal 9 6 3 4 2" xfId="18930" xr:uid="{00000000-0005-0000-0000-0000F1490000}"/>
    <cellStyle name="Normal 9 6 3 5" xfId="18931" xr:uid="{00000000-0005-0000-0000-0000F2490000}"/>
    <cellStyle name="Normal 9 6 4" xfId="18932" xr:uid="{00000000-0005-0000-0000-0000F3490000}"/>
    <cellStyle name="Normal 9 6 4 2" xfId="18933" xr:uid="{00000000-0005-0000-0000-0000F4490000}"/>
    <cellStyle name="Normal 9 6 4 2 2" xfId="18934" xr:uid="{00000000-0005-0000-0000-0000F5490000}"/>
    <cellStyle name="Normal 9 6 4 3" xfId="18935" xr:uid="{00000000-0005-0000-0000-0000F6490000}"/>
    <cellStyle name="Normal 9 6 4 3 2" xfId="18936" xr:uid="{00000000-0005-0000-0000-0000F7490000}"/>
    <cellStyle name="Normal 9 6 4 4" xfId="18937" xr:uid="{00000000-0005-0000-0000-0000F8490000}"/>
    <cellStyle name="Normal 9 6 5" xfId="18938" xr:uid="{00000000-0005-0000-0000-0000F9490000}"/>
    <cellStyle name="Normal 9 6 5 2" xfId="18939" xr:uid="{00000000-0005-0000-0000-0000FA490000}"/>
    <cellStyle name="Normal 9 6 5 2 2" xfId="18940" xr:uid="{00000000-0005-0000-0000-0000FB490000}"/>
    <cellStyle name="Normal 9 6 5 3" xfId="18941" xr:uid="{00000000-0005-0000-0000-0000FC490000}"/>
    <cellStyle name="Normal 9 6 5 3 2" xfId="18942" xr:uid="{00000000-0005-0000-0000-0000FD490000}"/>
    <cellStyle name="Normal 9 6 5 4" xfId="18943" xr:uid="{00000000-0005-0000-0000-0000FE490000}"/>
    <cellStyle name="Normal 9 6 6" xfId="18944" xr:uid="{00000000-0005-0000-0000-0000FF490000}"/>
    <cellStyle name="Normal 9 6 6 2" xfId="18945" xr:uid="{00000000-0005-0000-0000-0000004A0000}"/>
    <cellStyle name="Normal 9 6 7" xfId="18946" xr:uid="{00000000-0005-0000-0000-0000014A0000}"/>
    <cellStyle name="Normal 9 6 7 2" xfId="18947" xr:uid="{00000000-0005-0000-0000-0000024A0000}"/>
    <cellStyle name="Normal 9 6 8" xfId="18948" xr:uid="{00000000-0005-0000-0000-0000034A0000}"/>
    <cellStyle name="Normal 9 6 9" xfId="18949" xr:uid="{00000000-0005-0000-0000-0000044A0000}"/>
    <cellStyle name="Normal 9 7" xfId="18950" xr:uid="{00000000-0005-0000-0000-0000054A0000}"/>
    <cellStyle name="Normal 9 7 2" xfId="18951" xr:uid="{00000000-0005-0000-0000-0000064A0000}"/>
    <cellStyle name="Normal 9 7 2 2" xfId="18952" xr:uid="{00000000-0005-0000-0000-0000074A0000}"/>
    <cellStyle name="Normal 9 7 2 2 2" xfId="18953" xr:uid="{00000000-0005-0000-0000-0000084A0000}"/>
    <cellStyle name="Normal 9 7 2 2 2 2" xfId="18954" xr:uid="{00000000-0005-0000-0000-0000094A0000}"/>
    <cellStyle name="Normal 9 7 2 2 3" xfId="18955" xr:uid="{00000000-0005-0000-0000-00000A4A0000}"/>
    <cellStyle name="Normal 9 7 2 2 3 2" xfId="18956" xr:uid="{00000000-0005-0000-0000-00000B4A0000}"/>
    <cellStyle name="Normal 9 7 2 2 4" xfId="18957" xr:uid="{00000000-0005-0000-0000-00000C4A0000}"/>
    <cellStyle name="Normal 9 7 2 3" xfId="18958" xr:uid="{00000000-0005-0000-0000-00000D4A0000}"/>
    <cellStyle name="Normal 9 7 2 3 2" xfId="18959" xr:uid="{00000000-0005-0000-0000-00000E4A0000}"/>
    <cellStyle name="Normal 9 7 2 4" xfId="18960" xr:uid="{00000000-0005-0000-0000-00000F4A0000}"/>
    <cellStyle name="Normal 9 7 2 4 2" xfId="18961" xr:uid="{00000000-0005-0000-0000-0000104A0000}"/>
    <cellStyle name="Normal 9 7 2 5" xfId="18962" xr:uid="{00000000-0005-0000-0000-0000114A0000}"/>
    <cellStyle name="Normal 9 7 2 6" xfId="18963" xr:uid="{00000000-0005-0000-0000-0000124A0000}"/>
    <cellStyle name="Normal 9 7 3" xfId="18964" xr:uid="{00000000-0005-0000-0000-0000134A0000}"/>
    <cellStyle name="Normal 9 7 3 2" xfId="18965" xr:uid="{00000000-0005-0000-0000-0000144A0000}"/>
    <cellStyle name="Normal 9 7 3 2 2" xfId="18966" xr:uid="{00000000-0005-0000-0000-0000154A0000}"/>
    <cellStyle name="Normal 9 7 3 3" xfId="18967" xr:uid="{00000000-0005-0000-0000-0000164A0000}"/>
    <cellStyle name="Normal 9 7 3 3 2" xfId="18968" xr:uid="{00000000-0005-0000-0000-0000174A0000}"/>
    <cellStyle name="Normal 9 7 3 4" xfId="18969" xr:uid="{00000000-0005-0000-0000-0000184A0000}"/>
    <cellStyle name="Normal 9 7 4" xfId="18970" xr:uid="{00000000-0005-0000-0000-0000194A0000}"/>
    <cellStyle name="Normal 9 7 4 2" xfId="18971" xr:uid="{00000000-0005-0000-0000-00001A4A0000}"/>
    <cellStyle name="Normal 9 7 5" xfId="18972" xr:uid="{00000000-0005-0000-0000-00001B4A0000}"/>
    <cellStyle name="Normal 9 7 5 2" xfId="18973" xr:uid="{00000000-0005-0000-0000-00001C4A0000}"/>
    <cellStyle name="Normal 9 7 6" xfId="18974" xr:uid="{00000000-0005-0000-0000-00001D4A0000}"/>
    <cellStyle name="Normal 9 7 7" xfId="18975" xr:uid="{00000000-0005-0000-0000-00001E4A0000}"/>
    <cellStyle name="Normal 9 8" xfId="18976" xr:uid="{00000000-0005-0000-0000-00001F4A0000}"/>
    <cellStyle name="Normal 9 8 2" xfId="18977" xr:uid="{00000000-0005-0000-0000-0000204A0000}"/>
    <cellStyle name="Normal 9 8 2 2" xfId="18978" xr:uid="{00000000-0005-0000-0000-0000214A0000}"/>
    <cellStyle name="Normal 9 8 3" xfId="18979" xr:uid="{00000000-0005-0000-0000-0000224A0000}"/>
    <cellStyle name="Normal 9 9" xfId="18980" xr:uid="{00000000-0005-0000-0000-0000234A0000}"/>
    <cellStyle name="Normal 9 9 2" xfId="18981" xr:uid="{00000000-0005-0000-0000-0000244A0000}"/>
    <cellStyle name="Normal 9_20110918_Additional measures_ECB" xfId="18982" xr:uid="{00000000-0005-0000-0000-0000254A0000}"/>
    <cellStyle name="Normal 90" xfId="18983" xr:uid="{00000000-0005-0000-0000-0000264A0000}"/>
    <cellStyle name="Normal 90 2" xfId="18984" xr:uid="{00000000-0005-0000-0000-0000274A0000}"/>
    <cellStyle name="Normal 90 3" xfId="18985" xr:uid="{00000000-0005-0000-0000-0000284A0000}"/>
    <cellStyle name="Normal 90 4" xfId="18986" xr:uid="{00000000-0005-0000-0000-0000294A0000}"/>
    <cellStyle name="Normal 90 5" xfId="18987" xr:uid="{00000000-0005-0000-0000-00002A4A0000}"/>
    <cellStyle name="Normal 91" xfId="18988" xr:uid="{00000000-0005-0000-0000-00002B4A0000}"/>
    <cellStyle name="Normal 91 2" xfId="18989" xr:uid="{00000000-0005-0000-0000-00002C4A0000}"/>
    <cellStyle name="Normal 91 3" xfId="18990" xr:uid="{00000000-0005-0000-0000-00002D4A0000}"/>
    <cellStyle name="Normal 91 4" xfId="18991" xr:uid="{00000000-0005-0000-0000-00002E4A0000}"/>
    <cellStyle name="Normal 91 4 2" xfId="18992" xr:uid="{00000000-0005-0000-0000-00002F4A0000}"/>
    <cellStyle name="Normal 91 4 2 2" xfId="18993" xr:uid="{00000000-0005-0000-0000-0000304A0000}"/>
    <cellStyle name="Normal 91 4 2 2 2" xfId="18994" xr:uid="{00000000-0005-0000-0000-0000314A0000}"/>
    <cellStyle name="Normal 91 4 2 2 2 2" xfId="18995" xr:uid="{00000000-0005-0000-0000-0000324A0000}"/>
    <cellStyle name="Normal 91 4 2 2 3" xfId="18996" xr:uid="{00000000-0005-0000-0000-0000334A0000}"/>
    <cellStyle name="Normal 91 4 2 2 3 2" xfId="18997" xr:uid="{00000000-0005-0000-0000-0000344A0000}"/>
    <cellStyle name="Normal 91 4 2 2 4" xfId="18998" xr:uid="{00000000-0005-0000-0000-0000354A0000}"/>
    <cellStyle name="Normal 91 4 2 3" xfId="18999" xr:uid="{00000000-0005-0000-0000-0000364A0000}"/>
    <cellStyle name="Normal 91 4 2 3 2" xfId="19000" xr:uid="{00000000-0005-0000-0000-0000374A0000}"/>
    <cellStyle name="Normal 91 4 2 4" xfId="19001" xr:uid="{00000000-0005-0000-0000-0000384A0000}"/>
    <cellStyle name="Normal 91 4 2 4 2" xfId="19002" xr:uid="{00000000-0005-0000-0000-0000394A0000}"/>
    <cellStyle name="Normal 91 4 2 5" xfId="19003" xr:uid="{00000000-0005-0000-0000-00003A4A0000}"/>
    <cellStyle name="Normal 91 4 3" xfId="19004" xr:uid="{00000000-0005-0000-0000-00003B4A0000}"/>
    <cellStyle name="Normal 91 4 3 2" xfId="19005" xr:uid="{00000000-0005-0000-0000-00003C4A0000}"/>
    <cellStyle name="Normal 91 4 3 2 2" xfId="19006" xr:uid="{00000000-0005-0000-0000-00003D4A0000}"/>
    <cellStyle name="Normal 91 4 3 3" xfId="19007" xr:uid="{00000000-0005-0000-0000-00003E4A0000}"/>
    <cellStyle name="Normal 91 4 3 3 2" xfId="19008" xr:uid="{00000000-0005-0000-0000-00003F4A0000}"/>
    <cellStyle name="Normal 91 4 3 4" xfId="19009" xr:uid="{00000000-0005-0000-0000-0000404A0000}"/>
    <cellStyle name="Normal 91 4 4" xfId="19010" xr:uid="{00000000-0005-0000-0000-0000414A0000}"/>
    <cellStyle name="Normal 91 4 4 2" xfId="19011" xr:uid="{00000000-0005-0000-0000-0000424A0000}"/>
    <cellStyle name="Normal 91 4 5" xfId="19012" xr:uid="{00000000-0005-0000-0000-0000434A0000}"/>
    <cellStyle name="Normal 91 4 5 2" xfId="19013" xr:uid="{00000000-0005-0000-0000-0000444A0000}"/>
    <cellStyle name="Normal 91 4 6" xfId="19014" xr:uid="{00000000-0005-0000-0000-0000454A0000}"/>
    <cellStyle name="Normal 91 5" xfId="19015" xr:uid="{00000000-0005-0000-0000-0000464A0000}"/>
    <cellStyle name="Normal 91 5 2" xfId="19016" xr:uid="{00000000-0005-0000-0000-0000474A0000}"/>
    <cellStyle name="Normal 91 5 2 2" xfId="19017" xr:uid="{00000000-0005-0000-0000-0000484A0000}"/>
    <cellStyle name="Normal 91 5 2 2 2" xfId="19018" xr:uid="{00000000-0005-0000-0000-0000494A0000}"/>
    <cellStyle name="Normal 91 5 2 3" xfId="19019" xr:uid="{00000000-0005-0000-0000-00004A4A0000}"/>
    <cellStyle name="Normal 91 5 2 3 2" xfId="19020" xr:uid="{00000000-0005-0000-0000-00004B4A0000}"/>
    <cellStyle name="Normal 91 5 2 4" xfId="19021" xr:uid="{00000000-0005-0000-0000-00004C4A0000}"/>
    <cellStyle name="Normal 91 5 3" xfId="19022" xr:uid="{00000000-0005-0000-0000-00004D4A0000}"/>
    <cellStyle name="Normal 91 5 3 2" xfId="19023" xr:uid="{00000000-0005-0000-0000-00004E4A0000}"/>
    <cellStyle name="Normal 91 5 4" xfId="19024" xr:uid="{00000000-0005-0000-0000-00004F4A0000}"/>
    <cellStyle name="Normal 91 5 4 2" xfId="19025" xr:uid="{00000000-0005-0000-0000-0000504A0000}"/>
    <cellStyle name="Normal 91 5 5" xfId="19026" xr:uid="{00000000-0005-0000-0000-0000514A0000}"/>
    <cellStyle name="Normal 91 6" xfId="19027" xr:uid="{00000000-0005-0000-0000-0000524A0000}"/>
    <cellStyle name="Normal 91 7" xfId="19028" xr:uid="{00000000-0005-0000-0000-0000534A0000}"/>
    <cellStyle name="Normal 91 7 2" xfId="19029" xr:uid="{00000000-0005-0000-0000-0000544A0000}"/>
    <cellStyle name="Normal 91 7 2 2" xfId="19030" xr:uid="{00000000-0005-0000-0000-0000554A0000}"/>
    <cellStyle name="Normal 91 7 3" xfId="19031" xr:uid="{00000000-0005-0000-0000-0000564A0000}"/>
    <cellStyle name="Normal 91 7 3 2" xfId="19032" xr:uid="{00000000-0005-0000-0000-0000574A0000}"/>
    <cellStyle name="Normal 91 7 4" xfId="19033" xr:uid="{00000000-0005-0000-0000-0000584A0000}"/>
    <cellStyle name="Normal 92" xfId="19034" xr:uid="{00000000-0005-0000-0000-0000594A0000}"/>
    <cellStyle name="Normal 92 2" xfId="19035" xr:uid="{00000000-0005-0000-0000-00005A4A0000}"/>
    <cellStyle name="Normal 92 3" xfId="19036" xr:uid="{00000000-0005-0000-0000-00005B4A0000}"/>
    <cellStyle name="Normal 92 4" xfId="19037" xr:uid="{00000000-0005-0000-0000-00005C4A0000}"/>
    <cellStyle name="Normal 92 5" xfId="19038" xr:uid="{00000000-0005-0000-0000-00005D4A0000}"/>
    <cellStyle name="Normal 93" xfId="19039" xr:uid="{00000000-0005-0000-0000-00005E4A0000}"/>
    <cellStyle name="Normal 93 2" xfId="19040" xr:uid="{00000000-0005-0000-0000-00005F4A0000}"/>
    <cellStyle name="Normal 93 3" xfId="19041" xr:uid="{00000000-0005-0000-0000-0000604A0000}"/>
    <cellStyle name="Normal 93 4" xfId="19042" xr:uid="{00000000-0005-0000-0000-0000614A0000}"/>
    <cellStyle name="Normal 93 4 2" xfId="19043" xr:uid="{00000000-0005-0000-0000-0000624A0000}"/>
    <cellStyle name="Normal 93 4 2 2" xfId="19044" xr:uid="{00000000-0005-0000-0000-0000634A0000}"/>
    <cellStyle name="Normal 93 4 2 2 2" xfId="19045" xr:uid="{00000000-0005-0000-0000-0000644A0000}"/>
    <cellStyle name="Normal 93 4 2 2 2 2" xfId="19046" xr:uid="{00000000-0005-0000-0000-0000654A0000}"/>
    <cellStyle name="Normal 93 4 2 2 3" xfId="19047" xr:uid="{00000000-0005-0000-0000-0000664A0000}"/>
    <cellStyle name="Normal 93 4 2 2 3 2" xfId="19048" xr:uid="{00000000-0005-0000-0000-0000674A0000}"/>
    <cellStyle name="Normal 93 4 2 2 4" xfId="19049" xr:uid="{00000000-0005-0000-0000-0000684A0000}"/>
    <cellStyle name="Normal 93 4 2 3" xfId="19050" xr:uid="{00000000-0005-0000-0000-0000694A0000}"/>
    <cellStyle name="Normal 93 4 2 3 2" xfId="19051" xr:uid="{00000000-0005-0000-0000-00006A4A0000}"/>
    <cellStyle name="Normal 93 4 2 4" xfId="19052" xr:uid="{00000000-0005-0000-0000-00006B4A0000}"/>
    <cellStyle name="Normal 93 4 2 4 2" xfId="19053" xr:uid="{00000000-0005-0000-0000-00006C4A0000}"/>
    <cellStyle name="Normal 93 4 2 5" xfId="19054" xr:uid="{00000000-0005-0000-0000-00006D4A0000}"/>
    <cellStyle name="Normal 93 4 3" xfId="19055" xr:uid="{00000000-0005-0000-0000-00006E4A0000}"/>
    <cellStyle name="Normal 93 4 3 2" xfId="19056" xr:uid="{00000000-0005-0000-0000-00006F4A0000}"/>
    <cellStyle name="Normal 93 4 3 2 2" xfId="19057" xr:uid="{00000000-0005-0000-0000-0000704A0000}"/>
    <cellStyle name="Normal 93 4 3 3" xfId="19058" xr:uid="{00000000-0005-0000-0000-0000714A0000}"/>
    <cellStyle name="Normal 93 4 3 3 2" xfId="19059" xr:uid="{00000000-0005-0000-0000-0000724A0000}"/>
    <cellStyle name="Normal 93 4 3 4" xfId="19060" xr:uid="{00000000-0005-0000-0000-0000734A0000}"/>
    <cellStyle name="Normal 93 4 4" xfId="19061" xr:uid="{00000000-0005-0000-0000-0000744A0000}"/>
    <cellStyle name="Normal 93 4 4 2" xfId="19062" xr:uid="{00000000-0005-0000-0000-0000754A0000}"/>
    <cellStyle name="Normal 93 4 5" xfId="19063" xr:uid="{00000000-0005-0000-0000-0000764A0000}"/>
    <cellStyle name="Normal 93 4 5 2" xfId="19064" xr:uid="{00000000-0005-0000-0000-0000774A0000}"/>
    <cellStyle name="Normal 93 4 6" xfId="19065" xr:uid="{00000000-0005-0000-0000-0000784A0000}"/>
    <cellStyle name="Normal 93 5" xfId="19066" xr:uid="{00000000-0005-0000-0000-0000794A0000}"/>
    <cellStyle name="Normal 93 5 2" xfId="19067" xr:uid="{00000000-0005-0000-0000-00007A4A0000}"/>
    <cellStyle name="Normal 93 5 2 2" xfId="19068" xr:uid="{00000000-0005-0000-0000-00007B4A0000}"/>
    <cellStyle name="Normal 93 5 2 2 2" xfId="19069" xr:uid="{00000000-0005-0000-0000-00007C4A0000}"/>
    <cellStyle name="Normal 93 5 2 3" xfId="19070" xr:uid="{00000000-0005-0000-0000-00007D4A0000}"/>
    <cellStyle name="Normal 93 5 2 3 2" xfId="19071" xr:uid="{00000000-0005-0000-0000-00007E4A0000}"/>
    <cellStyle name="Normal 93 5 2 4" xfId="19072" xr:uid="{00000000-0005-0000-0000-00007F4A0000}"/>
    <cellStyle name="Normal 93 5 3" xfId="19073" xr:uid="{00000000-0005-0000-0000-0000804A0000}"/>
    <cellStyle name="Normal 93 5 3 2" xfId="19074" xr:uid="{00000000-0005-0000-0000-0000814A0000}"/>
    <cellStyle name="Normal 93 5 4" xfId="19075" xr:uid="{00000000-0005-0000-0000-0000824A0000}"/>
    <cellStyle name="Normal 93 5 4 2" xfId="19076" xr:uid="{00000000-0005-0000-0000-0000834A0000}"/>
    <cellStyle name="Normal 93 5 5" xfId="19077" xr:uid="{00000000-0005-0000-0000-0000844A0000}"/>
    <cellStyle name="Normal 93 6" xfId="19078" xr:uid="{00000000-0005-0000-0000-0000854A0000}"/>
    <cellStyle name="Normal 93 7" xfId="19079" xr:uid="{00000000-0005-0000-0000-0000864A0000}"/>
    <cellStyle name="Normal 93 7 2" xfId="19080" xr:uid="{00000000-0005-0000-0000-0000874A0000}"/>
    <cellStyle name="Normal 93 7 2 2" xfId="19081" xr:uid="{00000000-0005-0000-0000-0000884A0000}"/>
    <cellStyle name="Normal 93 7 3" xfId="19082" xr:uid="{00000000-0005-0000-0000-0000894A0000}"/>
    <cellStyle name="Normal 93 7 3 2" xfId="19083" xr:uid="{00000000-0005-0000-0000-00008A4A0000}"/>
    <cellStyle name="Normal 93 7 4" xfId="19084" xr:uid="{00000000-0005-0000-0000-00008B4A0000}"/>
    <cellStyle name="Normal 93 8" xfId="19085" xr:uid="{00000000-0005-0000-0000-00008C4A0000}"/>
    <cellStyle name="Normal 93 9" xfId="19086" xr:uid="{00000000-0005-0000-0000-00008D4A0000}"/>
    <cellStyle name="Normal 94" xfId="19087" xr:uid="{00000000-0005-0000-0000-00008E4A0000}"/>
    <cellStyle name="Normal 94 10" xfId="19088" xr:uid="{00000000-0005-0000-0000-00008F4A0000}"/>
    <cellStyle name="Normal 94 11" xfId="19089" xr:uid="{00000000-0005-0000-0000-0000904A0000}"/>
    <cellStyle name="Normal 94 12" xfId="19090" xr:uid="{00000000-0005-0000-0000-0000914A0000}"/>
    <cellStyle name="Normal 94 13" xfId="19091" xr:uid="{00000000-0005-0000-0000-0000924A0000}"/>
    <cellStyle name="Normal 94 14" xfId="19092" xr:uid="{00000000-0005-0000-0000-0000934A0000}"/>
    <cellStyle name="Normal 94 2" xfId="19093" xr:uid="{00000000-0005-0000-0000-0000944A0000}"/>
    <cellStyle name="Normal 94 2 2" xfId="19094" xr:uid="{00000000-0005-0000-0000-0000954A0000}"/>
    <cellStyle name="Normal 94 2 2 2" xfId="19095" xr:uid="{00000000-0005-0000-0000-0000964A0000}"/>
    <cellStyle name="Normal 94 2 2 2 2" xfId="19096" xr:uid="{00000000-0005-0000-0000-0000974A0000}"/>
    <cellStyle name="Normal 94 2 2 2 2 2" xfId="19097" xr:uid="{00000000-0005-0000-0000-0000984A0000}"/>
    <cellStyle name="Normal 94 2 2 2 3" xfId="19098" xr:uid="{00000000-0005-0000-0000-0000994A0000}"/>
    <cellStyle name="Normal 94 2 2 2 3 2" xfId="19099" xr:uid="{00000000-0005-0000-0000-00009A4A0000}"/>
    <cellStyle name="Normal 94 2 2 2 4" xfId="19100" xr:uid="{00000000-0005-0000-0000-00009B4A0000}"/>
    <cellStyle name="Normal 94 2 2 3" xfId="19101" xr:uid="{00000000-0005-0000-0000-00009C4A0000}"/>
    <cellStyle name="Normal 94 2 2 3 2" xfId="19102" xr:uid="{00000000-0005-0000-0000-00009D4A0000}"/>
    <cellStyle name="Normal 94 2 2 4" xfId="19103" xr:uid="{00000000-0005-0000-0000-00009E4A0000}"/>
    <cellStyle name="Normal 94 2 2 4 2" xfId="19104" xr:uid="{00000000-0005-0000-0000-00009F4A0000}"/>
    <cellStyle name="Normal 94 2 2 5" xfId="19105" xr:uid="{00000000-0005-0000-0000-0000A04A0000}"/>
    <cellStyle name="Normal 94 2 2 6" xfId="19106" xr:uid="{00000000-0005-0000-0000-0000A14A0000}"/>
    <cellStyle name="Normal 94 2 3" xfId="19107" xr:uid="{00000000-0005-0000-0000-0000A24A0000}"/>
    <cellStyle name="Normal 94 2 3 2" xfId="19108" xr:uid="{00000000-0005-0000-0000-0000A34A0000}"/>
    <cellStyle name="Normal 94 2 3 2 2" xfId="19109" xr:uid="{00000000-0005-0000-0000-0000A44A0000}"/>
    <cellStyle name="Normal 94 2 3 2 2 2" xfId="19110" xr:uid="{00000000-0005-0000-0000-0000A54A0000}"/>
    <cellStyle name="Normal 94 2 3 2 3" xfId="19111" xr:uid="{00000000-0005-0000-0000-0000A64A0000}"/>
    <cellStyle name="Normal 94 2 3 2 3 2" xfId="19112" xr:uid="{00000000-0005-0000-0000-0000A74A0000}"/>
    <cellStyle name="Normal 94 2 3 2 4" xfId="19113" xr:uid="{00000000-0005-0000-0000-0000A84A0000}"/>
    <cellStyle name="Normal 94 2 3 3" xfId="19114" xr:uid="{00000000-0005-0000-0000-0000A94A0000}"/>
    <cellStyle name="Normal 94 2 3 3 2" xfId="19115" xr:uid="{00000000-0005-0000-0000-0000AA4A0000}"/>
    <cellStyle name="Normal 94 2 3 4" xfId="19116" xr:uid="{00000000-0005-0000-0000-0000AB4A0000}"/>
    <cellStyle name="Normal 94 2 3 4 2" xfId="19117" xr:uid="{00000000-0005-0000-0000-0000AC4A0000}"/>
    <cellStyle name="Normal 94 2 3 5" xfId="19118" xr:uid="{00000000-0005-0000-0000-0000AD4A0000}"/>
    <cellStyle name="Normal 94 2 4" xfId="19119" xr:uid="{00000000-0005-0000-0000-0000AE4A0000}"/>
    <cellStyle name="Normal 94 2 4 2" xfId="19120" xr:uid="{00000000-0005-0000-0000-0000AF4A0000}"/>
    <cellStyle name="Normal 94 2 4 2 2" xfId="19121" xr:uid="{00000000-0005-0000-0000-0000B04A0000}"/>
    <cellStyle name="Normal 94 2 4 3" xfId="19122" xr:uid="{00000000-0005-0000-0000-0000B14A0000}"/>
    <cellStyle name="Normal 94 2 4 3 2" xfId="19123" xr:uid="{00000000-0005-0000-0000-0000B24A0000}"/>
    <cellStyle name="Normal 94 2 4 4" xfId="19124" xr:uid="{00000000-0005-0000-0000-0000B34A0000}"/>
    <cellStyle name="Normal 94 2 5" xfId="19125" xr:uid="{00000000-0005-0000-0000-0000B44A0000}"/>
    <cellStyle name="Normal 94 2 5 2" xfId="19126" xr:uid="{00000000-0005-0000-0000-0000B54A0000}"/>
    <cellStyle name="Normal 94 2 5 2 2" xfId="19127" xr:uid="{00000000-0005-0000-0000-0000B64A0000}"/>
    <cellStyle name="Normal 94 2 5 3" xfId="19128" xr:uid="{00000000-0005-0000-0000-0000B74A0000}"/>
    <cellStyle name="Normal 94 2 5 3 2" xfId="19129" xr:uid="{00000000-0005-0000-0000-0000B84A0000}"/>
    <cellStyle name="Normal 94 2 5 4" xfId="19130" xr:uid="{00000000-0005-0000-0000-0000B94A0000}"/>
    <cellStyle name="Normal 94 2 6" xfId="19131" xr:uid="{00000000-0005-0000-0000-0000BA4A0000}"/>
    <cellStyle name="Normal 94 2 6 2" xfId="19132" xr:uid="{00000000-0005-0000-0000-0000BB4A0000}"/>
    <cellStyle name="Normal 94 2 7" xfId="19133" xr:uid="{00000000-0005-0000-0000-0000BC4A0000}"/>
    <cellStyle name="Normal 94 2 7 2" xfId="19134" xr:uid="{00000000-0005-0000-0000-0000BD4A0000}"/>
    <cellStyle name="Normal 94 2 8" xfId="19135" xr:uid="{00000000-0005-0000-0000-0000BE4A0000}"/>
    <cellStyle name="Normal 94 2 9" xfId="19136" xr:uid="{00000000-0005-0000-0000-0000BF4A0000}"/>
    <cellStyle name="Normal 94 3" xfId="19137" xr:uid="{00000000-0005-0000-0000-0000C04A0000}"/>
    <cellStyle name="Normal 94 3 2" xfId="19138" xr:uid="{00000000-0005-0000-0000-0000C14A0000}"/>
    <cellStyle name="Normal 94 3 2 2" xfId="19139" xr:uid="{00000000-0005-0000-0000-0000C24A0000}"/>
    <cellStyle name="Normal 94 3 2 2 2" xfId="19140" xr:uid="{00000000-0005-0000-0000-0000C34A0000}"/>
    <cellStyle name="Normal 94 3 2 2 2 2" xfId="19141" xr:uid="{00000000-0005-0000-0000-0000C44A0000}"/>
    <cellStyle name="Normal 94 3 2 2 3" xfId="19142" xr:uid="{00000000-0005-0000-0000-0000C54A0000}"/>
    <cellStyle name="Normal 94 3 2 2 3 2" xfId="19143" xr:uid="{00000000-0005-0000-0000-0000C64A0000}"/>
    <cellStyle name="Normal 94 3 2 2 4" xfId="19144" xr:uid="{00000000-0005-0000-0000-0000C74A0000}"/>
    <cellStyle name="Normal 94 3 2 3" xfId="19145" xr:uid="{00000000-0005-0000-0000-0000C84A0000}"/>
    <cellStyle name="Normal 94 3 2 3 2" xfId="19146" xr:uid="{00000000-0005-0000-0000-0000C94A0000}"/>
    <cellStyle name="Normal 94 3 2 4" xfId="19147" xr:uid="{00000000-0005-0000-0000-0000CA4A0000}"/>
    <cellStyle name="Normal 94 3 2 4 2" xfId="19148" xr:uid="{00000000-0005-0000-0000-0000CB4A0000}"/>
    <cellStyle name="Normal 94 3 2 5" xfId="19149" xr:uid="{00000000-0005-0000-0000-0000CC4A0000}"/>
    <cellStyle name="Normal 94 3 2 6" xfId="19150" xr:uid="{00000000-0005-0000-0000-0000CD4A0000}"/>
    <cellStyle name="Normal 94 3 3" xfId="19151" xr:uid="{00000000-0005-0000-0000-0000CE4A0000}"/>
    <cellStyle name="Normal 94 3 3 2" xfId="19152" xr:uid="{00000000-0005-0000-0000-0000CF4A0000}"/>
    <cellStyle name="Normal 94 3 3 2 2" xfId="19153" xr:uid="{00000000-0005-0000-0000-0000D04A0000}"/>
    <cellStyle name="Normal 94 3 3 3" xfId="19154" xr:uid="{00000000-0005-0000-0000-0000D14A0000}"/>
    <cellStyle name="Normal 94 3 3 3 2" xfId="19155" xr:uid="{00000000-0005-0000-0000-0000D24A0000}"/>
    <cellStyle name="Normal 94 3 3 4" xfId="19156" xr:uid="{00000000-0005-0000-0000-0000D34A0000}"/>
    <cellStyle name="Normal 94 3 4" xfId="19157" xr:uid="{00000000-0005-0000-0000-0000D44A0000}"/>
    <cellStyle name="Normal 94 3 4 2" xfId="19158" xr:uid="{00000000-0005-0000-0000-0000D54A0000}"/>
    <cellStyle name="Normal 94 3 5" xfId="19159" xr:uid="{00000000-0005-0000-0000-0000D64A0000}"/>
    <cellStyle name="Normal 94 3 5 2" xfId="19160" xr:uid="{00000000-0005-0000-0000-0000D74A0000}"/>
    <cellStyle name="Normal 94 3 6" xfId="19161" xr:uid="{00000000-0005-0000-0000-0000D84A0000}"/>
    <cellStyle name="Normal 94 3 7" xfId="19162" xr:uid="{00000000-0005-0000-0000-0000D94A0000}"/>
    <cellStyle name="Normal 94 4" xfId="19163" xr:uid="{00000000-0005-0000-0000-0000DA4A0000}"/>
    <cellStyle name="Normal 94 4 2" xfId="19164" xr:uid="{00000000-0005-0000-0000-0000DB4A0000}"/>
    <cellStyle name="Normal 94 5" xfId="19165" xr:uid="{00000000-0005-0000-0000-0000DC4A0000}"/>
    <cellStyle name="Normal 94 5 2" xfId="19166" xr:uid="{00000000-0005-0000-0000-0000DD4A0000}"/>
    <cellStyle name="Normal 94 5 2 2" xfId="19167" xr:uid="{00000000-0005-0000-0000-0000DE4A0000}"/>
    <cellStyle name="Normal 94 5 2 2 2" xfId="19168" xr:uid="{00000000-0005-0000-0000-0000DF4A0000}"/>
    <cellStyle name="Normal 94 5 2 3" xfId="19169" xr:uid="{00000000-0005-0000-0000-0000E04A0000}"/>
    <cellStyle name="Normal 94 5 2 3 2" xfId="19170" xr:uid="{00000000-0005-0000-0000-0000E14A0000}"/>
    <cellStyle name="Normal 94 5 2 4" xfId="19171" xr:uid="{00000000-0005-0000-0000-0000E24A0000}"/>
    <cellStyle name="Normal 94 5 3" xfId="19172" xr:uid="{00000000-0005-0000-0000-0000E34A0000}"/>
    <cellStyle name="Normal 94 5 3 2" xfId="19173" xr:uid="{00000000-0005-0000-0000-0000E44A0000}"/>
    <cellStyle name="Normal 94 5 4" xfId="19174" xr:uid="{00000000-0005-0000-0000-0000E54A0000}"/>
    <cellStyle name="Normal 94 5 4 2" xfId="19175" xr:uid="{00000000-0005-0000-0000-0000E64A0000}"/>
    <cellStyle name="Normal 94 5 5" xfId="19176" xr:uid="{00000000-0005-0000-0000-0000E74A0000}"/>
    <cellStyle name="Normal 94 5 6" xfId="19177" xr:uid="{00000000-0005-0000-0000-0000E84A0000}"/>
    <cellStyle name="Normal 94 6" xfId="19178" xr:uid="{00000000-0005-0000-0000-0000E94A0000}"/>
    <cellStyle name="Normal 94 6 2" xfId="19179" xr:uid="{00000000-0005-0000-0000-0000EA4A0000}"/>
    <cellStyle name="Normal 94 6 2 2" xfId="19180" xr:uid="{00000000-0005-0000-0000-0000EB4A0000}"/>
    <cellStyle name="Normal 94 6 3" xfId="19181" xr:uid="{00000000-0005-0000-0000-0000EC4A0000}"/>
    <cellStyle name="Normal 94 6 3 2" xfId="19182" xr:uid="{00000000-0005-0000-0000-0000ED4A0000}"/>
    <cellStyle name="Normal 94 6 4" xfId="19183" xr:uid="{00000000-0005-0000-0000-0000EE4A0000}"/>
    <cellStyle name="Normal 94 7" xfId="19184" xr:uid="{00000000-0005-0000-0000-0000EF4A0000}"/>
    <cellStyle name="Normal 94 7 2" xfId="19185" xr:uid="{00000000-0005-0000-0000-0000F04A0000}"/>
    <cellStyle name="Normal 94 7 2 2" xfId="19186" xr:uid="{00000000-0005-0000-0000-0000F14A0000}"/>
    <cellStyle name="Normal 94 7 3" xfId="19187" xr:uid="{00000000-0005-0000-0000-0000F24A0000}"/>
    <cellStyle name="Normal 94 7 3 2" xfId="19188" xr:uid="{00000000-0005-0000-0000-0000F34A0000}"/>
    <cellStyle name="Normal 94 7 4" xfId="19189" xr:uid="{00000000-0005-0000-0000-0000F44A0000}"/>
    <cellStyle name="Normal 94 8" xfId="19190" xr:uid="{00000000-0005-0000-0000-0000F54A0000}"/>
    <cellStyle name="Normal 94 8 2" xfId="19191" xr:uid="{00000000-0005-0000-0000-0000F64A0000}"/>
    <cellStyle name="Normal 94 9" xfId="19192" xr:uid="{00000000-0005-0000-0000-0000F74A0000}"/>
    <cellStyle name="Normal 94_260313_SSFs baseline new GRANTS-rev" xfId="19193" xr:uid="{00000000-0005-0000-0000-0000F84A0000}"/>
    <cellStyle name="Normal 95" xfId="19194" xr:uid="{00000000-0005-0000-0000-0000F94A0000}"/>
    <cellStyle name="Normal 95 2" xfId="19195" xr:uid="{00000000-0005-0000-0000-0000FA4A0000}"/>
    <cellStyle name="Normal 95 2 2" xfId="19196" xr:uid="{00000000-0005-0000-0000-0000FB4A0000}"/>
    <cellStyle name="Normal 95 2 3" xfId="19197" xr:uid="{00000000-0005-0000-0000-0000FC4A0000}"/>
    <cellStyle name="Normal 95 2 4" xfId="19198" xr:uid="{00000000-0005-0000-0000-0000FD4A0000}"/>
    <cellStyle name="Normal 95 3" xfId="19199" xr:uid="{00000000-0005-0000-0000-0000FE4A0000}"/>
    <cellStyle name="Normal 95 4" xfId="19200" xr:uid="{00000000-0005-0000-0000-0000FF4A0000}"/>
    <cellStyle name="Normal 95 5" xfId="19201" xr:uid="{00000000-0005-0000-0000-0000004B0000}"/>
    <cellStyle name="Normal 95_20120313_final_participating_bonds_mar2012_interest_calc" xfId="19202" xr:uid="{00000000-0005-0000-0000-0000014B0000}"/>
    <cellStyle name="Normal 96" xfId="19203" xr:uid="{00000000-0005-0000-0000-0000024B0000}"/>
    <cellStyle name="Normal 96 2" xfId="19204" xr:uid="{00000000-0005-0000-0000-0000034B0000}"/>
    <cellStyle name="Normal 96 3" xfId="19205" xr:uid="{00000000-0005-0000-0000-0000044B0000}"/>
    <cellStyle name="Normal 96 4" xfId="19206" xr:uid="{00000000-0005-0000-0000-0000054B0000}"/>
    <cellStyle name="Normal 96 5" xfId="19207" xr:uid="{00000000-0005-0000-0000-0000064B0000}"/>
    <cellStyle name="Normal 97" xfId="19208" xr:uid="{00000000-0005-0000-0000-0000074B0000}"/>
    <cellStyle name="Normal 97 2" xfId="19209" xr:uid="{00000000-0005-0000-0000-0000084B0000}"/>
    <cellStyle name="Normal 97 3" xfId="19210" xr:uid="{00000000-0005-0000-0000-0000094B0000}"/>
    <cellStyle name="Normal 97 4" xfId="19211" xr:uid="{00000000-0005-0000-0000-00000A4B0000}"/>
    <cellStyle name="Normal 97 5" xfId="19212" xr:uid="{00000000-0005-0000-0000-00000B4B0000}"/>
    <cellStyle name="Normal 97 6" xfId="19213" xr:uid="{00000000-0005-0000-0000-00000C4B0000}"/>
    <cellStyle name="Normal 98" xfId="19214" xr:uid="{00000000-0005-0000-0000-00000D4B0000}"/>
    <cellStyle name="Normal 98 2" xfId="19215" xr:uid="{00000000-0005-0000-0000-00000E4B0000}"/>
    <cellStyle name="Normal 98 3" xfId="19216" xr:uid="{00000000-0005-0000-0000-00000F4B0000}"/>
    <cellStyle name="Normal 98 4" xfId="19217" xr:uid="{00000000-0005-0000-0000-0000104B0000}"/>
    <cellStyle name="Normal 98 5" xfId="19218" xr:uid="{00000000-0005-0000-0000-0000114B0000}"/>
    <cellStyle name="Normal 98 6" xfId="19219" xr:uid="{00000000-0005-0000-0000-0000124B0000}"/>
    <cellStyle name="Normal 99" xfId="19220" xr:uid="{00000000-0005-0000-0000-0000134B0000}"/>
    <cellStyle name="Normal 99 2" xfId="19221" xr:uid="{00000000-0005-0000-0000-0000144B0000}"/>
    <cellStyle name="Normal 99 3" xfId="19222" xr:uid="{00000000-0005-0000-0000-0000154B0000}"/>
    <cellStyle name="Normal 99 4" xfId="19223" xr:uid="{00000000-0005-0000-0000-0000164B0000}"/>
    <cellStyle name="Normal 99 5" xfId="19224" xr:uid="{00000000-0005-0000-0000-0000174B0000}"/>
    <cellStyle name="Normal 99 6" xfId="19225" xr:uid="{00000000-0005-0000-0000-0000184B0000}"/>
    <cellStyle name="Normal 99 6 2" xfId="19226" xr:uid="{00000000-0005-0000-0000-0000194B0000}"/>
    <cellStyle name="Normal 99 6 3" xfId="19227" xr:uid="{00000000-0005-0000-0000-00001A4B0000}"/>
    <cellStyle name="normal number" xfId="19228" xr:uid="{00000000-0005-0000-0000-00001B4B0000}"/>
    <cellStyle name="Normal Table" xfId="19229" xr:uid="{00000000-0005-0000-0000-00001C4B0000}"/>
    <cellStyle name="Normal Table 2" xfId="19230" xr:uid="{00000000-0005-0000-0000-00001D4B0000}"/>
    <cellStyle name="Normal_1.1" xfId="19231" xr:uid="{00000000-0005-0000-0000-00001E4B0000}"/>
    <cellStyle name="Normál_10mell99" xfId="19232" xr:uid="{00000000-0005-0000-0000-00001F4B0000}"/>
    <cellStyle name="Normal_budget 2009-2010 changes (3) 2" xfId="19233" xr:uid="{00000000-0005-0000-0000-0000204B0000}"/>
    <cellStyle name="Normál_MERLEG.XLS" xfId="19234" xr:uid="{00000000-0005-0000-0000-0000214B0000}"/>
    <cellStyle name="Normal_Q8891" xfId="19235" xr:uid="{00000000-0005-0000-0000-0000224B0000}"/>
    <cellStyle name="Normale" xfId="19236" xr:uid="{00000000-0005-0000-0000-0000234B0000}"/>
    <cellStyle name="normálne_Hárok1" xfId="19237" xr:uid="{00000000-0005-0000-0000-0000244B0000}"/>
    <cellStyle name="normální_agricult_1" xfId="19238" xr:uid="{00000000-0005-0000-0000-0000254B0000}"/>
    <cellStyle name="Normalny_-=New_Project_PDP=-_22.06.2007" xfId="19239" xr:uid="{00000000-0005-0000-0000-0000264B0000}"/>
    <cellStyle name="normleftborder" xfId="19240" xr:uid="{00000000-0005-0000-0000-0000274B0000}"/>
    <cellStyle name="Normßl - Style1" xfId="19241" xr:uid="{00000000-0005-0000-0000-0000284B0000}"/>
    <cellStyle name="Normßl - Style1 2" xfId="19242" xr:uid="{00000000-0005-0000-0000-0000294B0000}"/>
    <cellStyle name="Normßl - Style1_CIT model ECB FIN" xfId="19243" xr:uid="{00000000-0005-0000-0000-00002A4B0000}"/>
    <cellStyle name="Nota 2" xfId="19244" xr:uid="{00000000-0005-0000-0000-00002B4B0000}"/>
    <cellStyle name="Nota 3" xfId="19245" xr:uid="{00000000-0005-0000-0000-00002C4B0000}"/>
    <cellStyle name="Nota 4" xfId="19246" xr:uid="{00000000-0005-0000-0000-00002D4B0000}"/>
    <cellStyle name="Nota 5" xfId="19247" xr:uid="{00000000-0005-0000-0000-00002E4B0000}"/>
    <cellStyle name="Note" xfId="19248" xr:uid="{00000000-0005-0000-0000-00002F4B0000}"/>
    <cellStyle name="Note 10" xfId="19249" xr:uid="{00000000-0005-0000-0000-0000304B0000}"/>
    <cellStyle name="Note 11" xfId="19250" xr:uid="{00000000-0005-0000-0000-0000314B0000}"/>
    <cellStyle name="Note 12" xfId="19251" xr:uid="{00000000-0005-0000-0000-0000324B0000}"/>
    <cellStyle name="Note 2" xfId="19252" xr:uid="{00000000-0005-0000-0000-0000334B0000}"/>
    <cellStyle name="Note 2 10" xfId="19253" xr:uid="{00000000-0005-0000-0000-0000344B0000}"/>
    <cellStyle name="Note 2 11" xfId="19254" xr:uid="{00000000-0005-0000-0000-0000354B0000}"/>
    <cellStyle name="Note 2 2" xfId="19255" xr:uid="{00000000-0005-0000-0000-0000364B0000}"/>
    <cellStyle name="Note 2 2 2" xfId="19256" xr:uid="{00000000-0005-0000-0000-0000374B0000}"/>
    <cellStyle name="Note 2 2 2 2" xfId="19257" xr:uid="{00000000-0005-0000-0000-0000384B0000}"/>
    <cellStyle name="Note 2 2 2 2 2" xfId="19258" xr:uid="{00000000-0005-0000-0000-0000394B0000}"/>
    <cellStyle name="Note 2 2 2 3" xfId="19259" xr:uid="{00000000-0005-0000-0000-00003A4B0000}"/>
    <cellStyle name="Note 2 2 3" xfId="19260" xr:uid="{00000000-0005-0000-0000-00003B4B0000}"/>
    <cellStyle name="Note 2 2 3 2" xfId="19261" xr:uid="{00000000-0005-0000-0000-00003C4B0000}"/>
    <cellStyle name="Note 2 2 4" xfId="19262" xr:uid="{00000000-0005-0000-0000-00003D4B0000}"/>
    <cellStyle name="Note 2 2 4 2" xfId="19263" xr:uid="{00000000-0005-0000-0000-00003E4B0000}"/>
    <cellStyle name="Note 2 2 5" xfId="19264" xr:uid="{00000000-0005-0000-0000-00003F4B0000}"/>
    <cellStyle name="Note 2 2 5 2" xfId="19265" xr:uid="{00000000-0005-0000-0000-0000404B0000}"/>
    <cellStyle name="Note 2 2 6" xfId="19266" xr:uid="{00000000-0005-0000-0000-0000414B0000}"/>
    <cellStyle name="Note 2 3" xfId="19267" xr:uid="{00000000-0005-0000-0000-0000424B0000}"/>
    <cellStyle name="Note 2 3 2" xfId="19268" xr:uid="{00000000-0005-0000-0000-0000434B0000}"/>
    <cellStyle name="Note 2 3 2 2" xfId="19269" xr:uid="{00000000-0005-0000-0000-0000444B0000}"/>
    <cellStyle name="Note 2 3 2 2 2" xfId="19270" xr:uid="{00000000-0005-0000-0000-0000454B0000}"/>
    <cellStyle name="Note 2 3 2 3" xfId="19271" xr:uid="{00000000-0005-0000-0000-0000464B0000}"/>
    <cellStyle name="Note 2 3 3" xfId="19272" xr:uid="{00000000-0005-0000-0000-0000474B0000}"/>
    <cellStyle name="Note 2 3 3 2" xfId="19273" xr:uid="{00000000-0005-0000-0000-0000484B0000}"/>
    <cellStyle name="Note 2 3 4" xfId="19274" xr:uid="{00000000-0005-0000-0000-0000494B0000}"/>
    <cellStyle name="Note 2 3 4 2" xfId="19275" xr:uid="{00000000-0005-0000-0000-00004A4B0000}"/>
    <cellStyle name="Note 2 3 5" xfId="19276" xr:uid="{00000000-0005-0000-0000-00004B4B0000}"/>
    <cellStyle name="Note 2 3 5 2" xfId="19277" xr:uid="{00000000-0005-0000-0000-00004C4B0000}"/>
    <cellStyle name="Note 2 3 6" xfId="19278" xr:uid="{00000000-0005-0000-0000-00004D4B0000}"/>
    <cellStyle name="Note 2 4" xfId="19279" xr:uid="{00000000-0005-0000-0000-00004E4B0000}"/>
    <cellStyle name="Note 2 4 2" xfId="19280" xr:uid="{00000000-0005-0000-0000-00004F4B0000}"/>
    <cellStyle name="Note 2 4 2 2" xfId="19281" xr:uid="{00000000-0005-0000-0000-0000504B0000}"/>
    <cellStyle name="Note 2 4 3" xfId="19282" xr:uid="{00000000-0005-0000-0000-0000514B0000}"/>
    <cellStyle name="Note 2 5" xfId="19283" xr:uid="{00000000-0005-0000-0000-0000524B0000}"/>
    <cellStyle name="Note 2 5 2" xfId="19284" xr:uid="{00000000-0005-0000-0000-0000534B0000}"/>
    <cellStyle name="Note 2 6" xfId="19285" xr:uid="{00000000-0005-0000-0000-0000544B0000}"/>
    <cellStyle name="Note 2 6 2" xfId="19286" xr:uid="{00000000-0005-0000-0000-0000554B0000}"/>
    <cellStyle name="Note 2 7" xfId="19287" xr:uid="{00000000-0005-0000-0000-0000564B0000}"/>
    <cellStyle name="Note 2 7 2" xfId="19288" xr:uid="{00000000-0005-0000-0000-0000574B0000}"/>
    <cellStyle name="Note 2 8" xfId="19289" xr:uid="{00000000-0005-0000-0000-0000584B0000}"/>
    <cellStyle name="Note 2 9" xfId="19290" xr:uid="{00000000-0005-0000-0000-0000594B0000}"/>
    <cellStyle name="Note 3" xfId="19291" xr:uid="{00000000-0005-0000-0000-00005A4B0000}"/>
    <cellStyle name="Note 3 10" xfId="19292" xr:uid="{00000000-0005-0000-0000-00005B4B0000}"/>
    <cellStyle name="Note 3 2" xfId="19293" xr:uid="{00000000-0005-0000-0000-00005C4B0000}"/>
    <cellStyle name="Note 3 2 2" xfId="19294" xr:uid="{00000000-0005-0000-0000-00005D4B0000}"/>
    <cellStyle name="Note 3 2 2 2" xfId="19295" xr:uid="{00000000-0005-0000-0000-00005E4B0000}"/>
    <cellStyle name="Note 3 2 2 2 2" xfId="19296" xr:uid="{00000000-0005-0000-0000-00005F4B0000}"/>
    <cellStyle name="Note 3 2 2 3" xfId="19297" xr:uid="{00000000-0005-0000-0000-0000604B0000}"/>
    <cellStyle name="Note 3 2 3" xfId="19298" xr:uid="{00000000-0005-0000-0000-0000614B0000}"/>
    <cellStyle name="Note 3 2 3 2" xfId="19299" xr:uid="{00000000-0005-0000-0000-0000624B0000}"/>
    <cellStyle name="Note 3 2 4" xfId="19300" xr:uid="{00000000-0005-0000-0000-0000634B0000}"/>
    <cellStyle name="Note 3 2 4 2" xfId="19301" xr:uid="{00000000-0005-0000-0000-0000644B0000}"/>
    <cellStyle name="Note 3 2 5" xfId="19302" xr:uid="{00000000-0005-0000-0000-0000654B0000}"/>
    <cellStyle name="Note 3 2 5 2" xfId="19303" xr:uid="{00000000-0005-0000-0000-0000664B0000}"/>
    <cellStyle name="Note 3 2 6" xfId="19304" xr:uid="{00000000-0005-0000-0000-0000674B0000}"/>
    <cellStyle name="Note 3 3" xfId="19305" xr:uid="{00000000-0005-0000-0000-0000684B0000}"/>
    <cellStyle name="Note 3 3 2" xfId="19306" xr:uid="{00000000-0005-0000-0000-0000694B0000}"/>
    <cellStyle name="Note 3 3 2 2" xfId="19307" xr:uid="{00000000-0005-0000-0000-00006A4B0000}"/>
    <cellStyle name="Note 3 3 2 2 2" xfId="19308" xr:uid="{00000000-0005-0000-0000-00006B4B0000}"/>
    <cellStyle name="Note 3 3 2 3" xfId="19309" xr:uid="{00000000-0005-0000-0000-00006C4B0000}"/>
    <cellStyle name="Note 3 3 3" xfId="19310" xr:uid="{00000000-0005-0000-0000-00006D4B0000}"/>
    <cellStyle name="Note 3 3 3 2" xfId="19311" xr:uid="{00000000-0005-0000-0000-00006E4B0000}"/>
    <cellStyle name="Note 3 3 4" xfId="19312" xr:uid="{00000000-0005-0000-0000-00006F4B0000}"/>
    <cellStyle name="Note 3 3 4 2" xfId="19313" xr:uid="{00000000-0005-0000-0000-0000704B0000}"/>
    <cellStyle name="Note 3 3 5" xfId="19314" xr:uid="{00000000-0005-0000-0000-0000714B0000}"/>
    <cellStyle name="Note 3 3 5 2" xfId="19315" xr:uid="{00000000-0005-0000-0000-0000724B0000}"/>
    <cellStyle name="Note 3 3 6" xfId="19316" xr:uid="{00000000-0005-0000-0000-0000734B0000}"/>
    <cellStyle name="Note 3 4" xfId="19317" xr:uid="{00000000-0005-0000-0000-0000744B0000}"/>
    <cellStyle name="Note 3 4 2" xfId="19318" xr:uid="{00000000-0005-0000-0000-0000754B0000}"/>
    <cellStyle name="Note 3 4 2 2" xfId="19319" xr:uid="{00000000-0005-0000-0000-0000764B0000}"/>
    <cellStyle name="Note 3 4 3" xfId="19320" xr:uid="{00000000-0005-0000-0000-0000774B0000}"/>
    <cellStyle name="Note 3 5" xfId="19321" xr:uid="{00000000-0005-0000-0000-0000784B0000}"/>
    <cellStyle name="Note 3 5 2" xfId="19322" xr:uid="{00000000-0005-0000-0000-0000794B0000}"/>
    <cellStyle name="Note 3 5 2 2" xfId="19323" xr:uid="{00000000-0005-0000-0000-00007A4B0000}"/>
    <cellStyle name="Note 3 5 3" xfId="19324" xr:uid="{00000000-0005-0000-0000-00007B4B0000}"/>
    <cellStyle name="Note 3 6" xfId="19325" xr:uid="{00000000-0005-0000-0000-00007C4B0000}"/>
    <cellStyle name="Note 3 6 2" xfId="19326" xr:uid="{00000000-0005-0000-0000-00007D4B0000}"/>
    <cellStyle name="Note 3 6 2 2" xfId="19327" xr:uid="{00000000-0005-0000-0000-00007E4B0000}"/>
    <cellStyle name="Note 3 6 3" xfId="19328" xr:uid="{00000000-0005-0000-0000-00007F4B0000}"/>
    <cellStyle name="Note 3 7" xfId="19329" xr:uid="{00000000-0005-0000-0000-0000804B0000}"/>
    <cellStyle name="Note 3 7 2" xfId="19330" xr:uid="{00000000-0005-0000-0000-0000814B0000}"/>
    <cellStyle name="Note 3 8" xfId="19331" xr:uid="{00000000-0005-0000-0000-0000824B0000}"/>
    <cellStyle name="Note 3 8 2" xfId="19332" xr:uid="{00000000-0005-0000-0000-0000834B0000}"/>
    <cellStyle name="Note 3 9" xfId="19333" xr:uid="{00000000-0005-0000-0000-0000844B0000}"/>
    <cellStyle name="Note 3 9 2" xfId="19334" xr:uid="{00000000-0005-0000-0000-0000854B0000}"/>
    <cellStyle name="Note 4" xfId="19335" xr:uid="{00000000-0005-0000-0000-0000864B0000}"/>
    <cellStyle name="Note 4 2" xfId="19336" xr:uid="{00000000-0005-0000-0000-0000874B0000}"/>
    <cellStyle name="Note 4 2 2" xfId="19337" xr:uid="{00000000-0005-0000-0000-0000884B0000}"/>
    <cellStyle name="Note 4 3" xfId="19338" xr:uid="{00000000-0005-0000-0000-0000894B0000}"/>
    <cellStyle name="Note 5" xfId="19339" xr:uid="{00000000-0005-0000-0000-00008A4B0000}"/>
    <cellStyle name="Note 5 2" xfId="19340" xr:uid="{00000000-0005-0000-0000-00008B4B0000}"/>
    <cellStyle name="Note 5 2 2" xfId="19341" xr:uid="{00000000-0005-0000-0000-00008C4B0000}"/>
    <cellStyle name="Note 5 3" xfId="19342" xr:uid="{00000000-0005-0000-0000-00008D4B0000}"/>
    <cellStyle name="Note 5 3 2" xfId="19343" xr:uid="{00000000-0005-0000-0000-00008E4B0000}"/>
    <cellStyle name="Note 5 4" xfId="19344" xr:uid="{00000000-0005-0000-0000-00008F4B0000}"/>
    <cellStyle name="Note 6" xfId="19345" xr:uid="{00000000-0005-0000-0000-0000904B0000}"/>
    <cellStyle name="Note 6 2" xfId="19346" xr:uid="{00000000-0005-0000-0000-0000914B0000}"/>
    <cellStyle name="Note 7" xfId="19347" xr:uid="{00000000-0005-0000-0000-0000924B0000}"/>
    <cellStyle name="Note 7 2" xfId="19348" xr:uid="{00000000-0005-0000-0000-0000934B0000}"/>
    <cellStyle name="Note 8" xfId="19349" xr:uid="{00000000-0005-0000-0000-0000944B0000}"/>
    <cellStyle name="Note 8 2" xfId="19350" xr:uid="{00000000-0005-0000-0000-0000954B0000}"/>
    <cellStyle name="Note 9" xfId="19351" xr:uid="{00000000-0005-0000-0000-0000964B0000}"/>
    <cellStyle name="Notes" xfId="19352" xr:uid="{00000000-0005-0000-0000-0000974B0000}"/>
    <cellStyle name="Notes 10" xfId="19353" xr:uid="{00000000-0005-0000-0000-0000984B0000}"/>
    <cellStyle name="Notes 2" xfId="19354" xr:uid="{00000000-0005-0000-0000-0000994B0000}"/>
    <cellStyle name="Notes 2 2" xfId="19355" xr:uid="{00000000-0005-0000-0000-00009A4B0000}"/>
    <cellStyle name="Notes 2 2 2" xfId="19356" xr:uid="{00000000-0005-0000-0000-00009B4B0000}"/>
    <cellStyle name="Notes 2 2 2 2" xfId="19357" xr:uid="{00000000-0005-0000-0000-00009C4B0000}"/>
    <cellStyle name="Notes 2 2 2 2 2" xfId="19358" xr:uid="{00000000-0005-0000-0000-00009D4B0000}"/>
    <cellStyle name="Notes 2 2 2 3" xfId="19359" xr:uid="{00000000-0005-0000-0000-00009E4B0000}"/>
    <cellStyle name="Notes 2 2 2 4" xfId="19360" xr:uid="{00000000-0005-0000-0000-00009F4B0000}"/>
    <cellStyle name="Notes 2 2 3" xfId="19361" xr:uid="{00000000-0005-0000-0000-0000A04B0000}"/>
    <cellStyle name="Notes 2 2 3 2" xfId="19362" xr:uid="{00000000-0005-0000-0000-0000A14B0000}"/>
    <cellStyle name="Notes 2 2 4" xfId="19363" xr:uid="{00000000-0005-0000-0000-0000A24B0000}"/>
    <cellStyle name="Notes 2 3" xfId="19364" xr:uid="{00000000-0005-0000-0000-0000A34B0000}"/>
    <cellStyle name="Notes 2 3 2" xfId="19365" xr:uid="{00000000-0005-0000-0000-0000A44B0000}"/>
    <cellStyle name="Notes 2 3 2 2" xfId="19366" xr:uid="{00000000-0005-0000-0000-0000A54B0000}"/>
    <cellStyle name="Notes 2 3 2 3" xfId="19367" xr:uid="{00000000-0005-0000-0000-0000A64B0000}"/>
    <cellStyle name="Notes 2 3 3" xfId="19368" xr:uid="{00000000-0005-0000-0000-0000A74B0000}"/>
    <cellStyle name="Notes 2 3 3 2" xfId="19369" xr:uid="{00000000-0005-0000-0000-0000A84B0000}"/>
    <cellStyle name="Notes 2 3 4" xfId="19370" xr:uid="{00000000-0005-0000-0000-0000A94B0000}"/>
    <cellStyle name="Notes 2 4" xfId="19371" xr:uid="{00000000-0005-0000-0000-0000AA4B0000}"/>
    <cellStyle name="Notes 2 4 2" xfId="19372" xr:uid="{00000000-0005-0000-0000-0000AB4B0000}"/>
    <cellStyle name="Notes 2 4 2 2" xfId="19373" xr:uid="{00000000-0005-0000-0000-0000AC4B0000}"/>
    <cellStyle name="Notes 2 4 3" xfId="19374" xr:uid="{00000000-0005-0000-0000-0000AD4B0000}"/>
    <cellStyle name="Notes 2 4 3 2" xfId="19375" xr:uid="{00000000-0005-0000-0000-0000AE4B0000}"/>
    <cellStyle name="Notes 2 5" xfId="19376" xr:uid="{00000000-0005-0000-0000-0000AF4B0000}"/>
    <cellStyle name="Notes 2 5 2" xfId="19377" xr:uid="{00000000-0005-0000-0000-0000B04B0000}"/>
    <cellStyle name="Notes 2 5 2 2" xfId="19378" xr:uid="{00000000-0005-0000-0000-0000B14B0000}"/>
    <cellStyle name="Notes 2 5 3" xfId="19379" xr:uid="{00000000-0005-0000-0000-0000B24B0000}"/>
    <cellStyle name="Notes 2 6" xfId="19380" xr:uid="{00000000-0005-0000-0000-0000B34B0000}"/>
    <cellStyle name="Notes 2 6 2" xfId="19381" xr:uid="{00000000-0005-0000-0000-0000B44B0000}"/>
    <cellStyle name="Notes 2 6 2 2" xfId="19382" xr:uid="{00000000-0005-0000-0000-0000B54B0000}"/>
    <cellStyle name="Notes 2 6 3" xfId="19383" xr:uid="{00000000-0005-0000-0000-0000B64B0000}"/>
    <cellStyle name="Notes 2 7" xfId="19384" xr:uid="{00000000-0005-0000-0000-0000B74B0000}"/>
    <cellStyle name="Notes 2 7 2" xfId="19385" xr:uid="{00000000-0005-0000-0000-0000B84B0000}"/>
    <cellStyle name="Notes 2 7 2 2" xfId="19386" xr:uid="{00000000-0005-0000-0000-0000B94B0000}"/>
    <cellStyle name="Notes 2 7 3" xfId="19387" xr:uid="{00000000-0005-0000-0000-0000BA4B0000}"/>
    <cellStyle name="Notes 2 8" xfId="19388" xr:uid="{00000000-0005-0000-0000-0000BB4B0000}"/>
    <cellStyle name="Notes 2 8 2" xfId="19389" xr:uid="{00000000-0005-0000-0000-0000BC4B0000}"/>
    <cellStyle name="Notes 3" xfId="19390" xr:uid="{00000000-0005-0000-0000-0000BD4B0000}"/>
    <cellStyle name="Notes 3 2" xfId="19391" xr:uid="{00000000-0005-0000-0000-0000BE4B0000}"/>
    <cellStyle name="Notes 3 2 2" xfId="19392" xr:uid="{00000000-0005-0000-0000-0000BF4B0000}"/>
    <cellStyle name="Notes 3 2 2 2" xfId="19393" xr:uid="{00000000-0005-0000-0000-0000C04B0000}"/>
    <cellStyle name="Notes 3 2 3" xfId="19394" xr:uid="{00000000-0005-0000-0000-0000C14B0000}"/>
    <cellStyle name="Notes 3 3" xfId="19395" xr:uid="{00000000-0005-0000-0000-0000C24B0000}"/>
    <cellStyle name="Notes 3 3 2" xfId="19396" xr:uid="{00000000-0005-0000-0000-0000C34B0000}"/>
    <cellStyle name="Notes 3 4" xfId="19397" xr:uid="{00000000-0005-0000-0000-0000C44B0000}"/>
    <cellStyle name="Notes 4" xfId="19398" xr:uid="{00000000-0005-0000-0000-0000C54B0000}"/>
    <cellStyle name="Notes 4 2" xfId="19399" xr:uid="{00000000-0005-0000-0000-0000C64B0000}"/>
    <cellStyle name="Notes 4 2 2" xfId="19400" xr:uid="{00000000-0005-0000-0000-0000C74B0000}"/>
    <cellStyle name="Notes 4 2 2 2" xfId="19401" xr:uid="{00000000-0005-0000-0000-0000C84B0000}"/>
    <cellStyle name="Notes 4 2 3" xfId="19402" xr:uid="{00000000-0005-0000-0000-0000C94B0000}"/>
    <cellStyle name="Notes 4 2 4" xfId="19403" xr:uid="{00000000-0005-0000-0000-0000CA4B0000}"/>
    <cellStyle name="Notes 4 3" xfId="19404" xr:uid="{00000000-0005-0000-0000-0000CB4B0000}"/>
    <cellStyle name="Notes 4 3 2" xfId="19405" xr:uid="{00000000-0005-0000-0000-0000CC4B0000}"/>
    <cellStyle name="Notes 4 4" xfId="19406" xr:uid="{00000000-0005-0000-0000-0000CD4B0000}"/>
    <cellStyle name="Notes 5" xfId="19407" xr:uid="{00000000-0005-0000-0000-0000CE4B0000}"/>
    <cellStyle name="Notes 5 2" xfId="19408" xr:uid="{00000000-0005-0000-0000-0000CF4B0000}"/>
    <cellStyle name="Notes 5 2 2" xfId="19409" xr:uid="{00000000-0005-0000-0000-0000D04B0000}"/>
    <cellStyle name="Notes 5 3" xfId="19410" xr:uid="{00000000-0005-0000-0000-0000D14B0000}"/>
    <cellStyle name="Notes 5 3 2" xfId="19411" xr:uid="{00000000-0005-0000-0000-0000D24B0000}"/>
    <cellStyle name="Notes 6" xfId="19412" xr:uid="{00000000-0005-0000-0000-0000D34B0000}"/>
    <cellStyle name="Notes 6 2" xfId="19413" xr:uid="{00000000-0005-0000-0000-0000D44B0000}"/>
    <cellStyle name="Notes 6 2 2" xfId="19414" xr:uid="{00000000-0005-0000-0000-0000D54B0000}"/>
    <cellStyle name="Notes 6 3" xfId="19415" xr:uid="{00000000-0005-0000-0000-0000D64B0000}"/>
    <cellStyle name="Notes 7" xfId="19416" xr:uid="{00000000-0005-0000-0000-0000D74B0000}"/>
    <cellStyle name="Notes 7 2" xfId="19417" xr:uid="{00000000-0005-0000-0000-0000D84B0000}"/>
    <cellStyle name="Notes 8" xfId="19418" xr:uid="{00000000-0005-0000-0000-0000D94B0000}"/>
    <cellStyle name="Notes 9" xfId="19419" xr:uid="{00000000-0005-0000-0000-0000DA4B0000}"/>
    <cellStyle name="Notes_CIT model ECB FIN" xfId="19420" xr:uid="{00000000-0005-0000-0000-0000DB4B0000}"/>
    <cellStyle name="num s dec" xfId="19421" xr:uid="{00000000-0005-0000-0000-0000DC4B0000}"/>
    <cellStyle name="numbers" xfId="19422" xr:uid="{00000000-0005-0000-0000-0000DD4B0000}"/>
    <cellStyle name="Numbers(2)" xfId="19423" xr:uid="{00000000-0005-0000-0000-0000DE4B0000}"/>
    <cellStyle name="Numbers(2) 2" xfId="19424" xr:uid="{00000000-0005-0000-0000-0000DF4B0000}"/>
    <cellStyle name="Obično_ENG.30.04.2004" xfId="19425" xr:uid="{00000000-0005-0000-0000-0000E04B0000}"/>
    <cellStyle name="Obliczenia" xfId="19426" xr:uid="{00000000-0005-0000-0000-0000E14B0000}"/>
    <cellStyle name="Obliczenia 10" xfId="19427" xr:uid="{00000000-0005-0000-0000-0000E24B0000}"/>
    <cellStyle name="Obliczenia 10 10" xfId="19428" xr:uid="{00000000-0005-0000-0000-0000E34B0000}"/>
    <cellStyle name="Obliczenia 10 11" xfId="19429" xr:uid="{00000000-0005-0000-0000-0000E44B0000}"/>
    <cellStyle name="Obliczenia 10 2" xfId="19430" xr:uid="{00000000-0005-0000-0000-0000E54B0000}"/>
    <cellStyle name="Obliczenia 10 2 2" xfId="19431" xr:uid="{00000000-0005-0000-0000-0000E64B0000}"/>
    <cellStyle name="Obliczenia 10 2 2 2" xfId="19432" xr:uid="{00000000-0005-0000-0000-0000E74B0000}"/>
    <cellStyle name="Obliczenia 10 2 2 2 2" xfId="19433" xr:uid="{00000000-0005-0000-0000-0000E84B0000}"/>
    <cellStyle name="Obliczenia 10 2 2 3" xfId="19434" xr:uid="{00000000-0005-0000-0000-0000E94B0000}"/>
    <cellStyle name="Obliczenia 10 2 2 3 2" xfId="19435" xr:uid="{00000000-0005-0000-0000-0000EA4B0000}"/>
    <cellStyle name="Obliczenia 10 2 2 4" xfId="19436" xr:uid="{00000000-0005-0000-0000-0000EB4B0000}"/>
    <cellStyle name="Obliczenia 10 2 3" xfId="19437" xr:uid="{00000000-0005-0000-0000-0000EC4B0000}"/>
    <cellStyle name="Obliczenia 10 2 3 2" xfId="19438" xr:uid="{00000000-0005-0000-0000-0000ED4B0000}"/>
    <cellStyle name="Obliczenia 10 2 4" xfId="19439" xr:uid="{00000000-0005-0000-0000-0000EE4B0000}"/>
    <cellStyle name="Obliczenia 10 2 4 2" xfId="19440" xr:uid="{00000000-0005-0000-0000-0000EF4B0000}"/>
    <cellStyle name="Obliczenia 10 2 5" xfId="19441" xr:uid="{00000000-0005-0000-0000-0000F04B0000}"/>
    <cellStyle name="Obliczenia 10 2 5 2" xfId="19442" xr:uid="{00000000-0005-0000-0000-0000F14B0000}"/>
    <cellStyle name="Obliczenia 10 2 6" xfId="19443" xr:uid="{00000000-0005-0000-0000-0000F24B0000}"/>
    <cellStyle name="Obliczenia 10 3" xfId="19444" xr:uid="{00000000-0005-0000-0000-0000F34B0000}"/>
    <cellStyle name="Obliczenia 10 3 2" xfId="19445" xr:uid="{00000000-0005-0000-0000-0000F44B0000}"/>
    <cellStyle name="Obliczenia 10 3 2 2" xfId="19446" xr:uid="{00000000-0005-0000-0000-0000F54B0000}"/>
    <cellStyle name="Obliczenia 10 3 2 2 2" xfId="19447" xr:uid="{00000000-0005-0000-0000-0000F64B0000}"/>
    <cellStyle name="Obliczenia 10 3 2 3" xfId="19448" xr:uid="{00000000-0005-0000-0000-0000F74B0000}"/>
    <cellStyle name="Obliczenia 10 3 2 3 2" xfId="19449" xr:uid="{00000000-0005-0000-0000-0000F84B0000}"/>
    <cellStyle name="Obliczenia 10 3 2 4" xfId="19450" xr:uid="{00000000-0005-0000-0000-0000F94B0000}"/>
    <cellStyle name="Obliczenia 10 3 3" xfId="19451" xr:uid="{00000000-0005-0000-0000-0000FA4B0000}"/>
    <cellStyle name="Obliczenia 10 3 3 2" xfId="19452" xr:uid="{00000000-0005-0000-0000-0000FB4B0000}"/>
    <cellStyle name="Obliczenia 10 3 4" xfId="19453" xr:uid="{00000000-0005-0000-0000-0000FC4B0000}"/>
    <cellStyle name="Obliczenia 10 3 4 2" xfId="19454" xr:uid="{00000000-0005-0000-0000-0000FD4B0000}"/>
    <cellStyle name="Obliczenia 10 3 5" xfId="19455" xr:uid="{00000000-0005-0000-0000-0000FE4B0000}"/>
    <cellStyle name="Obliczenia 10 3 5 2" xfId="19456" xr:uid="{00000000-0005-0000-0000-0000FF4B0000}"/>
    <cellStyle name="Obliczenia 10 3 6" xfId="19457" xr:uid="{00000000-0005-0000-0000-0000004C0000}"/>
    <cellStyle name="Obliczenia 10 3 7" xfId="19458" xr:uid="{00000000-0005-0000-0000-0000014C0000}"/>
    <cellStyle name="Obliczenia 10 3 8" xfId="19459" xr:uid="{00000000-0005-0000-0000-0000024C0000}"/>
    <cellStyle name="Obliczenia 10 4" xfId="19460" xr:uid="{00000000-0005-0000-0000-0000034C0000}"/>
    <cellStyle name="Obliczenia 10 4 2" xfId="19461" xr:uid="{00000000-0005-0000-0000-0000044C0000}"/>
    <cellStyle name="Obliczenia 10 4 2 2" xfId="19462" xr:uid="{00000000-0005-0000-0000-0000054C0000}"/>
    <cellStyle name="Obliczenia 10 4 3" xfId="19463" xr:uid="{00000000-0005-0000-0000-0000064C0000}"/>
    <cellStyle name="Obliczenia 10 4 3 2" xfId="19464" xr:uid="{00000000-0005-0000-0000-0000074C0000}"/>
    <cellStyle name="Obliczenia 10 4 4" xfId="19465" xr:uid="{00000000-0005-0000-0000-0000084C0000}"/>
    <cellStyle name="Obliczenia 10 4 5" xfId="19466" xr:uid="{00000000-0005-0000-0000-0000094C0000}"/>
    <cellStyle name="Obliczenia 10 4 6" xfId="19467" xr:uid="{00000000-0005-0000-0000-00000A4C0000}"/>
    <cellStyle name="Obliczenia 10 5" xfId="19468" xr:uid="{00000000-0005-0000-0000-00000B4C0000}"/>
    <cellStyle name="Obliczenia 10 5 2" xfId="19469" xr:uid="{00000000-0005-0000-0000-00000C4C0000}"/>
    <cellStyle name="Obliczenia 10 5 2 2" xfId="19470" xr:uid="{00000000-0005-0000-0000-00000D4C0000}"/>
    <cellStyle name="Obliczenia 10 5 3" xfId="19471" xr:uid="{00000000-0005-0000-0000-00000E4C0000}"/>
    <cellStyle name="Obliczenia 10 5 3 2" xfId="19472" xr:uid="{00000000-0005-0000-0000-00000F4C0000}"/>
    <cellStyle name="Obliczenia 10 5 4" xfId="19473" xr:uid="{00000000-0005-0000-0000-0000104C0000}"/>
    <cellStyle name="Obliczenia 10 5 5" xfId="19474" xr:uid="{00000000-0005-0000-0000-0000114C0000}"/>
    <cellStyle name="Obliczenia 10 5 6" xfId="19475" xr:uid="{00000000-0005-0000-0000-0000124C0000}"/>
    <cellStyle name="Obliczenia 10 6" xfId="19476" xr:uid="{00000000-0005-0000-0000-0000134C0000}"/>
    <cellStyle name="Obliczenia 10 6 2" xfId="19477" xr:uid="{00000000-0005-0000-0000-0000144C0000}"/>
    <cellStyle name="Obliczenia 10 6 2 2" xfId="19478" xr:uid="{00000000-0005-0000-0000-0000154C0000}"/>
    <cellStyle name="Obliczenia 10 6 3" xfId="19479" xr:uid="{00000000-0005-0000-0000-0000164C0000}"/>
    <cellStyle name="Obliczenia 10 6 3 2" xfId="19480" xr:uid="{00000000-0005-0000-0000-0000174C0000}"/>
    <cellStyle name="Obliczenia 10 6 4" xfId="19481" xr:uid="{00000000-0005-0000-0000-0000184C0000}"/>
    <cellStyle name="Obliczenia 10 6 5" xfId="19482" xr:uid="{00000000-0005-0000-0000-0000194C0000}"/>
    <cellStyle name="Obliczenia 10 6 6" xfId="19483" xr:uid="{00000000-0005-0000-0000-00001A4C0000}"/>
    <cellStyle name="Obliczenia 10 7" xfId="19484" xr:uid="{00000000-0005-0000-0000-00001B4C0000}"/>
    <cellStyle name="Obliczenia 10 7 2" xfId="19485" xr:uid="{00000000-0005-0000-0000-00001C4C0000}"/>
    <cellStyle name="Obliczenia 10 7 3" xfId="19486" xr:uid="{00000000-0005-0000-0000-00001D4C0000}"/>
    <cellStyle name="Obliczenia 10 7 4" xfId="19487" xr:uid="{00000000-0005-0000-0000-00001E4C0000}"/>
    <cellStyle name="Obliczenia 10 8" xfId="19488" xr:uid="{00000000-0005-0000-0000-00001F4C0000}"/>
    <cellStyle name="Obliczenia 10 8 2" xfId="19489" xr:uid="{00000000-0005-0000-0000-0000204C0000}"/>
    <cellStyle name="Obliczenia 10 9" xfId="19490" xr:uid="{00000000-0005-0000-0000-0000214C0000}"/>
    <cellStyle name="Obliczenia 10 9 2" xfId="19491" xr:uid="{00000000-0005-0000-0000-0000224C0000}"/>
    <cellStyle name="Obliczenia 11" xfId="19492" xr:uid="{00000000-0005-0000-0000-0000234C0000}"/>
    <cellStyle name="Obliczenia 11 10" xfId="19493" xr:uid="{00000000-0005-0000-0000-0000244C0000}"/>
    <cellStyle name="Obliczenia 11 11" xfId="19494" xr:uid="{00000000-0005-0000-0000-0000254C0000}"/>
    <cellStyle name="Obliczenia 11 2" xfId="19495" xr:uid="{00000000-0005-0000-0000-0000264C0000}"/>
    <cellStyle name="Obliczenia 11 2 2" xfId="19496" xr:uid="{00000000-0005-0000-0000-0000274C0000}"/>
    <cellStyle name="Obliczenia 11 2 2 2" xfId="19497" xr:uid="{00000000-0005-0000-0000-0000284C0000}"/>
    <cellStyle name="Obliczenia 11 2 2 2 2" xfId="19498" xr:uid="{00000000-0005-0000-0000-0000294C0000}"/>
    <cellStyle name="Obliczenia 11 2 2 3" xfId="19499" xr:uid="{00000000-0005-0000-0000-00002A4C0000}"/>
    <cellStyle name="Obliczenia 11 2 2 3 2" xfId="19500" xr:uid="{00000000-0005-0000-0000-00002B4C0000}"/>
    <cellStyle name="Obliczenia 11 2 2 4" xfId="19501" xr:uid="{00000000-0005-0000-0000-00002C4C0000}"/>
    <cellStyle name="Obliczenia 11 2 3" xfId="19502" xr:uid="{00000000-0005-0000-0000-00002D4C0000}"/>
    <cellStyle name="Obliczenia 11 2 3 2" xfId="19503" xr:uid="{00000000-0005-0000-0000-00002E4C0000}"/>
    <cellStyle name="Obliczenia 11 2 4" xfId="19504" xr:uid="{00000000-0005-0000-0000-00002F4C0000}"/>
    <cellStyle name="Obliczenia 11 2 4 2" xfId="19505" xr:uid="{00000000-0005-0000-0000-0000304C0000}"/>
    <cellStyle name="Obliczenia 11 2 5" xfId="19506" xr:uid="{00000000-0005-0000-0000-0000314C0000}"/>
    <cellStyle name="Obliczenia 11 2 5 2" xfId="19507" xr:uid="{00000000-0005-0000-0000-0000324C0000}"/>
    <cellStyle name="Obliczenia 11 2 6" xfId="19508" xr:uid="{00000000-0005-0000-0000-0000334C0000}"/>
    <cellStyle name="Obliczenia 11 3" xfId="19509" xr:uid="{00000000-0005-0000-0000-0000344C0000}"/>
    <cellStyle name="Obliczenia 11 3 2" xfId="19510" xr:uid="{00000000-0005-0000-0000-0000354C0000}"/>
    <cellStyle name="Obliczenia 11 3 2 2" xfId="19511" xr:uid="{00000000-0005-0000-0000-0000364C0000}"/>
    <cellStyle name="Obliczenia 11 3 2 2 2" xfId="19512" xr:uid="{00000000-0005-0000-0000-0000374C0000}"/>
    <cellStyle name="Obliczenia 11 3 2 3" xfId="19513" xr:uid="{00000000-0005-0000-0000-0000384C0000}"/>
    <cellStyle name="Obliczenia 11 3 2 3 2" xfId="19514" xr:uid="{00000000-0005-0000-0000-0000394C0000}"/>
    <cellStyle name="Obliczenia 11 3 2 4" xfId="19515" xr:uid="{00000000-0005-0000-0000-00003A4C0000}"/>
    <cellStyle name="Obliczenia 11 3 3" xfId="19516" xr:uid="{00000000-0005-0000-0000-00003B4C0000}"/>
    <cellStyle name="Obliczenia 11 3 3 2" xfId="19517" xr:uid="{00000000-0005-0000-0000-00003C4C0000}"/>
    <cellStyle name="Obliczenia 11 3 4" xfId="19518" xr:uid="{00000000-0005-0000-0000-00003D4C0000}"/>
    <cellStyle name="Obliczenia 11 3 4 2" xfId="19519" xr:uid="{00000000-0005-0000-0000-00003E4C0000}"/>
    <cellStyle name="Obliczenia 11 3 5" xfId="19520" xr:uid="{00000000-0005-0000-0000-00003F4C0000}"/>
    <cellStyle name="Obliczenia 11 3 5 2" xfId="19521" xr:uid="{00000000-0005-0000-0000-0000404C0000}"/>
    <cellStyle name="Obliczenia 11 3 6" xfId="19522" xr:uid="{00000000-0005-0000-0000-0000414C0000}"/>
    <cellStyle name="Obliczenia 11 3 7" xfId="19523" xr:uid="{00000000-0005-0000-0000-0000424C0000}"/>
    <cellStyle name="Obliczenia 11 3 8" xfId="19524" xr:uid="{00000000-0005-0000-0000-0000434C0000}"/>
    <cellStyle name="Obliczenia 11 4" xfId="19525" xr:uid="{00000000-0005-0000-0000-0000444C0000}"/>
    <cellStyle name="Obliczenia 11 4 2" xfId="19526" xr:uid="{00000000-0005-0000-0000-0000454C0000}"/>
    <cellStyle name="Obliczenia 11 4 2 2" xfId="19527" xr:uid="{00000000-0005-0000-0000-0000464C0000}"/>
    <cellStyle name="Obliczenia 11 4 3" xfId="19528" xr:uid="{00000000-0005-0000-0000-0000474C0000}"/>
    <cellStyle name="Obliczenia 11 4 3 2" xfId="19529" xr:uid="{00000000-0005-0000-0000-0000484C0000}"/>
    <cellStyle name="Obliczenia 11 4 4" xfId="19530" xr:uid="{00000000-0005-0000-0000-0000494C0000}"/>
    <cellStyle name="Obliczenia 11 4 5" xfId="19531" xr:uid="{00000000-0005-0000-0000-00004A4C0000}"/>
    <cellStyle name="Obliczenia 11 4 6" xfId="19532" xr:uid="{00000000-0005-0000-0000-00004B4C0000}"/>
    <cellStyle name="Obliczenia 11 5" xfId="19533" xr:uid="{00000000-0005-0000-0000-00004C4C0000}"/>
    <cellStyle name="Obliczenia 11 5 2" xfId="19534" xr:uid="{00000000-0005-0000-0000-00004D4C0000}"/>
    <cellStyle name="Obliczenia 11 5 2 2" xfId="19535" xr:uid="{00000000-0005-0000-0000-00004E4C0000}"/>
    <cellStyle name="Obliczenia 11 5 3" xfId="19536" xr:uid="{00000000-0005-0000-0000-00004F4C0000}"/>
    <cellStyle name="Obliczenia 11 5 3 2" xfId="19537" xr:uid="{00000000-0005-0000-0000-0000504C0000}"/>
    <cellStyle name="Obliczenia 11 5 4" xfId="19538" xr:uid="{00000000-0005-0000-0000-0000514C0000}"/>
    <cellStyle name="Obliczenia 11 5 5" xfId="19539" xr:uid="{00000000-0005-0000-0000-0000524C0000}"/>
    <cellStyle name="Obliczenia 11 5 6" xfId="19540" xr:uid="{00000000-0005-0000-0000-0000534C0000}"/>
    <cellStyle name="Obliczenia 11 6" xfId="19541" xr:uid="{00000000-0005-0000-0000-0000544C0000}"/>
    <cellStyle name="Obliczenia 11 6 2" xfId="19542" xr:uid="{00000000-0005-0000-0000-0000554C0000}"/>
    <cellStyle name="Obliczenia 11 6 2 2" xfId="19543" xr:uid="{00000000-0005-0000-0000-0000564C0000}"/>
    <cellStyle name="Obliczenia 11 6 3" xfId="19544" xr:uid="{00000000-0005-0000-0000-0000574C0000}"/>
    <cellStyle name="Obliczenia 11 6 3 2" xfId="19545" xr:uid="{00000000-0005-0000-0000-0000584C0000}"/>
    <cellStyle name="Obliczenia 11 6 4" xfId="19546" xr:uid="{00000000-0005-0000-0000-0000594C0000}"/>
    <cellStyle name="Obliczenia 11 6 5" xfId="19547" xr:uid="{00000000-0005-0000-0000-00005A4C0000}"/>
    <cellStyle name="Obliczenia 11 6 6" xfId="19548" xr:uid="{00000000-0005-0000-0000-00005B4C0000}"/>
    <cellStyle name="Obliczenia 11 7" xfId="19549" xr:uid="{00000000-0005-0000-0000-00005C4C0000}"/>
    <cellStyle name="Obliczenia 11 7 2" xfId="19550" xr:uid="{00000000-0005-0000-0000-00005D4C0000}"/>
    <cellStyle name="Obliczenia 11 7 3" xfId="19551" xr:uid="{00000000-0005-0000-0000-00005E4C0000}"/>
    <cellStyle name="Obliczenia 11 7 4" xfId="19552" xr:uid="{00000000-0005-0000-0000-00005F4C0000}"/>
    <cellStyle name="Obliczenia 11 8" xfId="19553" xr:uid="{00000000-0005-0000-0000-0000604C0000}"/>
    <cellStyle name="Obliczenia 11 8 2" xfId="19554" xr:uid="{00000000-0005-0000-0000-0000614C0000}"/>
    <cellStyle name="Obliczenia 11 9" xfId="19555" xr:uid="{00000000-0005-0000-0000-0000624C0000}"/>
    <cellStyle name="Obliczenia 11 9 2" xfId="19556" xr:uid="{00000000-0005-0000-0000-0000634C0000}"/>
    <cellStyle name="Obliczenia 12" xfId="19557" xr:uid="{00000000-0005-0000-0000-0000644C0000}"/>
    <cellStyle name="Obliczenia 12 10" xfId="19558" xr:uid="{00000000-0005-0000-0000-0000654C0000}"/>
    <cellStyle name="Obliczenia 12 11" xfId="19559" xr:uid="{00000000-0005-0000-0000-0000664C0000}"/>
    <cellStyle name="Obliczenia 12 2" xfId="19560" xr:uid="{00000000-0005-0000-0000-0000674C0000}"/>
    <cellStyle name="Obliczenia 12 2 2" xfId="19561" xr:uid="{00000000-0005-0000-0000-0000684C0000}"/>
    <cellStyle name="Obliczenia 12 2 2 2" xfId="19562" xr:uid="{00000000-0005-0000-0000-0000694C0000}"/>
    <cellStyle name="Obliczenia 12 2 2 2 2" xfId="19563" xr:uid="{00000000-0005-0000-0000-00006A4C0000}"/>
    <cellStyle name="Obliczenia 12 2 2 3" xfId="19564" xr:uid="{00000000-0005-0000-0000-00006B4C0000}"/>
    <cellStyle name="Obliczenia 12 2 2 3 2" xfId="19565" xr:uid="{00000000-0005-0000-0000-00006C4C0000}"/>
    <cellStyle name="Obliczenia 12 2 2 4" xfId="19566" xr:uid="{00000000-0005-0000-0000-00006D4C0000}"/>
    <cellStyle name="Obliczenia 12 2 3" xfId="19567" xr:uid="{00000000-0005-0000-0000-00006E4C0000}"/>
    <cellStyle name="Obliczenia 12 2 3 2" xfId="19568" xr:uid="{00000000-0005-0000-0000-00006F4C0000}"/>
    <cellStyle name="Obliczenia 12 2 4" xfId="19569" xr:uid="{00000000-0005-0000-0000-0000704C0000}"/>
    <cellStyle name="Obliczenia 12 2 4 2" xfId="19570" xr:uid="{00000000-0005-0000-0000-0000714C0000}"/>
    <cellStyle name="Obliczenia 12 2 5" xfId="19571" xr:uid="{00000000-0005-0000-0000-0000724C0000}"/>
    <cellStyle name="Obliczenia 12 2 5 2" xfId="19572" xr:uid="{00000000-0005-0000-0000-0000734C0000}"/>
    <cellStyle name="Obliczenia 12 2 6" xfId="19573" xr:uid="{00000000-0005-0000-0000-0000744C0000}"/>
    <cellStyle name="Obliczenia 12 3" xfId="19574" xr:uid="{00000000-0005-0000-0000-0000754C0000}"/>
    <cellStyle name="Obliczenia 12 3 2" xfId="19575" xr:uid="{00000000-0005-0000-0000-0000764C0000}"/>
    <cellStyle name="Obliczenia 12 3 2 2" xfId="19576" xr:uid="{00000000-0005-0000-0000-0000774C0000}"/>
    <cellStyle name="Obliczenia 12 3 2 2 2" xfId="19577" xr:uid="{00000000-0005-0000-0000-0000784C0000}"/>
    <cellStyle name="Obliczenia 12 3 2 3" xfId="19578" xr:uid="{00000000-0005-0000-0000-0000794C0000}"/>
    <cellStyle name="Obliczenia 12 3 2 3 2" xfId="19579" xr:uid="{00000000-0005-0000-0000-00007A4C0000}"/>
    <cellStyle name="Obliczenia 12 3 2 4" xfId="19580" xr:uid="{00000000-0005-0000-0000-00007B4C0000}"/>
    <cellStyle name="Obliczenia 12 3 3" xfId="19581" xr:uid="{00000000-0005-0000-0000-00007C4C0000}"/>
    <cellStyle name="Obliczenia 12 3 3 2" xfId="19582" xr:uid="{00000000-0005-0000-0000-00007D4C0000}"/>
    <cellStyle name="Obliczenia 12 3 4" xfId="19583" xr:uid="{00000000-0005-0000-0000-00007E4C0000}"/>
    <cellStyle name="Obliczenia 12 3 4 2" xfId="19584" xr:uid="{00000000-0005-0000-0000-00007F4C0000}"/>
    <cellStyle name="Obliczenia 12 3 5" xfId="19585" xr:uid="{00000000-0005-0000-0000-0000804C0000}"/>
    <cellStyle name="Obliczenia 12 3 5 2" xfId="19586" xr:uid="{00000000-0005-0000-0000-0000814C0000}"/>
    <cellStyle name="Obliczenia 12 3 6" xfId="19587" xr:uid="{00000000-0005-0000-0000-0000824C0000}"/>
    <cellStyle name="Obliczenia 12 3 7" xfId="19588" xr:uid="{00000000-0005-0000-0000-0000834C0000}"/>
    <cellStyle name="Obliczenia 12 3 8" xfId="19589" xr:uid="{00000000-0005-0000-0000-0000844C0000}"/>
    <cellStyle name="Obliczenia 12 4" xfId="19590" xr:uid="{00000000-0005-0000-0000-0000854C0000}"/>
    <cellStyle name="Obliczenia 12 4 2" xfId="19591" xr:uid="{00000000-0005-0000-0000-0000864C0000}"/>
    <cellStyle name="Obliczenia 12 4 2 2" xfId="19592" xr:uid="{00000000-0005-0000-0000-0000874C0000}"/>
    <cellStyle name="Obliczenia 12 4 3" xfId="19593" xr:uid="{00000000-0005-0000-0000-0000884C0000}"/>
    <cellStyle name="Obliczenia 12 4 3 2" xfId="19594" xr:uid="{00000000-0005-0000-0000-0000894C0000}"/>
    <cellStyle name="Obliczenia 12 4 4" xfId="19595" xr:uid="{00000000-0005-0000-0000-00008A4C0000}"/>
    <cellStyle name="Obliczenia 12 4 5" xfId="19596" xr:uid="{00000000-0005-0000-0000-00008B4C0000}"/>
    <cellStyle name="Obliczenia 12 4 6" xfId="19597" xr:uid="{00000000-0005-0000-0000-00008C4C0000}"/>
    <cellStyle name="Obliczenia 12 5" xfId="19598" xr:uid="{00000000-0005-0000-0000-00008D4C0000}"/>
    <cellStyle name="Obliczenia 12 5 2" xfId="19599" xr:uid="{00000000-0005-0000-0000-00008E4C0000}"/>
    <cellStyle name="Obliczenia 12 5 2 2" xfId="19600" xr:uid="{00000000-0005-0000-0000-00008F4C0000}"/>
    <cellStyle name="Obliczenia 12 5 3" xfId="19601" xr:uid="{00000000-0005-0000-0000-0000904C0000}"/>
    <cellStyle name="Obliczenia 12 5 3 2" xfId="19602" xr:uid="{00000000-0005-0000-0000-0000914C0000}"/>
    <cellStyle name="Obliczenia 12 5 4" xfId="19603" xr:uid="{00000000-0005-0000-0000-0000924C0000}"/>
    <cellStyle name="Obliczenia 12 5 5" xfId="19604" xr:uid="{00000000-0005-0000-0000-0000934C0000}"/>
    <cellStyle name="Obliczenia 12 5 6" xfId="19605" xr:uid="{00000000-0005-0000-0000-0000944C0000}"/>
    <cellStyle name="Obliczenia 12 6" xfId="19606" xr:uid="{00000000-0005-0000-0000-0000954C0000}"/>
    <cellStyle name="Obliczenia 12 6 2" xfId="19607" xr:uid="{00000000-0005-0000-0000-0000964C0000}"/>
    <cellStyle name="Obliczenia 12 6 2 2" xfId="19608" xr:uid="{00000000-0005-0000-0000-0000974C0000}"/>
    <cellStyle name="Obliczenia 12 6 3" xfId="19609" xr:uid="{00000000-0005-0000-0000-0000984C0000}"/>
    <cellStyle name="Obliczenia 12 6 3 2" xfId="19610" xr:uid="{00000000-0005-0000-0000-0000994C0000}"/>
    <cellStyle name="Obliczenia 12 6 4" xfId="19611" xr:uid="{00000000-0005-0000-0000-00009A4C0000}"/>
    <cellStyle name="Obliczenia 12 6 5" xfId="19612" xr:uid="{00000000-0005-0000-0000-00009B4C0000}"/>
    <cellStyle name="Obliczenia 12 6 6" xfId="19613" xr:uid="{00000000-0005-0000-0000-00009C4C0000}"/>
    <cellStyle name="Obliczenia 12 7" xfId="19614" xr:uid="{00000000-0005-0000-0000-00009D4C0000}"/>
    <cellStyle name="Obliczenia 12 7 2" xfId="19615" xr:uid="{00000000-0005-0000-0000-00009E4C0000}"/>
    <cellStyle name="Obliczenia 12 7 3" xfId="19616" xr:uid="{00000000-0005-0000-0000-00009F4C0000}"/>
    <cellStyle name="Obliczenia 12 7 4" xfId="19617" xr:uid="{00000000-0005-0000-0000-0000A04C0000}"/>
    <cellStyle name="Obliczenia 12 8" xfId="19618" xr:uid="{00000000-0005-0000-0000-0000A14C0000}"/>
    <cellStyle name="Obliczenia 12 8 2" xfId="19619" xr:uid="{00000000-0005-0000-0000-0000A24C0000}"/>
    <cellStyle name="Obliczenia 12 9" xfId="19620" xr:uid="{00000000-0005-0000-0000-0000A34C0000}"/>
    <cellStyle name="Obliczenia 12 9 2" xfId="19621" xr:uid="{00000000-0005-0000-0000-0000A44C0000}"/>
    <cellStyle name="Obliczenia 13" xfId="19622" xr:uid="{00000000-0005-0000-0000-0000A54C0000}"/>
    <cellStyle name="Obliczenia 13 10" xfId="19623" xr:uid="{00000000-0005-0000-0000-0000A64C0000}"/>
    <cellStyle name="Obliczenia 13 11" xfId="19624" xr:uid="{00000000-0005-0000-0000-0000A74C0000}"/>
    <cellStyle name="Obliczenia 13 2" xfId="19625" xr:uid="{00000000-0005-0000-0000-0000A84C0000}"/>
    <cellStyle name="Obliczenia 13 2 2" xfId="19626" xr:uid="{00000000-0005-0000-0000-0000A94C0000}"/>
    <cellStyle name="Obliczenia 13 2 2 2" xfId="19627" xr:uid="{00000000-0005-0000-0000-0000AA4C0000}"/>
    <cellStyle name="Obliczenia 13 2 2 2 2" xfId="19628" xr:uid="{00000000-0005-0000-0000-0000AB4C0000}"/>
    <cellStyle name="Obliczenia 13 2 2 3" xfId="19629" xr:uid="{00000000-0005-0000-0000-0000AC4C0000}"/>
    <cellStyle name="Obliczenia 13 2 2 3 2" xfId="19630" xr:uid="{00000000-0005-0000-0000-0000AD4C0000}"/>
    <cellStyle name="Obliczenia 13 2 2 4" xfId="19631" xr:uid="{00000000-0005-0000-0000-0000AE4C0000}"/>
    <cellStyle name="Obliczenia 13 2 3" xfId="19632" xr:uid="{00000000-0005-0000-0000-0000AF4C0000}"/>
    <cellStyle name="Obliczenia 13 2 3 2" xfId="19633" xr:uid="{00000000-0005-0000-0000-0000B04C0000}"/>
    <cellStyle name="Obliczenia 13 2 4" xfId="19634" xr:uid="{00000000-0005-0000-0000-0000B14C0000}"/>
    <cellStyle name="Obliczenia 13 2 4 2" xfId="19635" xr:uid="{00000000-0005-0000-0000-0000B24C0000}"/>
    <cellStyle name="Obliczenia 13 2 5" xfId="19636" xr:uid="{00000000-0005-0000-0000-0000B34C0000}"/>
    <cellStyle name="Obliczenia 13 2 5 2" xfId="19637" xr:uid="{00000000-0005-0000-0000-0000B44C0000}"/>
    <cellStyle name="Obliczenia 13 2 6" xfId="19638" xr:uid="{00000000-0005-0000-0000-0000B54C0000}"/>
    <cellStyle name="Obliczenia 13 3" xfId="19639" xr:uid="{00000000-0005-0000-0000-0000B64C0000}"/>
    <cellStyle name="Obliczenia 13 3 2" xfId="19640" xr:uid="{00000000-0005-0000-0000-0000B74C0000}"/>
    <cellStyle name="Obliczenia 13 3 2 2" xfId="19641" xr:uid="{00000000-0005-0000-0000-0000B84C0000}"/>
    <cellStyle name="Obliczenia 13 3 2 2 2" xfId="19642" xr:uid="{00000000-0005-0000-0000-0000B94C0000}"/>
    <cellStyle name="Obliczenia 13 3 2 3" xfId="19643" xr:uid="{00000000-0005-0000-0000-0000BA4C0000}"/>
    <cellStyle name="Obliczenia 13 3 2 3 2" xfId="19644" xr:uid="{00000000-0005-0000-0000-0000BB4C0000}"/>
    <cellStyle name="Obliczenia 13 3 2 4" xfId="19645" xr:uid="{00000000-0005-0000-0000-0000BC4C0000}"/>
    <cellStyle name="Obliczenia 13 3 3" xfId="19646" xr:uid="{00000000-0005-0000-0000-0000BD4C0000}"/>
    <cellStyle name="Obliczenia 13 3 3 2" xfId="19647" xr:uid="{00000000-0005-0000-0000-0000BE4C0000}"/>
    <cellStyle name="Obliczenia 13 3 4" xfId="19648" xr:uid="{00000000-0005-0000-0000-0000BF4C0000}"/>
    <cellStyle name="Obliczenia 13 3 4 2" xfId="19649" xr:uid="{00000000-0005-0000-0000-0000C04C0000}"/>
    <cellStyle name="Obliczenia 13 3 5" xfId="19650" xr:uid="{00000000-0005-0000-0000-0000C14C0000}"/>
    <cellStyle name="Obliczenia 13 3 5 2" xfId="19651" xr:uid="{00000000-0005-0000-0000-0000C24C0000}"/>
    <cellStyle name="Obliczenia 13 3 6" xfId="19652" xr:uid="{00000000-0005-0000-0000-0000C34C0000}"/>
    <cellStyle name="Obliczenia 13 3 7" xfId="19653" xr:uid="{00000000-0005-0000-0000-0000C44C0000}"/>
    <cellStyle name="Obliczenia 13 3 8" xfId="19654" xr:uid="{00000000-0005-0000-0000-0000C54C0000}"/>
    <cellStyle name="Obliczenia 13 4" xfId="19655" xr:uid="{00000000-0005-0000-0000-0000C64C0000}"/>
    <cellStyle name="Obliczenia 13 4 2" xfId="19656" xr:uid="{00000000-0005-0000-0000-0000C74C0000}"/>
    <cellStyle name="Obliczenia 13 4 2 2" xfId="19657" xr:uid="{00000000-0005-0000-0000-0000C84C0000}"/>
    <cellStyle name="Obliczenia 13 4 3" xfId="19658" xr:uid="{00000000-0005-0000-0000-0000C94C0000}"/>
    <cellStyle name="Obliczenia 13 4 3 2" xfId="19659" xr:uid="{00000000-0005-0000-0000-0000CA4C0000}"/>
    <cellStyle name="Obliczenia 13 4 4" xfId="19660" xr:uid="{00000000-0005-0000-0000-0000CB4C0000}"/>
    <cellStyle name="Obliczenia 13 4 5" xfId="19661" xr:uid="{00000000-0005-0000-0000-0000CC4C0000}"/>
    <cellStyle name="Obliczenia 13 4 6" xfId="19662" xr:uid="{00000000-0005-0000-0000-0000CD4C0000}"/>
    <cellStyle name="Obliczenia 13 5" xfId="19663" xr:uid="{00000000-0005-0000-0000-0000CE4C0000}"/>
    <cellStyle name="Obliczenia 13 5 2" xfId="19664" xr:uid="{00000000-0005-0000-0000-0000CF4C0000}"/>
    <cellStyle name="Obliczenia 13 5 2 2" xfId="19665" xr:uid="{00000000-0005-0000-0000-0000D04C0000}"/>
    <cellStyle name="Obliczenia 13 5 3" xfId="19666" xr:uid="{00000000-0005-0000-0000-0000D14C0000}"/>
    <cellStyle name="Obliczenia 13 5 3 2" xfId="19667" xr:uid="{00000000-0005-0000-0000-0000D24C0000}"/>
    <cellStyle name="Obliczenia 13 5 4" xfId="19668" xr:uid="{00000000-0005-0000-0000-0000D34C0000}"/>
    <cellStyle name="Obliczenia 13 5 5" xfId="19669" xr:uid="{00000000-0005-0000-0000-0000D44C0000}"/>
    <cellStyle name="Obliczenia 13 5 6" xfId="19670" xr:uid="{00000000-0005-0000-0000-0000D54C0000}"/>
    <cellStyle name="Obliczenia 13 6" xfId="19671" xr:uid="{00000000-0005-0000-0000-0000D64C0000}"/>
    <cellStyle name="Obliczenia 13 6 2" xfId="19672" xr:uid="{00000000-0005-0000-0000-0000D74C0000}"/>
    <cellStyle name="Obliczenia 13 6 2 2" xfId="19673" xr:uid="{00000000-0005-0000-0000-0000D84C0000}"/>
    <cellStyle name="Obliczenia 13 6 3" xfId="19674" xr:uid="{00000000-0005-0000-0000-0000D94C0000}"/>
    <cellStyle name="Obliczenia 13 6 3 2" xfId="19675" xr:uid="{00000000-0005-0000-0000-0000DA4C0000}"/>
    <cellStyle name="Obliczenia 13 6 4" xfId="19676" xr:uid="{00000000-0005-0000-0000-0000DB4C0000}"/>
    <cellStyle name="Obliczenia 13 6 5" xfId="19677" xr:uid="{00000000-0005-0000-0000-0000DC4C0000}"/>
    <cellStyle name="Obliczenia 13 6 6" xfId="19678" xr:uid="{00000000-0005-0000-0000-0000DD4C0000}"/>
    <cellStyle name="Obliczenia 13 7" xfId="19679" xr:uid="{00000000-0005-0000-0000-0000DE4C0000}"/>
    <cellStyle name="Obliczenia 13 7 2" xfId="19680" xr:uid="{00000000-0005-0000-0000-0000DF4C0000}"/>
    <cellStyle name="Obliczenia 13 7 3" xfId="19681" xr:uid="{00000000-0005-0000-0000-0000E04C0000}"/>
    <cellStyle name="Obliczenia 13 7 4" xfId="19682" xr:uid="{00000000-0005-0000-0000-0000E14C0000}"/>
    <cellStyle name="Obliczenia 13 8" xfId="19683" xr:uid="{00000000-0005-0000-0000-0000E24C0000}"/>
    <cellStyle name="Obliczenia 13 8 2" xfId="19684" xr:uid="{00000000-0005-0000-0000-0000E34C0000}"/>
    <cellStyle name="Obliczenia 13 9" xfId="19685" xr:uid="{00000000-0005-0000-0000-0000E44C0000}"/>
    <cellStyle name="Obliczenia 13 9 2" xfId="19686" xr:uid="{00000000-0005-0000-0000-0000E54C0000}"/>
    <cellStyle name="Obliczenia 14" xfId="19687" xr:uid="{00000000-0005-0000-0000-0000E64C0000}"/>
    <cellStyle name="Obliczenia 14 10" xfId="19688" xr:uid="{00000000-0005-0000-0000-0000E74C0000}"/>
    <cellStyle name="Obliczenia 14 11" xfId="19689" xr:uid="{00000000-0005-0000-0000-0000E84C0000}"/>
    <cellStyle name="Obliczenia 14 2" xfId="19690" xr:uid="{00000000-0005-0000-0000-0000E94C0000}"/>
    <cellStyle name="Obliczenia 14 2 2" xfId="19691" xr:uid="{00000000-0005-0000-0000-0000EA4C0000}"/>
    <cellStyle name="Obliczenia 14 2 2 2" xfId="19692" xr:uid="{00000000-0005-0000-0000-0000EB4C0000}"/>
    <cellStyle name="Obliczenia 14 2 2 2 2" xfId="19693" xr:uid="{00000000-0005-0000-0000-0000EC4C0000}"/>
    <cellStyle name="Obliczenia 14 2 2 3" xfId="19694" xr:uid="{00000000-0005-0000-0000-0000ED4C0000}"/>
    <cellStyle name="Obliczenia 14 2 2 3 2" xfId="19695" xr:uid="{00000000-0005-0000-0000-0000EE4C0000}"/>
    <cellStyle name="Obliczenia 14 2 2 4" xfId="19696" xr:uid="{00000000-0005-0000-0000-0000EF4C0000}"/>
    <cellStyle name="Obliczenia 14 2 3" xfId="19697" xr:uid="{00000000-0005-0000-0000-0000F04C0000}"/>
    <cellStyle name="Obliczenia 14 2 3 2" xfId="19698" xr:uid="{00000000-0005-0000-0000-0000F14C0000}"/>
    <cellStyle name="Obliczenia 14 2 4" xfId="19699" xr:uid="{00000000-0005-0000-0000-0000F24C0000}"/>
    <cellStyle name="Obliczenia 14 2 4 2" xfId="19700" xr:uid="{00000000-0005-0000-0000-0000F34C0000}"/>
    <cellStyle name="Obliczenia 14 2 5" xfId="19701" xr:uid="{00000000-0005-0000-0000-0000F44C0000}"/>
    <cellStyle name="Obliczenia 14 2 5 2" xfId="19702" xr:uid="{00000000-0005-0000-0000-0000F54C0000}"/>
    <cellStyle name="Obliczenia 14 2 6" xfId="19703" xr:uid="{00000000-0005-0000-0000-0000F64C0000}"/>
    <cellStyle name="Obliczenia 14 3" xfId="19704" xr:uid="{00000000-0005-0000-0000-0000F74C0000}"/>
    <cellStyle name="Obliczenia 14 3 2" xfId="19705" xr:uid="{00000000-0005-0000-0000-0000F84C0000}"/>
    <cellStyle name="Obliczenia 14 3 2 2" xfId="19706" xr:uid="{00000000-0005-0000-0000-0000F94C0000}"/>
    <cellStyle name="Obliczenia 14 3 2 2 2" xfId="19707" xr:uid="{00000000-0005-0000-0000-0000FA4C0000}"/>
    <cellStyle name="Obliczenia 14 3 2 3" xfId="19708" xr:uid="{00000000-0005-0000-0000-0000FB4C0000}"/>
    <cellStyle name="Obliczenia 14 3 2 3 2" xfId="19709" xr:uid="{00000000-0005-0000-0000-0000FC4C0000}"/>
    <cellStyle name="Obliczenia 14 3 2 4" xfId="19710" xr:uid="{00000000-0005-0000-0000-0000FD4C0000}"/>
    <cellStyle name="Obliczenia 14 3 3" xfId="19711" xr:uid="{00000000-0005-0000-0000-0000FE4C0000}"/>
    <cellStyle name="Obliczenia 14 3 3 2" xfId="19712" xr:uid="{00000000-0005-0000-0000-0000FF4C0000}"/>
    <cellStyle name="Obliczenia 14 3 4" xfId="19713" xr:uid="{00000000-0005-0000-0000-0000004D0000}"/>
    <cellStyle name="Obliczenia 14 3 4 2" xfId="19714" xr:uid="{00000000-0005-0000-0000-0000014D0000}"/>
    <cellStyle name="Obliczenia 14 3 5" xfId="19715" xr:uid="{00000000-0005-0000-0000-0000024D0000}"/>
    <cellStyle name="Obliczenia 14 3 5 2" xfId="19716" xr:uid="{00000000-0005-0000-0000-0000034D0000}"/>
    <cellStyle name="Obliczenia 14 3 6" xfId="19717" xr:uid="{00000000-0005-0000-0000-0000044D0000}"/>
    <cellStyle name="Obliczenia 14 3 7" xfId="19718" xr:uid="{00000000-0005-0000-0000-0000054D0000}"/>
    <cellStyle name="Obliczenia 14 3 8" xfId="19719" xr:uid="{00000000-0005-0000-0000-0000064D0000}"/>
    <cellStyle name="Obliczenia 14 4" xfId="19720" xr:uid="{00000000-0005-0000-0000-0000074D0000}"/>
    <cellStyle name="Obliczenia 14 4 2" xfId="19721" xr:uid="{00000000-0005-0000-0000-0000084D0000}"/>
    <cellStyle name="Obliczenia 14 4 2 2" xfId="19722" xr:uid="{00000000-0005-0000-0000-0000094D0000}"/>
    <cellStyle name="Obliczenia 14 4 3" xfId="19723" xr:uid="{00000000-0005-0000-0000-00000A4D0000}"/>
    <cellStyle name="Obliczenia 14 4 3 2" xfId="19724" xr:uid="{00000000-0005-0000-0000-00000B4D0000}"/>
    <cellStyle name="Obliczenia 14 4 4" xfId="19725" xr:uid="{00000000-0005-0000-0000-00000C4D0000}"/>
    <cellStyle name="Obliczenia 14 4 5" xfId="19726" xr:uid="{00000000-0005-0000-0000-00000D4D0000}"/>
    <cellStyle name="Obliczenia 14 4 6" xfId="19727" xr:uid="{00000000-0005-0000-0000-00000E4D0000}"/>
    <cellStyle name="Obliczenia 14 5" xfId="19728" xr:uid="{00000000-0005-0000-0000-00000F4D0000}"/>
    <cellStyle name="Obliczenia 14 5 2" xfId="19729" xr:uid="{00000000-0005-0000-0000-0000104D0000}"/>
    <cellStyle name="Obliczenia 14 5 2 2" xfId="19730" xr:uid="{00000000-0005-0000-0000-0000114D0000}"/>
    <cellStyle name="Obliczenia 14 5 3" xfId="19731" xr:uid="{00000000-0005-0000-0000-0000124D0000}"/>
    <cellStyle name="Obliczenia 14 5 3 2" xfId="19732" xr:uid="{00000000-0005-0000-0000-0000134D0000}"/>
    <cellStyle name="Obliczenia 14 5 4" xfId="19733" xr:uid="{00000000-0005-0000-0000-0000144D0000}"/>
    <cellStyle name="Obliczenia 14 5 5" xfId="19734" xr:uid="{00000000-0005-0000-0000-0000154D0000}"/>
    <cellStyle name="Obliczenia 14 5 6" xfId="19735" xr:uid="{00000000-0005-0000-0000-0000164D0000}"/>
    <cellStyle name="Obliczenia 14 6" xfId="19736" xr:uid="{00000000-0005-0000-0000-0000174D0000}"/>
    <cellStyle name="Obliczenia 14 6 2" xfId="19737" xr:uid="{00000000-0005-0000-0000-0000184D0000}"/>
    <cellStyle name="Obliczenia 14 6 2 2" xfId="19738" xr:uid="{00000000-0005-0000-0000-0000194D0000}"/>
    <cellStyle name="Obliczenia 14 6 3" xfId="19739" xr:uid="{00000000-0005-0000-0000-00001A4D0000}"/>
    <cellStyle name="Obliczenia 14 6 3 2" xfId="19740" xr:uid="{00000000-0005-0000-0000-00001B4D0000}"/>
    <cellStyle name="Obliczenia 14 6 4" xfId="19741" xr:uid="{00000000-0005-0000-0000-00001C4D0000}"/>
    <cellStyle name="Obliczenia 14 6 5" xfId="19742" xr:uid="{00000000-0005-0000-0000-00001D4D0000}"/>
    <cellStyle name="Obliczenia 14 6 6" xfId="19743" xr:uid="{00000000-0005-0000-0000-00001E4D0000}"/>
    <cellStyle name="Obliczenia 14 7" xfId="19744" xr:uid="{00000000-0005-0000-0000-00001F4D0000}"/>
    <cellStyle name="Obliczenia 14 7 2" xfId="19745" xr:uid="{00000000-0005-0000-0000-0000204D0000}"/>
    <cellStyle name="Obliczenia 14 7 3" xfId="19746" xr:uid="{00000000-0005-0000-0000-0000214D0000}"/>
    <cellStyle name="Obliczenia 14 7 4" xfId="19747" xr:uid="{00000000-0005-0000-0000-0000224D0000}"/>
    <cellStyle name="Obliczenia 14 8" xfId="19748" xr:uid="{00000000-0005-0000-0000-0000234D0000}"/>
    <cellStyle name="Obliczenia 14 8 2" xfId="19749" xr:uid="{00000000-0005-0000-0000-0000244D0000}"/>
    <cellStyle name="Obliczenia 14 9" xfId="19750" xr:uid="{00000000-0005-0000-0000-0000254D0000}"/>
    <cellStyle name="Obliczenia 14 9 2" xfId="19751" xr:uid="{00000000-0005-0000-0000-0000264D0000}"/>
    <cellStyle name="Obliczenia 15" xfId="19752" xr:uid="{00000000-0005-0000-0000-0000274D0000}"/>
    <cellStyle name="Obliczenia 15 10" xfId="19753" xr:uid="{00000000-0005-0000-0000-0000284D0000}"/>
    <cellStyle name="Obliczenia 15 11" xfId="19754" xr:uid="{00000000-0005-0000-0000-0000294D0000}"/>
    <cellStyle name="Obliczenia 15 2" xfId="19755" xr:uid="{00000000-0005-0000-0000-00002A4D0000}"/>
    <cellStyle name="Obliczenia 15 2 2" xfId="19756" xr:uid="{00000000-0005-0000-0000-00002B4D0000}"/>
    <cellStyle name="Obliczenia 15 2 2 2" xfId="19757" xr:uid="{00000000-0005-0000-0000-00002C4D0000}"/>
    <cellStyle name="Obliczenia 15 2 2 2 2" xfId="19758" xr:uid="{00000000-0005-0000-0000-00002D4D0000}"/>
    <cellStyle name="Obliczenia 15 2 2 3" xfId="19759" xr:uid="{00000000-0005-0000-0000-00002E4D0000}"/>
    <cellStyle name="Obliczenia 15 2 2 3 2" xfId="19760" xr:uid="{00000000-0005-0000-0000-00002F4D0000}"/>
    <cellStyle name="Obliczenia 15 2 2 4" xfId="19761" xr:uid="{00000000-0005-0000-0000-0000304D0000}"/>
    <cellStyle name="Obliczenia 15 2 3" xfId="19762" xr:uid="{00000000-0005-0000-0000-0000314D0000}"/>
    <cellStyle name="Obliczenia 15 2 3 2" xfId="19763" xr:uid="{00000000-0005-0000-0000-0000324D0000}"/>
    <cellStyle name="Obliczenia 15 2 4" xfId="19764" xr:uid="{00000000-0005-0000-0000-0000334D0000}"/>
    <cellStyle name="Obliczenia 15 2 4 2" xfId="19765" xr:uid="{00000000-0005-0000-0000-0000344D0000}"/>
    <cellStyle name="Obliczenia 15 2 5" xfId="19766" xr:uid="{00000000-0005-0000-0000-0000354D0000}"/>
    <cellStyle name="Obliczenia 15 2 5 2" xfId="19767" xr:uid="{00000000-0005-0000-0000-0000364D0000}"/>
    <cellStyle name="Obliczenia 15 2 6" xfId="19768" xr:uid="{00000000-0005-0000-0000-0000374D0000}"/>
    <cellStyle name="Obliczenia 15 3" xfId="19769" xr:uid="{00000000-0005-0000-0000-0000384D0000}"/>
    <cellStyle name="Obliczenia 15 3 2" xfId="19770" xr:uid="{00000000-0005-0000-0000-0000394D0000}"/>
    <cellStyle name="Obliczenia 15 3 2 2" xfId="19771" xr:uid="{00000000-0005-0000-0000-00003A4D0000}"/>
    <cellStyle name="Obliczenia 15 3 2 2 2" xfId="19772" xr:uid="{00000000-0005-0000-0000-00003B4D0000}"/>
    <cellStyle name="Obliczenia 15 3 2 3" xfId="19773" xr:uid="{00000000-0005-0000-0000-00003C4D0000}"/>
    <cellStyle name="Obliczenia 15 3 2 3 2" xfId="19774" xr:uid="{00000000-0005-0000-0000-00003D4D0000}"/>
    <cellStyle name="Obliczenia 15 3 2 4" xfId="19775" xr:uid="{00000000-0005-0000-0000-00003E4D0000}"/>
    <cellStyle name="Obliczenia 15 3 3" xfId="19776" xr:uid="{00000000-0005-0000-0000-00003F4D0000}"/>
    <cellStyle name="Obliczenia 15 3 3 2" xfId="19777" xr:uid="{00000000-0005-0000-0000-0000404D0000}"/>
    <cellStyle name="Obliczenia 15 3 4" xfId="19778" xr:uid="{00000000-0005-0000-0000-0000414D0000}"/>
    <cellStyle name="Obliczenia 15 3 4 2" xfId="19779" xr:uid="{00000000-0005-0000-0000-0000424D0000}"/>
    <cellStyle name="Obliczenia 15 3 5" xfId="19780" xr:uid="{00000000-0005-0000-0000-0000434D0000}"/>
    <cellStyle name="Obliczenia 15 3 5 2" xfId="19781" xr:uid="{00000000-0005-0000-0000-0000444D0000}"/>
    <cellStyle name="Obliczenia 15 3 6" xfId="19782" xr:uid="{00000000-0005-0000-0000-0000454D0000}"/>
    <cellStyle name="Obliczenia 15 3 7" xfId="19783" xr:uid="{00000000-0005-0000-0000-0000464D0000}"/>
    <cellStyle name="Obliczenia 15 3 8" xfId="19784" xr:uid="{00000000-0005-0000-0000-0000474D0000}"/>
    <cellStyle name="Obliczenia 15 4" xfId="19785" xr:uid="{00000000-0005-0000-0000-0000484D0000}"/>
    <cellStyle name="Obliczenia 15 4 2" xfId="19786" xr:uid="{00000000-0005-0000-0000-0000494D0000}"/>
    <cellStyle name="Obliczenia 15 4 2 2" xfId="19787" xr:uid="{00000000-0005-0000-0000-00004A4D0000}"/>
    <cellStyle name="Obliczenia 15 4 3" xfId="19788" xr:uid="{00000000-0005-0000-0000-00004B4D0000}"/>
    <cellStyle name="Obliczenia 15 4 3 2" xfId="19789" xr:uid="{00000000-0005-0000-0000-00004C4D0000}"/>
    <cellStyle name="Obliczenia 15 4 4" xfId="19790" xr:uid="{00000000-0005-0000-0000-00004D4D0000}"/>
    <cellStyle name="Obliczenia 15 4 5" xfId="19791" xr:uid="{00000000-0005-0000-0000-00004E4D0000}"/>
    <cellStyle name="Obliczenia 15 4 6" xfId="19792" xr:uid="{00000000-0005-0000-0000-00004F4D0000}"/>
    <cellStyle name="Obliczenia 15 5" xfId="19793" xr:uid="{00000000-0005-0000-0000-0000504D0000}"/>
    <cellStyle name="Obliczenia 15 5 2" xfId="19794" xr:uid="{00000000-0005-0000-0000-0000514D0000}"/>
    <cellStyle name="Obliczenia 15 5 2 2" xfId="19795" xr:uid="{00000000-0005-0000-0000-0000524D0000}"/>
    <cellStyle name="Obliczenia 15 5 3" xfId="19796" xr:uid="{00000000-0005-0000-0000-0000534D0000}"/>
    <cellStyle name="Obliczenia 15 5 3 2" xfId="19797" xr:uid="{00000000-0005-0000-0000-0000544D0000}"/>
    <cellStyle name="Obliczenia 15 5 4" xfId="19798" xr:uid="{00000000-0005-0000-0000-0000554D0000}"/>
    <cellStyle name="Obliczenia 15 5 5" xfId="19799" xr:uid="{00000000-0005-0000-0000-0000564D0000}"/>
    <cellStyle name="Obliczenia 15 5 6" xfId="19800" xr:uid="{00000000-0005-0000-0000-0000574D0000}"/>
    <cellStyle name="Obliczenia 15 6" xfId="19801" xr:uid="{00000000-0005-0000-0000-0000584D0000}"/>
    <cellStyle name="Obliczenia 15 6 2" xfId="19802" xr:uid="{00000000-0005-0000-0000-0000594D0000}"/>
    <cellStyle name="Obliczenia 15 6 2 2" xfId="19803" xr:uid="{00000000-0005-0000-0000-00005A4D0000}"/>
    <cellStyle name="Obliczenia 15 6 3" xfId="19804" xr:uid="{00000000-0005-0000-0000-00005B4D0000}"/>
    <cellStyle name="Obliczenia 15 6 3 2" xfId="19805" xr:uid="{00000000-0005-0000-0000-00005C4D0000}"/>
    <cellStyle name="Obliczenia 15 6 4" xfId="19806" xr:uid="{00000000-0005-0000-0000-00005D4D0000}"/>
    <cellStyle name="Obliczenia 15 6 5" xfId="19807" xr:uid="{00000000-0005-0000-0000-00005E4D0000}"/>
    <cellStyle name="Obliczenia 15 6 6" xfId="19808" xr:uid="{00000000-0005-0000-0000-00005F4D0000}"/>
    <cellStyle name="Obliczenia 15 7" xfId="19809" xr:uid="{00000000-0005-0000-0000-0000604D0000}"/>
    <cellStyle name="Obliczenia 15 7 2" xfId="19810" xr:uid="{00000000-0005-0000-0000-0000614D0000}"/>
    <cellStyle name="Obliczenia 15 7 3" xfId="19811" xr:uid="{00000000-0005-0000-0000-0000624D0000}"/>
    <cellStyle name="Obliczenia 15 7 4" xfId="19812" xr:uid="{00000000-0005-0000-0000-0000634D0000}"/>
    <cellStyle name="Obliczenia 15 8" xfId="19813" xr:uid="{00000000-0005-0000-0000-0000644D0000}"/>
    <cellStyle name="Obliczenia 15 8 2" xfId="19814" xr:uid="{00000000-0005-0000-0000-0000654D0000}"/>
    <cellStyle name="Obliczenia 15 9" xfId="19815" xr:uid="{00000000-0005-0000-0000-0000664D0000}"/>
    <cellStyle name="Obliczenia 15 9 2" xfId="19816" xr:uid="{00000000-0005-0000-0000-0000674D0000}"/>
    <cellStyle name="Obliczenia 16" xfId="19817" xr:uid="{00000000-0005-0000-0000-0000684D0000}"/>
    <cellStyle name="Obliczenia 16 10" xfId="19818" xr:uid="{00000000-0005-0000-0000-0000694D0000}"/>
    <cellStyle name="Obliczenia 16 11" xfId="19819" xr:uid="{00000000-0005-0000-0000-00006A4D0000}"/>
    <cellStyle name="Obliczenia 16 2" xfId="19820" xr:uid="{00000000-0005-0000-0000-00006B4D0000}"/>
    <cellStyle name="Obliczenia 16 2 2" xfId="19821" xr:uid="{00000000-0005-0000-0000-00006C4D0000}"/>
    <cellStyle name="Obliczenia 16 2 2 2" xfId="19822" xr:uid="{00000000-0005-0000-0000-00006D4D0000}"/>
    <cellStyle name="Obliczenia 16 2 2 2 2" xfId="19823" xr:uid="{00000000-0005-0000-0000-00006E4D0000}"/>
    <cellStyle name="Obliczenia 16 2 2 3" xfId="19824" xr:uid="{00000000-0005-0000-0000-00006F4D0000}"/>
    <cellStyle name="Obliczenia 16 2 2 3 2" xfId="19825" xr:uid="{00000000-0005-0000-0000-0000704D0000}"/>
    <cellStyle name="Obliczenia 16 2 2 4" xfId="19826" xr:uid="{00000000-0005-0000-0000-0000714D0000}"/>
    <cellStyle name="Obliczenia 16 2 3" xfId="19827" xr:uid="{00000000-0005-0000-0000-0000724D0000}"/>
    <cellStyle name="Obliczenia 16 2 3 2" xfId="19828" xr:uid="{00000000-0005-0000-0000-0000734D0000}"/>
    <cellStyle name="Obliczenia 16 2 4" xfId="19829" xr:uid="{00000000-0005-0000-0000-0000744D0000}"/>
    <cellStyle name="Obliczenia 16 2 4 2" xfId="19830" xr:uid="{00000000-0005-0000-0000-0000754D0000}"/>
    <cellStyle name="Obliczenia 16 2 5" xfId="19831" xr:uid="{00000000-0005-0000-0000-0000764D0000}"/>
    <cellStyle name="Obliczenia 16 2 5 2" xfId="19832" xr:uid="{00000000-0005-0000-0000-0000774D0000}"/>
    <cellStyle name="Obliczenia 16 2 6" xfId="19833" xr:uid="{00000000-0005-0000-0000-0000784D0000}"/>
    <cellStyle name="Obliczenia 16 3" xfId="19834" xr:uid="{00000000-0005-0000-0000-0000794D0000}"/>
    <cellStyle name="Obliczenia 16 3 2" xfId="19835" xr:uid="{00000000-0005-0000-0000-00007A4D0000}"/>
    <cellStyle name="Obliczenia 16 3 2 2" xfId="19836" xr:uid="{00000000-0005-0000-0000-00007B4D0000}"/>
    <cellStyle name="Obliczenia 16 3 2 2 2" xfId="19837" xr:uid="{00000000-0005-0000-0000-00007C4D0000}"/>
    <cellStyle name="Obliczenia 16 3 2 3" xfId="19838" xr:uid="{00000000-0005-0000-0000-00007D4D0000}"/>
    <cellStyle name="Obliczenia 16 3 2 3 2" xfId="19839" xr:uid="{00000000-0005-0000-0000-00007E4D0000}"/>
    <cellStyle name="Obliczenia 16 3 2 4" xfId="19840" xr:uid="{00000000-0005-0000-0000-00007F4D0000}"/>
    <cellStyle name="Obliczenia 16 3 3" xfId="19841" xr:uid="{00000000-0005-0000-0000-0000804D0000}"/>
    <cellStyle name="Obliczenia 16 3 3 2" xfId="19842" xr:uid="{00000000-0005-0000-0000-0000814D0000}"/>
    <cellStyle name="Obliczenia 16 3 4" xfId="19843" xr:uid="{00000000-0005-0000-0000-0000824D0000}"/>
    <cellStyle name="Obliczenia 16 3 4 2" xfId="19844" xr:uid="{00000000-0005-0000-0000-0000834D0000}"/>
    <cellStyle name="Obliczenia 16 3 5" xfId="19845" xr:uid="{00000000-0005-0000-0000-0000844D0000}"/>
    <cellStyle name="Obliczenia 16 3 5 2" xfId="19846" xr:uid="{00000000-0005-0000-0000-0000854D0000}"/>
    <cellStyle name="Obliczenia 16 3 6" xfId="19847" xr:uid="{00000000-0005-0000-0000-0000864D0000}"/>
    <cellStyle name="Obliczenia 16 3 7" xfId="19848" xr:uid="{00000000-0005-0000-0000-0000874D0000}"/>
    <cellStyle name="Obliczenia 16 3 8" xfId="19849" xr:uid="{00000000-0005-0000-0000-0000884D0000}"/>
    <cellStyle name="Obliczenia 16 4" xfId="19850" xr:uid="{00000000-0005-0000-0000-0000894D0000}"/>
    <cellStyle name="Obliczenia 16 4 2" xfId="19851" xr:uid="{00000000-0005-0000-0000-00008A4D0000}"/>
    <cellStyle name="Obliczenia 16 4 2 2" xfId="19852" xr:uid="{00000000-0005-0000-0000-00008B4D0000}"/>
    <cellStyle name="Obliczenia 16 4 3" xfId="19853" xr:uid="{00000000-0005-0000-0000-00008C4D0000}"/>
    <cellStyle name="Obliczenia 16 4 3 2" xfId="19854" xr:uid="{00000000-0005-0000-0000-00008D4D0000}"/>
    <cellStyle name="Obliczenia 16 4 4" xfId="19855" xr:uid="{00000000-0005-0000-0000-00008E4D0000}"/>
    <cellStyle name="Obliczenia 16 4 5" xfId="19856" xr:uid="{00000000-0005-0000-0000-00008F4D0000}"/>
    <cellStyle name="Obliczenia 16 4 6" xfId="19857" xr:uid="{00000000-0005-0000-0000-0000904D0000}"/>
    <cellStyle name="Obliczenia 16 5" xfId="19858" xr:uid="{00000000-0005-0000-0000-0000914D0000}"/>
    <cellStyle name="Obliczenia 16 5 2" xfId="19859" xr:uid="{00000000-0005-0000-0000-0000924D0000}"/>
    <cellStyle name="Obliczenia 16 5 2 2" xfId="19860" xr:uid="{00000000-0005-0000-0000-0000934D0000}"/>
    <cellStyle name="Obliczenia 16 5 3" xfId="19861" xr:uid="{00000000-0005-0000-0000-0000944D0000}"/>
    <cellStyle name="Obliczenia 16 5 3 2" xfId="19862" xr:uid="{00000000-0005-0000-0000-0000954D0000}"/>
    <cellStyle name="Obliczenia 16 5 4" xfId="19863" xr:uid="{00000000-0005-0000-0000-0000964D0000}"/>
    <cellStyle name="Obliczenia 16 5 5" xfId="19864" xr:uid="{00000000-0005-0000-0000-0000974D0000}"/>
    <cellStyle name="Obliczenia 16 5 6" xfId="19865" xr:uid="{00000000-0005-0000-0000-0000984D0000}"/>
    <cellStyle name="Obliczenia 16 6" xfId="19866" xr:uid="{00000000-0005-0000-0000-0000994D0000}"/>
    <cellStyle name="Obliczenia 16 6 2" xfId="19867" xr:uid="{00000000-0005-0000-0000-00009A4D0000}"/>
    <cellStyle name="Obliczenia 16 6 2 2" xfId="19868" xr:uid="{00000000-0005-0000-0000-00009B4D0000}"/>
    <cellStyle name="Obliczenia 16 6 3" xfId="19869" xr:uid="{00000000-0005-0000-0000-00009C4D0000}"/>
    <cellStyle name="Obliczenia 16 6 3 2" xfId="19870" xr:uid="{00000000-0005-0000-0000-00009D4D0000}"/>
    <cellStyle name="Obliczenia 16 6 4" xfId="19871" xr:uid="{00000000-0005-0000-0000-00009E4D0000}"/>
    <cellStyle name="Obliczenia 16 6 5" xfId="19872" xr:uid="{00000000-0005-0000-0000-00009F4D0000}"/>
    <cellStyle name="Obliczenia 16 6 6" xfId="19873" xr:uid="{00000000-0005-0000-0000-0000A04D0000}"/>
    <cellStyle name="Obliczenia 16 7" xfId="19874" xr:uid="{00000000-0005-0000-0000-0000A14D0000}"/>
    <cellStyle name="Obliczenia 16 7 2" xfId="19875" xr:uid="{00000000-0005-0000-0000-0000A24D0000}"/>
    <cellStyle name="Obliczenia 16 7 3" xfId="19876" xr:uid="{00000000-0005-0000-0000-0000A34D0000}"/>
    <cellStyle name="Obliczenia 16 7 4" xfId="19877" xr:uid="{00000000-0005-0000-0000-0000A44D0000}"/>
    <cellStyle name="Obliczenia 16 8" xfId="19878" xr:uid="{00000000-0005-0000-0000-0000A54D0000}"/>
    <cellStyle name="Obliczenia 16 8 2" xfId="19879" xr:uid="{00000000-0005-0000-0000-0000A64D0000}"/>
    <cellStyle name="Obliczenia 16 9" xfId="19880" xr:uid="{00000000-0005-0000-0000-0000A74D0000}"/>
    <cellStyle name="Obliczenia 16 9 2" xfId="19881" xr:uid="{00000000-0005-0000-0000-0000A84D0000}"/>
    <cellStyle name="Obliczenia 17" xfId="19882" xr:uid="{00000000-0005-0000-0000-0000A94D0000}"/>
    <cellStyle name="Obliczenia 17 10" xfId="19883" xr:uid="{00000000-0005-0000-0000-0000AA4D0000}"/>
    <cellStyle name="Obliczenia 17 11" xfId="19884" xr:uid="{00000000-0005-0000-0000-0000AB4D0000}"/>
    <cellStyle name="Obliczenia 17 2" xfId="19885" xr:uid="{00000000-0005-0000-0000-0000AC4D0000}"/>
    <cellStyle name="Obliczenia 17 2 2" xfId="19886" xr:uid="{00000000-0005-0000-0000-0000AD4D0000}"/>
    <cellStyle name="Obliczenia 17 2 2 2" xfId="19887" xr:uid="{00000000-0005-0000-0000-0000AE4D0000}"/>
    <cellStyle name="Obliczenia 17 2 2 2 2" xfId="19888" xr:uid="{00000000-0005-0000-0000-0000AF4D0000}"/>
    <cellStyle name="Obliczenia 17 2 2 3" xfId="19889" xr:uid="{00000000-0005-0000-0000-0000B04D0000}"/>
    <cellStyle name="Obliczenia 17 2 2 3 2" xfId="19890" xr:uid="{00000000-0005-0000-0000-0000B14D0000}"/>
    <cellStyle name="Obliczenia 17 2 2 4" xfId="19891" xr:uid="{00000000-0005-0000-0000-0000B24D0000}"/>
    <cellStyle name="Obliczenia 17 2 3" xfId="19892" xr:uid="{00000000-0005-0000-0000-0000B34D0000}"/>
    <cellStyle name="Obliczenia 17 2 3 2" xfId="19893" xr:uid="{00000000-0005-0000-0000-0000B44D0000}"/>
    <cellStyle name="Obliczenia 17 2 4" xfId="19894" xr:uid="{00000000-0005-0000-0000-0000B54D0000}"/>
    <cellStyle name="Obliczenia 17 2 4 2" xfId="19895" xr:uid="{00000000-0005-0000-0000-0000B64D0000}"/>
    <cellStyle name="Obliczenia 17 2 5" xfId="19896" xr:uid="{00000000-0005-0000-0000-0000B74D0000}"/>
    <cellStyle name="Obliczenia 17 2 5 2" xfId="19897" xr:uid="{00000000-0005-0000-0000-0000B84D0000}"/>
    <cellStyle name="Obliczenia 17 2 6" xfId="19898" xr:uid="{00000000-0005-0000-0000-0000B94D0000}"/>
    <cellStyle name="Obliczenia 17 3" xfId="19899" xr:uid="{00000000-0005-0000-0000-0000BA4D0000}"/>
    <cellStyle name="Obliczenia 17 3 2" xfId="19900" xr:uid="{00000000-0005-0000-0000-0000BB4D0000}"/>
    <cellStyle name="Obliczenia 17 3 2 2" xfId="19901" xr:uid="{00000000-0005-0000-0000-0000BC4D0000}"/>
    <cellStyle name="Obliczenia 17 3 2 2 2" xfId="19902" xr:uid="{00000000-0005-0000-0000-0000BD4D0000}"/>
    <cellStyle name="Obliczenia 17 3 2 3" xfId="19903" xr:uid="{00000000-0005-0000-0000-0000BE4D0000}"/>
    <cellStyle name="Obliczenia 17 3 2 3 2" xfId="19904" xr:uid="{00000000-0005-0000-0000-0000BF4D0000}"/>
    <cellStyle name="Obliczenia 17 3 2 4" xfId="19905" xr:uid="{00000000-0005-0000-0000-0000C04D0000}"/>
    <cellStyle name="Obliczenia 17 3 3" xfId="19906" xr:uid="{00000000-0005-0000-0000-0000C14D0000}"/>
    <cellStyle name="Obliczenia 17 3 3 2" xfId="19907" xr:uid="{00000000-0005-0000-0000-0000C24D0000}"/>
    <cellStyle name="Obliczenia 17 3 4" xfId="19908" xr:uid="{00000000-0005-0000-0000-0000C34D0000}"/>
    <cellStyle name="Obliczenia 17 3 4 2" xfId="19909" xr:uid="{00000000-0005-0000-0000-0000C44D0000}"/>
    <cellStyle name="Obliczenia 17 3 5" xfId="19910" xr:uid="{00000000-0005-0000-0000-0000C54D0000}"/>
    <cellStyle name="Obliczenia 17 3 5 2" xfId="19911" xr:uid="{00000000-0005-0000-0000-0000C64D0000}"/>
    <cellStyle name="Obliczenia 17 3 6" xfId="19912" xr:uid="{00000000-0005-0000-0000-0000C74D0000}"/>
    <cellStyle name="Obliczenia 17 3 7" xfId="19913" xr:uid="{00000000-0005-0000-0000-0000C84D0000}"/>
    <cellStyle name="Obliczenia 17 3 8" xfId="19914" xr:uid="{00000000-0005-0000-0000-0000C94D0000}"/>
    <cellStyle name="Obliczenia 17 4" xfId="19915" xr:uid="{00000000-0005-0000-0000-0000CA4D0000}"/>
    <cellStyle name="Obliczenia 17 4 2" xfId="19916" xr:uid="{00000000-0005-0000-0000-0000CB4D0000}"/>
    <cellStyle name="Obliczenia 17 4 2 2" xfId="19917" xr:uid="{00000000-0005-0000-0000-0000CC4D0000}"/>
    <cellStyle name="Obliczenia 17 4 3" xfId="19918" xr:uid="{00000000-0005-0000-0000-0000CD4D0000}"/>
    <cellStyle name="Obliczenia 17 4 3 2" xfId="19919" xr:uid="{00000000-0005-0000-0000-0000CE4D0000}"/>
    <cellStyle name="Obliczenia 17 4 4" xfId="19920" xr:uid="{00000000-0005-0000-0000-0000CF4D0000}"/>
    <cellStyle name="Obliczenia 17 4 5" xfId="19921" xr:uid="{00000000-0005-0000-0000-0000D04D0000}"/>
    <cellStyle name="Obliczenia 17 4 6" xfId="19922" xr:uid="{00000000-0005-0000-0000-0000D14D0000}"/>
    <cellStyle name="Obliczenia 17 5" xfId="19923" xr:uid="{00000000-0005-0000-0000-0000D24D0000}"/>
    <cellStyle name="Obliczenia 17 5 2" xfId="19924" xr:uid="{00000000-0005-0000-0000-0000D34D0000}"/>
    <cellStyle name="Obliczenia 17 5 2 2" xfId="19925" xr:uid="{00000000-0005-0000-0000-0000D44D0000}"/>
    <cellStyle name="Obliczenia 17 5 3" xfId="19926" xr:uid="{00000000-0005-0000-0000-0000D54D0000}"/>
    <cellStyle name="Obliczenia 17 5 3 2" xfId="19927" xr:uid="{00000000-0005-0000-0000-0000D64D0000}"/>
    <cellStyle name="Obliczenia 17 5 4" xfId="19928" xr:uid="{00000000-0005-0000-0000-0000D74D0000}"/>
    <cellStyle name="Obliczenia 17 5 5" xfId="19929" xr:uid="{00000000-0005-0000-0000-0000D84D0000}"/>
    <cellStyle name="Obliczenia 17 5 6" xfId="19930" xr:uid="{00000000-0005-0000-0000-0000D94D0000}"/>
    <cellStyle name="Obliczenia 17 6" xfId="19931" xr:uid="{00000000-0005-0000-0000-0000DA4D0000}"/>
    <cellStyle name="Obliczenia 17 6 2" xfId="19932" xr:uid="{00000000-0005-0000-0000-0000DB4D0000}"/>
    <cellStyle name="Obliczenia 17 6 2 2" xfId="19933" xr:uid="{00000000-0005-0000-0000-0000DC4D0000}"/>
    <cellStyle name="Obliczenia 17 6 3" xfId="19934" xr:uid="{00000000-0005-0000-0000-0000DD4D0000}"/>
    <cellStyle name="Obliczenia 17 6 3 2" xfId="19935" xr:uid="{00000000-0005-0000-0000-0000DE4D0000}"/>
    <cellStyle name="Obliczenia 17 6 4" xfId="19936" xr:uid="{00000000-0005-0000-0000-0000DF4D0000}"/>
    <cellStyle name="Obliczenia 17 6 5" xfId="19937" xr:uid="{00000000-0005-0000-0000-0000E04D0000}"/>
    <cellStyle name="Obliczenia 17 6 6" xfId="19938" xr:uid="{00000000-0005-0000-0000-0000E14D0000}"/>
    <cellStyle name="Obliczenia 17 7" xfId="19939" xr:uid="{00000000-0005-0000-0000-0000E24D0000}"/>
    <cellStyle name="Obliczenia 17 7 2" xfId="19940" xr:uid="{00000000-0005-0000-0000-0000E34D0000}"/>
    <cellStyle name="Obliczenia 17 7 3" xfId="19941" xr:uid="{00000000-0005-0000-0000-0000E44D0000}"/>
    <cellStyle name="Obliczenia 17 7 4" xfId="19942" xr:uid="{00000000-0005-0000-0000-0000E54D0000}"/>
    <cellStyle name="Obliczenia 17 8" xfId="19943" xr:uid="{00000000-0005-0000-0000-0000E64D0000}"/>
    <cellStyle name="Obliczenia 17 8 2" xfId="19944" xr:uid="{00000000-0005-0000-0000-0000E74D0000}"/>
    <cellStyle name="Obliczenia 17 9" xfId="19945" xr:uid="{00000000-0005-0000-0000-0000E84D0000}"/>
    <cellStyle name="Obliczenia 17 9 2" xfId="19946" xr:uid="{00000000-0005-0000-0000-0000E94D0000}"/>
    <cellStyle name="Obliczenia 18" xfId="19947" xr:uid="{00000000-0005-0000-0000-0000EA4D0000}"/>
    <cellStyle name="Obliczenia 18 10" xfId="19948" xr:uid="{00000000-0005-0000-0000-0000EB4D0000}"/>
    <cellStyle name="Obliczenia 18 11" xfId="19949" xr:uid="{00000000-0005-0000-0000-0000EC4D0000}"/>
    <cellStyle name="Obliczenia 18 2" xfId="19950" xr:uid="{00000000-0005-0000-0000-0000ED4D0000}"/>
    <cellStyle name="Obliczenia 18 2 2" xfId="19951" xr:uid="{00000000-0005-0000-0000-0000EE4D0000}"/>
    <cellStyle name="Obliczenia 18 2 2 2" xfId="19952" xr:uid="{00000000-0005-0000-0000-0000EF4D0000}"/>
    <cellStyle name="Obliczenia 18 2 2 2 2" xfId="19953" xr:uid="{00000000-0005-0000-0000-0000F04D0000}"/>
    <cellStyle name="Obliczenia 18 2 2 3" xfId="19954" xr:uid="{00000000-0005-0000-0000-0000F14D0000}"/>
    <cellStyle name="Obliczenia 18 2 2 3 2" xfId="19955" xr:uid="{00000000-0005-0000-0000-0000F24D0000}"/>
    <cellStyle name="Obliczenia 18 2 2 4" xfId="19956" xr:uid="{00000000-0005-0000-0000-0000F34D0000}"/>
    <cellStyle name="Obliczenia 18 2 3" xfId="19957" xr:uid="{00000000-0005-0000-0000-0000F44D0000}"/>
    <cellStyle name="Obliczenia 18 2 3 2" xfId="19958" xr:uid="{00000000-0005-0000-0000-0000F54D0000}"/>
    <cellStyle name="Obliczenia 18 2 4" xfId="19959" xr:uid="{00000000-0005-0000-0000-0000F64D0000}"/>
    <cellStyle name="Obliczenia 18 2 4 2" xfId="19960" xr:uid="{00000000-0005-0000-0000-0000F74D0000}"/>
    <cellStyle name="Obliczenia 18 2 5" xfId="19961" xr:uid="{00000000-0005-0000-0000-0000F84D0000}"/>
    <cellStyle name="Obliczenia 18 2 5 2" xfId="19962" xr:uid="{00000000-0005-0000-0000-0000F94D0000}"/>
    <cellStyle name="Obliczenia 18 2 6" xfId="19963" xr:uid="{00000000-0005-0000-0000-0000FA4D0000}"/>
    <cellStyle name="Obliczenia 18 3" xfId="19964" xr:uid="{00000000-0005-0000-0000-0000FB4D0000}"/>
    <cellStyle name="Obliczenia 18 3 2" xfId="19965" xr:uid="{00000000-0005-0000-0000-0000FC4D0000}"/>
    <cellStyle name="Obliczenia 18 3 2 2" xfId="19966" xr:uid="{00000000-0005-0000-0000-0000FD4D0000}"/>
    <cellStyle name="Obliczenia 18 3 2 2 2" xfId="19967" xr:uid="{00000000-0005-0000-0000-0000FE4D0000}"/>
    <cellStyle name="Obliczenia 18 3 2 3" xfId="19968" xr:uid="{00000000-0005-0000-0000-0000FF4D0000}"/>
    <cellStyle name="Obliczenia 18 3 2 3 2" xfId="19969" xr:uid="{00000000-0005-0000-0000-0000004E0000}"/>
    <cellStyle name="Obliczenia 18 3 2 4" xfId="19970" xr:uid="{00000000-0005-0000-0000-0000014E0000}"/>
    <cellStyle name="Obliczenia 18 3 3" xfId="19971" xr:uid="{00000000-0005-0000-0000-0000024E0000}"/>
    <cellStyle name="Obliczenia 18 3 3 2" xfId="19972" xr:uid="{00000000-0005-0000-0000-0000034E0000}"/>
    <cellStyle name="Obliczenia 18 3 4" xfId="19973" xr:uid="{00000000-0005-0000-0000-0000044E0000}"/>
    <cellStyle name="Obliczenia 18 3 4 2" xfId="19974" xr:uid="{00000000-0005-0000-0000-0000054E0000}"/>
    <cellStyle name="Obliczenia 18 3 5" xfId="19975" xr:uid="{00000000-0005-0000-0000-0000064E0000}"/>
    <cellStyle name="Obliczenia 18 3 5 2" xfId="19976" xr:uid="{00000000-0005-0000-0000-0000074E0000}"/>
    <cellStyle name="Obliczenia 18 3 6" xfId="19977" xr:uid="{00000000-0005-0000-0000-0000084E0000}"/>
    <cellStyle name="Obliczenia 18 3 7" xfId="19978" xr:uid="{00000000-0005-0000-0000-0000094E0000}"/>
    <cellStyle name="Obliczenia 18 3 8" xfId="19979" xr:uid="{00000000-0005-0000-0000-00000A4E0000}"/>
    <cellStyle name="Obliczenia 18 4" xfId="19980" xr:uid="{00000000-0005-0000-0000-00000B4E0000}"/>
    <cellStyle name="Obliczenia 18 4 2" xfId="19981" xr:uid="{00000000-0005-0000-0000-00000C4E0000}"/>
    <cellStyle name="Obliczenia 18 4 2 2" xfId="19982" xr:uid="{00000000-0005-0000-0000-00000D4E0000}"/>
    <cellStyle name="Obliczenia 18 4 3" xfId="19983" xr:uid="{00000000-0005-0000-0000-00000E4E0000}"/>
    <cellStyle name="Obliczenia 18 4 3 2" xfId="19984" xr:uid="{00000000-0005-0000-0000-00000F4E0000}"/>
    <cellStyle name="Obliczenia 18 4 4" xfId="19985" xr:uid="{00000000-0005-0000-0000-0000104E0000}"/>
    <cellStyle name="Obliczenia 18 4 5" xfId="19986" xr:uid="{00000000-0005-0000-0000-0000114E0000}"/>
    <cellStyle name="Obliczenia 18 4 6" xfId="19987" xr:uid="{00000000-0005-0000-0000-0000124E0000}"/>
    <cellStyle name="Obliczenia 18 5" xfId="19988" xr:uid="{00000000-0005-0000-0000-0000134E0000}"/>
    <cellStyle name="Obliczenia 18 5 2" xfId="19989" xr:uid="{00000000-0005-0000-0000-0000144E0000}"/>
    <cellStyle name="Obliczenia 18 5 2 2" xfId="19990" xr:uid="{00000000-0005-0000-0000-0000154E0000}"/>
    <cellStyle name="Obliczenia 18 5 3" xfId="19991" xr:uid="{00000000-0005-0000-0000-0000164E0000}"/>
    <cellStyle name="Obliczenia 18 5 3 2" xfId="19992" xr:uid="{00000000-0005-0000-0000-0000174E0000}"/>
    <cellStyle name="Obliczenia 18 5 4" xfId="19993" xr:uid="{00000000-0005-0000-0000-0000184E0000}"/>
    <cellStyle name="Obliczenia 18 5 5" xfId="19994" xr:uid="{00000000-0005-0000-0000-0000194E0000}"/>
    <cellStyle name="Obliczenia 18 5 6" xfId="19995" xr:uid="{00000000-0005-0000-0000-00001A4E0000}"/>
    <cellStyle name="Obliczenia 18 6" xfId="19996" xr:uid="{00000000-0005-0000-0000-00001B4E0000}"/>
    <cellStyle name="Obliczenia 18 6 2" xfId="19997" xr:uid="{00000000-0005-0000-0000-00001C4E0000}"/>
    <cellStyle name="Obliczenia 18 6 2 2" xfId="19998" xr:uid="{00000000-0005-0000-0000-00001D4E0000}"/>
    <cellStyle name="Obliczenia 18 6 3" xfId="19999" xr:uid="{00000000-0005-0000-0000-00001E4E0000}"/>
    <cellStyle name="Obliczenia 18 6 3 2" xfId="20000" xr:uid="{00000000-0005-0000-0000-00001F4E0000}"/>
    <cellStyle name="Obliczenia 18 6 4" xfId="20001" xr:uid="{00000000-0005-0000-0000-0000204E0000}"/>
    <cellStyle name="Obliczenia 18 6 5" xfId="20002" xr:uid="{00000000-0005-0000-0000-0000214E0000}"/>
    <cellStyle name="Obliczenia 18 6 6" xfId="20003" xr:uid="{00000000-0005-0000-0000-0000224E0000}"/>
    <cellStyle name="Obliczenia 18 7" xfId="20004" xr:uid="{00000000-0005-0000-0000-0000234E0000}"/>
    <cellStyle name="Obliczenia 18 7 2" xfId="20005" xr:uid="{00000000-0005-0000-0000-0000244E0000}"/>
    <cellStyle name="Obliczenia 18 7 3" xfId="20006" xr:uid="{00000000-0005-0000-0000-0000254E0000}"/>
    <cellStyle name="Obliczenia 18 7 4" xfId="20007" xr:uid="{00000000-0005-0000-0000-0000264E0000}"/>
    <cellStyle name="Obliczenia 18 8" xfId="20008" xr:uid="{00000000-0005-0000-0000-0000274E0000}"/>
    <cellStyle name="Obliczenia 18 8 2" xfId="20009" xr:uid="{00000000-0005-0000-0000-0000284E0000}"/>
    <cellStyle name="Obliczenia 18 9" xfId="20010" xr:uid="{00000000-0005-0000-0000-0000294E0000}"/>
    <cellStyle name="Obliczenia 18 9 2" xfId="20011" xr:uid="{00000000-0005-0000-0000-00002A4E0000}"/>
    <cellStyle name="Obliczenia 19" xfId="20012" xr:uid="{00000000-0005-0000-0000-00002B4E0000}"/>
    <cellStyle name="Obliczenia 19 10" xfId="20013" xr:uid="{00000000-0005-0000-0000-00002C4E0000}"/>
    <cellStyle name="Obliczenia 19 11" xfId="20014" xr:uid="{00000000-0005-0000-0000-00002D4E0000}"/>
    <cellStyle name="Obliczenia 19 2" xfId="20015" xr:uid="{00000000-0005-0000-0000-00002E4E0000}"/>
    <cellStyle name="Obliczenia 19 2 2" xfId="20016" xr:uid="{00000000-0005-0000-0000-00002F4E0000}"/>
    <cellStyle name="Obliczenia 19 2 2 2" xfId="20017" xr:uid="{00000000-0005-0000-0000-0000304E0000}"/>
    <cellStyle name="Obliczenia 19 2 2 2 2" xfId="20018" xr:uid="{00000000-0005-0000-0000-0000314E0000}"/>
    <cellStyle name="Obliczenia 19 2 2 3" xfId="20019" xr:uid="{00000000-0005-0000-0000-0000324E0000}"/>
    <cellStyle name="Obliczenia 19 2 2 3 2" xfId="20020" xr:uid="{00000000-0005-0000-0000-0000334E0000}"/>
    <cellStyle name="Obliczenia 19 2 2 4" xfId="20021" xr:uid="{00000000-0005-0000-0000-0000344E0000}"/>
    <cellStyle name="Obliczenia 19 2 3" xfId="20022" xr:uid="{00000000-0005-0000-0000-0000354E0000}"/>
    <cellStyle name="Obliczenia 19 2 3 2" xfId="20023" xr:uid="{00000000-0005-0000-0000-0000364E0000}"/>
    <cellStyle name="Obliczenia 19 2 4" xfId="20024" xr:uid="{00000000-0005-0000-0000-0000374E0000}"/>
    <cellStyle name="Obliczenia 19 2 4 2" xfId="20025" xr:uid="{00000000-0005-0000-0000-0000384E0000}"/>
    <cellStyle name="Obliczenia 19 2 5" xfId="20026" xr:uid="{00000000-0005-0000-0000-0000394E0000}"/>
    <cellStyle name="Obliczenia 19 2 5 2" xfId="20027" xr:uid="{00000000-0005-0000-0000-00003A4E0000}"/>
    <cellStyle name="Obliczenia 19 2 6" xfId="20028" xr:uid="{00000000-0005-0000-0000-00003B4E0000}"/>
    <cellStyle name="Obliczenia 19 3" xfId="20029" xr:uid="{00000000-0005-0000-0000-00003C4E0000}"/>
    <cellStyle name="Obliczenia 19 3 2" xfId="20030" xr:uid="{00000000-0005-0000-0000-00003D4E0000}"/>
    <cellStyle name="Obliczenia 19 3 2 2" xfId="20031" xr:uid="{00000000-0005-0000-0000-00003E4E0000}"/>
    <cellStyle name="Obliczenia 19 3 2 2 2" xfId="20032" xr:uid="{00000000-0005-0000-0000-00003F4E0000}"/>
    <cellStyle name="Obliczenia 19 3 2 3" xfId="20033" xr:uid="{00000000-0005-0000-0000-0000404E0000}"/>
    <cellStyle name="Obliczenia 19 3 2 3 2" xfId="20034" xr:uid="{00000000-0005-0000-0000-0000414E0000}"/>
    <cellStyle name="Obliczenia 19 3 2 4" xfId="20035" xr:uid="{00000000-0005-0000-0000-0000424E0000}"/>
    <cellStyle name="Obliczenia 19 3 3" xfId="20036" xr:uid="{00000000-0005-0000-0000-0000434E0000}"/>
    <cellStyle name="Obliczenia 19 3 3 2" xfId="20037" xr:uid="{00000000-0005-0000-0000-0000444E0000}"/>
    <cellStyle name="Obliczenia 19 3 4" xfId="20038" xr:uid="{00000000-0005-0000-0000-0000454E0000}"/>
    <cellStyle name="Obliczenia 19 3 4 2" xfId="20039" xr:uid="{00000000-0005-0000-0000-0000464E0000}"/>
    <cellStyle name="Obliczenia 19 3 5" xfId="20040" xr:uid="{00000000-0005-0000-0000-0000474E0000}"/>
    <cellStyle name="Obliczenia 19 3 5 2" xfId="20041" xr:uid="{00000000-0005-0000-0000-0000484E0000}"/>
    <cellStyle name="Obliczenia 19 3 6" xfId="20042" xr:uid="{00000000-0005-0000-0000-0000494E0000}"/>
    <cellStyle name="Obliczenia 19 3 7" xfId="20043" xr:uid="{00000000-0005-0000-0000-00004A4E0000}"/>
    <cellStyle name="Obliczenia 19 3 8" xfId="20044" xr:uid="{00000000-0005-0000-0000-00004B4E0000}"/>
    <cellStyle name="Obliczenia 19 4" xfId="20045" xr:uid="{00000000-0005-0000-0000-00004C4E0000}"/>
    <cellStyle name="Obliczenia 19 4 2" xfId="20046" xr:uid="{00000000-0005-0000-0000-00004D4E0000}"/>
    <cellStyle name="Obliczenia 19 4 2 2" xfId="20047" xr:uid="{00000000-0005-0000-0000-00004E4E0000}"/>
    <cellStyle name="Obliczenia 19 4 3" xfId="20048" xr:uid="{00000000-0005-0000-0000-00004F4E0000}"/>
    <cellStyle name="Obliczenia 19 4 3 2" xfId="20049" xr:uid="{00000000-0005-0000-0000-0000504E0000}"/>
    <cellStyle name="Obliczenia 19 4 4" xfId="20050" xr:uid="{00000000-0005-0000-0000-0000514E0000}"/>
    <cellStyle name="Obliczenia 19 4 5" xfId="20051" xr:uid="{00000000-0005-0000-0000-0000524E0000}"/>
    <cellStyle name="Obliczenia 19 4 6" xfId="20052" xr:uid="{00000000-0005-0000-0000-0000534E0000}"/>
    <cellStyle name="Obliczenia 19 5" xfId="20053" xr:uid="{00000000-0005-0000-0000-0000544E0000}"/>
    <cellStyle name="Obliczenia 19 5 2" xfId="20054" xr:uid="{00000000-0005-0000-0000-0000554E0000}"/>
    <cellStyle name="Obliczenia 19 5 2 2" xfId="20055" xr:uid="{00000000-0005-0000-0000-0000564E0000}"/>
    <cellStyle name="Obliczenia 19 5 3" xfId="20056" xr:uid="{00000000-0005-0000-0000-0000574E0000}"/>
    <cellStyle name="Obliczenia 19 5 3 2" xfId="20057" xr:uid="{00000000-0005-0000-0000-0000584E0000}"/>
    <cellStyle name="Obliczenia 19 5 4" xfId="20058" xr:uid="{00000000-0005-0000-0000-0000594E0000}"/>
    <cellStyle name="Obliczenia 19 5 5" xfId="20059" xr:uid="{00000000-0005-0000-0000-00005A4E0000}"/>
    <cellStyle name="Obliczenia 19 5 6" xfId="20060" xr:uid="{00000000-0005-0000-0000-00005B4E0000}"/>
    <cellStyle name="Obliczenia 19 6" xfId="20061" xr:uid="{00000000-0005-0000-0000-00005C4E0000}"/>
    <cellStyle name="Obliczenia 19 6 2" xfId="20062" xr:uid="{00000000-0005-0000-0000-00005D4E0000}"/>
    <cellStyle name="Obliczenia 19 6 2 2" xfId="20063" xr:uid="{00000000-0005-0000-0000-00005E4E0000}"/>
    <cellStyle name="Obliczenia 19 6 3" xfId="20064" xr:uid="{00000000-0005-0000-0000-00005F4E0000}"/>
    <cellStyle name="Obliczenia 19 6 3 2" xfId="20065" xr:uid="{00000000-0005-0000-0000-0000604E0000}"/>
    <cellStyle name="Obliczenia 19 6 4" xfId="20066" xr:uid="{00000000-0005-0000-0000-0000614E0000}"/>
    <cellStyle name="Obliczenia 19 6 5" xfId="20067" xr:uid="{00000000-0005-0000-0000-0000624E0000}"/>
    <cellStyle name="Obliczenia 19 6 6" xfId="20068" xr:uid="{00000000-0005-0000-0000-0000634E0000}"/>
    <cellStyle name="Obliczenia 19 7" xfId="20069" xr:uid="{00000000-0005-0000-0000-0000644E0000}"/>
    <cellStyle name="Obliczenia 19 7 2" xfId="20070" xr:uid="{00000000-0005-0000-0000-0000654E0000}"/>
    <cellStyle name="Obliczenia 19 7 3" xfId="20071" xr:uid="{00000000-0005-0000-0000-0000664E0000}"/>
    <cellStyle name="Obliczenia 19 7 4" xfId="20072" xr:uid="{00000000-0005-0000-0000-0000674E0000}"/>
    <cellStyle name="Obliczenia 19 8" xfId="20073" xr:uid="{00000000-0005-0000-0000-0000684E0000}"/>
    <cellStyle name="Obliczenia 19 8 2" xfId="20074" xr:uid="{00000000-0005-0000-0000-0000694E0000}"/>
    <cellStyle name="Obliczenia 19 9" xfId="20075" xr:uid="{00000000-0005-0000-0000-00006A4E0000}"/>
    <cellStyle name="Obliczenia 19 9 2" xfId="20076" xr:uid="{00000000-0005-0000-0000-00006B4E0000}"/>
    <cellStyle name="Obliczenia 2" xfId="20077" xr:uid="{00000000-0005-0000-0000-00006C4E0000}"/>
    <cellStyle name="Obliczenia 2 10" xfId="20078" xr:uid="{00000000-0005-0000-0000-00006D4E0000}"/>
    <cellStyle name="Obliczenia 2 11" xfId="20079" xr:uid="{00000000-0005-0000-0000-00006E4E0000}"/>
    <cellStyle name="Obliczenia 2 2" xfId="20080" xr:uid="{00000000-0005-0000-0000-00006F4E0000}"/>
    <cellStyle name="Obliczenia 2 2 2" xfId="20081" xr:uid="{00000000-0005-0000-0000-0000704E0000}"/>
    <cellStyle name="Obliczenia 2 2 2 2" xfId="20082" xr:uid="{00000000-0005-0000-0000-0000714E0000}"/>
    <cellStyle name="Obliczenia 2 2 2 2 2" xfId="20083" xr:uid="{00000000-0005-0000-0000-0000724E0000}"/>
    <cellStyle name="Obliczenia 2 2 2 3" xfId="20084" xr:uid="{00000000-0005-0000-0000-0000734E0000}"/>
    <cellStyle name="Obliczenia 2 2 2 3 2" xfId="20085" xr:uid="{00000000-0005-0000-0000-0000744E0000}"/>
    <cellStyle name="Obliczenia 2 2 2 4" xfId="20086" xr:uid="{00000000-0005-0000-0000-0000754E0000}"/>
    <cellStyle name="Obliczenia 2 2 3" xfId="20087" xr:uid="{00000000-0005-0000-0000-0000764E0000}"/>
    <cellStyle name="Obliczenia 2 2 3 2" xfId="20088" xr:uid="{00000000-0005-0000-0000-0000774E0000}"/>
    <cellStyle name="Obliczenia 2 2 4" xfId="20089" xr:uid="{00000000-0005-0000-0000-0000784E0000}"/>
    <cellStyle name="Obliczenia 2 2 4 2" xfId="20090" xr:uid="{00000000-0005-0000-0000-0000794E0000}"/>
    <cellStyle name="Obliczenia 2 2 5" xfId="20091" xr:uid="{00000000-0005-0000-0000-00007A4E0000}"/>
    <cellStyle name="Obliczenia 2 2 5 2" xfId="20092" xr:uid="{00000000-0005-0000-0000-00007B4E0000}"/>
    <cellStyle name="Obliczenia 2 2 6" xfId="20093" xr:uid="{00000000-0005-0000-0000-00007C4E0000}"/>
    <cellStyle name="Obliczenia 2 3" xfId="20094" xr:uid="{00000000-0005-0000-0000-00007D4E0000}"/>
    <cellStyle name="Obliczenia 2 3 2" xfId="20095" xr:uid="{00000000-0005-0000-0000-00007E4E0000}"/>
    <cellStyle name="Obliczenia 2 3 2 2" xfId="20096" xr:uid="{00000000-0005-0000-0000-00007F4E0000}"/>
    <cellStyle name="Obliczenia 2 3 2 2 2" xfId="20097" xr:uid="{00000000-0005-0000-0000-0000804E0000}"/>
    <cellStyle name="Obliczenia 2 3 2 3" xfId="20098" xr:uid="{00000000-0005-0000-0000-0000814E0000}"/>
    <cellStyle name="Obliczenia 2 3 2 3 2" xfId="20099" xr:uid="{00000000-0005-0000-0000-0000824E0000}"/>
    <cellStyle name="Obliczenia 2 3 2 4" xfId="20100" xr:uid="{00000000-0005-0000-0000-0000834E0000}"/>
    <cellStyle name="Obliczenia 2 3 3" xfId="20101" xr:uid="{00000000-0005-0000-0000-0000844E0000}"/>
    <cellStyle name="Obliczenia 2 3 3 2" xfId="20102" xr:uid="{00000000-0005-0000-0000-0000854E0000}"/>
    <cellStyle name="Obliczenia 2 3 4" xfId="20103" xr:uid="{00000000-0005-0000-0000-0000864E0000}"/>
    <cellStyle name="Obliczenia 2 3 4 2" xfId="20104" xr:uid="{00000000-0005-0000-0000-0000874E0000}"/>
    <cellStyle name="Obliczenia 2 3 5" xfId="20105" xr:uid="{00000000-0005-0000-0000-0000884E0000}"/>
    <cellStyle name="Obliczenia 2 3 5 2" xfId="20106" xr:uid="{00000000-0005-0000-0000-0000894E0000}"/>
    <cellStyle name="Obliczenia 2 3 6" xfId="20107" xr:uid="{00000000-0005-0000-0000-00008A4E0000}"/>
    <cellStyle name="Obliczenia 2 3 7" xfId="20108" xr:uid="{00000000-0005-0000-0000-00008B4E0000}"/>
    <cellStyle name="Obliczenia 2 3 8" xfId="20109" xr:uid="{00000000-0005-0000-0000-00008C4E0000}"/>
    <cellStyle name="Obliczenia 2 4" xfId="20110" xr:uid="{00000000-0005-0000-0000-00008D4E0000}"/>
    <cellStyle name="Obliczenia 2 4 2" xfId="20111" xr:uid="{00000000-0005-0000-0000-00008E4E0000}"/>
    <cellStyle name="Obliczenia 2 4 2 2" xfId="20112" xr:uid="{00000000-0005-0000-0000-00008F4E0000}"/>
    <cellStyle name="Obliczenia 2 4 3" xfId="20113" xr:uid="{00000000-0005-0000-0000-0000904E0000}"/>
    <cellStyle name="Obliczenia 2 4 3 2" xfId="20114" xr:uid="{00000000-0005-0000-0000-0000914E0000}"/>
    <cellStyle name="Obliczenia 2 4 4" xfId="20115" xr:uid="{00000000-0005-0000-0000-0000924E0000}"/>
    <cellStyle name="Obliczenia 2 4 5" xfId="20116" xr:uid="{00000000-0005-0000-0000-0000934E0000}"/>
    <cellStyle name="Obliczenia 2 4 6" xfId="20117" xr:uid="{00000000-0005-0000-0000-0000944E0000}"/>
    <cellStyle name="Obliczenia 2 5" xfId="20118" xr:uid="{00000000-0005-0000-0000-0000954E0000}"/>
    <cellStyle name="Obliczenia 2 5 2" xfId="20119" xr:uid="{00000000-0005-0000-0000-0000964E0000}"/>
    <cellStyle name="Obliczenia 2 5 2 2" xfId="20120" xr:uid="{00000000-0005-0000-0000-0000974E0000}"/>
    <cellStyle name="Obliczenia 2 5 3" xfId="20121" xr:uid="{00000000-0005-0000-0000-0000984E0000}"/>
    <cellStyle name="Obliczenia 2 5 3 2" xfId="20122" xr:uid="{00000000-0005-0000-0000-0000994E0000}"/>
    <cellStyle name="Obliczenia 2 5 4" xfId="20123" xr:uid="{00000000-0005-0000-0000-00009A4E0000}"/>
    <cellStyle name="Obliczenia 2 5 5" xfId="20124" xr:uid="{00000000-0005-0000-0000-00009B4E0000}"/>
    <cellStyle name="Obliczenia 2 5 6" xfId="20125" xr:uid="{00000000-0005-0000-0000-00009C4E0000}"/>
    <cellStyle name="Obliczenia 2 6" xfId="20126" xr:uid="{00000000-0005-0000-0000-00009D4E0000}"/>
    <cellStyle name="Obliczenia 2 6 2" xfId="20127" xr:uid="{00000000-0005-0000-0000-00009E4E0000}"/>
    <cellStyle name="Obliczenia 2 6 2 2" xfId="20128" xr:uid="{00000000-0005-0000-0000-00009F4E0000}"/>
    <cellStyle name="Obliczenia 2 6 3" xfId="20129" xr:uid="{00000000-0005-0000-0000-0000A04E0000}"/>
    <cellStyle name="Obliczenia 2 6 3 2" xfId="20130" xr:uid="{00000000-0005-0000-0000-0000A14E0000}"/>
    <cellStyle name="Obliczenia 2 6 4" xfId="20131" xr:uid="{00000000-0005-0000-0000-0000A24E0000}"/>
    <cellStyle name="Obliczenia 2 6 5" xfId="20132" xr:uid="{00000000-0005-0000-0000-0000A34E0000}"/>
    <cellStyle name="Obliczenia 2 6 6" xfId="20133" xr:uid="{00000000-0005-0000-0000-0000A44E0000}"/>
    <cellStyle name="Obliczenia 2 7" xfId="20134" xr:uid="{00000000-0005-0000-0000-0000A54E0000}"/>
    <cellStyle name="Obliczenia 2 7 2" xfId="20135" xr:uid="{00000000-0005-0000-0000-0000A64E0000}"/>
    <cellStyle name="Obliczenia 2 7 3" xfId="20136" xr:uid="{00000000-0005-0000-0000-0000A74E0000}"/>
    <cellStyle name="Obliczenia 2 7 4" xfId="20137" xr:uid="{00000000-0005-0000-0000-0000A84E0000}"/>
    <cellStyle name="Obliczenia 2 8" xfId="20138" xr:uid="{00000000-0005-0000-0000-0000A94E0000}"/>
    <cellStyle name="Obliczenia 2 8 2" xfId="20139" xr:uid="{00000000-0005-0000-0000-0000AA4E0000}"/>
    <cellStyle name="Obliczenia 2 9" xfId="20140" xr:uid="{00000000-0005-0000-0000-0000AB4E0000}"/>
    <cellStyle name="Obliczenia 2 9 2" xfId="20141" xr:uid="{00000000-0005-0000-0000-0000AC4E0000}"/>
    <cellStyle name="Obliczenia 20" xfId="20142" xr:uid="{00000000-0005-0000-0000-0000AD4E0000}"/>
    <cellStyle name="Obliczenia 20 10" xfId="20143" xr:uid="{00000000-0005-0000-0000-0000AE4E0000}"/>
    <cellStyle name="Obliczenia 20 11" xfId="20144" xr:uid="{00000000-0005-0000-0000-0000AF4E0000}"/>
    <cellStyle name="Obliczenia 20 2" xfId="20145" xr:uid="{00000000-0005-0000-0000-0000B04E0000}"/>
    <cellStyle name="Obliczenia 20 2 2" xfId="20146" xr:uid="{00000000-0005-0000-0000-0000B14E0000}"/>
    <cellStyle name="Obliczenia 20 2 2 2" xfId="20147" xr:uid="{00000000-0005-0000-0000-0000B24E0000}"/>
    <cellStyle name="Obliczenia 20 2 2 2 2" xfId="20148" xr:uid="{00000000-0005-0000-0000-0000B34E0000}"/>
    <cellStyle name="Obliczenia 20 2 2 3" xfId="20149" xr:uid="{00000000-0005-0000-0000-0000B44E0000}"/>
    <cellStyle name="Obliczenia 20 2 2 3 2" xfId="20150" xr:uid="{00000000-0005-0000-0000-0000B54E0000}"/>
    <cellStyle name="Obliczenia 20 2 2 4" xfId="20151" xr:uid="{00000000-0005-0000-0000-0000B64E0000}"/>
    <cellStyle name="Obliczenia 20 2 3" xfId="20152" xr:uid="{00000000-0005-0000-0000-0000B74E0000}"/>
    <cellStyle name="Obliczenia 20 2 3 2" xfId="20153" xr:uid="{00000000-0005-0000-0000-0000B84E0000}"/>
    <cellStyle name="Obliczenia 20 2 4" xfId="20154" xr:uid="{00000000-0005-0000-0000-0000B94E0000}"/>
    <cellStyle name="Obliczenia 20 2 4 2" xfId="20155" xr:uid="{00000000-0005-0000-0000-0000BA4E0000}"/>
    <cellStyle name="Obliczenia 20 2 5" xfId="20156" xr:uid="{00000000-0005-0000-0000-0000BB4E0000}"/>
    <cellStyle name="Obliczenia 20 2 5 2" xfId="20157" xr:uid="{00000000-0005-0000-0000-0000BC4E0000}"/>
    <cellStyle name="Obliczenia 20 2 6" xfId="20158" xr:uid="{00000000-0005-0000-0000-0000BD4E0000}"/>
    <cellStyle name="Obliczenia 20 3" xfId="20159" xr:uid="{00000000-0005-0000-0000-0000BE4E0000}"/>
    <cellStyle name="Obliczenia 20 3 2" xfId="20160" xr:uid="{00000000-0005-0000-0000-0000BF4E0000}"/>
    <cellStyle name="Obliczenia 20 3 2 2" xfId="20161" xr:uid="{00000000-0005-0000-0000-0000C04E0000}"/>
    <cellStyle name="Obliczenia 20 3 2 2 2" xfId="20162" xr:uid="{00000000-0005-0000-0000-0000C14E0000}"/>
    <cellStyle name="Obliczenia 20 3 2 3" xfId="20163" xr:uid="{00000000-0005-0000-0000-0000C24E0000}"/>
    <cellStyle name="Obliczenia 20 3 2 3 2" xfId="20164" xr:uid="{00000000-0005-0000-0000-0000C34E0000}"/>
    <cellStyle name="Obliczenia 20 3 2 4" xfId="20165" xr:uid="{00000000-0005-0000-0000-0000C44E0000}"/>
    <cellStyle name="Obliczenia 20 3 3" xfId="20166" xr:uid="{00000000-0005-0000-0000-0000C54E0000}"/>
    <cellStyle name="Obliczenia 20 3 3 2" xfId="20167" xr:uid="{00000000-0005-0000-0000-0000C64E0000}"/>
    <cellStyle name="Obliczenia 20 3 4" xfId="20168" xr:uid="{00000000-0005-0000-0000-0000C74E0000}"/>
    <cellStyle name="Obliczenia 20 3 4 2" xfId="20169" xr:uid="{00000000-0005-0000-0000-0000C84E0000}"/>
    <cellStyle name="Obliczenia 20 3 5" xfId="20170" xr:uid="{00000000-0005-0000-0000-0000C94E0000}"/>
    <cellStyle name="Obliczenia 20 3 5 2" xfId="20171" xr:uid="{00000000-0005-0000-0000-0000CA4E0000}"/>
    <cellStyle name="Obliczenia 20 3 6" xfId="20172" xr:uid="{00000000-0005-0000-0000-0000CB4E0000}"/>
    <cellStyle name="Obliczenia 20 3 7" xfId="20173" xr:uid="{00000000-0005-0000-0000-0000CC4E0000}"/>
    <cellStyle name="Obliczenia 20 3 8" xfId="20174" xr:uid="{00000000-0005-0000-0000-0000CD4E0000}"/>
    <cellStyle name="Obliczenia 20 4" xfId="20175" xr:uid="{00000000-0005-0000-0000-0000CE4E0000}"/>
    <cellStyle name="Obliczenia 20 4 2" xfId="20176" xr:uid="{00000000-0005-0000-0000-0000CF4E0000}"/>
    <cellStyle name="Obliczenia 20 4 2 2" xfId="20177" xr:uid="{00000000-0005-0000-0000-0000D04E0000}"/>
    <cellStyle name="Obliczenia 20 4 3" xfId="20178" xr:uid="{00000000-0005-0000-0000-0000D14E0000}"/>
    <cellStyle name="Obliczenia 20 4 3 2" xfId="20179" xr:uid="{00000000-0005-0000-0000-0000D24E0000}"/>
    <cellStyle name="Obliczenia 20 4 4" xfId="20180" xr:uid="{00000000-0005-0000-0000-0000D34E0000}"/>
    <cellStyle name="Obliczenia 20 4 5" xfId="20181" xr:uid="{00000000-0005-0000-0000-0000D44E0000}"/>
    <cellStyle name="Obliczenia 20 4 6" xfId="20182" xr:uid="{00000000-0005-0000-0000-0000D54E0000}"/>
    <cellStyle name="Obliczenia 20 5" xfId="20183" xr:uid="{00000000-0005-0000-0000-0000D64E0000}"/>
    <cellStyle name="Obliczenia 20 5 2" xfId="20184" xr:uid="{00000000-0005-0000-0000-0000D74E0000}"/>
    <cellStyle name="Obliczenia 20 5 2 2" xfId="20185" xr:uid="{00000000-0005-0000-0000-0000D84E0000}"/>
    <cellStyle name="Obliczenia 20 5 3" xfId="20186" xr:uid="{00000000-0005-0000-0000-0000D94E0000}"/>
    <cellStyle name="Obliczenia 20 5 3 2" xfId="20187" xr:uid="{00000000-0005-0000-0000-0000DA4E0000}"/>
    <cellStyle name="Obliczenia 20 5 4" xfId="20188" xr:uid="{00000000-0005-0000-0000-0000DB4E0000}"/>
    <cellStyle name="Obliczenia 20 5 5" xfId="20189" xr:uid="{00000000-0005-0000-0000-0000DC4E0000}"/>
    <cellStyle name="Obliczenia 20 5 6" xfId="20190" xr:uid="{00000000-0005-0000-0000-0000DD4E0000}"/>
    <cellStyle name="Obliczenia 20 6" xfId="20191" xr:uid="{00000000-0005-0000-0000-0000DE4E0000}"/>
    <cellStyle name="Obliczenia 20 6 2" xfId="20192" xr:uid="{00000000-0005-0000-0000-0000DF4E0000}"/>
    <cellStyle name="Obliczenia 20 6 2 2" xfId="20193" xr:uid="{00000000-0005-0000-0000-0000E04E0000}"/>
    <cellStyle name="Obliczenia 20 6 3" xfId="20194" xr:uid="{00000000-0005-0000-0000-0000E14E0000}"/>
    <cellStyle name="Obliczenia 20 6 3 2" xfId="20195" xr:uid="{00000000-0005-0000-0000-0000E24E0000}"/>
    <cellStyle name="Obliczenia 20 6 4" xfId="20196" xr:uid="{00000000-0005-0000-0000-0000E34E0000}"/>
    <cellStyle name="Obliczenia 20 6 5" xfId="20197" xr:uid="{00000000-0005-0000-0000-0000E44E0000}"/>
    <cellStyle name="Obliczenia 20 6 6" xfId="20198" xr:uid="{00000000-0005-0000-0000-0000E54E0000}"/>
    <cellStyle name="Obliczenia 20 7" xfId="20199" xr:uid="{00000000-0005-0000-0000-0000E64E0000}"/>
    <cellStyle name="Obliczenia 20 7 2" xfId="20200" xr:uid="{00000000-0005-0000-0000-0000E74E0000}"/>
    <cellStyle name="Obliczenia 20 7 3" xfId="20201" xr:uid="{00000000-0005-0000-0000-0000E84E0000}"/>
    <cellStyle name="Obliczenia 20 7 4" xfId="20202" xr:uid="{00000000-0005-0000-0000-0000E94E0000}"/>
    <cellStyle name="Obliczenia 20 8" xfId="20203" xr:uid="{00000000-0005-0000-0000-0000EA4E0000}"/>
    <cellStyle name="Obliczenia 20 8 2" xfId="20204" xr:uid="{00000000-0005-0000-0000-0000EB4E0000}"/>
    <cellStyle name="Obliczenia 20 9" xfId="20205" xr:uid="{00000000-0005-0000-0000-0000EC4E0000}"/>
    <cellStyle name="Obliczenia 20 9 2" xfId="20206" xr:uid="{00000000-0005-0000-0000-0000ED4E0000}"/>
    <cellStyle name="Obliczenia 21" xfId="20207" xr:uid="{00000000-0005-0000-0000-0000EE4E0000}"/>
    <cellStyle name="Obliczenia 21 10" xfId="20208" xr:uid="{00000000-0005-0000-0000-0000EF4E0000}"/>
    <cellStyle name="Obliczenia 21 11" xfId="20209" xr:uid="{00000000-0005-0000-0000-0000F04E0000}"/>
    <cellStyle name="Obliczenia 21 2" xfId="20210" xr:uid="{00000000-0005-0000-0000-0000F14E0000}"/>
    <cellStyle name="Obliczenia 21 2 2" xfId="20211" xr:uid="{00000000-0005-0000-0000-0000F24E0000}"/>
    <cellStyle name="Obliczenia 21 2 2 2" xfId="20212" xr:uid="{00000000-0005-0000-0000-0000F34E0000}"/>
    <cellStyle name="Obliczenia 21 2 2 2 2" xfId="20213" xr:uid="{00000000-0005-0000-0000-0000F44E0000}"/>
    <cellStyle name="Obliczenia 21 2 2 3" xfId="20214" xr:uid="{00000000-0005-0000-0000-0000F54E0000}"/>
    <cellStyle name="Obliczenia 21 2 2 3 2" xfId="20215" xr:uid="{00000000-0005-0000-0000-0000F64E0000}"/>
    <cellStyle name="Obliczenia 21 2 2 4" xfId="20216" xr:uid="{00000000-0005-0000-0000-0000F74E0000}"/>
    <cellStyle name="Obliczenia 21 2 3" xfId="20217" xr:uid="{00000000-0005-0000-0000-0000F84E0000}"/>
    <cellStyle name="Obliczenia 21 2 3 2" xfId="20218" xr:uid="{00000000-0005-0000-0000-0000F94E0000}"/>
    <cellStyle name="Obliczenia 21 2 4" xfId="20219" xr:uid="{00000000-0005-0000-0000-0000FA4E0000}"/>
    <cellStyle name="Obliczenia 21 2 4 2" xfId="20220" xr:uid="{00000000-0005-0000-0000-0000FB4E0000}"/>
    <cellStyle name="Obliczenia 21 2 5" xfId="20221" xr:uid="{00000000-0005-0000-0000-0000FC4E0000}"/>
    <cellStyle name="Obliczenia 21 2 5 2" xfId="20222" xr:uid="{00000000-0005-0000-0000-0000FD4E0000}"/>
    <cellStyle name="Obliczenia 21 2 6" xfId="20223" xr:uid="{00000000-0005-0000-0000-0000FE4E0000}"/>
    <cellStyle name="Obliczenia 21 3" xfId="20224" xr:uid="{00000000-0005-0000-0000-0000FF4E0000}"/>
    <cellStyle name="Obliczenia 21 3 2" xfId="20225" xr:uid="{00000000-0005-0000-0000-0000004F0000}"/>
    <cellStyle name="Obliczenia 21 3 2 2" xfId="20226" xr:uid="{00000000-0005-0000-0000-0000014F0000}"/>
    <cellStyle name="Obliczenia 21 3 2 2 2" xfId="20227" xr:uid="{00000000-0005-0000-0000-0000024F0000}"/>
    <cellStyle name="Obliczenia 21 3 2 3" xfId="20228" xr:uid="{00000000-0005-0000-0000-0000034F0000}"/>
    <cellStyle name="Obliczenia 21 3 2 3 2" xfId="20229" xr:uid="{00000000-0005-0000-0000-0000044F0000}"/>
    <cellStyle name="Obliczenia 21 3 2 4" xfId="20230" xr:uid="{00000000-0005-0000-0000-0000054F0000}"/>
    <cellStyle name="Obliczenia 21 3 3" xfId="20231" xr:uid="{00000000-0005-0000-0000-0000064F0000}"/>
    <cellStyle name="Obliczenia 21 3 3 2" xfId="20232" xr:uid="{00000000-0005-0000-0000-0000074F0000}"/>
    <cellStyle name="Obliczenia 21 3 4" xfId="20233" xr:uid="{00000000-0005-0000-0000-0000084F0000}"/>
    <cellStyle name="Obliczenia 21 3 4 2" xfId="20234" xr:uid="{00000000-0005-0000-0000-0000094F0000}"/>
    <cellStyle name="Obliczenia 21 3 5" xfId="20235" xr:uid="{00000000-0005-0000-0000-00000A4F0000}"/>
    <cellStyle name="Obliczenia 21 3 5 2" xfId="20236" xr:uid="{00000000-0005-0000-0000-00000B4F0000}"/>
    <cellStyle name="Obliczenia 21 3 6" xfId="20237" xr:uid="{00000000-0005-0000-0000-00000C4F0000}"/>
    <cellStyle name="Obliczenia 21 3 7" xfId="20238" xr:uid="{00000000-0005-0000-0000-00000D4F0000}"/>
    <cellStyle name="Obliczenia 21 3 8" xfId="20239" xr:uid="{00000000-0005-0000-0000-00000E4F0000}"/>
    <cellStyle name="Obliczenia 21 4" xfId="20240" xr:uid="{00000000-0005-0000-0000-00000F4F0000}"/>
    <cellStyle name="Obliczenia 21 4 2" xfId="20241" xr:uid="{00000000-0005-0000-0000-0000104F0000}"/>
    <cellStyle name="Obliczenia 21 4 2 2" xfId="20242" xr:uid="{00000000-0005-0000-0000-0000114F0000}"/>
    <cellStyle name="Obliczenia 21 4 3" xfId="20243" xr:uid="{00000000-0005-0000-0000-0000124F0000}"/>
    <cellStyle name="Obliczenia 21 4 3 2" xfId="20244" xr:uid="{00000000-0005-0000-0000-0000134F0000}"/>
    <cellStyle name="Obliczenia 21 4 4" xfId="20245" xr:uid="{00000000-0005-0000-0000-0000144F0000}"/>
    <cellStyle name="Obliczenia 21 4 5" xfId="20246" xr:uid="{00000000-0005-0000-0000-0000154F0000}"/>
    <cellStyle name="Obliczenia 21 4 6" xfId="20247" xr:uid="{00000000-0005-0000-0000-0000164F0000}"/>
    <cellStyle name="Obliczenia 21 5" xfId="20248" xr:uid="{00000000-0005-0000-0000-0000174F0000}"/>
    <cellStyle name="Obliczenia 21 5 2" xfId="20249" xr:uid="{00000000-0005-0000-0000-0000184F0000}"/>
    <cellStyle name="Obliczenia 21 5 2 2" xfId="20250" xr:uid="{00000000-0005-0000-0000-0000194F0000}"/>
    <cellStyle name="Obliczenia 21 5 3" xfId="20251" xr:uid="{00000000-0005-0000-0000-00001A4F0000}"/>
    <cellStyle name="Obliczenia 21 5 3 2" xfId="20252" xr:uid="{00000000-0005-0000-0000-00001B4F0000}"/>
    <cellStyle name="Obliczenia 21 5 4" xfId="20253" xr:uid="{00000000-0005-0000-0000-00001C4F0000}"/>
    <cellStyle name="Obliczenia 21 5 5" xfId="20254" xr:uid="{00000000-0005-0000-0000-00001D4F0000}"/>
    <cellStyle name="Obliczenia 21 5 6" xfId="20255" xr:uid="{00000000-0005-0000-0000-00001E4F0000}"/>
    <cellStyle name="Obliczenia 21 6" xfId="20256" xr:uid="{00000000-0005-0000-0000-00001F4F0000}"/>
    <cellStyle name="Obliczenia 21 6 2" xfId="20257" xr:uid="{00000000-0005-0000-0000-0000204F0000}"/>
    <cellStyle name="Obliczenia 21 6 2 2" xfId="20258" xr:uid="{00000000-0005-0000-0000-0000214F0000}"/>
    <cellStyle name="Obliczenia 21 6 3" xfId="20259" xr:uid="{00000000-0005-0000-0000-0000224F0000}"/>
    <cellStyle name="Obliczenia 21 6 3 2" xfId="20260" xr:uid="{00000000-0005-0000-0000-0000234F0000}"/>
    <cellStyle name="Obliczenia 21 6 4" xfId="20261" xr:uid="{00000000-0005-0000-0000-0000244F0000}"/>
    <cellStyle name="Obliczenia 21 6 5" xfId="20262" xr:uid="{00000000-0005-0000-0000-0000254F0000}"/>
    <cellStyle name="Obliczenia 21 6 6" xfId="20263" xr:uid="{00000000-0005-0000-0000-0000264F0000}"/>
    <cellStyle name="Obliczenia 21 7" xfId="20264" xr:uid="{00000000-0005-0000-0000-0000274F0000}"/>
    <cellStyle name="Obliczenia 21 7 2" xfId="20265" xr:uid="{00000000-0005-0000-0000-0000284F0000}"/>
    <cellStyle name="Obliczenia 21 7 3" xfId="20266" xr:uid="{00000000-0005-0000-0000-0000294F0000}"/>
    <cellStyle name="Obliczenia 21 7 4" xfId="20267" xr:uid="{00000000-0005-0000-0000-00002A4F0000}"/>
    <cellStyle name="Obliczenia 21 8" xfId="20268" xr:uid="{00000000-0005-0000-0000-00002B4F0000}"/>
    <cellStyle name="Obliczenia 21 8 2" xfId="20269" xr:uid="{00000000-0005-0000-0000-00002C4F0000}"/>
    <cellStyle name="Obliczenia 21 9" xfId="20270" xr:uid="{00000000-0005-0000-0000-00002D4F0000}"/>
    <cellStyle name="Obliczenia 21 9 2" xfId="20271" xr:uid="{00000000-0005-0000-0000-00002E4F0000}"/>
    <cellStyle name="Obliczenia 22" xfId="20272" xr:uid="{00000000-0005-0000-0000-00002F4F0000}"/>
    <cellStyle name="Obliczenia 22 10" xfId="20273" xr:uid="{00000000-0005-0000-0000-0000304F0000}"/>
    <cellStyle name="Obliczenia 22 11" xfId="20274" xr:uid="{00000000-0005-0000-0000-0000314F0000}"/>
    <cellStyle name="Obliczenia 22 2" xfId="20275" xr:uid="{00000000-0005-0000-0000-0000324F0000}"/>
    <cellStyle name="Obliczenia 22 2 2" xfId="20276" xr:uid="{00000000-0005-0000-0000-0000334F0000}"/>
    <cellStyle name="Obliczenia 22 2 2 2" xfId="20277" xr:uid="{00000000-0005-0000-0000-0000344F0000}"/>
    <cellStyle name="Obliczenia 22 2 2 2 2" xfId="20278" xr:uid="{00000000-0005-0000-0000-0000354F0000}"/>
    <cellStyle name="Obliczenia 22 2 2 3" xfId="20279" xr:uid="{00000000-0005-0000-0000-0000364F0000}"/>
    <cellStyle name="Obliczenia 22 2 2 3 2" xfId="20280" xr:uid="{00000000-0005-0000-0000-0000374F0000}"/>
    <cellStyle name="Obliczenia 22 2 2 4" xfId="20281" xr:uid="{00000000-0005-0000-0000-0000384F0000}"/>
    <cellStyle name="Obliczenia 22 2 3" xfId="20282" xr:uid="{00000000-0005-0000-0000-0000394F0000}"/>
    <cellStyle name="Obliczenia 22 2 3 2" xfId="20283" xr:uid="{00000000-0005-0000-0000-00003A4F0000}"/>
    <cellStyle name="Obliczenia 22 2 4" xfId="20284" xr:uid="{00000000-0005-0000-0000-00003B4F0000}"/>
    <cellStyle name="Obliczenia 22 2 4 2" xfId="20285" xr:uid="{00000000-0005-0000-0000-00003C4F0000}"/>
    <cellStyle name="Obliczenia 22 2 5" xfId="20286" xr:uid="{00000000-0005-0000-0000-00003D4F0000}"/>
    <cellStyle name="Obliczenia 22 2 5 2" xfId="20287" xr:uid="{00000000-0005-0000-0000-00003E4F0000}"/>
    <cellStyle name="Obliczenia 22 2 6" xfId="20288" xr:uid="{00000000-0005-0000-0000-00003F4F0000}"/>
    <cellStyle name="Obliczenia 22 3" xfId="20289" xr:uid="{00000000-0005-0000-0000-0000404F0000}"/>
    <cellStyle name="Obliczenia 22 3 2" xfId="20290" xr:uid="{00000000-0005-0000-0000-0000414F0000}"/>
    <cellStyle name="Obliczenia 22 3 2 2" xfId="20291" xr:uid="{00000000-0005-0000-0000-0000424F0000}"/>
    <cellStyle name="Obliczenia 22 3 2 2 2" xfId="20292" xr:uid="{00000000-0005-0000-0000-0000434F0000}"/>
    <cellStyle name="Obliczenia 22 3 2 3" xfId="20293" xr:uid="{00000000-0005-0000-0000-0000444F0000}"/>
    <cellStyle name="Obliczenia 22 3 2 3 2" xfId="20294" xr:uid="{00000000-0005-0000-0000-0000454F0000}"/>
    <cellStyle name="Obliczenia 22 3 2 4" xfId="20295" xr:uid="{00000000-0005-0000-0000-0000464F0000}"/>
    <cellStyle name="Obliczenia 22 3 3" xfId="20296" xr:uid="{00000000-0005-0000-0000-0000474F0000}"/>
    <cellStyle name="Obliczenia 22 3 3 2" xfId="20297" xr:uid="{00000000-0005-0000-0000-0000484F0000}"/>
    <cellStyle name="Obliczenia 22 3 4" xfId="20298" xr:uid="{00000000-0005-0000-0000-0000494F0000}"/>
    <cellStyle name="Obliczenia 22 3 4 2" xfId="20299" xr:uid="{00000000-0005-0000-0000-00004A4F0000}"/>
    <cellStyle name="Obliczenia 22 3 5" xfId="20300" xr:uid="{00000000-0005-0000-0000-00004B4F0000}"/>
    <cellStyle name="Obliczenia 22 3 5 2" xfId="20301" xr:uid="{00000000-0005-0000-0000-00004C4F0000}"/>
    <cellStyle name="Obliczenia 22 3 6" xfId="20302" xr:uid="{00000000-0005-0000-0000-00004D4F0000}"/>
    <cellStyle name="Obliczenia 22 3 7" xfId="20303" xr:uid="{00000000-0005-0000-0000-00004E4F0000}"/>
    <cellStyle name="Obliczenia 22 3 8" xfId="20304" xr:uid="{00000000-0005-0000-0000-00004F4F0000}"/>
    <cellStyle name="Obliczenia 22 4" xfId="20305" xr:uid="{00000000-0005-0000-0000-0000504F0000}"/>
    <cellStyle name="Obliczenia 22 4 2" xfId="20306" xr:uid="{00000000-0005-0000-0000-0000514F0000}"/>
    <cellStyle name="Obliczenia 22 4 2 2" xfId="20307" xr:uid="{00000000-0005-0000-0000-0000524F0000}"/>
    <cellStyle name="Obliczenia 22 4 3" xfId="20308" xr:uid="{00000000-0005-0000-0000-0000534F0000}"/>
    <cellStyle name="Obliczenia 22 4 3 2" xfId="20309" xr:uid="{00000000-0005-0000-0000-0000544F0000}"/>
    <cellStyle name="Obliczenia 22 4 4" xfId="20310" xr:uid="{00000000-0005-0000-0000-0000554F0000}"/>
    <cellStyle name="Obliczenia 22 4 5" xfId="20311" xr:uid="{00000000-0005-0000-0000-0000564F0000}"/>
    <cellStyle name="Obliczenia 22 4 6" xfId="20312" xr:uid="{00000000-0005-0000-0000-0000574F0000}"/>
    <cellStyle name="Obliczenia 22 5" xfId="20313" xr:uid="{00000000-0005-0000-0000-0000584F0000}"/>
    <cellStyle name="Obliczenia 22 5 2" xfId="20314" xr:uid="{00000000-0005-0000-0000-0000594F0000}"/>
    <cellStyle name="Obliczenia 22 5 2 2" xfId="20315" xr:uid="{00000000-0005-0000-0000-00005A4F0000}"/>
    <cellStyle name="Obliczenia 22 5 3" xfId="20316" xr:uid="{00000000-0005-0000-0000-00005B4F0000}"/>
    <cellStyle name="Obliczenia 22 5 3 2" xfId="20317" xr:uid="{00000000-0005-0000-0000-00005C4F0000}"/>
    <cellStyle name="Obliczenia 22 5 4" xfId="20318" xr:uid="{00000000-0005-0000-0000-00005D4F0000}"/>
    <cellStyle name="Obliczenia 22 5 5" xfId="20319" xr:uid="{00000000-0005-0000-0000-00005E4F0000}"/>
    <cellStyle name="Obliczenia 22 5 6" xfId="20320" xr:uid="{00000000-0005-0000-0000-00005F4F0000}"/>
    <cellStyle name="Obliczenia 22 6" xfId="20321" xr:uid="{00000000-0005-0000-0000-0000604F0000}"/>
    <cellStyle name="Obliczenia 22 6 2" xfId="20322" xr:uid="{00000000-0005-0000-0000-0000614F0000}"/>
    <cellStyle name="Obliczenia 22 6 2 2" xfId="20323" xr:uid="{00000000-0005-0000-0000-0000624F0000}"/>
    <cellStyle name="Obliczenia 22 6 3" xfId="20324" xr:uid="{00000000-0005-0000-0000-0000634F0000}"/>
    <cellStyle name="Obliczenia 22 6 3 2" xfId="20325" xr:uid="{00000000-0005-0000-0000-0000644F0000}"/>
    <cellStyle name="Obliczenia 22 6 4" xfId="20326" xr:uid="{00000000-0005-0000-0000-0000654F0000}"/>
    <cellStyle name="Obliczenia 22 6 5" xfId="20327" xr:uid="{00000000-0005-0000-0000-0000664F0000}"/>
    <cellStyle name="Obliczenia 22 6 6" xfId="20328" xr:uid="{00000000-0005-0000-0000-0000674F0000}"/>
    <cellStyle name="Obliczenia 22 7" xfId="20329" xr:uid="{00000000-0005-0000-0000-0000684F0000}"/>
    <cellStyle name="Obliczenia 22 7 2" xfId="20330" xr:uid="{00000000-0005-0000-0000-0000694F0000}"/>
    <cellStyle name="Obliczenia 22 7 3" xfId="20331" xr:uid="{00000000-0005-0000-0000-00006A4F0000}"/>
    <cellStyle name="Obliczenia 22 7 4" xfId="20332" xr:uid="{00000000-0005-0000-0000-00006B4F0000}"/>
    <cellStyle name="Obliczenia 22 8" xfId="20333" xr:uid="{00000000-0005-0000-0000-00006C4F0000}"/>
    <cellStyle name="Obliczenia 22 8 2" xfId="20334" xr:uid="{00000000-0005-0000-0000-00006D4F0000}"/>
    <cellStyle name="Obliczenia 22 9" xfId="20335" xr:uid="{00000000-0005-0000-0000-00006E4F0000}"/>
    <cellStyle name="Obliczenia 22 9 2" xfId="20336" xr:uid="{00000000-0005-0000-0000-00006F4F0000}"/>
    <cellStyle name="Obliczenia 23" xfId="20337" xr:uid="{00000000-0005-0000-0000-0000704F0000}"/>
    <cellStyle name="Obliczenia 23 10" xfId="20338" xr:uid="{00000000-0005-0000-0000-0000714F0000}"/>
    <cellStyle name="Obliczenia 23 11" xfId="20339" xr:uid="{00000000-0005-0000-0000-0000724F0000}"/>
    <cellStyle name="Obliczenia 23 2" xfId="20340" xr:uid="{00000000-0005-0000-0000-0000734F0000}"/>
    <cellStyle name="Obliczenia 23 2 2" xfId="20341" xr:uid="{00000000-0005-0000-0000-0000744F0000}"/>
    <cellStyle name="Obliczenia 23 2 2 2" xfId="20342" xr:uid="{00000000-0005-0000-0000-0000754F0000}"/>
    <cellStyle name="Obliczenia 23 2 2 2 2" xfId="20343" xr:uid="{00000000-0005-0000-0000-0000764F0000}"/>
    <cellStyle name="Obliczenia 23 2 2 3" xfId="20344" xr:uid="{00000000-0005-0000-0000-0000774F0000}"/>
    <cellStyle name="Obliczenia 23 2 2 3 2" xfId="20345" xr:uid="{00000000-0005-0000-0000-0000784F0000}"/>
    <cellStyle name="Obliczenia 23 2 2 4" xfId="20346" xr:uid="{00000000-0005-0000-0000-0000794F0000}"/>
    <cellStyle name="Obliczenia 23 2 3" xfId="20347" xr:uid="{00000000-0005-0000-0000-00007A4F0000}"/>
    <cellStyle name="Obliczenia 23 2 3 2" xfId="20348" xr:uid="{00000000-0005-0000-0000-00007B4F0000}"/>
    <cellStyle name="Obliczenia 23 2 4" xfId="20349" xr:uid="{00000000-0005-0000-0000-00007C4F0000}"/>
    <cellStyle name="Obliczenia 23 2 4 2" xfId="20350" xr:uid="{00000000-0005-0000-0000-00007D4F0000}"/>
    <cellStyle name="Obliczenia 23 2 5" xfId="20351" xr:uid="{00000000-0005-0000-0000-00007E4F0000}"/>
    <cellStyle name="Obliczenia 23 2 5 2" xfId="20352" xr:uid="{00000000-0005-0000-0000-00007F4F0000}"/>
    <cellStyle name="Obliczenia 23 2 6" xfId="20353" xr:uid="{00000000-0005-0000-0000-0000804F0000}"/>
    <cellStyle name="Obliczenia 23 3" xfId="20354" xr:uid="{00000000-0005-0000-0000-0000814F0000}"/>
    <cellStyle name="Obliczenia 23 3 2" xfId="20355" xr:uid="{00000000-0005-0000-0000-0000824F0000}"/>
    <cellStyle name="Obliczenia 23 3 2 2" xfId="20356" xr:uid="{00000000-0005-0000-0000-0000834F0000}"/>
    <cellStyle name="Obliczenia 23 3 2 2 2" xfId="20357" xr:uid="{00000000-0005-0000-0000-0000844F0000}"/>
    <cellStyle name="Obliczenia 23 3 2 3" xfId="20358" xr:uid="{00000000-0005-0000-0000-0000854F0000}"/>
    <cellStyle name="Obliczenia 23 3 2 3 2" xfId="20359" xr:uid="{00000000-0005-0000-0000-0000864F0000}"/>
    <cellStyle name="Obliczenia 23 3 2 4" xfId="20360" xr:uid="{00000000-0005-0000-0000-0000874F0000}"/>
    <cellStyle name="Obliczenia 23 3 3" xfId="20361" xr:uid="{00000000-0005-0000-0000-0000884F0000}"/>
    <cellStyle name="Obliczenia 23 3 3 2" xfId="20362" xr:uid="{00000000-0005-0000-0000-0000894F0000}"/>
    <cellStyle name="Obliczenia 23 3 4" xfId="20363" xr:uid="{00000000-0005-0000-0000-00008A4F0000}"/>
    <cellStyle name="Obliczenia 23 3 4 2" xfId="20364" xr:uid="{00000000-0005-0000-0000-00008B4F0000}"/>
    <cellStyle name="Obliczenia 23 3 5" xfId="20365" xr:uid="{00000000-0005-0000-0000-00008C4F0000}"/>
    <cellStyle name="Obliczenia 23 3 5 2" xfId="20366" xr:uid="{00000000-0005-0000-0000-00008D4F0000}"/>
    <cellStyle name="Obliczenia 23 3 6" xfId="20367" xr:uid="{00000000-0005-0000-0000-00008E4F0000}"/>
    <cellStyle name="Obliczenia 23 3 7" xfId="20368" xr:uid="{00000000-0005-0000-0000-00008F4F0000}"/>
    <cellStyle name="Obliczenia 23 3 8" xfId="20369" xr:uid="{00000000-0005-0000-0000-0000904F0000}"/>
    <cellStyle name="Obliczenia 23 4" xfId="20370" xr:uid="{00000000-0005-0000-0000-0000914F0000}"/>
    <cellStyle name="Obliczenia 23 4 2" xfId="20371" xr:uid="{00000000-0005-0000-0000-0000924F0000}"/>
    <cellStyle name="Obliczenia 23 4 2 2" xfId="20372" xr:uid="{00000000-0005-0000-0000-0000934F0000}"/>
    <cellStyle name="Obliczenia 23 4 3" xfId="20373" xr:uid="{00000000-0005-0000-0000-0000944F0000}"/>
    <cellStyle name="Obliczenia 23 4 3 2" xfId="20374" xr:uid="{00000000-0005-0000-0000-0000954F0000}"/>
    <cellStyle name="Obliczenia 23 4 4" xfId="20375" xr:uid="{00000000-0005-0000-0000-0000964F0000}"/>
    <cellStyle name="Obliczenia 23 4 5" xfId="20376" xr:uid="{00000000-0005-0000-0000-0000974F0000}"/>
    <cellStyle name="Obliczenia 23 4 6" xfId="20377" xr:uid="{00000000-0005-0000-0000-0000984F0000}"/>
    <cellStyle name="Obliczenia 23 5" xfId="20378" xr:uid="{00000000-0005-0000-0000-0000994F0000}"/>
    <cellStyle name="Obliczenia 23 5 2" xfId="20379" xr:uid="{00000000-0005-0000-0000-00009A4F0000}"/>
    <cellStyle name="Obliczenia 23 5 2 2" xfId="20380" xr:uid="{00000000-0005-0000-0000-00009B4F0000}"/>
    <cellStyle name="Obliczenia 23 5 3" xfId="20381" xr:uid="{00000000-0005-0000-0000-00009C4F0000}"/>
    <cellStyle name="Obliczenia 23 5 3 2" xfId="20382" xr:uid="{00000000-0005-0000-0000-00009D4F0000}"/>
    <cellStyle name="Obliczenia 23 5 4" xfId="20383" xr:uid="{00000000-0005-0000-0000-00009E4F0000}"/>
    <cellStyle name="Obliczenia 23 5 5" xfId="20384" xr:uid="{00000000-0005-0000-0000-00009F4F0000}"/>
    <cellStyle name="Obliczenia 23 5 6" xfId="20385" xr:uid="{00000000-0005-0000-0000-0000A04F0000}"/>
    <cellStyle name="Obliczenia 23 6" xfId="20386" xr:uid="{00000000-0005-0000-0000-0000A14F0000}"/>
    <cellStyle name="Obliczenia 23 6 2" xfId="20387" xr:uid="{00000000-0005-0000-0000-0000A24F0000}"/>
    <cellStyle name="Obliczenia 23 6 2 2" xfId="20388" xr:uid="{00000000-0005-0000-0000-0000A34F0000}"/>
    <cellStyle name="Obliczenia 23 6 3" xfId="20389" xr:uid="{00000000-0005-0000-0000-0000A44F0000}"/>
    <cellStyle name="Obliczenia 23 6 3 2" xfId="20390" xr:uid="{00000000-0005-0000-0000-0000A54F0000}"/>
    <cellStyle name="Obliczenia 23 6 4" xfId="20391" xr:uid="{00000000-0005-0000-0000-0000A64F0000}"/>
    <cellStyle name="Obliczenia 23 6 5" xfId="20392" xr:uid="{00000000-0005-0000-0000-0000A74F0000}"/>
    <cellStyle name="Obliczenia 23 6 6" xfId="20393" xr:uid="{00000000-0005-0000-0000-0000A84F0000}"/>
    <cellStyle name="Obliczenia 23 7" xfId="20394" xr:uid="{00000000-0005-0000-0000-0000A94F0000}"/>
    <cellStyle name="Obliczenia 23 7 2" xfId="20395" xr:uid="{00000000-0005-0000-0000-0000AA4F0000}"/>
    <cellStyle name="Obliczenia 23 7 3" xfId="20396" xr:uid="{00000000-0005-0000-0000-0000AB4F0000}"/>
    <cellStyle name="Obliczenia 23 7 4" xfId="20397" xr:uid="{00000000-0005-0000-0000-0000AC4F0000}"/>
    <cellStyle name="Obliczenia 23 8" xfId="20398" xr:uid="{00000000-0005-0000-0000-0000AD4F0000}"/>
    <cellStyle name="Obliczenia 23 8 2" xfId="20399" xr:uid="{00000000-0005-0000-0000-0000AE4F0000}"/>
    <cellStyle name="Obliczenia 23 9" xfId="20400" xr:uid="{00000000-0005-0000-0000-0000AF4F0000}"/>
    <cellStyle name="Obliczenia 23 9 2" xfId="20401" xr:uid="{00000000-0005-0000-0000-0000B04F0000}"/>
    <cellStyle name="Obliczenia 24" xfId="20402" xr:uid="{00000000-0005-0000-0000-0000B14F0000}"/>
    <cellStyle name="Obliczenia 24 10" xfId="20403" xr:uid="{00000000-0005-0000-0000-0000B24F0000}"/>
    <cellStyle name="Obliczenia 24 11" xfId="20404" xr:uid="{00000000-0005-0000-0000-0000B34F0000}"/>
    <cellStyle name="Obliczenia 24 2" xfId="20405" xr:uid="{00000000-0005-0000-0000-0000B44F0000}"/>
    <cellStyle name="Obliczenia 24 2 2" xfId="20406" xr:uid="{00000000-0005-0000-0000-0000B54F0000}"/>
    <cellStyle name="Obliczenia 24 2 2 2" xfId="20407" xr:uid="{00000000-0005-0000-0000-0000B64F0000}"/>
    <cellStyle name="Obliczenia 24 2 2 2 2" xfId="20408" xr:uid="{00000000-0005-0000-0000-0000B74F0000}"/>
    <cellStyle name="Obliczenia 24 2 2 3" xfId="20409" xr:uid="{00000000-0005-0000-0000-0000B84F0000}"/>
    <cellStyle name="Obliczenia 24 2 2 3 2" xfId="20410" xr:uid="{00000000-0005-0000-0000-0000B94F0000}"/>
    <cellStyle name="Obliczenia 24 2 2 4" xfId="20411" xr:uid="{00000000-0005-0000-0000-0000BA4F0000}"/>
    <cellStyle name="Obliczenia 24 2 3" xfId="20412" xr:uid="{00000000-0005-0000-0000-0000BB4F0000}"/>
    <cellStyle name="Obliczenia 24 2 3 2" xfId="20413" xr:uid="{00000000-0005-0000-0000-0000BC4F0000}"/>
    <cellStyle name="Obliczenia 24 2 4" xfId="20414" xr:uid="{00000000-0005-0000-0000-0000BD4F0000}"/>
    <cellStyle name="Obliczenia 24 2 4 2" xfId="20415" xr:uid="{00000000-0005-0000-0000-0000BE4F0000}"/>
    <cellStyle name="Obliczenia 24 2 5" xfId="20416" xr:uid="{00000000-0005-0000-0000-0000BF4F0000}"/>
    <cellStyle name="Obliczenia 24 2 5 2" xfId="20417" xr:uid="{00000000-0005-0000-0000-0000C04F0000}"/>
    <cellStyle name="Obliczenia 24 2 6" xfId="20418" xr:uid="{00000000-0005-0000-0000-0000C14F0000}"/>
    <cellStyle name="Obliczenia 24 3" xfId="20419" xr:uid="{00000000-0005-0000-0000-0000C24F0000}"/>
    <cellStyle name="Obliczenia 24 3 2" xfId="20420" xr:uid="{00000000-0005-0000-0000-0000C34F0000}"/>
    <cellStyle name="Obliczenia 24 3 2 2" xfId="20421" xr:uid="{00000000-0005-0000-0000-0000C44F0000}"/>
    <cellStyle name="Obliczenia 24 3 2 2 2" xfId="20422" xr:uid="{00000000-0005-0000-0000-0000C54F0000}"/>
    <cellStyle name="Obliczenia 24 3 2 3" xfId="20423" xr:uid="{00000000-0005-0000-0000-0000C64F0000}"/>
    <cellStyle name="Obliczenia 24 3 2 3 2" xfId="20424" xr:uid="{00000000-0005-0000-0000-0000C74F0000}"/>
    <cellStyle name="Obliczenia 24 3 2 4" xfId="20425" xr:uid="{00000000-0005-0000-0000-0000C84F0000}"/>
    <cellStyle name="Obliczenia 24 3 3" xfId="20426" xr:uid="{00000000-0005-0000-0000-0000C94F0000}"/>
    <cellStyle name="Obliczenia 24 3 3 2" xfId="20427" xr:uid="{00000000-0005-0000-0000-0000CA4F0000}"/>
    <cellStyle name="Obliczenia 24 3 4" xfId="20428" xr:uid="{00000000-0005-0000-0000-0000CB4F0000}"/>
    <cellStyle name="Obliczenia 24 3 4 2" xfId="20429" xr:uid="{00000000-0005-0000-0000-0000CC4F0000}"/>
    <cellStyle name="Obliczenia 24 3 5" xfId="20430" xr:uid="{00000000-0005-0000-0000-0000CD4F0000}"/>
    <cellStyle name="Obliczenia 24 3 5 2" xfId="20431" xr:uid="{00000000-0005-0000-0000-0000CE4F0000}"/>
    <cellStyle name="Obliczenia 24 3 6" xfId="20432" xr:uid="{00000000-0005-0000-0000-0000CF4F0000}"/>
    <cellStyle name="Obliczenia 24 3 7" xfId="20433" xr:uid="{00000000-0005-0000-0000-0000D04F0000}"/>
    <cellStyle name="Obliczenia 24 3 8" xfId="20434" xr:uid="{00000000-0005-0000-0000-0000D14F0000}"/>
    <cellStyle name="Obliczenia 24 4" xfId="20435" xr:uid="{00000000-0005-0000-0000-0000D24F0000}"/>
    <cellStyle name="Obliczenia 24 4 2" xfId="20436" xr:uid="{00000000-0005-0000-0000-0000D34F0000}"/>
    <cellStyle name="Obliczenia 24 4 2 2" xfId="20437" xr:uid="{00000000-0005-0000-0000-0000D44F0000}"/>
    <cellStyle name="Obliczenia 24 4 3" xfId="20438" xr:uid="{00000000-0005-0000-0000-0000D54F0000}"/>
    <cellStyle name="Obliczenia 24 4 3 2" xfId="20439" xr:uid="{00000000-0005-0000-0000-0000D64F0000}"/>
    <cellStyle name="Obliczenia 24 4 4" xfId="20440" xr:uid="{00000000-0005-0000-0000-0000D74F0000}"/>
    <cellStyle name="Obliczenia 24 4 5" xfId="20441" xr:uid="{00000000-0005-0000-0000-0000D84F0000}"/>
    <cellStyle name="Obliczenia 24 4 6" xfId="20442" xr:uid="{00000000-0005-0000-0000-0000D94F0000}"/>
    <cellStyle name="Obliczenia 24 5" xfId="20443" xr:uid="{00000000-0005-0000-0000-0000DA4F0000}"/>
    <cellStyle name="Obliczenia 24 5 2" xfId="20444" xr:uid="{00000000-0005-0000-0000-0000DB4F0000}"/>
    <cellStyle name="Obliczenia 24 5 2 2" xfId="20445" xr:uid="{00000000-0005-0000-0000-0000DC4F0000}"/>
    <cellStyle name="Obliczenia 24 5 3" xfId="20446" xr:uid="{00000000-0005-0000-0000-0000DD4F0000}"/>
    <cellStyle name="Obliczenia 24 5 3 2" xfId="20447" xr:uid="{00000000-0005-0000-0000-0000DE4F0000}"/>
    <cellStyle name="Obliczenia 24 5 4" xfId="20448" xr:uid="{00000000-0005-0000-0000-0000DF4F0000}"/>
    <cellStyle name="Obliczenia 24 5 5" xfId="20449" xr:uid="{00000000-0005-0000-0000-0000E04F0000}"/>
    <cellStyle name="Obliczenia 24 5 6" xfId="20450" xr:uid="{00000000-0005-0000-0000-0000E14F0000}"/>
    <cellStyle name="Obliczenia 24 6" xfId="20451" xr:uid="{00000000-0005-0000-0000-0000E24F0000}"/>
    <cellStyle name="Obliczenia 24 6 2" xfId="20452" xr:uid="{00000000-0005-0000-0000-0000E34F0000}"/>
    <cellStyle name="Obliczenia 24 6 2 2" xfId="20453" xr:uid="{00000000-0005-0000-0000-0000E44F0000}"/>
    <cellStyle name="Obliczenia 24 6 3" xfId="20454" xr:uid="{00000000-0005-0000-0000-0000E54F0000}"/>
    <cellStyle name="Obliczenia 24 6 3 2" xfId="20455" xr:uid="{00000000-0005-0000-0000-0000E64F0000}"/>
    <cellStyle name="Obliczenia 24 6 4" xfId="20456" xr:uid="{00000000-0005-0000-0000-0000E74F0000}"/>
    <cellStyle name="Obliczenia 24 6 5" xfId="20457" xr:uid="{00000000-0005-0000-0000-0000E84F0000}"/>
    <cellStyle name="Obliczenia 24 6 6" xfId="20458" xr:uid="{00000000-0005-0000-0000-0000E94F0000}"/>
    <cellStyle name="Obliczenia 24 7" xfId="20459" xr:uid="{00000000-0005-0000-0000-0000EA4F0000}"/>
    <cellStyle name="Obliczenia 24 7 2" xfId="20460" xr:uid="{00000000-0005-0000-0000-0000EB4F0000}"/>
    <cellStyle name="Obliczenia 24 7 3" xfId="20461" xr:uid="{00000000-0005-0000-0000-0000EC4F0000}"/>
    <cellStyle name="Obliczenia 24 7 4" xfId="20462" xr:uid="{00000000-0005-0000-0000-0000ED4F0000}"/>
    <cellStyle name="Obliczenia 24 8" xfId="20463" xr:uid="{00000000-0005-0000-0000-0000EE4F0000}"/>
    <cellStyle name="Obliczenia 24 8 2" xfId="20464" xr:uid="{00000000-0005-0000-0000-0000EF4F0000}"/>
    <cellStyle name="Obliczenia 24 9" xfId="20465" xr:uid="{00000000-0005-0000-0000-0000F04F0000}"/>
    <cellStyle name="Obliczenia 24 9 2" xfId="20466" xr:uid="{00000000-0005-0000-0000-0000F14F0000}"/>
    <cellStyle name="Obliczenia 25" xfId="20467" xr:uid="{00000000-0005-0000-0000-0000F24F0000}"/>
    <cellStyle name="Obliczenia 25 2" xfId="20468" xr:uid="{00000000-0005-0000-0000-0000F34F0000}"/>
    <cellStyle name="Obliczenia 25 2 2" xfId="20469" xr:uid="{00000000-0005-0000-0000-0000F44F0000}"/>
    <cellStyle name="Obliczenia 25 2 2 2" xfId="20470" xr:uid="{00000000-0005-0000-0000-0000F54F0000}"/>
    <cellStyle name="Obliczenia 25 2 3" xfId="20471" xr:uid="{00000000-0005-0000-0000-0000F64F0000}"/>
    <cellStyle name="Obliczenia 25 2 3 2" xfId="20472" xr:uid="{00000000-0005-0000-0000-0000F74F0000}"/>
    <cellStyle name="Obliczenia 25 2 4" xfId="20473" xr:uid="{00000000-0005-0000-0000-0000F84F0000}"/>
    <cellStyle name="Obliczenia 25 3" xfId="20474" xr:uid="{00000000-0005-0000-0000-0000F94F0000}"/>
    <cellStyle name="Obliczenia 25 3 2" xfId="20475" xr:uid="{00000000-0005-0000-0000-0000FA4F0000}"/>
    <cellStyle name="Obliczenia 25 4" xfId="20476" xr:uid="{00000000-0005-0000-0000-0000FB4F0000}"/>
    <cellStyle name="Obliczenia 25 4 2" xfId="20477" xr:uid="{00000000-0005-0000-0000-0000FC4F0000}"/>
    <cellStyle name="Obliczenia 25 5" xfId="20478" xr:uid="{00000000-0005-0000-0000-0000FD4F0000}"/>
    <cellStyle name="Obliczenia 25 5 2" xfId="20479" xr:uid="{00000000-0005-0000-0000-0000FE4F0000}"/>
    <cellStyle name="Obliczenia 25 6" xfId="20480" xr:uid="{00000000-0005-0000-0000-0000FF4F0000}"/>
    <cellStyle name="Obliczenia 26" xfId="20481" xr:uid="{00000000-0005-0000-0000-000000500000}"/>
    <cellStyle name="Obliczenia 26 2" xfId="20482" xr:uid="{00000000-0005-0000-0000-000001500000}"/>
    <cellStyle name="Obliczenia 26 2 2" xfId="20483" xr:uid="{00000000-0005-0000-0000-000002500000}"/>
    <cellStyle name="Obliczenia 26 2 2 2" xfId="20484" xr:uid="{00000000-0005-0000-0000-000003500000}"/>
    <cellStyle name="Obliczenia 26 2 3" xfId="20485" xr:uid="{00000000-0005-0000-0000-000004500000}"/>
    <cellStyle name="Obliczenia 26 2 3 2" xfId="20486" xr:uid="{00000000-0005-0000-0000-000005500000}"/>
    <cellStyle name="Obliczenia 26 2 4" xfId="20487" xr:uid="{00000000-0005-0000-0000-000006500000}"/>
    <cellStyle name="Obliczenia 26 3" xfId="20488" xr:uid="{00000000-0005-0000-0000-000007500000}"/>
    <cellStyle name="Obliczenia 26 3 2" xfId="20489" xr:uid="{00000000-0005-0000-0000-000008500000}"/>
    <cellStyle name="Obliczenia 26 4" xfId="20490" xr:uid="{00000000-0005-0000-0000-000009500000}"/>
    <cellStyle name="Obliczenia 26 4 2" xfId="20491" xr:uid="{00000000-0005-0000-0000-00000A500000}"/>
    <cellStyle name="Obliczenia 26 5" xfId="20492" xr:uid="{00000000-0005-0000-0000-00000B500000}"/>
    <cellStyle name="Obliczenia 26 5 2" xfId="20493" xr:uid="{00000000-0005-0000-0000-00000C500000}"/>
    <cellStyle name="Obliczenia 26 6" xfId="20494" xr:uid="{00000000-0005-0000-0000-00000D500000}"/>
    <cellStyle name="Obliczenia 26 7" xfId="20495" xr:uid="{00000000-0005-0000-0000-00000E500000}"/>
    <cellStyle name="Obliczenia 26 8" xfId="20496" xr:uid="{00000000-0005-0000-0000-00000F500000}"/>
    <cellStyle name="Obliczenia 27" xfId="20497" xr:uid="{00000000-0005-0000-0000-000010500000}"/>
    <cellStyle name="Obliczenia 27 2" xfId="20498" xr:uid="{00000000-0005-0000-0000-000011500000}"/>
    <cellStyle name="Obliczenia 27 2 2" xfId="20499" xr:uid="{00000000-0005-0000-0000-000012500000}"/>
    <cellStyle name="Obliczenia 27 3" xfId="20500" xr:uid="{00000000-0005-0000-0000-000013500000}"/>
    <cellStyle name="Obliczenia 27 3 2" xfId="20501" xr:uid="{00000000-0005-0000-0000-000014500000}"/>
    <cellStyle name="Obliczenia 27 4" xfId="20502" xr:uid="{00000000-0005-0000-0000-000015500000}"/>
    <cellStyle name="Obliczenia 27 5" xfId="20503" xr:uid="{00000000-0005-0000-0000-000016500000}"/>
    <cellStyle name="Obliczenia 27 6" xfId="20504" xr:uid="{00000000-0005-0000-0000-000017500000}"/>
    <cellStyle name="Obliczenia 28" xfId="20505" xr:uid="{00000000-0005-0000-0000-000018500000}"/>
    <cellStyle name="Obliczenia 28 2" xfId="20506" xr:uid="{00000000-0005-0000-0000-000019500000}"/>
    <cellStyle name="Obliczenia 28 3" xfId="20507" xr:uid="{00000000-0005-0000-0000-00001A500000}"/>
    <cellStyle name="Obliczenia 28 4" xfId="20508" xr:uid="{00000000-0005-0000-0000-00001B500000}"/>
    <cellStyle name="Obliczenia 29" xfId="20509" xr:uid="{00000000-0005-0000-0000-00001C500000}"/>
    <cellStyle name="Obliczenia 29 2" xfId="20510" xr:uid="{00000000-0005-0000-0000-00001D500000}"/>
    <cellStyle name="Obliczenia 29 3" xfId="20511" xr:uid="{00000000-0005-0000-0000-00001E500000}"/>
    <cellStyle name="Obliczenia 29 4" xfId="20512" xr:uid="{00000000-0005-0000-0000-00001F500000}"/>
    <cellStyle name="Obliczenia 3" xfId="20513" xr:uid="{00000000-0005-0000-0000-000020500000}"/>
    <cellStyle name="Obliczenia 3 10" xfId="20514" xr:uid="{00000000-0005-0000-0000-000021500000}"/>
    <cellStyle name="Obliczenia 3 11" xfId="20515" xr:uid="{00000000-0005-0000-0000-000022500000}"/>
    <cellStyle name="Obliczenia 3 2" xfId="20516" xr:uid="{00000000-0005-0000-0000-000023500000}"/>
    <cellStyle name="Obliczenia 3 2 2" xfId="20517" xr:uid="{00000000-0005-0000-0000-000024500000}"/>
    <cellStyle name="Obliczenia 3 2 2 2" xfId="20518" xr:uid="{00000000-0005-0000-0000-000025500000}"/>
    <cellStyle name="Obliczenia 3 2 2 2 2" xfId="20519" xr:uid="{00000000-0005-0000-0000-000026500000}"/>
    <cellStyle name="Obliczenia 3 2 2 3" xfId="20520" xr:uid="{00000000-0005-0000-0000-000027500000}"/>
    <cellStyle name="Obliczenia 3 2 2 3 2" xfId="20521" xr:uid="{00000000-0005-0000-0000-000028500000}"/>
    <cellStyle name="Obliczenia 3 2 2 4" xfId="20522" xr:uid="{00000000-0005-0000-0000-000029500000}"/>
    <cellStyle name="Obliczenia 3 2 3" xfId="20523" xr:uid="{00000000-0005-0000-0000-00002A500000}"/>
    <cellStyle name="Obliczenia 3 2 3 2" xfId="20524" xr:uid="{00000000-0005-0000-0000-00002B500000}"/>
    <cellStyle name="Obliczenia 3 2 4" xfId="20525" xr:uid="{00000000-0005-0000-0000-00002C500000}"/>
    <cellStyle name="Obliczenia 3 2 4 2" xfId="20526" xr:uid="{00000000-0005-0000-0000-00002D500000}"/>
    <cellStyle name="Obliczenia 3 2 5" xfId="20527" xr:uid="{00000000-0005-0000-0000-00002E500000}"/>
    <cellStyle name="Obliczenia 3 2 5 2" xfId="20528" xr:uid="{00000000-0005-0000-0000-00002F500000}"/>
    <cellStyle name="Obliczenia 3 2 6" xfId="20529" xr:uid="{00000000-0005-0000-0000-000030500000}"/>
    <cellStyle name="Obliczenia 3 3" xfId="20530" xr:uid="{00000000-0005-0000-0000-000031500000}"/>
    <cellStyle name="Obliczenia 3 3 2" xfId="20531" xr:uid="{00000000-0005-0000-0000-000032500000}"/>
    <cellStyle name="Obliczenia 3 3 2 2" xfId="20532" xr:uid="{00000000-0005-0000-0000-000033500000}"/>
    <cellStyle name="Obliczenia 3 3 2 2 2" xfId="20533" xr:uid="{00000000-0005-0000-0000-000034500000}"/>
    <cellStyle name="Obliczenia 3 3 2 3" xfId="20534" xr:uid="{00000000-0005-0000-0000-000035500000}"/>
    <cellStyle name="Obliczenia 3 3 2 3 2" xfId="20535" xr:uid="{00000000-0005-0000-0000-000036500000}"/>
    <cellStyle name="Obliczenia 3 3 2 4" xfId="20536" xr:uid="{00000000-0005-0000-0000-000037500000}"/>
    <cellStyle name="Obliczenia 3 3 3" xfId="20537" xr:uid="{00000000-0005-0000-0000-000038500000}"/>
    <cellStyle name="Obliczenia 3 3 3 2" xfId="20538" xr:uid="{00000000-0005-0000-0000-000039500000}"/>
    <cellStyle name="Obliczenia 3 3 4" xfId="20539" xr:uid="{00000000-0005-0000-0000-00003A500000}"/>
    <cellStyle name="Obliczenia 3 3 4 2" xfId="20540" xr:uid="{00000000-0005-0000-0000-00003B500000}"/>
    <cellStyle name="Obliczenia 3 3 5" xfId="20541" xr:uid="{00000000-0005-0000-0000-00003C500000}"/>
    <cellStyle name="Obliczenia 3 3 5 2" xfId="20542" xr:uid="{00000000-0005-0000-0000-00003D500000}"/>
    <cellStyle name="Obliczenia 3 3 6" xfId="20543" xr:uid="{00000000-0005-0000-0000-00003E500000}"/>
    <cellStyle name="Obliczenia 3 3 7" xfId="20544" xr:uid="{00000000-0005-0000-0000-00003F500000}"/>
    <cellStyle name="Obliczenia 3 3 8" xfId="20545" xr:uid="{00000000-0005-0000-0000-000040500000}"/>
    <cellStyle name="Obliczenia 3 4" xfId="20546" xr:uid="{00000000-0005-0000-0000-000041500000}"/>
    <cellStyle name="Obliczenia 3 4 2" xfId="20547" xr:uid="{00000000-0005-0000-0000-000042500000}"/>
    <cellStyle name="Obliczenia 3 4 2 2" xfId="20548" xr:uid="{00000000-0005-0000-0000-000043500000}"/>
    <cellStyle name="Obliczenia 3 4 3" xfId="20549" xr:uid="{00000000-0005-0000-0000-000044500000}"/>
    <cellStyle name="Obliczenia 3 4 3 2" xfId="20550" xr:uid="{00000000-0005-0000-0000-000045500000}"/>
    <cellStyle name="Obliczenia 3 4 4" xfId="20551" xr:uid="{00000000-0005-0000-0000-000046500000}"/>
    <cellStyle name="Obliczenia 3 4 5" xfId="20552" xr:uid="{00000000-0005-0000-0000-000047500000}"/>
    <cellStyle name="Obliczenia 3 4 6" xfId="20553" xr:uid="{00000000-0005-0000-0000-000048500000}"/>
    <cellStyle name="Obliczenia 3 5" xfId="20554" xr:uid="{00000000-0005-0000-0000-000049500000}"/>
    <cellStyle name="Obliczenia 3 5 2" xfId="20555" xr:uid="{00000000-0005-0000-0000-00004A500000}"/>
    <cellStyle name="Obliczenia 3 5 2 2" xfId="20556" xr:uid="{00000000-0005-0000-0000-00004B500000}"/>
    <cellStyle name="Obliczenia 3 5 3" xfId="20557" xr:uid="{00000000-0005-0000-0000-00004C500000}"/>
    <cellStyle name="Obliczenia 3 5 3 2" xfId="20558" xr:uid="{00000000-0005-0000-0000-00004D500000}"/>
    <cellStyle name="Obliczenia 3 5 4" xfId="20559" xr:uid="{00000000-0005-0000-0000-00004E500000}"/>
    <cellStyle name="Obliczenia 3 5 5" xfId="20560" xr:uid="{00000000-0005-0000-0000-00004F500000}"/>
    <cellStyle name="Obliczenia 3 5 6" xfId="20561" xr:uid="{00000000-0005-0000-0000-000050500000}"/>
    <cellStyle name="Obliczenia 3 6" xfId="20562" xr:uid="{00000000-0005-0000-0000-000051500000}"/>
    <cellStyle name="Obliczenia 3 6 2" xfId="20563" xr:uid="{00000000-0005-0000-0000-000052500000}"/>
    <cellStyle name="Obliczenia 3 6 2 2" xfId="20564" xr:uid="{00000000-0005-0000-0000-000053500000}"/>
    <cellStyle name="Obliczenia 3 6 3" xfId="20565" xr:uid="{00000000-0005-0000-0000-000054500000}"/>
    <cellStyle name="Obliczenia 3 6 3 2" xfId="20566" xr:uid="{00000000-0005-0000-0000-000055500000}"/>
    <cellStyle name="Obliczenia 3 6 4" xfId="20567" xr:uid="{00000000-0005-0000-0000-000056500000}"/>
    <cellStyle name="Obliczenia 3 6 5" xfId="20568" xr:uid="{00000000-0005-0000-0000-000057500000}"/>
    <cellStyle name="Obliczenia 3 6 6" xfId="20569" xr:uid="{00000000-0005-0000-0000-000058500000}"/>
    <cellStyle name="Obliczenia 3 7" xfId="20570" xr:uid="{00000000-0005-0000-0000-000059500000}"/>
    <cellStyle name="Obliczenia 3 7 2" xfId="20571" xr:uid="{00000000-0005-0000-0000-00005A500000}"/>
    <cellStyle name="Obliczenia 3 7 3" xfId="20572" xr:uid="{00000000-0005-0000-0000-00005B500000}"/>
    <cellStyle name="Obliczenia 3 7 4" xfId="20573" xr:uid="{00000000-0005-0000-0000-00005C500000}"/>
    <cellStyle name="Obliczenia 3 8" xfId="20574" xr:uid="{00000000-0005-0000-0000-00005D500000}"/>
    <cellStyle name="Obliczenia 3 8 2" xfId="20575" xr:uid="{00000000-0005-0000-0000-00005E500000}"/>
    <cellStyle name="Obliczenia 3 9" xfId="20576" xr:uid="{00000000-0005-0000-0000-00005F500000}"/>
    <cellStyle name="Obliczenia 3 9 2" xfId="20577" xr:uid="{00000000-0005-0000-0000-000060500000}"/>
    <cellStyle name="Obliczenia 30" xfId="20578" xr:uid="{00000000-0005-0000-0000-000061500000}"/>
    <cellStyle name="Obliczenia 30 2" xfId="20579" xr:uid="{00000000-0005-0000-0000-000062500000}"/>
    <cellStyle name="Obliczenia 30 3" xfId="20580" xr:uid="{00000000-0005-0000-0000-000063500000}"/>
    <cellStyle name="Obliczenia 30 4" xfId="20581" xr:uid="{00000000-0005-0000-0000-000064500000}"/>
    <cellStyle name="Obliczenia 31" xfId="20582" xr:uid="{00000000-0005-0000-0000-000065500000}"/>
    <cellStyle name="Obliczenia 32" xfId="20583" xr:uid="{00000000-0005-0000-0000-000066500000}"/>
    <cellStyle name="Obliczenia 4" xfId="20584" xr:uid="{00000000-0005-0000-0000-000067500000}"/>
    <cellStyle name="Obliczenia 4 10" xfId="20585" xr:uid="{00000000-0005-0000-0000-000068500000}"/>
    <cellStyle name="Obliczenia 4 11" xfId="20586" xr:uid="{00000000-0005-0000-0000-000069500000}"/>
    <cellStyle name="Obliczenia 4 2" xfId="20587" xr:uid="{00000000-0005-0000-0000-00006A500000}"/>
    <cellStyle name="Obliczenia 4 2 2" xfId="20588" xr:uid="{00000000-0005-0000-0000-00006B500000}"/>
    <cellStyle name="Obliczenia 4 2 2 2" xfId="20589" xr:uid="{00000000-0005-0000-0000-00006C500000}"/>
    <cellStyle name="Obliczenia 4 2 2 2 2" xfId="20590" xr:uid="{00000000-0005-0000-0000-00006D500000}"/>
    <cellStyle name="Obliczenia 4 2 2 3" xfId="20591" xr:uid="{00000000-0005-0000-0000-00006E500000}"/>
    <cellStyle name="Obliczenia 4 2 2 3 2" xfId="20592" xr:uid="{00000000-0005-0000-0000-00006F500000}"/>
    <cellStyle name="Obliczenia 4 2 2 4" xfId="20593" xr:uid="{00000000-0005-0000-0000-000070500000}"/>
    <cellStyle name="Obliczenia 4 2 3" xfId="20594" xr:uid="{00000000-0005-0000-0000-000071500000}"/>
    <cellStyle name="Obliczenia 4 2 3 2" xfId="20595" xr:uid="{00000000-0005-0000-0000-000072500000}"/>
    <cellStyle name="Obliczenia 4 2 4" xfId="20596" xr:uid="{00000000-0005-0000-0000-000073500000}"/>
    <cellStyle name="Obliczenia 4 2 4 2" xfId="20597" xr:uid="{00000000-0005-0000-0000-000074500000}"/>
    <cellStyle name="Obliczenia 4 2 5" xfId="20598" xr:uid="{00000000-0005-0000-0000-000075500000}"/>
    <cellStyle name="Obliczenia 4 2 5 2" xfId="20599" xr:uid="{00000000-0005-0000-0000-000076500000}"/>
    <cellStyle name="Obliczenia 4 2 6" xfId="20600" xr:uid="{00000000-0005-0000-0000-000077500000}"/>
    <cellStyle name="Obliczenia 4 3" xfId="20601" xr:uid="{00000000-0005-0000-0000-000078500000}"/>
    <cellStyle name="Obliczenia 4 3 2" xfId="20602" xr:uid="{00000000-0005-0000-0000-000079500000}"/>
    <cellStyle name="Obliczenia 4 3 2 2" xfId="20603" xr:uid="{00000000-0005-0000-0000-00007A500000}"/>
    <cellStyle name="Obliczenia 4 3 2 2 2" xfId="20604" xr:uid="{00000000-0005-0000-0000-00007B500000}"/>
    <cellStyle name="Obliczenia 4 3 2 3" xfId="20605" xr:uid="{00000000-0005-0000-0000-00007C500000}"/>
    <cellStyle name="Obliczenia 4 3 2 3 2" xfId="20606" xr:uid="{00000000-0005-0000-0000-00007D500000}"/>
    <cellStyle name="Obliczenia 4 3 2 4" xfId="20607" xr:uid="{00000000-0005-0000-0000-00007E500000}"/>
    <cellStyle name="Obliczenia 4 3 3" xfId="20608" xr:uid="{00000000-0005-0000-0000-00007F500000}"/>
    <cellStyle name="Obliczenia 4 3 3 2" xfId="20609" xr:uid="{00000000-0005-0000-0000-000080500000}"/>
    <cellStyle name="Obliczenia 4 3 4" xfId="20610" xr:uid="{00000000-0005-0000-0000-000081500000}"/>
    <cellStyle name="Obliczenia 4 3 4 2" xfId="20611" xr:uid="{00000000-0005-0000-0000-000082500000}"/>
    <cellStyle name="Obliczenia 4 3 5" xfId="20612" xr:uid="{00000000-0005-0000-0000-000083500000}"/>
    <cellStyle name="Obliczenia 4 3 5 2" xfId="20613" xr:uid="{00000000-0005-0000-0000-000084500000}"/>
    <cellStyle name="Obliczenia 4 3 6" xfId="20614" xr:uid="{00000000-0005-0000-0000-000085500000}"/>
    <cellStyle name="Obliczenia 4 3 7" xfId="20615" xr:uid="{00000000-0005-0000-0000-000086500000}"/>
    <cellStyle name="Obliczenia 4 3 8" xfId="20616" xr:uid="{00000000-0005-0000-0000-000087500000}"/>
    <cellStyle name="Obliczenia 4 4" xfId="20617" xr:uid="{00000000-0005-0000-0000-000088500000}"/>
    <cellStyle name="Obliczenia 4 4 2" xfId="20618" xr:uid="{00000000-0005-0000-0000-000089500000}"/>
    <cellStyle name="Obliczenia 4 4 2 2" xfId="20619" xr:uid="{00000000-0005-0000-0000-00008A500000}"/>
    <cellStyle name="Obliczenia 4 4 3" xfId="20620" xr:uid="{00000000-0005-0000-0000-00008B500000}"/>
    <cellStyle name="Obliczenia 4 4 3 2" xfId="20621" xr:uid="{00000000-0005-0000-0000-00008C500000}"/>
    <cellStyle name="Obliczenia 4 4 4" xfId="20622" xr:uid="{00000000-0005-0000-0000-00008D500000}"/>
    <cellStyle name="Obliczenia 4 4 5" xfId="20623" xr:uid="{00000000-0005-0000-0000-00008E500000}"/>
    <cellStyle name="Obliczenia 4 4 6" xfId="20624" xr:uid="{00000000-0005-0000-0000-00008F500000}"/>
    <cellStyle name="Obliczenia 4 5" xfId="20625" xr:uid="{00000000-0005-0000-0000-000090500000}"/>
    <cellStyle name="Obliczenia 4 5 2" xfId="20626" xr:uid="{00000000-0005-0000-0000-000091500000}"/>
    <cellStyle name="Obliczenia 4 5 2 2" xfId="20627" xr:uid="{00000000-0005-0000-0000-000092500000}"/>
    <cellStyle name="Obliczenia 4 5 3" xfId="20628" xr:uid="{00000000-0005-0000-0000-000093500000}"/>
    <cellStyle name="Obliczenia 4 5 3 2" xfId="20629" xr:uid="{00000000-0005-0000-0000-000094500000}"/>
    <cellStyle name="Obliczenia 4 5 4" xfId="20630" xr:uid="{00000000-0005-0000-0000-000095500000}"/>
    <cellStyle name="Obliczenia 4 5 5" xfId="20631" xr:uid="{00000000-0005-0000-0000-000096500000}"/>
    <cellStyle name="Obliczenia 4 5 6" xfId="20632" xr:uid="{00000000-0005-0000-0000-000097500000}"/>
    <cellStyle name="Obliczenia 4 6" xfId="20633" xr:uid="{00000000-0005-0000-0000-000098500000}"/>
    <cellStyle name="Obliczenia 4 6 2" xfId="20634" xr:uid="{00000000-0005-0000-0000-000099500000}"/>
    <cellStyle name="Obliczenia 4 6 2 2" xfId="20635" xr:uid="{00000000-0005-0000-0000-00009A500000}"/>
    <cellStyle name="Obliczenia 4 6 3" xfId="20636" xr:uid="{00000000-0005-0000-0000-00009B500000}"/>
    <cellStyle name="Obliczenia 4 6 3 2" xfId="20637" xr:uid="{00000000-0005-0000-0000-00009C500000}"/>
    <cellStyle name="Obliczenia 4 6 4" xfId="20638" xr:uid="{00000000-0005-0000-0000-00009D500000}"/>
    <cellStyle name="Obliczenia 4 6 5" xfId="20639" xr:uid="{00000000-0005-0000-0000-00009E500000}"/>
    <cellStyle name="Obliczenia 4 6 6" xfId="20640" xr:uid="{00000000-0005-0000-0000-00009F500000}"/>
    <cellStyle name="Obliczenia 4 7" xfId="20641" xr:uid="{00000000-0005-0000-0000-0000A0500000}"/>
    <cellStyle name="Obliczenia 4 7 2" xfId="20642" xr:uid="{00000000-0005-0000-0000-0000A1500000}"/>
    <cellStyle name="Obliczenia 4 7 3" xfId="20643" xr:uid="{00000000-0005-0000-0000-0000A2500000}"/>
    <cellStyle name="Obliczenia 4 7 4" xfId="20644" xr:uid="{00000000-0005-0000-0000-0000A3500000}"/>
    <cellStyle name="Obliczenia 4 8" xfId="20645" xr:uid="{00000000-0005-0000-0000-0000A4500000}"/>
    <cellStyle name="Obliczenia 4 8 2" xfId="20646" xr:uid="{00000000-0005-0000-0000-0000A5500000}"/>
    <cellStyle name="Obliczenia 4 9" xfId="20647" xr:uid="{00000000-0005-0000-0000-0000A6500000}"/>
    <cellStyle name="Obliczenia 4 9 2" xfId="20648" xr:uid="{00000000-0005-0000-0000-0000A7500000}"/>
    <cellStyle name="Obliczenia 5" xfId="20649" xr:uid="{00000000-0005-0000-0000-0000A8500000}"/>
    <cellStyle name="Obliczenia 5 10" xfId="20650" xr:uid="{00000000-0005-0000-0000-0000A9500000}"/>
    <cellStyle name="Obliczenia 5 11" xfId="20651" xr:uid="{00000000-0005-0000-0000-0000AA500000}"/>
    <cellStyle name="Obliczenia 5 2" xfId="20652" xr:uid="{00000000-0005-0000-0000-0000AB500000}"/>
    <cellStyle name="Obliczenia 5 2 2" xfId="20653" xr:uid="{00000000-0005-0000-0000-0000AC500000}"/>
    <cellStyle name="Obliczenia 5 2 2 2" xfId="20654" xr:uid="{00000000-0005-0000-0000-0000AD500000}"/>
    <cellStyle name="Obliczenia 5 2 2 2 2" xfId="20655" xr:uid="{00000000-0005-0000-0000-0000AE500000}"/>
    <cellStyle name="Obliczenia 5 2 2 3" xfId="20656" xr:uid="{00000000-0005-0000-0000-0000AF500000}"/>
    <cellStyle name="Obliczenia 5 2 2 3 2" xfId="20657" xr:uid="{00000000-0005-0000-0000-0000B0500000}"/>
    <cellStyle name="Obliczenia 5 2 2 4" xfId="20658" xr:uid="{00000000-0005-0000-0000-0000B1500000}"/>
    <cellStyle name="Obliczenia 5 2 3" xfId="20659" xr:uid="{00000000-0005-0000-0000-0000B2500000}"/>
    <cellStyle name="Obliczenia 5 2 3 2" xfId="20660" xr:uid="{00000000-0005-0000-0000-0000B3500000}"/>
    <cellStyle name="Obliczenia 5 2 4" xfId="20661" xr:uid="{00000000-0005-0000-0000-0000B4500000}"/>
    <cellStyle name="Obliczenia 5 2 4 2" xfId="20662" xr:uid="{00000000-0005-0000-0000-0000B5500000}"/>
    <cellStyle name="Obliczenia 5 2 5" xfId="20663" xr:uid="{00000000-0005-0000-0000-0000B6500000}"/>
    <cellStyle name="Obliczenia 5 2 5 2" xfId="20664" xr:uid="{00000000-0005-0000-0000-0000B7500000}"/>
    <cellStyle name="Obliczenia 5 2 6" xfId="20665" xr:uid="{00000000-0005-0000-0000-0000B8500000}"/>
    <cellStyle name="Obliczenia 5 3" xfId="20666" xr:uid="{00000000-0005-0000-0000-0000B9500000}"/>
    <cellStyle name="Obliczenia 5 3 2" xfId="20667" xr:uid="{00000000-0005-0000-0000-0000BA500000}"/>
    <cellStyle name="Obliczenia 5 3 2 2" xfId="20668" xr:uid="{00000000-0005-0000-0000-0000BB500000}"/>
    <cellStyle name="Obliczenia 5 3 2 2 2" xfId="20669" xr:uid="{00000000-0005-0000-0000-0000BC500000}"/>
    <cellStyle name="Obliczenia 5 3 2 3" xfId="20670" xr:uid="{00000000-0005-0000-0000-0000BD500000}"/>
    <cellStyle name="Obliczenia 5 3 2 3 2" xfId="20671" xr:uid="{00000000-0005-0000-0000-0000BE500000}"/>
    <cellStyle name="Obliczenia 5 3 2 4" xfId="20672" xr:uid="{00000000-0005-0000-0000-0000BF500000}"/>
    <cellStyle name="Obliczenia 5 3 3" xfId="20673" xr:uid="{00000000-0005-0000-0000-0000C0500000}"/>
    <cellStyle name="Obliczenia 5 3 3 2" xfId="20674" xr:uid="{00000000-0005-0000-0000-0000C1500000}"/>
    <cellStyle name="Obliczenia 5 3 4" xfId="20675" xr:uid="{00000000-0005-0000-0000-0000C2500000}"/>
    <cellStyle name="Obliczenia 5 3 4 2" xfId="20676" xr:uid="{00000000-0005-0000-0000-0000C3500000}"/>
    <cellStyle name="Obliczenia 5 3 5" xfId="20677" xr:uid="{00000000-0005-0000-0000-0000C4500000}"/>
    <cellStyle name="Obliczenia 5 3 5 2" xfId="20678" xr:uid="{00000000-0005-0000-0000-0000C5500000}"/>
    <cellStyle name="Obliczenia 5 3 6" xfId="20679" xr:uid="{00000000-0005-0000-0000-0000C6500000}"/>
    <cellStyle name="Obliczenia 5 3 7" xfId="20680" xr:uid="{00000000-0005-0000-0000-0000C7500000}"/>
    <cellStyle name="Obliczenia 5 3 8" xfId="20681" xr:uid="{00000000-0005-0000-0000-0000C8500000}"/>
    <cellStyle name="Obliczenia 5 4" xfId="20682" xr:uid="{00000000-0005-0000-0000-0000C9500000}"/>
    <cellStyle name="Obliczenia 5 4 2" xfId="20683" xr:uid="{00000000-0005-0000-0000-0000CA500000}"/>
    <cellStyle name="Obliczenia 5 4 2 2" xfId="20684" xr:uid="{00000000-0005-0000-0000-0000CB500000}"/>
    <cellStyle name="Obliczenia 5 4 3" xfId="20685" xr:uid="{00000000-0005-0000-0000-0000CC500000}"/>
    <cellStyle name="Obliczenia 5 4 3 2" xfId="20686" xr:uid="{00000000-0005-0000-0000-0000CD500000}"/>
    <cellStyle name="Obliczenia 5 4 4" xfId="20687" xr:uid="{00000000-0005-0000-0000-0000CE500000}"/>
    <cellStyle name="Obliczenia 5 4 5" xfId="20688" xr:uid="{00000000-0005-0000-0000-0000CF500000}"/>
    <cellStyle name="Obliczenia 5 4 6" xfId="20689" xr:uid="{00000000-0005-0000-0000-0000D0500000}"/>
    <cellStyle name="Obliczenia 5 5" xfId="20690" xr:uid="{00000000-0005-0000-0000-0000D1500000}"/>
    <cellStyle name="Obliczenia 5 5 2" xfId="20691" xr:uid="{00000000-0005-0000-0000-0000D2500000}"/>
    <cellStyle name="Obliczenia 5 5 2 2" xfId="20692" xr:uid="{00000000-0005-0000-0000-0000D3500000}"/>
    <cellStyle name="Obliczenia 5 5 3" xfId="20693" xr:uid="{00000000-0005-0000-0000-0000D4500000}"/>
    <cellStyle name="Obliczenia 5 5 3 2" xfId="20694" xr:uid="{00000000-0005-0000-0000-0000D5500000}"/>
    <cellStyle name="Obliczenia 5 5 4" xfId="20695" xr:uid="{00000000-0005-0000-0000-0000D6500000}"/>
    <cellStyle name="Obliczenia 5 5 5" xfId="20696" xr:uid="{00000000-0005-0000-0000-0000D7500000}"/>
    <cellStyle name="Obliczenia 5 5 6" xfId="20697" xr:uid="{00000000-0005-0000-0000-0000D8500000}"/>
    <cellStyle name="Obliczenia 5 6" xfId="20698" xr:uid="{00000000-0005-0000-0000-0000D9500000}"/>
    <cellStyle name="Obliczenia 5 6 2" xfId="20699" xr:uid="{00000000-0005-0000-0000-0000DA500000}"/>
    <cellStyle name="Obliczenia 5 6 2 2" xfId="20700" xr:uid="{00000000-0005-0000-0000-0000DB500000}"/>
    <cellStyle name="Obliczenia 5 6 3" xfId="20701" xr:uid="{00000000-0005-0000-0000-0000DC500000}"/>
    <cellStyle name="Obliczenia 5 6 3 2" xfId="20702" xr:uid="{00000000-0005-0000-0000-0000DD500000}"/>
    <cellStyle name="Obliczenia 5 6 4" xfId="20703" xr:uid="{00000000-0005-0000-0000-0000DE500000}"/>
    <cellStyle name="Obliczenia 5 6 5" xfId="20704" xr:uid="{00000000-0005-0000-0000-0000DF500000}"/>
    <cellStyle name="Obliczenia 5 6 6" xfId="20705" xr:uid="{00000000-0005-0000-0000-0000E0500000}"/>
    <cellStyle name="Obliczenia 5 7" xfId="20706" xr:uid="{00000000-0005-0000-0000-0000E1500000}"/>
    <cellStyle name="Obliczenia 5 7 2" xfId="20707" xr:uid="{00000000-0005-0000-0000-0000E2500000}"/>
    <cellStyle name="Obliczenia 5 7 3" xfId="20708" xr:uid="{00000000-0005-0000-0000-0000E3500000}"/>
    <cellStyle name="Obliczenia 5 7 4" xfId="20709" xr:uid="{00000000-0005-0000-0000-0000E4500000}"/>
    <cellStyle name="Obliczenia 5 8" xfId="20710" xr:uid="{00000000-0005-0000-0000-0000E5500000}"/>
    <cellStyle name="Obliczenia 5 8 2" xfId="20711" xr:uid="{00000000-0005-0000-0000-0000E6500000}"/>
    <cellStyle name="Obliczenia 5 9" xfId="20712" xr:uid="{00000000-0005-0000-0000-0000E7500000}"/>
    <cellStyle name="Obliczenia 5 9 2" xfId="20713" xr:uid="{00000000-0005-0000-0000-0000E8500000}"/>
    <cellStyle name="Obliczenia 6" xfId="20714" xr:uid="{00000000-0005-0000-0000-0000E9500000}"/>
    <cellStyle name="Obliczenia 6 10" xfId="20715" xr:uid="{00000000-0005-0000-0000-0000EA500000}"/>
    <cellStyle name="Obliczenia 6 11" xfId="20716" xr:uid="{00000000-0005-0000-0000-0000EB500000}"/>
    <cellStyle name="Obliczenia 6 2" xfId="20717" xr:uid="{00000000-0005-0000-0000-0000EC500000}"/>
    <cellStyle name="Obliczenia 6 2 2" xfId="20718" xr:uid="{00000000-0005-0000-0000-0000ED500000}"/>
    <cellStyle name="Obliczenia 6 2 2 2" xfId="20719" xr:uid="{00000000-0005-0000-0000-0000EE500000}"/>
    <cellStyle name="Obliczenia 6 2 2 2 2" xfId="20720" xr:uid="{00000000-0005-0000-0000-0000EF500000}"/>
    <cellStyle name="Obliczenia 6 2 2 3" xfId="20721" xr:uid="{00000000-0005-0000-0000-0000F0500000}"/>
    <cellStyle name="Obliczenia 6 2 2 3 2" xfId="20722" xr:uid="{00000000-0005-0000-0000-0000F1500000}"/>
    <cellStyle name="Obliczenia 6 2 2 4" xfId="20723" xr:uid="{00000000-0005-0000-0000-0000F2500000}"/>
    <cellStyle name="Obliczenia 6 2 3" xfId="20724" xr:uid="{00000000-0005-0000-0000-0000F3500000}"/>
    <cellStyle name="Obliczenia 6 2 3 2" xfId="20725" xr:uid="{00000000-0005-0000-0000-0000F4500000}"/>
    <cellStyle name="Obliczenia 6 2 4" xfId="20726" xr:uid="{00000000-0005-0000-0000-0000F5500000}"/>
    <cellStyle name="Obliczenia 6 2 4 2" xfId="20727" xr:uid="{00000000-0005-0000-0000-0000F6500000}"/>
    <cellStyle name="Obliczenia 6 2 5" xfId="20728" xr:uid="{00000000-0005-0000-0000-0000F7500000}"/>
    <cellStyle name="Obliczenia 6 2 5 2" xfId="20729" xr:uid="{00000000-0005-0000-0000-0000F8500000}"/>
    <cellStyle name="Obliczenia 6 2 6" xfId="20730" xr:uid="{00000000-0005-0000-0000-0000F9500000}"/>
    <cellStyle name="Obliczenia 6 3" xfId="20731" xr:uid="{00000000-0005-0000-0000-0000FA500000}"/>
    <cellStyle name="Obliczenia 6 3 2" xfId="20732" xr:uid="{00000000-0005-0000-0000-0000FB500000}"/>
    <cellStyle name="Obliczenia 6 3 2 2" xfId="20733" xr:uid="{00000000-0005-0000-0000-0000FC500000}"/>
    <cellStyle name="Obliczenia 6 3 2 2 2" xfId="20734" xr:uid="{00000000-0005-0000-0000-0000FD500000}"/>
    <cellStyle name="Obliczenia 6 3 2 3" xfId="20735" xr:uid="{00000000-0005-0000-0000-0000FE500000}"/>
    <cellStyle name="Obliczenia 6 3 2 3 2" xfId="20736" xr:uid="{00000000-0005-0000-0000-0000FF500000}"/>
    <cellStyle name="Obliczenia 6 3 2 4" xfId="20737" xr:uid="{00000000-0005-0000-0000-000000510000}"/>
    <cellStyle name="Obliczenia 6 3 3" xfId="20738" xr:uid="{00000000-0005-0000-0000-000001510000}"/>
    <cellStyle name="Obliczenia 6 3 3 2" xfId="20739" xr:uid="{00000000-0005-0000-0000-000002510000}"/>
    <cellStyle name="Obliczenia 6 3 4" xfId="20740" xr:uid="{00000000-0005-0000-0000-000003510000}"/>
    <cellStyle name="Obliczenia 6 3 4 2" xfId="20741" xr:uid="{00000000-0005-0000-0000-000004510000}"/>
    <cellStyle name="Obliczenia 6 3 5" xfId="20742" xr:uid="{00000000-0005-0000-0000-000005510000}"/>
    <cellStyle name="Obliczenia 6 3 5 2" xfId="20743" xr:uid="{00000000-0005-0000-0000-000006510000}"/>
    <cellStyle name="Obliczenia 6 3 6" xfId="20744" xr:uid="{00000000-0005-0000-0000-000007510000}"/>
    <cellStyle name="Obliczenia 6 3 7" xfId="20745" xr:uid="{00000000-0005-0000-0000-000008510000}"/>
    <cellStyle name="Obliczenia 6 3 8" xfId="20746" xr:uid="{00000000-0005-0000-0000-000009510000}"/>
    <cellStyle name="Obliczenia 6 4" xfId="20747" xr:uid="{00000000-0005-0000-0000-00000A510000}"/>
    <cellStyle name="Obliczenia 6 4 2" xfId="20748" xr:uid="{00000000-0005-0000-0000-00000B510000}"/>
    <cellStyle name="Obliczenia 6 4 2 2" xfId="20749" xr:uid="{00000000-0005-0000-0000-00000C510000}"/>
    <cellStyle name="Obliczenia 6 4 3" xfId="20750" xr:uid="{00000000-0005-0000-0000-00000D510000}"/>
    <cellStyle name="Obliczenia 6 4 3 2" xfId="20751" xr:uid="{00000000-0005-0000-0000-00000E510000}"/>
    <cellStyle name="Obliczenia 6 4 4" xfId="20752" xr:uid="{00000000-0005-0000-0000-00000F510000}"/>
    <cellStyle name="Obliczenia 6 4 5" xfId="20753" xr:uid="{00000000-0005-0000-0000-000010510000}"/>
    <cellStyle name="Obliczenia 6 4 6" xfId="20754" xr:uid="{00000000-0005-0000-0000-000011510000}"/>
    <cellStyle name="Obliczenia 6 5" xfId="20755" xr:uid="{00000000-0005-0000-0000-000012510000}"/>
    <cellStyle name="Obliczenia 6 5 2" xfId="20756" xr:uid="{00000000-0005-0000-0000-000013510000}"/>
    <cellStyle name="Obliczenia 6 5 2 2" xfId="20757" xr:uid="{00000000-0005-0000-0000-000014510000}"/>
    <cellStyle name="Obliczenia 6 5 3" xfId="20758" xr:uid="{00000000-0005-0000-0000-000015510000}"/>
    <cellStyle name="Obliczenia 6 5 3 2" xfId="20759" xr:uid="{00000000-0005-0000-0000-000016510000}"/>
    <cellStyle name="Obliczenia 6 5 4" xfId="20760" xr:uid="{00000000-0005-0000-0000-000017510000}"/>
    <cellStyle name="Obliczenia 6 5 5" xfId="20761" xr:uid="{00000000-0005-0000-0000-000018510000}"/>
    <cellStyle name="Obliczenia 6 5 6" xfId="20762" xr:uid="{00000000-0005-0000-0000-000019510000}"/>
    <cellStyle name="Obliczenia 6 6" xfId="20763" xr:uid="{00000000-0005-0000-0000-00001A510000}"/>
    <cellStyle name="Obliczenia 6 6 2" xfId="20764" xr:uid="{00000000-0005-0000-0000-00001B510000}"/>
    <cellStyle name="Obliczenia 6 6 2 2" xfId="20765" xr:uid="{00000000-0005-0000-0000-00001C510000}"/>
    <cellStyle name="Obliczenia 6 6 3" xfId="20766" xr:uid="{00000000-0005-0000-0000-00001D510000}"/>
    <cellStyle name="Obliczenia 6 6 3 2" xfId="20767" xr:uid="{00000000-0005-0000-0000-00001E510000}"/>
    <cellStyle name="Obliczenia 6 6 4" xfId="20768" xr:uid="{00000000-0005-0000-0000-00001F510000}"/>
    <cellStyle name="Obliczenia 6 6 5" xfId="20769" xr:uid="{00000000-0005-0000-0000-000020510000}"/>
    <cellStyle name="Obliczenia 6 6 6" xfId="20770" xr:uid="{00000000-0005-0000-0000-000021510000}"/>
    <cellStyle name="Obliczenia 6 7" xfId="20771" xr:uid="{00000000-0005-0000-0000-000022510000}"/>
    <cellStyle name="Obliczenia 6 7 2" xfId="20772" xr:uid="{00000000-0005-0000-0000-000023510000}"/>
    <cellStyle name="Obliczenia 6 7 3" xfId="20773" xr:uid="{00000000-0005-0000-0000-000024510000}"/>
    <cellStyle name="Obliczenia 6 7 4" xfId="20774" xr:uid="{00000000-0005-0000-0000-000025510000}"/>
    <cellStyle name="Obliczenia 6 8" xfId="20775" xr:uid="{00000000-0005-0000-0000-000026510000}"/>
    <cellStyle name="Obliczenia 6 8 2" xfId="20776" xr:uid="{00000000-0005-0000-0000-000027510000}"/>
    <cellStyle name="Obliczenia 6 9" xfId="20777" xr:uid="{00000000-0005-0000-0000-000028510000}"/>
    <cellStyle name="Obliczenia 6 9 2" xfId="20778" xr:uid="{00000000-0005-0000-0000-000029510000}"/>
    <cellStyle name="Obliczenia 7" xfId="20779" xr:uid="{00000000-0005-0000-0000-00002A510000}"/>
    <cellStyle name="Obliczenia 7 10" xfId="20780" xr:uid="{00000000-0005-0000-0000-00002B510000}"/>
    <cellStyle name="Obliczenia 7 11" xfId="20781" xr:uid="{00000000-0005-0000-0000-00002C510000}"/>
    <cellStyle name="Obliczenia 7 2" xfId="20782" xr:uid="{00000000-0005-0000-0000-00002D510000}"/>
    <cellStyle name="Obliczenia 7 2 2" xfId="20783" xr:uid="{00000000-0005-0000-0000-00002E510000}"/>
    <cellStyle name="Obliczenia 7 2 2 2" xfId="20784" xr:uid="{00000000-0005-0000-0000-00002F510000}"/>
    <cellStyle name="Obliczenia 7 2 2 2 2" xfId="20785" xr:uid="{00000000-0005-0000-0000-000030510000}"/>
    <cellStyle name="Obliczenia 7 2 2 3" xfId="20786" xr:uid="{00000000-0005-0000-0000-000031510000}"/>
    <cellStyle name="Obliczenia 7 2 2 3 2" xfId="20787" xr:uid="{00000000-0005-0000-0000-000032510000}"/>
    <cellStyle name="Obliczenia 7 2 2 4" xfId="20788" xr:uid="{00000000-0005-0000-0000-000033510000}"/>
    <cellStyle name="Obliczenia 7 2 3" xfId="20789" xr:uid="{00000000-0005-0000-0000-000034510000}"/>
    <cellStyle name="Obliczenia 7 2 3 2" xfId="20790" xr:uid="{00000000-0005-0000-0000-000035510000}"/>
    <cellStyle name="Obliczenia 7 2 4" xfId="20791" xr:uid="{00000000-0005-0000-0000-000036510000}"/>
    <cellStyle name="Obliczenia 7 2 4 2" xfId="20792" xr:uid="{00000000-0005-0000-0000-000037510000}"/>
    <cellStyle name="Obliczenia 7 2 5" xfId="20793" xr:uid="{00000000-0005-0000-0000-000038510000}"/>
    <cellStyle name="Obliczenia 7 2 5 2" xfId="20794" xr:uid="{00000000-0005-0000-0000-000039510000}"/>
    <cellStyle name="Obliczenia 7 2 6" xfId="20795" xr:uid="{00000000-0005-0000-0000-00003A510000}"/>
    <cellStyle name="Obliczenia 7 3" xfId="20796" xr:uid="{00000000-0005-0000-0000-00003B510000}"/>
    <cellStyle name="Obliczenia 7 3 2" xfId="20797" xr:uid="{00000000-0005-0000-0000-00003C510000}"/>
    <cellStyle name="Obliczenia 7 3 2 2" xfId="20798" xr:uid="{00000000-0005-0000-0000-00003D510000}"/>
    <cellStyle name="Obliczenia 7 3 2 2 2" xfId="20799" xr:uid="{00000000-0005-0000-0000-00003E510000}"/>
    <cellStyle name="Obliczenia 7 3 2 3" xfId="20800" xr:uid="{00000000-0005-0000-0000-00003F510000}"/>
    <cellStyle name="Obliczenia 7 3 2 3 2" xfId="20801" xr:uid="{00000000-0005-0000-0000-000040510000}"/>
    <cellStyle name="Obliczenia 7 3 2 4" xfId="20802" xr:uid="{00000000-0005-0000-0000-000041510000}"/>
    <cellStyle name="Obliczenia 7 3 3" xfId="20803" xr:uid="{00000000-0005-0000-0000-000042510000}"/>
    <cellStyle name="Obliczenia 7 3 3 2" xfId="20804" xr:uid="{00000000-0005-0000-0000-000043510000}"/>
    <cellStyle name="Obliczenia 7 3 4" xfId="20805" xr:uid="{00000000-0005-0000-0000-000044510000}"/>
    <cellStyle name="Obliczenia 7 3 4 2" xfId="20806" xr:uid="{00000000-0005-0000-0000-000045510000}"/>
    <cellStyle name="Obliczenia 7 3 5" xfId="20807" xr:uid="{00000000-0005-0000-0000-000046510000}"/>
    <cellStyle name="Obliczenia 7 3 5 2" xfId="20808" xr:uid="{00000000-0005-0000-0000-000047510000}"/>
    <cellStyle name="Obliczenia 7 3 6" xfId="20809" xr:uid="{00000000-0005-0000-0000-000048510000}"/>
    <cellStyle name="Obliczenia 7 3 7" xfId="20810" xr:uid="{00000000-0005-0000-0000-000049510000}"/>
    <cellStyle name="Obliczenia 7 3 8" xfId="20811" xr:uid="{00000000-0005-0000-0000-00004A510000}"/>
    <cellStyle name="Obliczenia 7 4" xfId="20812" xr:uid="{00000000-0005-0000-0000-00004B510000}"/>
    <cellStyle name="Obliczenia 7 4 2" xfId="20813" xr:uid="{00000000-0005-0000-0000-00004C510000}"/>
    <cellStyle name="Obliczenia 7 4 2 2" xfId="20814" xr:uid="{00000000-0005-0000-0000-00004D510000}"/>
    <cellStyle name="Obliczenia 7 4 3" xfId="20815" xr:uid="{00000000-0005-0000-0000-00004E510000}"/>
    <cellStyle name="Obliczenia 7 4 3 2" xfId="20816" xr:uid="{00000000-0005-0000-0000-00004F510000}"/>
    <cellStyle name="Obliczenia 7 4 4" xfId="20817" xr:uid="{00000000-0005-0000-0000-000050510000}"/>
    <cellStyle name="Obliczenia 7 4 5" xfId="20818" xr:uid="{00000000-0005-0000-0000-000051510000}"/>
    <cellStyle name="Obliczenia 7 4 6" xfId="20819" xr:uid="{00000000-0005-0000-0000-000052510000}"/>
    <cellStyle name="Obliczenia 7 5" xfId="20820" xr:uid="{00000000-0005-0000-0000-000053510000}"/>
    <cellStyle name="Obliczenia 7 5 2" xfId="20821" xr:uid="{00000000-0005-0000-0000-000054510000}"/>
    <cellStyle name="Obliczenia 7 5 2 2" xfId="20822" xr:uid="{00000000-0005-0000-0000-000055510000}"/>
    <cellStyle name="Obliczenia 7 5 3" xfId="20823" xr:uid="{00000000-0005-0000-0000-000056510000}"/>
    <cellStyle name="Obliczenia 7 5 3 2" xfId="20824" xr:uid="{00000000-0005-0000-0000-000057510000}"/>
    <cellStyle name="Obliczenia 7 5 4" xfId="20825" xr:uid="{00000000-0005-0000-0000-000058510000}"/>
    <cellStyle name="Obliczenia 7 5 5" xfId="20826" xr:uid="{00000000-0005-0000-0000-000059510000}"/>
    <cellStyle name="Obliczenia 7 5 6" xfId="20827" xr:uid="{00000000-0005-0000-0000-00005A510000}"/>
    <cellStyle name="Obliczenia 7 6" xfId="20828" xr:uid="{00000000-0005-0000-0000-00005B510000}"/>
    <cellStyle name="Obliczenia 7 6 2" xfId="20829" xr:uid="{00000000-0005-0000-0000-00005C510000}"/>
    <cellStyle name="Obliczenia 7 6 2 2" xfId="20830" xr:uid="{00000000-0005-0000-0000-00005D510000}"/>
    <cellStyle name="Obliczenia 7 6 3" xfId="20831" xr:uid="{00000000-0005-0000-0000-00005E510000}"/>
    <cellStyle name="Obliczenia 7 6 3 2" xfId="20832" xr:uid="{00000000-0005-0000-0000-00005F510000}"/>
    <cellStyle name="Obliczenia 7 6 4" xfId="20833" xr:uid="{00000000-0005-0000-0000-000060510000}"/>
    <cellStyle name="Obliczenia 7 6 5" xfId="20834" xr:uid="{00000000-0005-0000-0000-000061510000}"/>
    <cellStyle name="Obliczenia 7 6 6" xfId="20835" xr:uid="{00000000-0005-0000-0000-000062510000}"/>
    <cellStyle name="Obliczenia 7 7" xfId="20836" xr:uid="{00000000-0005-0000-0000-000063510000}"/>
    <cellStyle name="Obliczenia 7 7 2" xfId="20837" xr:uid="{00000000-0005-0000-0000-000064510000}"/>
    <cellStyle name="Obliczenia 7 7 3" xfId="20838" xr:uid="{00000000-0005-0000-0000-000065510000}"/>
    <cellStyle name="Obliczenia 7 7 4" xfId="20839" xr:uid="{00000000-0005-0000-0000-000066510000}"/>
    <cellStyle name="Obliczenia 7 8" xfId="20840" xr:uid="{00000000-0005-0000-0000-000067510000}"/>
    <cellStyle name="Obliczenia 7 8 2" xfId="20841" xr:uid="{00000000-0005-0000-0000-000068510000}"/>
    <cellStyle name="Obliczenia 7 9" xfId="20842" xr:uid="{00000000-0005-0000-0000-000069510000}"/>
    <cellStyle name="Obliczenia 7 9 2" xfId="20843" xr:uid="{00000000-0005-0000-0000-00006A510000}"/>
    <cellStyle name="Obliczenia 8" xfId="20844" xr:uid="{00000000-0005-0000-0000-00006B510000}"/>
    <cellStyle name="Obliczenia 8 10" xfId="20845" xr:uid="{00000000-0005-0000-0000-00006C510000}"/>
    <cellStyle name="Obliczenia 8 11" xfId="20846" xr:uid="{00000000-0005-0000-0000-00006D510000}"/>
    <cellStyle name="Obliczenia 8 2" xfId="20847" xr:uid="{00000000-0005-0000-0000-00006E510000}"/>
    <cellStyle name="Obliczenia 8 2 2" xfId="20848" xr:uid="{00000000-0005-0000-0000-00006F510000}"/>
    <cellStyle name="Obliczenia 8 2 2 2" xfId="20849" xr:uid="{00000000-0005-0000-0000-000070510000}"/>
    <cellStyle name="Obliczenia 8 2 2 2 2" xfId="20850" xr:uid="{00000000-0005-0000-0000-000071510000}"/>
    <cellStyle name="Obliczenia 8 2 2 3" xfId="20851" xr:uid="{00000000-0005-0000-0000-000072510000}"/>
    <cellStyle name="Obliczenia 8 2 2 3 2" xfId="20852" xr:uid="{00000000-0005-0000-0000-000073510000}"/>
    <cellStyle name="Obliczenia 8 2 2 4" xfId="20853" xr:uid="{00000000-0005-0000-0000-000074510000}"/>
    <cellStyle name="Obliczenia 8 2 3" xfId="20854" xr:uid="{00000000-0005-0000-0000-000075510000}"/>
    <cellStyle name="Obliczenia 8 2 3 2" xfId="20855" xr:uid="{00000000-0005-0000-0000-000076510000}"/>
    <cellStyle name="Obliczenia 8 2 4" xfId="20856" xr:uid="{00000000-0005-0000-0000-000077510000}"/>
    <cellStyle name="Obliczenia 8 2 4 2" xfId="20857" xr:uid="{00000000-0005-0000-0000-000078510000}"/>
    <cellStyle name="Obliczenia 8 2 5" xfId="20858" xr:uid="{00000000-0005-0000-0000-000079510000}"/>
    <cellStyle name="Obliczenia 8 2 5 2" xfId="20859" xr:uid="{00000000-0005-0000-0000-00007A510000}"/>
    <cellStyle name="Obliczenia 8 2 6" xfId="20860" xr:uid="{00000000-0005-0000-0000-00007B510000}"/>
    <cellStyle name="Obliczenia 8 3" xfId="20861" xr:uid="{00000000-0005-0000-0000-00007C510000}"/>
    <cellStyle name="Obliczenia 8 3 2" xfId="20862" xr:uid="{00000000-0005-0000-0000-00007D510000}"/>
    <cellStyle name="Obliczenia 8 3 2 2" xfId="20863" xr:uid="{00000000-0005-0000-0000-00007E510000}"/>
    <cellStyle name="Obliczenia 8 3 2 2 2" xfId="20864" xr:uid="{00000000-0005-0000-0000-00007F510000}"/>
    <cellStyle name="Obliczenia 8 3 2 3" xfId="20865" xr:uid="{00000000-0005-0000-0000-000080510000}"/>
    <cellStyle name="Obliczenia 8 3 2 3 2" xfId="20866" xr:uid="{00000000-0005-0000-0000-000081510000}"/>
    <cellStyle name="Obliczenia 8 3 2 4" xfId="20867" xr:uid="{00000000-0005-0000-0000-000082510000}"/>
    <cellStyle name="Obliczenia 8 3 3" xfId="20868" xr:uid="{00000000-0005-0000-0000-000083510000}"/>
    <cellStyle name="Obliczenia 8 3 3 2" xfId="20869" xr:uid="{00000000-0005-0000-0000-000084510000}"/>
    <cellStyle name="Obliczenia 8 3 4" xfId="20870" xr:uid="{00000000-0005-0000-0000-000085510000}"/>
    <cellStyle name="Obliczenia 8 3 4 2" xfId="20871" xr:uid="{00000000-0005-0000-0000-000086510000}"/>
    <cellStyle name="Obliczenia 8 3 5" xfId="20872" xr:uid="{00000000-0005-0000-0000-000087510000}"/>
    <cellStyle name="Obliczenia 8 3 5 2" xfId="20873" xr:uid="{00000000-0005-0000-0000-000088510000}"/>
    <cellStyle name="Obliczenia 8 3 6" xfId="20874" xr:uid="{00000000-0005-0000-0000-000089510000}"/>
    <cellStyle name="Obliczenia 8 3 7" xfId="20875" xr:uid="{00000000-0005-0000-0000-00008A510000}"/>
    <cellStyle name="Obliczenia 8 3 8" xfId="20876" xr:uid="{00000000-0005-0000-0000-00008B510000}"/>
    <cellStyle name="Obliczenia 8 4" xfId="20877" xr:uid="{00000000-0005-0000-0000-00008C510000}"/>
    <cellStyle name="Obliczenia 8 4 2" xfId="20878" xr:uid="{00000000-0005-0000-0000-00008D510000}"/>
    <cellStyle name="Obliczenia 8 4 2 2" xfId="20879" xr:uid="{00000000-0005-0000-0000-00008E510000}"/>
    <cellStyle name="Obliczenia 8 4 3" xfId="20880" xr:uid="{00000000-0005-0000-0000-00008F510000}"/>
    <cellStyle name="Obliczenia 8 4 3 2" xfId="20881" xr:uid="{00000000-0005-0000-0000-000090510000}"/>
    <cellStyle name="Obliczenia 8 4 4" xfId="20882" xr:uid="{00000000-0005-0000-0000-000091510000}"/>
    <cellStyle name="Obliczenia 8 4 5" xfId="20883" xr:uid="{00000000-0005-0000-0000-000092510000}"/>
    <cellStyle name="Obliczenia 8 4 6" xfId="20884" xr:uid="{00000000-0005-0000-0000-000093510000}"/>
    <cellStyle name="Obliczenia 8 5" xfId="20885" xr:uid="{00000000-0005-0000-0000-000094510000}"/>
    <cellStyle name="Obliczenia 8 5 2" xfId="20886" xr:uid="{00000000-0005-0000-0000-000095510000}"/>
    <cellStyle name="Obliczenia 8 5 2 2" xfId="20887" xr:uid="{00000000-0005-0000-0000-000096510000}"/>
    <cellStyle name="Obliczenia 8 5 3" xfId="20888" xr:uid="{00000000-0005-0000-0000-000097510000}"/>
    <cellStyle name="Obliczenia 8 5 3 2" xfId="20889" xr:uid="{00000000-0005-0000-0000-000098510000}"/>
    <cellStyle name="Obliczenia 8 5 4" xfId="20890" xr:uid="{00000000-0005-0000-0000-000099510000}"/>
    <cellStyle name="Obliczenia 8 5 5" xfId="20891" xr:uid="{00000000-0005-0000-0000-00009A510000}"/>
    <cellStyle name="Obliczenia 8 5 6" xfId="20892" xr:uid="{00000000-0005-0000-0000-00009B510000}"/>
    <cellStyle name="Obliczenia 8 6" xfId="20893" xr:uid="{00000000-0005-0000-0000-00009C510000}"/>
    <cellStyle name="Obliczenia 8 6 2" xfId="20894" xr:uid="{00000000-0005-0000-0000-00009D510000}"/>
    <cellStyle name="Obliczenia 8 6 2 2" xfId="20895" xr:uid="{00000000-0005-0000-0000-00009E510000}"/>
    <cellStyle name="Obliczenia 8 6 3" xfId="20896" xr:uid="{00000000-0005-0000-0000-00009F510000}"/>
    <cellStyle name="Obliczenia 8 6 3 2" xfId="20897" xr:uid="{00000000-0005-0000-0000-0000A0510000}"/>
    <cellStyle name="Obliczenia 8 6 4" xfId="20898" xr:uid="{00000000-0005-0000-0000-0000A1510000}"/>
    <cellStyle name="Obliczenia 8 6 5" xfId="20899" xr:uid="{00000000-0005-0000-0000-0000A2510000}"/>
    <cellStyle name="Obliczenia 8 6 6" xfId="20900" xr:uid="{00000000-0005-0000-0000-0000A3510000}"/>
    <cellStyle name="Obliczenia 8 7" xfId="20901" xr:uid="{00000000-0005-0000-0000-0000A4510000}"/>
    <cellStyle name="Obliczenia 8 7 2" xfId="20902" xr:uid="{00000000-0005-0000-0000-0000A5510000}"/>
    <cellStyle name="Obliczenia 8 7 3" xfId="20903" xr:uid="{00000000-0005-0000-0000-0000A6510000}"/>
    <cellStyle name="Obliczenia 8 7 4" xfId="20904" xr:uid="{00000000-0005-0000-0000-0000A7510000}"/>
    <cellStyle name="Obliczenia 8 8" xfId="20905" xr:uid="{00000000-0005-0000-0000-0000A8510000}"/>
    <cellStyle name="Obliczenia 8 8 2" xfId="20906" xr:uid="{00000000-0005-0000-0000-0000A9510000}"/>
    <cellStyle name="Obliczenia 8 9" xfId="20907" xr:uid="{00000000-0005-0000-0000-0000AA510000}"/>
    <cellStyle name="Obliczenia 8 9 2" xfId="20908" xr:uid="{00000000-0005-0000-0000-0000AB510000}"/>
    <cellStyle name="Obliczenia 9" xfId="20909" xr:uid="{00000000-0005-0000-0000-0000AC510000}"/>
    <cellStyle name="Obliczenia 9 10" xfId="20910" xr:uid="{00000000-0005-0000-0000-0000AD510000}"/>
    <cellStyle name="Obliczenia 9 11" xfId="20911" xr:uid="{00000000-0005-0000-0000-0000AE510000}"/>
    <cellStyle name="Obliczenia 9 2" xfId="20912" xr:uid="{00000000-0005-0000-0000-0000AF510000}"/>
    <cellStyle name="Obliczenia 9 2 2" xfId="20913" xr:uid="{00000000-0005-0000-0000-0000B0510000}"/>
    <cellStyle name="Obliczenia 9 2 2 2" xfId="20914" xr:uid="{00000000-0005-0000-0000-0000B1510000}"/>
    <cellStyle name="Obliczenia 9 2 2 2 2" xfId="20915" xr:uid="{00000000-0005-0000-0000-0000B2510000}"/>
    <cellStyle name="Obliczenia 9 2 2 3" xfId="20916" xr:uid="{00000000-0005-0000-0000-0000B3510000}"/>
    <cellStyle name="Obliczenia 9 2 2 3 2" xfId="20917" xr:uid="{00000000-0005-0000-0000-0000B4510000}"/>
    <cellStyle name="Obliczenia 9 2 2 4" xfId="20918" xr:uid="{00000000-0005-0000-0000-0000B5510000}"/>
    <cellStyle name="Obliczenia 9 2 3" xfId="20919" xr:uid="{00000000-0005-0000-0000-0000B6510000}"/>
    <cellStyle name="Obliczenia 9 2 3 2" xfId="20920" xr:uid="{00000000-0005-0000-0000-0000B7510000}"/>
    <cellStyle name="Obliczenia 9 2 4" xfId="20921" xr:uid="{00000000-0005-0000-0000-0000B8510000}"/>
    <cellStyle name="Obliczenia 9 2 4 2" xfId="20922" xr:uid="{00000000-0005-0000-0000-0000B9510000}"/>
    <cellStyle name="Obliczenia 9 2 5" xfId="20923" xr:uid="{00000000-0005-0000-0000-0000BA510000}"/>
    <cellStyle name="Obliczenia 9 2 5 2" xfId="20924" xr:uid="{00000000-0005-0000-0000-0000BB510000}"/>
    <cellStyle name="Obliczenia 9 2 6" xfId="20925" xr:uid="{00000000-0005-0000-0000-0000BC510000}"/>
    <cellStyle name="Obliczenia 9 3" xfId="20926" xr:uid="{00000000-0005-0000-0000-0000BD510000}"/>
    <cellStyle name="Obliczenia 9 3 2" xfId="20927" xr:uid="{00000000-0005-0000-0000-0000BE510000}"/>
    <cellStyle name="Obliczenia 9 3 2 2" xfId="20928" xr:uid="{00000000-0005-0000-0000-0000BF510000}"/>
    <cellStyle name="Obliczenia 9 3 2 2 2" xfId="20929" xr:uid="{00000000-0005-0000-0000-0000C0510000}"/>
    <cellStyle name="Obliczenia 9 3 2 3" xfId="20930" xr:uid="{00000000-0005-0000-0000-0000C1510000}"/>
    <cellStyle name="Obliczenia 9 3 2 3 2" xfId="20931" xr:uid="{00000000-0005-0000-0000-0000C2510000}"/>
    <cellStyle name="Obliczenia 9 3 2 4" xfId="20932" xr:uid="{00000000-0005-0000-0000-0000C3510000}"/>
    <cellStyle name="Obliczenia 9 3 3" xfId="20933" xr:uid="{00000000-0005-0000-0000-0000C4510000}"/>
    <cellStyle name="Obliczenia 9 3 3 2" xfId="20934" xr:uid="{00000000-0005-0000-0000-0000C5510000}"/>
    <cellStyle name="Obliczenia 9 3 4" xfId="20935" xr:uid="{00000000-0005-0000-0000-0000C6510000}"/>
    <cellStyle name="Obliczenia 9 3 4 2" xfId="20936" xr:uid="{00000000-0005-0000-0000-0000C7510000}"/>
    <cellStyle name="Obliczenia 9 3 5" xfId="20937" xr:uid="{00000000-0005-0000-0000-0000C8510000}"/>
    <cellStyle name="Obliczenia 9 3 5 2" xfId="20938" xr:uid="{00000000-0005-0000-0000-0000C9510000}"/>
    <cellStyle name="Obliczenia 9 3 6" xfId="20939" xr:uid="{00000000-0005-0000-0000-0000CA510000}"/>
    <cellStyle name="Obliczenia 9 3 7" xfId="20940" xr:uid="{00000000-0005-0000-0000-0000CB510000}"/>
    <cellStyle name="Obliczenia 9 3 8" xfId="20941" xr:uid="{00000000-0005-0000-0000-0000CC510000}"/>
    <cellStyle name="Obliczenia 9 4" xfId="20942" xr:uid="{00000000-0005-0000-0000-0000CD510000}"/>
    <cellStyle name="Obliczenia 9 4 2" xfId="20943" xr:uid="{00000000-0005-0000-0000-0000CE510000}"/>
    <cellStyle name="Obliczenia 9 4 2 2" xfId="20944" xr:uid="{00000000-0005-0000-0000-0000CF510000}"/>
    <cellStyle name="Obliczenia 9 4 3" xfId="20945" xr:uid="{00000000-0005-0000-0000-0000D0510000}"/>
    <cellStyle name="Obliczenia 9 4 3 2" xfId="20946" xr:uid="{00000000-0005-0000-0000-0000D1510000}"/>
    <cellStyle name="Obliczenia 9 4 4" xfId="20947" xr:uid="{00000000-0005-0000-0000-0000D2510000}"/>
    <cellStyle name="Obliczenia 9 4 5" xfId="20948" xr:uid="{00000000-0005-0000-0000-0000D3510000}"/>
    <cellStyle name="Obliczenia 9 4 6" xfId="20949" xr:uid="{00000000-0005-0000-0000-0000D4510000}"/>
    <cellStyle name="Obliczenia 9 5" xfId="20950" xr:uid="{00000000-0005-0000-0000-0000D5510000}"/>
    <cellStyle name="Obliczenia 9 5 2" xfId="20951" xr:uid="{00000000-0005-0000-0000-0000D6510000}"/>
    <cellStyle name="Obliczenia 9 5 2 2" xfId="20952" xr:uid="{00000000-0005-0000-0000-0000D7510000}"/>
    <cellStyle name="Obliczenia 9 5 3" xfId="20953" xr:uid="{00000000-0005-0000-0000-0000D8510000}"/>
    <cellStyle name="Obliczenia 9 5 3 2" xfId="20954" xr:uid="{00000000-0005-0000-0000-0000D9510000}"/>
    <cellStyle name="Obliczenia 9 5 4" xfId="20955" xr:uid="{00000000-0005-0000-0000-0000DA510000}"/>
    <cellStyle name="Obliczenia 9 5 5" xfId="20956" xr:uid="{00000000-0005-0000-0000-0000DB510000}"/>
    <cellStyle name="Obliczenia 9 5 6" xfId="20957" xr:uid="{00000000-0005-0000-0000-0000DC510000}"/>
    <cellStyle name="Obliczenia 9 6" xfId="20958" xr:uid="{00000000-0005-0000-0000-0000DD510000}"/>
    <cellStyle name="Obliczenia 9 6 2" xfId="20959" xr:uid="{00000000-0005-0000-0000-0000DE510000}"/>
    <cellStyle name="Obliczenia 9 6 2 2" xfId="20960" xr:uid="{00000000-0005-0000-0000-0000DF510000}"/>
    <cellStyle name="Obliczenia 9 6 3" xfId="20961" xr:uid="{00000000-0005-0000-0000-0000E0510000}"/>
    <cellStyle name="Obliczenia 9 6 3 2" xfId="20962" xr:uid="{00000000-0005-0000-0000-0000E1510000}"/>
    <cellStyle name="Obliczenia 9 6 4" xfId="20963" xr:uid="{00000000-0005-0000-0000-0000E2510000}"/>
    <cellStyle name="Obliczenia 9 6 5" xfId="20964" xr:uid="{00000000-0005-0000-0000-0000E3510000}"/>
    <cellStyle name="Obliczenia 9 6 6" xfId="20965" xr:uid="{00000000-0005-0000-0000-0000E4510000}"/>
    <cellStyle name="Obliczenia 9 7" xfId="20966" xr:uid="{00000000-0005-0000-0000-0000E5510000}"/>
    <cellStyle name="Obliczenia 9 7 2" xfId="20967" xr:uid="{00000000-0005-0000-0000-0000E6510000}"/>
    <cellStyle name="Obliczenia 9 7 3" xfId="20968" xr:uid="{00000000-0005-0000-0000-0000E7510000}"/>
    <cellStyle name="Obliczenia 9 7 4" xfId="20969" xr:uid="{00000000-0005-0000-0000-0000E8510000}"/>
    <cellStyle name="Obliczenia 9 8" xfId="20970" xr:uid="{00000000-0005-0000-0000-0000E9510000}"/>
    <cellStyle name="Obliczenia 9 8 2" xfId="20971" xr:uid="{00000000-0005-0000-0000-0000EA510000}"/>
    <cellStyle name="Obliczenia 9 9" xfId="20972" xr:uid="{00000000-0005-0000-0000-0000EB510000}"/>
    <cellStyle name="Obliczenia 9 9 2" xfId="20973" xr:uid="{00000000-0005-0000-0000-0000EC510000}"/>
    <cellStyle name="Ôèíàíñîâûé_Tranche" xfId="20974" xr:uid="{00000000-0005-0000-0000-0000ED510000}"/>
    <cellStyle name="Of which" xfId="20975" xr:uid="{00000000-0005-0000-0000-0000EE510000}"/>
    <cellStyle name="Of which 2" xfId="20976" xr:uid="{00000000-0005-0000-0000-0000EF510000}"/>
    <cellStyle name="ohneP" xfId="20977" xr:uid="{00000000-0005-0000-0000-0000F0510000}"/>
    <cellStyle name="Output" xfId="20978" xr:uid="{00000000-0005-0000-0000-0000F1510000}"/>
    <cellStyle name="Output 10" xfId="20979" xr:uid="{00000000-0005-0000-0000-0000F2510000}"/>
    <cellStyle name="Output 2" xfId="20980" xr:uid="{00000000-0005-0000-0000-0000F3510000}"/>
    <cellStyle name="Output 2 2" xfId="20981" xr:uid="{00000000-0005-0000-0000-0000F4510000}"/>
    <cellStyle name="Output 2 2 2" xfId="20982" xr:uid="{00000000-0005-0000-0000-0000F5510000}"/>
    <cellStyle name="Output 2 2 2 2" xfId="20983" xr:uid="{00000000-0005-0000-0000-0000F6510000}"/>
    <cellStyle name="Output 2 2 2 2 2" xfId="20984" xr:uid="{00000000-0005-0000-0000-0000F7510000}"/>
    <cellStyle name="Output 2 2 2 3" xfId="20985" xr:uid="{00000000-0005-0000-0000-0000F8510000}"/>
    <cellStyle name="Output 2 2 2 3 2" xfId="20986" xr:uid="{00000000-0005-0000-0000-0000F9510000}"/>
    <cellStyle name="Output 2 2 2 4" xfId="20987" xr:uid="{00000000-0005-0000-0000-0000FA510000}"/>
    <cellStyle name="Output 2 2 3" xfId="20988" xr:uid="{00000000-0005-0000-0000-0000FB510000}"/>
    <cellStyle name="Output 2 2 3 2" xfId="20989" xr:uid="{00000000-0005-0000-0000-0000FC510000}"/>
    <cellStyle name="Output 2 2 4" xfId="20990" xr:uid="{00000000-0005-0000-0000-0000FD510000}"/>
    <cellStyle name="Output 2 2 4 2" xfId="20991" xr:uid="{00000000-0005-0000-0000-0000FE510000}"/>
    <cellStyle name="Output 2 2 5" xfId="20992" xr:uid="{00000000-0005-0000-0000-0000FF510000}"/>
    <cellStyle name="Output 2 2 5 2" xfId="20993" xr:uid="{00000000-0005-0000-0000-000000520000}"/>
    <cellStyle name="Output 2 2 6" xfId="20994" xr:uid="{00000000-0005-0000-0000-000001520000}"/>
    <cellStyle name="Output 2 3" xfId="20995" xr:uid="{00000000-0005-0000-0000-000002520000}"/>
    <cellStyle name="Output 2 3 2" xfId="20996" xr:uid="{00000000-0005-0000-0000-000003520000}"/>
    <cellStyle name="Output 2 3 2 2" xfId="20997" xr:uid="{00000000-0005-0000-0000-000004520000}"/>
    <cellStyle name="Output 2 3 2 2 2" xfId="20998" xr:uid="{00000000-0005-0000-0000-000005520000}"/>
    <cellStyle name="Output 2 3 2 3" xfId="20999" xr:uid="{00000000-0005-0000-0000-000006520000}"/>
    <cellStyle name="Output 2 3 2 3 2" xfId="21000" xr:uid="{00000000-0005-0000-0000-000007520000}"/>
    <cellStyle name="Output 2 3 2 4" xfId="21001" xr:uid="{00000000-0005-0000-0000-000008520000}"/>
    <cellStyle name="Output 2 3 3" xfId="21002" xr:uid="{00000000-0005-0000-0000-000009520000}"/>
    <cellStyle name="Output 2 3 3 2" xfId="21003" xr:uid="{00000000-0005-0000-0000-00000A520000}"/>
    <cellStyle name="Output 2 3 4" xfId="21004" xr:uid="{00000000-0005-0000-0000-00000B520000}"/>
    <cellStyle name="Output 2 3 4 2" xfId="21005" xr:uid="{00000000-0005-0000-0000-00000C520000}"/>
    <cellStyle name="Output 2 3 5" xfId="21006" xr:uid="{00000000-0005-0000-0000-00000D520000}"/>
    <cellStyle name="Output 2 3 5 2" xfId="21007" xr:uid="{00000000-0005-0000-0000-00000E520000}"/>
    <cellStyle name="Output 2 3 6" xfId="21008" xr:uid="{00000000-0005-0000-0000-00000F520000}"/>
    <cellStyle name="Output 2 4" xfId="21009" xr:uid="{00000000-0005-0000-0000-000010520000}"/>
    <cellStyle name="Output 2 4 2" xfId="21010" xr:uid="{00000000-0005-0000-0000-000011520000}"/>
    <cellStyle name="Output 2 4 2 2" xfId="21011" xr:uid="{00000000-0005-0000-0000-000012520000}"/>
    <cellStyle name="Output 2 4 3" xfId="21012" xr:uid="{00000000-0005-0000-0000-000013520000}"/>
    <cellStyle name="Output 2 4 3 2" xfId="21013" xr:uid="{00000000-0005-0000-0000-000014520000}"/>
    <cellStyle name="Output 2 4 4" xfId="21014" xr:uid="{00000000-0005-0000-0000-000015520000}"/>
    <cellStyle name="Output 2 5" xfId="21015" xr:uid="{00000000-0005-0000-0000-000016520000}"/>
    <cellStyle name="Output 2 5 2" xfId="21016" xr:uid="{00000000-0005-0000-0000-000017520000}"/>
    <cellStyle name="Output 2 6" xfId="21017" xr:uid="{00000000-0005-0000-0000-000018520000}"/>
    <cellStyle name="Output 2 6 2" xfId="21018" xr:uid="{00000000-0005-0000-0000-000019520000}"/>
    <cellStyle name="Output 2 7" xfId="21019" xr:uid="{00000000-0005-0000-0000-00001A520000}"/>
    <cellStyle name="Output 2 7 2" xfId="21020" xr:uid="{00000000-0005-0000-0000-00001B520000}"/>
    <cellStyle name="Output 2 8" xfId="21021" xr:uid="{00000000-0005-0000-0000-00001C520000}"/>
    <cellStyle name="Output 2 9" xfId="21022" xr:uid="{00000000-0005-0000-0000-00001D520000}"/>
    <cellStyle name="Output 3" xfId="21023" xr:uid="{00000000-0005-0000-0000-00001E520000}"/>
    <cellStyle name="Output 3 10" xfId="21024" xr:uid="{00000000-0005-0000-0000-00001F520000}"/>
    <cellStyle name="Output 3 2" xfId="21025" xr:uid="{00000000-0005-0000-0000-000020520000}"/>
    <cellStyle name="Output 3 2 2" xfId="21026" xr:uid="{00000000-0005-0000-0000-000021520000}"/>
    <cellStyle name="Output 3 2 2 2" xfId="21027" xr:uid="{00000000-0005-0000-0000-000022520000}"/>
    <cellStyle name="Output 3 2 2 2 2" xfId="21028" xr:uid="{00000000-0005-0000-0000-000023520000}"/>
    <cellStyle name="Output 3 2 2 3" xfId="21029" xr:uid="{00000000-0005-0000-0000-000024520000}"/>
    <cellStyle name="Output 3 2 2 3 2" xfId="21030" xr:uid="{00000000-0005-0000-0000-000025520000}"/>
    <cellStyle name="Output 3 2 2 4" xfId="21031" xr:uid="{00000000-0005-0000-0000-000026520000}"/>
    <cellStyle name="Output 3 2 3" xfId="21032" xr:uid="{00000000-0005-0000-0000-000027520000}"/>
    <cellStyle name="Output 3 2 3 2" xfId="21033" xr:uid="{00000000-0005-0000-0000-000028520000}"/>
    <cellStyle name="Output 3 2 4" xfId="21034" xr:uid="{00000000-0005-0000-0000-000029520000}"/>
    <cellStyle name="Output 3 2 4 2" xfId="21035" xr:uid="{00000000-0005-0000-0000-00002A520000}"/>
    <cellStyle name="Output 3 2 5" xfId="21036" xr:uid="{00000000-0005-0000-0000-00002B520000}"/>
    <cellStyle name="Output 3 2 5 2" xfId="21037" xr:uid="{00000000-0005-0000-0000-00002C520000}"/>
    <cellStyle name="Output 3 2 6" xfId="21038" xr:uid="{00000000-0005-0000-0000-00002D520000}"/>
    <cellStyle name="Output 3 3" xfId="21039" xr:uid="{00000000-0005-0000-0000-00002E520000}"/>
    <cellStyle name="Output 3 3 2" xfId="21040" xr:uid="{00000000-0005-0000-0000-00002F520000}"/>
    <cellStyle name="Output 3 3 2 2" xfId="21041" xr:uid="{00000000-0005-0000-0000-000030520000}"/>
    <cellStyle name="Output 3 3 2 2 2" xfId="21042" xr:uid="{00000000-0005-0000-0000-000031520000}"/>
    <cellStyle name="Output 3 3 2 3" xfId="21043" xr:uid="{00000000-0005-0000-0000-000032520000}"/>
    <cellStyle name="Output 3 3 2 3 2" xfId="21044" xr:uid="{00000000-0005-0000-0000-000033520000}"/>
    <cellStyle name="Output 3 3 2 4" xfId="21045" xr:uid="{00000000-0005-0000-0000-000034520000}"/>
    <cellStyle name="Output 3 3 3" xfId="21046" xr:uid="{00000000-0005-0000-0000-000035520000}"/>
    <cellStyle name="Output 3 3 3 2" xfId="21047" xr:uid="{00000000-0005-0000-0000-000036520000}"/>
    <cellStyle name="Output 3 3 4" xfId="21048" xr:uid="{00000000-0005-0000-0000-000037520000}"/>
    <cellStyle name="Output 3 3 4 2" xfId="21049" xr:uid="{00000000-0005-0000-0000-000038520000}"/>
    <cellStyle name="Output 3 3 5" xfId="21050" xr:uid="{00000000-0005-0000-0000-000039520000}"/>
    <cellStyle name="Output 3 3 5 2" xfId="21051" xr:uid="{00000000-0005-0000-0000-00003A520000}"/>
    <cellStyle name="Output 3 3 6" xfId="21052" xr:uid="{00000000-0005-0000-0000-00003B520000}"/>
    <cellStyle name="Output 3 4" xfId="21053" xr:uid="{00000000-0005-0000-0000-00003C520000}"/>
    <cellStyle name="Output 3 4 2" xfId="21054" xr:uid="{00000000-0005-0000-0000-00003D520000}"/>
    <cellStyle name="Output 3 4 2 2" xfId="21055" xr:uid="{00000000-0005-0000-0000-00003E520000}"/>
    <cellStyle name="Output 3 4 3" xfId="21056" xr:uid="{00000000-0005-0000-0000-00003F520000}"/>
    <cellStyle name="Output 3 4 3 2" xfId="21057" xr:uid="{00000000-0005-0000-0000-000040520000}"/>
    <cellStyle name="Output 3 4 4" xfId="21058" xr:uid="{00000000-0005-0000-0000-000041520000}"/>
    <cellStyle name="Output 3 5" xfId="21059" xr:uid="{00000000-0005-0000-0000-000042520000}"/>
    <cellStyle name="Output 3 5 2" xfId="21060" xr:uid="{00000000-0005-0000-0000-000043520000}"/>
    <cellStyle name="Output 3 5 2 2" xfId="21061" xr:uid="{00000000-0005-0000-0000-000044520000}"/>
    <cellStyle name="Output 3 5 3" xfId="21062" xr:uid="{00000000-0005-0000-0000-000045520000}"/>
    <cellStyle name="Output 3 5 3 2" xfId="21063" xr:uid="{00000000-0005-0000-0000-000046520000}"/>
    <cellStyle name="Output 3 5 4" xfId="21064" xr:uid="{00000000-0005-0000-0000-000047520000}"/>
    <cellStyle name="Output 3 6" xfId="21065" xr:uid="{00000000-0005-0000-0000-000048520000}"/>
    <cellStyle name="Output 3 6 2" xfId="21066" xr:uid="{00000000-0005-0000-0000-000049520000}"/>
    <cellStyle name="Output 3 6 2 2" xfId="21067" xr:uid="{00000000-0005-0000-0000-00004A520000}"/>
    <cellStyle name="Output 3 6 3" xfId="21068" xr:uid="{00000000-0005-0000-0000-00004B520000}"/>
    <cellStyle name="Output 3 6 3 2" xfId="21069" xr:uid="{00000000-0005-0000-0000-00004C520000}"/>
    <cellStyle name="Output 3 6 4" xfId="21070" xr:uid="{00000000-0005-0000-0000-00004D520000}"/>
    <cellStyle name="Output 3 7" xfId="21071" xr:uid="{00000000-0005-0000-0000-00004E520000}"/>
    <cellStyle name="Output 3 7 2" xfId="21072" xr:uid="{00000000-0005-0000-0000-00004F520000}"/>
    <cellStyle name="Output 3 8" xfId="21073" xr:uid="{00000000-0005-0000-0000-000050520000}"/>
    <cellStyle name="Output 3 8 2" xfId="21074" xr:uid="{00000000-0005-0000-0000-000051520000}"/>
    <cellStyle name="Output 3 9" xfId="21075" xr:uid="{00000000-0005-0000-0000-000052520000}"/>
    <cellStyle name="Output 3 9 2" xfId="21076" xr:uid="{00000000-0005-0000-0000-000053520000}"/>
    <cellStyle name="Output 4" xfId="21077" xr:uid="{00000000-0005-0000-0000-000054520000}"/>
    <cellStyle name="Output 4 2" xfId="21078" xr:uid="{00000000-0005-0000-0000-000055520000}"/>
    <cellStyle name="Output 4 2 2" xfId="21079" xr:uid="{00000000-0005-0000-0000-000056520000}"/>
    <cellStyle name="Output 4 3" xfId="21080" xr:uid="{00000000-0005-0000-0000-000057520000}"/>
    <cellStyle name="Output 4 3 2" xfId="21081" xr:uid="{00000000-0005-0000-0000-000058520000}"/>
    <cellStyle name="Output 4 4" xfId="21082" xr:uid="{00000000-0005-0000-0000-000059520000}"/>
    <cellStyle name="Output 5" xfId="21083" xr:uid="{00000000-0005-0000-0000-00005A520000}"/>
    <cellStyle name="Output 5 2" xfId="21084" xr:uid="{00000000-0005-0000-0000-00005B520000}"/>
    <cellStyle name="Output 6" xfId="21085" xr:uid="{00000000-0005-0000-0000-00005C520000}"/>
    <cellStyle name="Output 6 2" xfId="21086" xr:uid="{00000000-0005-0000-0000-00005D520000}"/>
    <cellStyle name="Output 7" xfId="21087" xr:uid="{00000000-0005-0000-0000-00005E520000}"/>
    <cellStyle name="Output 7 2" xfId="21088" xr:uid="{00000000-0005-0000-0000-00005F520000}"/>
    <cellStyle name="Output 8" xfId="21089" xr:uid="{00000000-0005-0000-0000-000060520000}"/>
    <cellStyle name="Output 8 2" xfId="21090" xr:uid="{00000000-0005-0000-0000-000061520000}"/>
    <cellStyle name="Output 9" xfId="21091" xr:uid="{00000000-0005-0000-0000-000062520000}"/>
    <cellStyle name="Output_-Unlicensed-METRA CHRIS 2012" xfId="21092" xr:uid="{00000000-0005-0000-0000-000063520000}"/>
    <cellStyle name="ParaBirimi [0]_2004_iller" xfId="21093" xr:uid="{00000000-0005-0000-0000-000064520000}"/>
    <cellStyle name="ParaBirimi_2004_iller" xfId="21094" xr:uid="{00000000-0005-0000-0000-000065520000}"/>
    <cellStyle name="pays" xfId="21095" xr:uid="{00000000-0005-0000-0000-000066520000}"/>
    <cellStyle name="Pénznem [0]_10mell99" xfId="21096" xr:uid="{00000000-0005-0000-0000-000067520000}"/>
    <cellStyle name="Pénznem_10mell99" xfId="21097" xr:uid="{00000000-0005-0000-0000-000068520000}"/>
    <cellStyle name="Percen - Style1" xfId="21098" xr:uid="{00000000-0005-0000-0000-000069520000}"/>
    <cellStyle name="Percen - Style1 2" xfId="21099" xr:uid="{00000000-0005-0000-0000-00006A520000}"/>
    <cellStyle name="Percen - Style1 2 2" xfId="21100" xr:uid="{00000000-0005-0000-0000-00006B520000}"/>
    <cellStyle name="Percen - Style1 2 3" xfId="21101" xr:uid="{00000000-0005-0000-0000-00006C520000}"/>
    <cellStyle name="Percen - Style1 2 4" xfId="21102" xr:uid="{00000000-0005-0000-0000-00006D520000}"/>
    <cellStyle name="Percen - Style1 2 5" xfId="21103" xr:uid="{00000000-0005-0000-0000-00006E520000}"/>
    <cellStyle name="Percen - Style1 3" xfId="21104" xr:uid="{00000000-0005-0000-0000-00006F520000}"/>
    <cellStyle name="Percen - Style1 4" xfId="21105" xr:uid="{00000000-0005-0000-0000-000070520000}"/>
    <cellStyle name="Percen - Style1 5" xfId="21106" xr:uid="{00000000-0005-0000-0000-000071520000}"/>
    <cellStyle name="Percen - Style1 6" xfId="21107" xr:uid="{00000000-0005-0000-0000-000072520000}"/>
    <cellStyle name="Percen - Style1 7" xfId="21108" xr:uid="{00000000-0005-0000-0000-000073520000}"/>
    <cellStyle name="Percent [2]" xfId="21109" xr:uid="{00000000-0005-0000-0000-000074520000}"/>
    <cellStyle name="Percent [2] 2" xfId="21110" xr:uid="{00000000-0005-0000-0000-000075520000}"/>
    <cellStyle name="Percent [2] 2 2" xfId="21111" xr:uid="{00000000-0005-0000-0000-000076520000}"/>
    <cellStyle name="Percent [2] 3" xfId="21112" xr:uid="{00000000-0005-0000-0000-000077520000}"/>
    <cellStyle name="Percent 10" xfId="21113" xr:uid="{00000000-0005-0000-0000-000078520000}"/>
    <cellStyle name="Percent 10 2" xfId="21114" xr:uid="{00000000-0005-0000-0000-000079520000}"/>
    <cellStyle name="Percent 10 2 2" xfId="21115" xr:uid="{00000000-0005-0000-0000-00007A520000}"/>
    <cellStyle name="Percent 10 3" xfId="21116" xr:uid="{00000000-0005-0000-0000-00007B520000}"/>
    <cellStyle name="Percent 11" xfId="21117" xr:uid="{00000000-0005-0000-0000-00007C520000}"/>
    <cellStyle name="Percent 11 2" xfId="21118" xr:uid="{00000000-0005-0000-0000-00007D520000}"/>
    <cellStyle name="Percent 11 2 2" xfId="21119" xr:uid="{00000000-0005-0000-0000-00007E520000}"/>
    <cellStyle name="Percent 11 3" xfId="21120" xr:uid="{00000000-0005-0000-0000-00007F520000}"/>
    <cellStyle name="Percent 12" xfId="21121" xr:uid="{00000000-0005-0000-0000-000080520000}"/>
    <cellStyle name="Percent 12 2" xfId="21122" xr:uid="{00000000-0005-0000-0000-000081520000}"/>
    <cellStyle name="Percent 12 2 2" xfId="21123" xr:uid="{00000000-0005-0000-0000-000082520000}"/>
    <cellStyle name="Percent 12 3" xfId="21124" xr:uid="{00000000-0005-0000-0000-000083520000}"/>
    <cellStyle name="Percent 13" xfId="21125" xr:uid="{00000000-0005-0000-0000-000084520000}"/>
    <cellStyle name="Percent 13 2" xfId="21126" xr:uid="{00000000-0005-0000-0000-000085520000}"/>
    <cellStyle name="Percent 13 2 2" xfId="21127" xr:uid="{00000000-0005-0000-0000-000086520000}"/>
    <cellStyle name="Percent 13 3" xfId="21128" xr:uid="{00000000-0005-0000-0000-000087520000}"/>
    <cellStyle name="Percent 14" xfId="21129" xr:uid="{00000000-0005-0000-0000-000088520000}"/>
    <cellStyle name="Percent 14 2" xfId="21130" xr:uid="{00000000-0005-0000-0000-000089520000}"/>
    <cellStyle name="Percent 14 2 2" xfId="21131" xr:uid="{00000000-0005-0000-0000-00008A520000}"/>
    <cellStyle name="Percent 14 3" xfId="21132" xr:uid="{00000000-0005-0000-0000-00008B520000}"/>
    <cellStyle name="Percent 15" xfId="21133" xr:uid="{00000000-0005-0000-0000-00008C520000}"/>
    <cellStyle name="Percent 15 2" xfId="21134" xr:uid="{00000000-0005-0000-0000-00008D520000}"/>
    <cellStyle name="Percent 15 2 2" xfId="21135" xr:uid="{00000000-0005-0000-0000-00008E520000}"/>
    <cellStyle name="Percent 15 3" xfId="21136" xr:uid="{00000000-0005-0000-0000-00008F520000}"/>
    <cellStyle name="Percent 16" xfId="21137" xr:uid="{00000000-0005-0000-0000-000090520000}"/>
    <cellStyle name="Percent 16 2" xfId="21138" xr:uid="{00000000-0005-0000-0000-000091520000}"/>
    <cellStyle name="Percent 16 2 2" xfId="21139" xr:uid="{00000000-0005-0000-0000-000092520000}"/>
    <cellStyle name="Percent 16 3" xfId="21140" xr:uid="{00000000-0005-0000-0000-000093520000}"/>
    <cellStyle name="Percent 17" xfId="21141" xr:uid="{00000000-0005-0000-0000-000094520000}"/>
    <cellStyle name="Percent 17 2" xfId="21142" xr:uid="{00000000-0005-0000-0000-000095520000}"/>
    <cellStyle name="Percent 17 2 2" xfId="21143" xr:uid="{00000000-0005-0000-0000-000096520000}"/>
    <cellStyle name="Percent 17 3" xfId="21144" xr:uid="{00000000-0005-0000-0000-000097520000}"/>
    <cellStyle name="Percent 18" xfId="21145" xr:uid="{00000000-0005-0000-0000-000098520000}"/>
    <cellStyle name="Percent 18 2" xfId="21146" xr:uid="{00000000-0005-0000-0000-000099520000}"/>
    <cellStyle name="Percent 18 2 2" xfId="21147" xr:uid="{00000000-0005-0000-0000-00009A520000}"/>
    <cellStyle name="Percent 18 3" xfId="21148" xr:uid="{00000000-0005-0000-0000-00009B520000}"/>
    <cellStyle name="Percent 19" xfId="21149" xr:uid="{00000000-0005-0000-0000-00009C520000}"/>
    <cellStyle name="Percent 19 2" xfId="21150" xr:uid="{00000000-0005-0000-0000-00009D520000}"/>
    <cellStyle name="Percent 19 2 2" xfId="21151" xr:uid="{00000000-0005-0000-0000-00009E520000}"/>
    <cellStyle name="Percent 19 3" xfId="21152" xr:uid="{00000000-0005-0000-0000-00009F520000}"/>
    <cellStyle name="Percent 2" xfId="21153" xr:uid="{00000000-0005-0000-0000-0000A0520000}"/>
    <cellStyle name="Percent 2 10" xfId="21154" xr:uid="{00000000-0005-0000-0000-0000A1520000}"/>
    <cellStyle name="Percent 2 10 2" xfId="21155" xr:uid="{00000000-0005-0000-0000-0000A2520000}"/>
    <cellStyle name="Percent 2 11" xfId="21156" xr:uid="{00000000-0005-0000-0000-0000A3520000}"/>
    <cellStyle name="Percent 2 11 2" xfId="21157" xr:uid="{00000000-0005-0000-0000-0000A4520000}"/>
    <cellStyle name="Percent 2 12" xfId="21158" xr:uid="{00000000-0005-0000-0000-0000A5520000}"/>
    <cellStyle name="Percent 2 12 2" xfId="21159" xr:uid="{00000000-0005-0000-0000-0000A6520000}"/>
    <cellStyle name="Percent 2 13" xfId="21160" xr:uid="{00000000-0005-0000-0000-0000A7520000}"/>
    <cellStyle name="Percent 2 13 2" xfId="21161" xr:uid="{00000000-0005-0000-0000-0000A8520000}"/>
    <cellStyle name="Percent 2 14" xfId="21162" xr:uid="{00000000-0005-0000-0000-0000A9520000}"/>
    <cellStyle name="Percent 2 15" xfId="21163" xr:uid="{00000000-0005-0000-0000-0000AA520000}"/>
    <cellStyle name="Percent 2 16" xfId="21164" xr:uid="{00000000-0005-0000-0000-0000AB520000}"/>
    <cellStyle name="Percent 2 17" xfId="21165" xr:uid="{00000000-0005-0000-0000-0000AC520000}"/>
    <cellStyle name="Percent 2 18" xfId="21166" xr:uid="{00000000-0005-0000-0000-0000AD520000}"/>
    <cellStyle name="Percent 2 2" xfId="21167" xr:uid="{00000000-0005-0000-0000-0000AE520000}"/>
    <cellStyle name="Percent 2 2 2" xfId="21168" xr:uid="{00000000-0005-0000-0000-0000AF520000}"/>
    <cellStyle name="Percent 2 2 2 2" xfId="21169" xr:uid="{00000000-0005-0000-0000-0000B0520000}"/>
    <cellStyle name="Percent 2 2 2 3" xfId="21170" xr:uid="{00000000-0005-0000-0000-0000B1520000}"/>
    <cellStyle name="Percent 2 2 3" xfId="21171" xr:uid="{00000000-0005-0000-0000-0000B2520000}"/>
    <cellStyle name="Percent 2 2 3 2" xfId="21172" xr:uid="{00000000-0005-0000-0000-0000B3520000}"/>
    <cellStyle name="Percent 2 2 4" xfId="21173" xr:uid="{00000000-0005-0000-0000-0000B4520000}"/>
    <cellStyle name="Percent 2 3" xfId="21174" xr:uid="{00000000-0005-0000-0000-0000B5520000}"/>
    <cellStyle name="Percent 2 3 2" xfId="21175" xr:uid="{00000000-0005-0000-0000-0000B6520000}"/>
    <cellStyle name="Percent 2 3 2 2" xfId="21176" xr:uid="{00000000-0005-0000-0000-0000B7520000}"/>
    <cellStyle name="Percent 2 3 3" xfId="21177" xr:uid="{00000000-0005-0000-0000-0000B8520000}"/>
    <cellStyle name="Percent 2 4" xfId="21178" xr:uid="{00000000-0005-0000-0000-0000B9520000}"/>
    <cellStyle name="Percent 2 4 2" xfId="21179" xr:uid="{00000000-0005-0000-0000-0000BA520000}"/>
    <cellStyle name="Percent 2 5" xfId="21180" xr:uid="{00000000-0005-0000-0000-0000BB520000}"/>
    <cellStyle name="Percent 2 5 2" xfId="21181" xr:uid="{00000000-0005-0000-0000-0000BC520000}"/>
    <cellStyle name="Percent 2 6" xfId="21182" xr:uid="{00000000-0005-0000-0000-0000BD520000}"/>
    <cellStyle name="Percent 2 6 2" xfId="21183" xr:uid="{00000000-0005-0000-0000-0000BE520000}"/>
    <cellStyle name="Percent 2 6 2 2" xfId="21184" xr:uid="{00000000-0005-0000-0000-0000BF520000}"/>
    <cellStyle name="Percent 2 6 3" xfId="21185" xr:uid="{00000000-0005-0000-0000-0000C0520000}"/>
    <cellStyle name="Percent 2 6 3 2" xfId="21186" xr:uid="{00000000-0005-0000-0000-0000C1520000}"/>
    <cellStyle name="Percent 2 6 4" xfId="21187" xr:uid="{00000000-0005-0000-0000-0000C2520000}"/>
    <cellStyle name="Percent 2 7" xfId="21188" xr:uid="{00000000-0005-0000-0000-0000C3520000}"/>
    <cellStyle name="Percent 2 7 2" xfId="21189" xr:uid="{00000000-0005-0000-0000-0000C4520000}"/>
    <cellStyle name="Percent 2 8" xfId="21190" xr:uid="{00000000-0005-0000-0000-0000C5520000}"/>
    <cellStyle name="Percent 2 8 2" xfId="21191" xr:uid="{00000000-0005-0000-0000-0000C6520000}"/>
    <cellStyle name="Percent 2 9" xfId="21192" xr:uid="{00000000-0005-0000-0000-0000C7520000}"/>
    <cellStyle name="Percent 2 9 2" xfId="21193" xr:uid="{00000000-0005-0000-0000-0000C8520000}"/>
    <cellStyle name="Percent 20" xfId="21194" xr:uid="{00000000-0005-0000-0000-0000C9520000}"/>
    <cellStyle name="Percent 20 2" xfId="21195" xr:uid="{00000000-0005-0000-0000-0000CA520000}"/>
    <cellStyle name="Percent 20 2 2" xfId="21196" xr:uid="{00000000-0005-0000-0000-0000CB520000}"/>
    <cellStyle name="Percent 20 3" xfId="21197" xr:uid="{00000000-0005-0000-0000-0000CC520000}"/>
    <cellStyle name="Percent 21" xfId="21198" xr:uid="{00000000-0005-0000-0000-0000CD520000}"/>
    <cellStyle name="Percent 21 2" xfId="21199" xr:uid="{00000000-0005-0000-0000-0000CE520000}"/>
    <cellStyle name="Percent 22" xfId="21200" xr:uid="{00000000-0005-0000-0000-0000CF520000}"/>
    <cellStyle name="Percent 22 2" xfId="21201" xr:uid="{00000000-0005-0000-0000-0000D0520000}"/>
    <cellStyle name="Percent 23" xfId="21202" xr:uid="{00000000-0005-0000-0000-0000D1520000}"/>
    <cellStyle name="Percent 23 2" xfId="21203" xr:uid="{00000000-0005-0000-0000-0000D2520000}"/>
    <cellStyle name="Percent 23 3" xfId="21204" xr:uid="{00000000-0005-0000-0000-0000D3520000}"/>
    <cellStyle name="Percent 23 4" xfId="21205" xr:uid="{00000000-0005-0000-0000-0000D4520000}"/>
    <cellStyle name="Percent 24" xfId="21206" xr:uid="{00000000-0005-0000-0000-0000D5520000}"/>
    <cellStyle name="Percent 24 2" xfId="21207" xr:uid="{00000000-0005-0000-0000-0000D6520000}"/>
    <cellStyle name="Percent 24 3" xfId="21208" xr:uid="{00000000-0005-0000-0000-0000D7520000}"/>
    <cellStyle name="Percent 25" xfId="21209" xr:uid="{00000000-0005-0000-0000-0000D8520000}"/>
    <cellStyle name="Percent 25 2" xfId="21210" xr:uid="{00000000-0005-0000-0000-0000D9520000}"/>
    <cellStyle name="Percent 26" xfId="21211" xr:uid="{00000000-0005-0000-0000-0000DA520000}"/>
    <cellStyle name="Percent 26 2" xfId="21212" xr:uid="{00000000-0005-0000-0000-0000DB520000}"/>
    <cellStyle name="Percent 26 2 2" xfId="21213" xr:uid="{00000000-0005-0000-0000-0000DC520000}"/>
    <cellStyle name="Percent 26 3" xfId="21214" xr:uid="{00000000-0005-0000-0000-0000DD520000}"/>
    <cellStyle name="Percent 27" xfId="21215" xr:uid="{00000000-0005-0000-0000-0000DE520000}"/>
    <cellStyle name="Percent 27 2" xfId="21216" xr:uid="{00000000-0005-0000-0000-0000DF520000}"/>
    <cellStyle name="Percent 27 3" xfId="21217" xr:uid="{00000000-0005-0000-0000-0000E0520000}"/>
    <cellStyle name="Percent 28" xfId="21218" xr:uid="{00000000-0005-0000-0000-0000E1520000}"/>
    <cellStyle name="Percent 29" xfId="21219" xr:uid="{00000000-0005-0000-0000-0000E2520000}"/>
    <cellStyle name="Percent 3" xfId="21220" xr:uid="{00000000-0005-0000-0000-0000E3520000}"/>
    <cellStyle name="Percent 3 2" xfId="21221" xr:uid="{00000000-0005-0000-0000-0000E4520000}"/>
    <cellStyle name="Percent 3 2 2" xfId="21222" xr:uid="{00000000-0005-0000-0000-0000E5520000}"/>
    <cellStyle name="Percent 3 2 3" xfId="21223" xr:uid="{00000000-0005-0000-0000-0000E6520000}"/>
    <cellStyle name="Percent 3 3" xfId="21224" xr:uid="{00000000-0005-0000-0000-0000E7520000}"/>
    <cellStyle name="Percent 3 3 10" xfId="21225" xr:uid="{00000000-0005-0000-0000-0000E8520000}"/>
    <cellStyle name="Percent 3 3 2" xfId="21226" xr:uid="{00000000-0005-0000-0000-0000E9520000}"/>
    <cellStyle name="Percent 3 3 2 2" xfId="21227" xr:uid="{00000000-0005-0000-0000-0000EA520000}"/>
    <cellStyle name="Percent 3 3 2 2 2" xfId="21228" xr:uid="{00000000-0005-0000-0000-0000EB520000}"/>
    <cellStyle name="Percent 3 3 2 2 2 2" xfId="21229" xr:uid="{00000000-0005-0000-0000-0000EC520000}"/>
    <cellStyle name="Percent 3 3 2 2 2 2 2" xfId="21230" xr:uid="{00000000-0005-0000-0000-0000ED520000}"/>
    <cellStyle name="Percent 3 3 2 2 2 3" xfId="21231" xr:uid="{00000000-0005-0000-0000-0000EE520000}"/>
    <cellStyle name="Percent 3 3 2 2 2 3 2" xfId="21232" xr:uid="{00000000-0005-0000-0000-0000EF520000}"/>
    <cellStyle name="Percent 3 3 2 2 2 4" xfId="21233" xr:uid="{00000000-0005-0000-0000-0000F0520000}"/>
    <cellStyle name="Percent 3 3 2 2 3" xfId="21234" xr:uid="{00000000-0005-0000-0000-0000F1520000}"/>
    <cellStyle name="Percent 3 3 2 2 3 2" xfId="21235" xr:uid="{00000000-0005-0000-0000-0000F2520000}"/>
    <cellStyle name="Percent 3 3 2 2 4" xfId="21236" xr:uid="{00000000-0005-0000-0000-0000F3520000}"/>
    <cellStyle name="Percent 3 3 2 2 4 2" xfId="21237" xr:uid="{00000000-0005-0000-0000-0000F4520000}"/>
    <cellStyle name="Percent 3 3 2 2 5" xfId="21238" xr:uid="{00000000-0005-0000-0000-0000F5520000}"/>
    <cellStyle name="Percent 3 3 2 3" xfId="21239" xr:uid="{00000000-0005-0000-0000-0000F6520000}"/>
    <cellStyle name="Percent 3 3 2 3 2" xfId="21240" xr:uid="{00000000-0005-0000-0000-0000F7520000}"/>
    <cellStyle name="Percent 3 3 2 3 2 2" xfId="21241" xr:uid="{00000000-0005-0000-0000-0000F8520000}"/>
    <cellStyle name="Percent 3 3 2 3 3" xfId="21242" xr:uid="{00000000-0005-0000-0000-0000F9520000}"/>
    <cellStyle name="Percent 3 3 2 3 3 2" xfId="21243" xr:uid="{00000000-0005-0000-0000-0000FA520000}"/>
    <cellStyle name="Percent 3 3 2 3 4" xfId="21244" xr:uid="{00000000-0005-0000-0000-0000FB520000}"/>
    <cellStyle name="Percent 3 3 2 4" xfId="21245" xr:uid="{00000000-0005-0000-0000-0000FC520000}"/>
    <cellStyle name="Percent 3 3 2 4 2" xfId="21246" xr:uid="{00000000-0005-0000-0000-0000FD520000}"/>
    <cellStyle name="Percent 3 3 2 5" xfId="21247" xr:uid="{00000000-0005-0000-0000-0000FE520000}"/>
    <cellStyle name="Percent 3 3 2 5 2" xfId="21248" xr:uid="{00000000-0005-0000-0000-0000FF520000}"/>
    <cellStyle name="Percent 3 3 2 6" xfId="21249" xr:uid="{00000000-0005-0000-0000-000000530000}"/>
    <cellStyle name="Percent 3 3 3" xfId="21250" xr:uid="{00000000-0005-0000-0000-000001530000}"/>
    <cellStyle name="Percent 3 3 4" xfId="21251" xr:uid="{00000000-0005-0000-0000-000002530000}"/>
    <cellStyle name="Percent 3 3 4 2" xfId="21252" xr:uid="{00000000-0005-0000-0000-000003530000}"/>
    <cellStyle name="Percent 3 3 4 2 2" xfId="21253" xr:uid="{00000000-0005-0000-0000-000004530000}"/>
    <cellStyle name="Percent 3 3 4 2 2 2" xfId="21254" xr:uid="{00000000-0005-0000-0000-000005530000}"/>
    <cellStyle name="Percent 3 3 4 2 3" xfId="21255" xr:uid="{00000000-0005-0000-0000-000006530000}"/>
    <cellStyle name="Percent 3 3 4 2 3 2" xfId="21256" xr:uid="{00000000-0005-0000-0000-000007530000}"/>
    <cellStyle name="Percent 3 3 4 2 4" xfId="21257" xr:uid="{00000000-0005-0000-0000-000008530000}"/>
    <cellStyle name="Percent 3 3 4 3" xfId="21258" xr:uid="{00000000-0005-0000-0000-000009530000}"/>
    <cellStyle name="Percent 3 3 4 3 2" xfId="21259" xr:uid="{00000000-0005-0000-0000-00000A530000}"/>
    <cellStyle name="Percent 3 3 4 4" xfId="21260" xr:uid="{00000000-0005-0000-0000-00000B530000}"/>
    <cellStyle name="Percent 3 3 4 4 2" xfId="21261" xr:uid="{00000000-0005-0000-0000-00000C530000}"/>
    <cellStyle name="Percent 3 3 4 5" xfId="21262" xr:uid="{00000000-0005-0000-0000-00000D530000}"/>
    <cellStyle name="Percent 3 3 5" xfId="21263" xr:uid="{00000000-0005-0000-0000-00000E530000}"/>
    <cellStyle name="Percent 3 3 5 2" xfId="21264" xr:uid="{00000000-0005-0000-0000-00000F530000}"/>
    <cellStyle name="Percent 3 3 5 2 2" xfId="21265" xr:uid="{00000000-0005-0000-0000-000010530000}"/>
    <cellStyle name="Percent 3 3 5 3" xfId="21266" xr:uid="{00000000-0005-0000-0000-000011530000}"/>
    <cellStyle name="Percent 3 3 5 3 2" xfId="21267" xr:uid="{00000000-0005-0000-0000-000012530000}"/>
    <cellStyle name="Percent 3 3 5 4" xfId="21268" xr:uid="{00000000-0005-0000-0000-000013530000}"/>
    <cellStyle name="Percent 3 3 6" xfId="21269" xr:uid="{00000000-0005-0000-0000-000014530000}"/>
    <cellStyle name="Percent 3 3 6 2" xfId="21270" xr:uid="{00000000-0005-0000-0000-000015530000}"/>
    <cellStyle name="Percent 3 3 6 2 2" xfId="21271" xr:uid="{00000000-0005-0000-0000-000016530000}"/>
    <cellStyle name="Percent 3 3 6 3" xfId="21272" xr:uid="{00000000-0005-0000-0000-000017530000}"/>
    <cellStyle name="Percent 3 3 7" xfId="21273" xr:uid="{00000000-0005-0000-0000-000018530000}"/>
    <cellStyle name="Percent 3 3 7 2" xfId="21274" xr:uid="{00000000-0005-0000-0000-000019530000}"/>
    <cellStyle name="Percent 3 3 8" xfId="21275" xr:uid="{00000000-0005-0000-0000-00001A530000}"/>
    <cellStyle name="Percent 3 3 9" xfId="21276" xr:uid="{00000000-0005-0000-0000-00001B530000}"/>
    <cellStyle name="Percent 3 4" xfId="21277" xr:uid="{00000000-0005-0000-0000-00001C530000}"/>
    <cellStyle name="Percent 3 5" xfId="21278" xr:uid="{00000000-0005-0000-0000-00001D530000}"/>
    <cellStyle name="Percent 30" xfId="21279" xr:uid="{00000000-0005-0000-0000-00001E530000}"/>
    <cellStyle name="Percent 30 2" xfId="21280" xr:uid="{00000000-0005-0000-0000-00001F530000}"/>
    <cellStyle name="Percent 30 3" xfId="21281" xr:uid="{00000000-0005-0000-0000-000020530000}"/>
    <cellStyle name="Percent 31" xfId="21282" xr:uid="{00000000-0005-0000-0000-000021530000}"/>
    <cellStyle name="Percent 32" xfId="21283" xr:uid="{00000000-0005-0000-0000-000022530000}"/>
    <cellStyle name="Percent 33" xfId="21284" xr:uid="{00000000-0005-0000-0000-000023530000}"/>
    <cellStyle name="Percent 34" xfId="21285" xr:uid="{00000000-0005-0000-0000-000024530000}"/>
    <cellStyle name="Percent 35" xfId="21286" xr:uid="{00000000-0005-0000-0000-000025530000}"/>
    <cellStyle name="Percent 36" xfId="21287" xr:uid="{00000000-0005-0000-0000-000026530000}"/>
    <cellStyle name="Percent 37" xfId="21288" xr:uid="{00000000-0005-0000-0000-000027530000}"/>
    <cellStyle name="Percent 38" xfId="21289" xr:uid="{00000000-0005-0000-0000-000028530000}"/>
    <cellStyle name="Percent 39" xfId="21290" xr:uid="{00000000-0005-0000-0000-000029530000}"/>
    <cellStyle name="Percent 4" xfId="21291" xr:uid="{00000000-0005-0000-0000-00002A530000}"/>
    <cellStyle name="Percent 4 2" xfId="21292" xr:uid="{00000000-0005-0000-0000-00002B530000}"/>
    <cellStyle name="Percent 4 2 2" xfId="21293" xr:uid="{00000000-0005-0000-0000-00002C530000}"/>
    <cellStyle name="Percent 4 3" xfId="21294" xr:uid="{00000000-0005-0000-0000-00002D530000}"/>
    <cellStyle name="Percent 4 4" xfId="21295" xr:uid="{00000000-0005-0000-0000-00002E530000}"/>
    <cellStyle name="Percent 40" xfId="21296" xr:uid="{00000000-0005-0000-0000-00002F530000}"/>
    <cellStyle name="Percent 41" xfId="21297" xr:uid="{00000000-0005-0000-0000-000030530000}"/>
    <cellStyle name="Percent 42" xfId="21298" xr:uid="{00000000-0005-0000-0000-000031530000}"/>
    <cellStyle name="Percent 43" xfId="21299" xr:uid="{00000000-0005-0000-0000-000032530000}"/>
    <cellStyle name="Percent 44" xfId="21300" xr:uid="{00000000-0005-0000-0000-000033530000}"/>
    <cellStyle name="Percent 45" xfId="21301" xr:uid="{00000000-0005-0000-0000-000034530000}"/>
    <cellStyle name="Percent 46" xfId="21302" xr:uid="{00000000-0005-0000-0000-000035530000}"/>
    <cellStyle name="Percent 47" xfId="21303" xr:uid="{00000000-0005-0000-0000-000036530000}"/>
    <cellStyle name="Percent 47 2" xfId="21304" xr:uid="{00000000-0005-0000-0000-000037530000}"/>
    <cellStyle name="Percent 47 3" xfId="21305" xr:uid="{00000000-0005-0000-0000-000038530000}"/>
    <cellStyle name="Percent 47 4" xfId="21306" xr:uid="{00000000-0005-0000-0000-000039530000}"/>
    <cellStyle name="Percent 48" xfId="21307" xr:uid="{00000000-0005-0000-0000-00003A530000}"/>
    <cellStyle name="Percent 48 2" xfId="21308" xr:uid="{00000000-0005-0000-0000-00003B530000}"/>
    <cellStyle name="Percent 48 2 2" xfId="21309" xr:uid="{00000000-0005-0000-0000-00003C530000}"/>
    <cellStyle name="Percent 48 2 2 2" xfId="21310" xr:uid="{00000000-0005-0000-0000-00003D530000}"/>
    <cellStyle name="Percent 48 2 3" xfId="21311" xr:uid="{00000000-0005-0000-0000-00003E530000}"/>
    <cellStyle name="Percent 48 3" xfId="21312" xr:uid="{00000000-0005-0000-0000-00003F530000}"/>
    <cellStyle name="Percent 48 4" xfId="21313" xr:uid="{00000000-0005-0000-0000-000040530000}"/>
    <cellStyle name="Percent 48 4 2" xfId="21314" xr:uid="{00000000-0005-0000-0000-000041530000}"/>
    <cellStyle name="Percent 48 5" xfId="21315" xr:uid="{00000000-0005-0000-0000-000042530000}"/>
    <cellStyle name="Percent 48 6" xfId="21316" xr:uid="{00000000-0005-0000-0000-000043530000}"/>
    <cellStyle name="Percent 49" xfId="21317" xr:uid="{00000000-0005-0000-0000-000044530000}"/>
    <cellStyle name="Percent 49 2" xfId="21318" xr:uid="{00000000-0005-0000-0000-000045530000}"/>
    <cellStyle name="Percent 49 2 2" xfId="21319" xr:uid="{00000000-0005-0000-0000-000046530000}"/>
    <cellStyle name="Percent 49 3" xfId="21320" xr:uid="{00000000-0005-0000-0000-000047530000}"/>
    <cellStyle name="Percent 5" xfId="21321" xr:uid="{00000000-0005-0000-0000-000048530000}"/>
    <cellStyle name="Percent 5 2" xfId="21322" xr:uid="{00000000-0005-0000-0000-000049530000}"/>
    <cellStyle name="Percent 5 2 2" xfId="21323" xr:uid="{00000000-0005-0000-0000-00004A530000}"/>
    <cellStyle name="Percent 5 2 3" xfId="21324" xr:uid="{00000000-0005-0000-0000-00004B530000}"/>
    <cellStyle name="Percent 5 3" xfId="21325" xr:uid="{00000000-0005-0000-0000-00004C530000}"/>
    <cellStyle name="Percent 5 4" xfId="21326" xr:uid="{00000000-0005-0000-0000-00004D530000}"/>
    <cellStyle name="Percent 5 5" xfId="21327" xr:uid="{00000000-0005-0000-0000-00004E530000}"/>
    <cellStyle name="Percent 50" xfId="21328" xr:uid="{00000000-0005-0000-0000-00004F530000}"/>
    <cellStyle name="Percent 50 2" xfId="21329" xr:uid="{00000000-0005-0000-0000-000050530000}"/>
    <cellStyle name="Percent 51" xfId="21330" xr:uid="{00000000-0005-0000-0000-000051530000}"/>
    <cellStyle name="Percent 51 2" xfId="21331" xr:uid="{00000000-0005-0000-0000-000052530000}"/>
    <cellStyle name="Percent 52" xfId="21332" xr:uid="{00000000-0005-0000-0000-000053530000}"/>
    <cellStyle name="Percent 52 2" xfId="21333" xr:uid="{00000000-0005-0000-0000-000054530000}"/>
    <cellStyle name="Percent 53" xfId="21334" xr:uid="{00000000-0005-0000-0000-000055530000}"/>
    <cellStyle name="Percent 53 2" xfId="21335" xr:uid="{00000000-0005-0000-0000-000056530000}"/>
    <cellStyle name="Percent 54" xfId="21336" xr:uid="{00000000-0005-0000-0000-000057530000}"/>
    <cellStyle name="Percent 54 2" xfId="21337" xr:uid="{00000000-0005-0000-0000-000058530000}"/>
    <cellStyle name="Percent 55" xfId="21338" xr:uid="{00000000-0005-0000-0000-000059530000}"/>
    <cellStyle name="Percent 55 2" xfId="21339" xr:uid="{00000000-0005-0000-0000-00005A530000}"/>
    <cellStyle name="Percent 56" xfId="21340" xr:uid="{00000000-0005-0000-0000-00005B530000}"/>
    <cellStyle name="Percent 56 2" xfId="21341" xr:uid="{00000000-0005-0000-0000-00005C530000}"/>
    <cellStyle name="Percent 57" xfId="21342" xr:uid="{00000000-0005-0000-0000-00005D530000}"/>
    <cellStyle name="Percent 57 2" xfId="21343" xr:uid="{00000000-0005-0000-0000-00005E530000}"/>
    <cellStyle name="Percent 58" xfId="21344" xr:uid="{00000000-0005-0000-0000-00005F530000}"/>
    <cellStyle name="Percent 58 2" xfId="21345" xr:uid="{00000000-0005-0000-0000-000060530000}"/>
    <cellStyle name="Percent 59" xfId="21346" xr:uid="{00000000-0005-0000-0000-000061530000}"/>
    <cellStyle name="Percent 59 2" xfId="21347" xr:uid="{00000000-0005-0000-0000-000062530000}"/>
    <cellStyle name="Percent 6" xfId="21348" xr:uid="{00000000-0005-0000-0000-000063530000}"/>
    <cellStyle name="Percent 6 2" xfId="21349" xr:uid="{00000000-0005-0000-0000-000064530000}"/>
    <cellStyle name="Percent 6 2 2" xfId="21350" xr:uid="{00000000-0005-0000-0000-000065530000}"/>
    <cellStyle name="Percent 6 2 3" xfId="21351" xr:uid="{00000000-0005-0000-0000-000066530000}"/>
    <cellStyle name="Percent 6 3" xfId="21352" xr:uid="{00000000-0005-0000-0000-000067530000}"/>
    <cellStyle name="Percent 6 4" xfId="21353" xr:uid="{00000000-0005-0000-0000-000068530000}"/>
    <cellStyle name="Percent 60" xfId="21354" xr:uid="{00000000-0005-0000-0000-000069530000}"/>
    <cellStyle name="Percent 60 2" xfId="21355" xr:uid="{00000000-0005-0000-0000-00006A530000}"/>
    <cellStyle name="Percent 61" xfId="21356" xr:uid="{00000000-0005-0000-0000-00006B530000}"/>
    <cellStyle name="Percent 61 2" xfId="21357" xr:uid="{00000000-0005-0000-0000-00006C530000}"/>
    <cellStyle name="Percent 62" xfId="21358" xr:uid="{00000000-0005-0000-0000-00006D530000}"/>
    <cellStyle name="Percent 62 2" xfId="21359" xr:uid="{00000000-0005-0000-0000-00006E530000}"/>
    <cellStyle name="Percent 63" xfId="21360" xr:uid="{00000000-0005-0000-0000-00006F530000}"/>
    <cellStyle name="Percent 63 2" xfId="21361" xr:uid="{00000000-0005-0000-0000-000070530000}"/>
    <cellStyle name="Percent 64" xfId="21362" xr:uid="{00000000-0005-0000-0000-000071530000}"/>
    <cellStyle name="Percent 64 2" xfId="21363" xr:uid="{00000000-0005-0000-0000-000072530000}"/>
    <cellStyle name="Percent 65" xfId="21364" xr:uid="{00000000-0005-0000-0000-000073530000}"/>
    <cellStyle name="Percent 66" xfId="21365" xr:uid="{00000000-0005-0000-0000-000074530000}"/>
    <cellStyle name="Percent 67" xfId="21366" xr:uid="{00000000-0005-0000-0000-000075530000}"/>
    <cellStyle name="Percent 68" xfId="21367" xr:uid="{00000000-0005-0000-0000-000076530000}"/>
    <cellStyle name="Percent 69" xfId="21368" xr:uid="{00000000-0005-0000-0000-000077530000}"/>
    <cellStyle name="Percent 7" xfId="21369" xr:uid="{00000000-0005-0000-0000-000078530000}"/>
    <cellStyle name="Percent 7 2" xfId="21370" xr:uid="{00000000-0005-0000-0000-000079530000}"/>
    <cellStyle name="Percent 7 2 2" xfId="21371" xr:uid="{00000000-0005-0000-0000-00007A530000}"/>
    <cellStyle name="Percent 7 3" xfId="21372" xr:uid="{00000000-0005-0000-0000-00007B530000}"/>
    <cellStyle name="Percent 7 4" xfId="21373" xr:uid="{00000000-0005-0000-0000-00007C530000}"/>
    <cellStyle name="Percent 8" xfId="21374" xr:uid="{00000000-0005-0000-0000-00007D530000}"/>
    <cellStyle name="Percent 8 2" xfId="21375" xr:uid="{00000000-0005-0000-0000-00007E530000}"/>
    <cellStyle name="Percent 8 2 2" xfId="21376" xr:uid="{00000000-0005-0000-0000-00007F530000}"/>
    <cellStyle name="Percent 8 3" xfId="21377" xr:uid="{00000000-0005-0000-0000-000080530000}"/>
    <cellStyle name="Percent 9" xfId="21378" xr:uid="{00000000-0005-0000-0000-000081530000}"/>
    <cellStyle name="Percent 9 2" xfId="21379" xr:uid="{00000000-0005-0000-0000-000082530000}"/>
    <cellStyle name="Percent 9 2 2" xfId="21380" xr:uid="{00000000-0005-0000-0000-000083530000}"/>
    <cellStyle name="Percent 9 3" xfId="21381" xr:uid="{00000000-0005-0000-0000-000084530000}"/>
    <cellStyle name="percentage difference" xfId="21382" xr:uid="{00000000-0005-0000-0000-000085530000}"/>
    <cellStyle name="percentage difference 2" xfId="21383" xr:uid="{00000000-0005-0000-0000-000086530000}"/>
    <cellStyle name="percentage difference 3" xfId="21384" xr:uid="{00000000-0005-0000-0000-000087530000}"/>
    <cellStyle name="percentage difference 4" xfId="21385" xr:uid="{00000000-0005-0000-0000-000088530000}"/>
    <cellStyle name="percentage difference one decimal" xfId="21386" xr:uid="{00000000-0005-0000-0000-000089530000}"/>
    <cellStyle name="percentage difference zero decimal" xfId="21387" xr:uid="{00000000-0005-0000-0000-00008A530000}"/>
    <cellStyle name="percentage difference_Table 10 Selected Vulnerability Indicators" xfId="21388" xr:uid="{00000000-0005-0000-0000-00008B530000}"/>
    <cellStyle name="Percentagem 10" xfId="21389" xr:uid="{00000000-0005-0000-0000-00008C530000}"/>
    <cellStyle name="Percentagem 11" xfId="21390" xr:uid="{00000000-0005-0000-0000-00008D530000}"/>
    <cellStyle name="Percentagem 12" xfId="21391" xr:uid="{00000000-0005-0000-0000-00008E530000}"/>
    <cellStyle name="Percentagem 2" xfId="21392" xr:uid="{00000000-0005-0000-0000-00008F530000}"/>
    <cellStyle name="Percentagem 2 2" xfId="21393" xr:uid="{00000000-0005-0000-0000-000090530000}"/>
    <cellStyle name="Percentagem 2 2 2" xfId="21394" xr:uid="{00000000-0005-0000-0000-000091530000}"/>
    <cellStyle name="Percentagem 2 2 3" xfId="21395" xr:uid="{00000000-0005-0000-0000-000092530000}"/>
    <cellStyle name="Percentagem 2 2 4" xfId="21396" xr:uid="{00000000-0005-0000-0000-000093530000}"/>
    <cellStyle name="Percentagem 2 3" xfId="21397" xr:uid="{00000000-0005-0000-0000-000094530000}"/>
    <cellStyle name="Percentagem 2 4" xfId="21398" xr:uid="{00000000-0005-0000-0000-000095530000}"/>
    <cellStyle name="Percentagem 2 5" xfId="21399" xr:uid="{00000000-0005-0000-0000-000096530000}"/>
    <cellStyle name="Percentagem 3" xfId="21400" xr:uid="{00000000-0005-0000-0000-000097530000}"/>
    <cellStyle name="Percentagem 4" xfId="21401" xr:uid="{00000000-0005-0000-0000-000098530000}"/>
    <cellStyle name="Percentagem 5" xfId="21402" xr:uid="{00000000-0005-0000-0000-000099530000}"/>
    <cellStyle name="Percentagem 5 2" xfId="21403" xr:uid="{00000000-0005-0000-0000-00009A530000}"/>
    <cellStyle name="Percentagem 5 3" xfId="21404" xr:uid="{00000000-0005-0000-0000-00009B530000}"/>
    <cellStyle name="Percentagem 6" xfId="21405" xr:uid="{00000000-0005-0000-0000-00009C530000}"/>
    <cellStyle name="Percentagem 6 2" xfId="21406" xr:uid="{00000000-0005-0000-0000-00009D530000}"/>
    <cellStyle name="Percentagem 6 3" xfId="21407" xr:uid="{00000000-0005-0000-0000-00009E530000}"/>
    <cellStyle name="Percentagem 7" xfId="21408" xr:uid="{00000000-0005-0000-0000-00009F530000}"/>
    <cellStyle name="Percentagem 7 2" xfId="21409" xr:uid="{00000000-0005-0000-0000-0000A0530000}"/>
    <cellStyle name="Percentagem 7 3" xfId="21410" xr:uid="{00000000-0005-0000-0000-0000A1530000}"/>
    <cellStyle name="Percentagem 8" xfId="21411" xr:uid="{00000000-0005-0000-0000-0000A2530000}"/>
    <cellStyle name="Percentagem 8 2" xfId="21412" xr:uid="{00000000-0005-0000-0000-0000A3530000}"/>
    <cellStyle name="Percentagem 8 3" xfId="21413" xr:uid="{00000000-0005-0000-0000-0000A4530000}"/>
    <cellStyle name="Percentagem 9" xfId="21414" xr:uid="{00000000-0005-0000-0000-0000A5530000}"/>
    <cellStyle name="Percentual" xfId="21415" xr:uid="{00000000-0005-0000-0000-0000A6530000}"/>
    <cellStyle name="Pevný" xfId="21416" xr:uid="{00000000-0005-0000-0000-0000A7530000}"/>
    <cellStyle name="Pilkku_CENTRAL" xfId="21417" xr:uid="{00000000-0005-0000-0000-0000A8530000}"/>
    <cellStyle name="pkt" xfId="21418" xr:uid="{00000000-0005-0000-0000-0000A9530000}"/>
    <cellStyle name="Ponto" xfId="21419" xr:uid="{00000000-0005-0000-0000-0000AA530000}"/>
    <cellStyle name="Porcentagem_SEP1196" xfId="21420" xr:uid="{00000000-0005-0000-0000-0000AB530000}"/>
    <cellStyle name="Porcentaje" xfId="21421" xr:uid="{00000000-0005-0000-0000-0000AC530000}"/>
    <cellStyle name="Presentation" xfId="21422" xr:uid="{00000000-0005-0000-0000-0000AD530000}"/>
    <cellStyle name="Presentation 2" xfId="21423" xr:uid="{00000000-0005-0000-0000-0000AE530000}"/>
    <cellStyle name="Presentation_CIT model ECB FIN" xfId="21424" xr:uid="{00000000-0005-0000-0000-0000AF530000}"/>
    <cellStyle name="prev" xfId="21425" xr:uid="{00000000-0005-0000-0000-0000B0530000}"/>
    <cellStyle name="Procent_WDI" xfId="21426" xr:uid="{00000000-0005-0000-0000-0000B1530000}"/>
    <cellStyle name="PSChar" xfId="21427" xr:uid="{00000000-0005-0000-0000-0000B2530000}"/>
    <cellStyle name="PSDate" xfId="21428" xr:uid="{00000000-0005-0000-0000-0000B3530000}"/>
    <cellStyle name="PSDec" xfId="21429" xr:uid="{00000000-0005-0000-0000-0000B4530000}"/>
    <cellStyle name="PSE_NAC" xfId="21430" xr:uid="{00000000-0005-0000-0000-0000B5530000}"/>
    <cellStyle name="PSE1stCol" xfId="21431" xr:uid="{00000000-0005-0000-0000-0000B6530000}"/>
    <cellStyle name="PSE1stCol 10" xfId="21432" xr:uid="{00000000-0005-0000-0000-0000B7530000}"/>
    <cellStyle name="PSE1stCol 11" xfId="21433" xr:uid="{00000000-0005-0000-0000-0000B8530000}"/>
    <cellStyle name="PSE1stCol 2" xfId="21434" xr:uid="{00000000-0005-0000-0000-0000B9530000}"/>
    <cellStyle name="PSE1stCol 2 2" xfId="21435" xr:uid="{00000000-0005-0000-0000-0000BA530000}"/>
    <cellStyle name="PSE1stCol 2 2 2" xfId="21436" xr:uid="{00000000-0005-0000-0000-0000BB530000}"/>
    <cellStyle name="PSE1stCol 2 2 3" xfId="21437" xr:uid="{00000000-0005-0000-0000-0000BC530000}"/>
    <cellStyle name="PSE1stCol 2 2 4" xfId="21438" xr:uid="{00000000-0005-0000-0000-0000BD530000}"/>
    <cellStyle name="PSE1stCol 2 2 5" xfId="21439" xr:uid="{00000000-0005-0000-0000-0000BE530000}"/>
    <cellStyle name="PSE1stCol 2 3" xfId="21440" xr:uid="{00000000-0005-0000-0000-0000BF530000}"/>
    <cellStyle name="PSE1stCol 2 4" xfId="21441" xr:uid="{00000000-0005-0000-0000-0000C0530000}"/>
    <cellStyle name="PSE1stCol 2 5" xfId="21442" xr:uid="{00000000-0005-0000-0000-0000C1530000}"/>
    <cellStyle name="PSE1stCol 2 6" xfId="21443" xr:uid="{00000000-0005-0000-0000-0000C2530000}"/>
    <cellStyle name="PSE1stCol 2_cs_DSA_23-11-2011_cash upfront" xfId="21444" xr:uid="{00000000-0005-0000-0000-0000C3530000}"/>
    <cellStyle name="PSE1stCol 3" xfId="21445" xr:uid="{00000000-0005-0000-0000-0000C4530000}"/>
    <cellStyle name="PSE1stCol 3 2" xfId="21446" xr:uid="{00000000-0005-0000-0000-0000C5530000}"/>
    <cellStyle name="PSE1stCol 3 3" xfId="21447" xr:uid="{00000000-0005-0000-0000-0000C6530000}"/>
    <cellStyle name="PSE1stCol 3 4" xfId="21448" xr:uid="{00000000-0005-0000-0000-0000C7530000}"/>
    <cellStyle name="PSE1stCol 3 5" xfId="21449" xr:uid="{00000000-0005-0000-0000-0000C8530000}"/>
    <cellStyle name="PSE1stCol 4" xfId="21450" xr:uid="{00000000-0005-0000-0000-0000C9530000}"/>
    <cellStyle name="PSE1stCol 5" xfId="21451" xr:uid="{00000000-0005-0000-0000-0000CA530000}"/>
    <cellStyle name="PSE1stCol 6" xfId="21452" xr:uid="{00000000-0005-0000-0000-0000CB530000}"/>
    <cellStyle name="PSE1stCol 7" xfId="21453" xr:uid="{00000000-0005-0000-0000-0000CC530000}"/>
    <cellStyle name="PSE1stCol 8" xfId="21454" xr:uid="{00000000-0005-0000-0000-0000CD530000}"/>
    <cellStyle name="PSE1stCol 9" xfId="21455" xr:uid="{00000000-0005-0000-0000-0000CE530000}"/>
    <cellStyle name="PSE1stCol_cs_DSA_23-11-2011_cash upfront" xfId="21456" xr:uid="{00000000-0005-0000-0000-0000CF530000}"/>
    <cellStyle name="PSE1stColHead" xfId="21457" xr:uid="{00000000-0005-0000-0000-0000D0530000}"/>
    <cellStyle name="PSE1stColHead 2" xfId="21458" xr:uid="{00000000-0005-0000-0000-0000D1530000}"/>
    <cellStyle name="PSE1stColHead 2 2" xfId="21459" xr:uid="{00000000-0005-0000-0000-0000D2530000}"/>
    <cellStyle name="PSE1stColHead 2 3" xfId="21460" xr:uid="{00000000-0005-0000-0000-0000D3530000}"/>
    <cellStyle name="PSE1stColHead 2 4" xfId="21461" xr:uid="{00000000-0005-0000-0000-0000D4530000}"/>
    <cellStyle name="PSE1stColHead 2 5" xfId="21462" xr:uid="{00000000-0005-0000-0000-0000D5530000}"/>
    <cellStyle name="PSE1stColHead 3" xfId="21463" xr:uid="{00000000-0005-0000-0000-0000D6530000}"/>
    <cellStyle name="PSE1stColHead 4" xfId="21464" xr:uid="{00000000-0005-0000-0000-0000D7530000}"/>
    <cellStyle name="PSE1stColHead 5" xfId="21465" xr:uid="{00000000-0005-0000-0000-0000D8530000}"/>
    <cellStyle name="PSE1stColHead 6" xfId="21466" xr:uid="{00000000-0005-0000-0000-0000D9530000}"/>
    <cellStyle name="PSE1stColHead 7" xfId="21467" xr:uid="{00000000-0005-0000-0000-0000DA530000}"/>
    <cellStyle name="PSE1stColHead2" xfId="21468" xr:uid="{00000000-0005-0000-0000-0000DB530000}"/>
    <cellStyle name="PSE1stColHead3" xfId="21469" xr:uid="{00000000-0005-0000-0000-0000DC530000}"/>
    <cellStyle name="PSE1stColHead3 2" xfId="21470" xr:uid="{00000000-0005-0000-0000-0000DD530000}"/>
    <cellStyle name="PSE1stColHead3_cs_DSA_23-11-2011_cash upfront" xfId="21471" xr:uid="{00000000-0005-0000-0000-0000DE530000}"/>
    <cellStyle name="PSE1stColYear" xfId="21472" xr:uid="{00000000-0005-0000-0000-0000DF530000}"/>
    <cellStyle name="PSE1stColYear 10" xfId="21473" xr:uid="{00000000-0005-0000-0000-0000E0530000}"/>
    <cellStyle name="PSE1stColYear 11" xfId="21474" xr:uid="{00000000-0005-0000-0000-0000E1530000}"/>
    <cellStyle name="PSE1stColYear 2" xfId="21475" xr:uid="{00000000-0005-0000-0000-0000E2530000}"/>
    <cellStyle name="PSE1stColYear 2 2" xfId="21476" xr:uid="{00000000-0005-0000-0000-0000E3530000}"/>
    <cellStyle name="PSE1stColYear 2 2 2" xfId="21477" xr:uid="{00000000-0005-0000-0000-0000E4530000}"/>
    <cellStyle name="PSE1stColYear 2 2 3" xfId="21478" xr:uid="{00000000-0005-0000-0000-0000E5530000}"/>
    <cellStyle name="PSE1stColYear 2 2 4" xfId="21479" xr:uid="{00000000-0005-0000-0000-0000E6530000}"/>
    <cellStyle name="PSE1stColYear 2 2 5" xfId="21480" xr:uid="{00000000-0005-0000-0000-0000E7530000}"/>
    <cellStyle name="PSE1stColYear 2 3" xfId="21481" xr:uid="{00000000-0005-0000-0000-0000E8530000}"/>
    <cellStyle name="PSE1stColYear 2 4" xfId="21482" xr:uid="{00000000-0005-0000-0000-0000E9530000}"/>
    <cellStyle name="PSE1stColYear 2 5" xfId="21483" xr:uid="{00000000-0005-0000-0000-0000EA530000}"/>
    <cellStyle name="PSE1stColYear 2 6" xfId="21484" xr:uid="{00000000-0005-0000-0000-0000EB530000}"/>
    <cellStyle name="PSE1stColYear 2_cs_DSA_23-11-2011_cash upfront" xfId="21485" xr:uid="{00000000-0005-0000-0000-0000EC530000}"/>
    <cellStyle name="PSE1stColYear 3" xfId="21486" xr:uid="{00000000-0005-0000-0000-0000ED530000}"/>
    <cellStyle name="PSE1stColYear 3 2" xfId="21487" xr:uid="{00000000-0005-0000-0000-0000EE530000}"/>
    <cellStyle name="PSE1stColYear 3 3" xfId="21488" xr:uid="{00000000-0005-0000-0000-0000EF530000}"/>
    <cellStyle name="PSE1stColYear 3 4" xfId="21489" xr:uid="{00000000-0005-0000-0000-0000F0530000}"/>
    <cellStyle name="PSE1stColYear 3 5" xfId="21490" xr:uid="{00000000-0005-0000-0000-0000F1530000}"/>
    <cellStyle name="PSE1stColYear 4" xfId="21491" xr:uid="{00000000-0005-0000-0000-0000F2530000}"/>
    <cellStyle name="PSE1stColYear 5" xfId="21492" xr:uid="{00000000-0005-0000-0000-0000F3530000}"/>
    <cellStyle name="PSE1stColYear 6" xfId="21493" xr:uid="{00000000-0005-0000-0000-0000F4530000}"/>
    <cellStyle name="PSE1stColYear 7" xfId="21494" xr:uid="{00000000-0005-0000-0000-0000F5530000}"/>
    <cellStyle name="PSE1stColYear 8" xfId="21495" xr:uid="{00000000-0005-0000-0000-0000F6530000}"/>
    <cellStyle name="PSE1stColYear 9" xfId="21496" xr:uid="{00000000-0005-0000-0000-0000F7530000}"/>
    <cellStyle name="PSE1stColYear_cs_DSA_23-11-2011_cash upfront" xfId="21497" xr:uid="{00000000-0005-0000-0000-0000F8530000}"/>
    <cellStyle name="PSEHead1" xfId="21498" xr:uid="{00000000-0005-0000-0000-0000F9530000}"/>
    <cellStyle name="PSEHead1 2" xfId="21499" xr:uid="{00000000-0005-0000-0000-0000FA530000}"/>
    <cellStyle name="PSEHead1 2 2" xfId="21500" xr:uid="{00000000-0005-0000-0000-0000FB530000}"/>
    <cellStyle name="PSEHead1 2 3" xfId="21501" xr:uid="{00000000-0005-0000-0000-0000FC530000}"/>
    <cellStyle name="PSEHead1 2 4" xfId="21502" xr:uid="{00000000-0005-0000-0000-0000FD530000}"/>
    <cellStyle name="PSEHead1 2 5" xfId="21503" xr:uid="{00000000-0005-0000-0000-0000FE530000}"/>
    <cellStyle name="PSEHead1 3" xfId="21504" xr:uid="{00000000-0005-0000-0000-0000FF530000}"/>
    <cellStyle name="PSEHead1 4" xfId="21505" xr:uid="{00000000-0005-0000-0000-000000540000}"/>
    <cellStyle name="PSEHead1 5" xfId="21506" xr:uid="{00000000-0005-0000-0000-000001540000}"/>
    <cellStyle name="PSEHead1 6" xfId="21507" xr:uid="{00000000-0005-0000-0000-000002540000}"/>
    <cellStyle name="PSEHead1 7" xfId="21508" xr:uid="{00000000-0005-0000-0000-000003540000}"/>
    <cellStyle name="PSEHeadYear" xfId="21509" xr:uid="{00000000-0005-0000-0000-000004540000}"/>
    <cellStyle name="PSEHeadYear 10" xfId="21510" xr:uid="{00000000-0005-0000-0000-000005540000}"/>
    <cellStyle name="PSEHeadYear 11" xfId="21511" xr:uid="{00000000-0005-0000-0000-000006540000}"/>
    <cellStyle name="PSEHeadYear 2" xfId="21512" xr:uid="{00000000-0005-0000-0000-000007540000}"/>
    <cellStyle name="PSEHeadYear 2 2" xfId="21513" xr:uid="{00000000-0005-0000-0000-000008540000}"/>
    <cellStyle name="PSEHeadYear 2 2 2" xfId="21514" xr:uid="{00000000-0005-0000-0000-000009540000}"/>
    <cellStyle name="PSEHeadYear 2 2 3" xfId="21515" xr:uid="{00000000-0005-0000-0000-00000A540000}"/>
    <cellStyle name="PSEHeadYear 2 2 4" xfId="21516" xr:uid="{00000000-0005-0000-0000-00000B540000}"/>
    <cellStyle name="PSEHeadYear 2 2 5" xfId="21517" xr:uid="{00000000-0005-0000-0000-00000C540000}"/>
    <cellStyle name="PSEHeadYear 2 3" xfId="21518" xr:uid="{00000000-0005-0000-0000-00000D540000}"/>
    <cellStyle name="PSEHeadYear 2 4" xfId="21519" xr:uid="{00000000-0005-0000-0000-00000E540000}"/>
    <cellStyle name="PSEHeadYear 2 5" xfId="21520" xr:uid="{00000000-0005-0000-0000-00000F540000}"/>
    <cellStyle name="PSEHeadYear 2 6" xfId="21521" xr:uid="{00000000-0005-0000-0000-000010540000}"/>
    <cellStyle name="PSEHeadYear 2_cs_DSA_23-11-2011_cash upfront" xfId="21522" xr:uid="{00000000-0005-0000-0000-000011540000}"/>
    <cellStyle name="PSEHeadYear 3" xfId="21523" xr:uid="{00000000-0005-0000-0000-000012540000}"/>
    <cellStyle name="PSEHeadYear 3 2" xfId="21524" xr:uid="{00000000-0005-0000-0000-000013540000}"/>
    <cellStyle name="PSEHeadYear 3 3" xfId="21525" xr:uid="{00000000-0005-0000-0000-000014540000}"/>
    <cellStyle name="PSEHeadYear 3 4" xfId="21526" xr:uid="{00000000-0005-0000-0000-000015540000}"/>
    <cellStyle name="PSEHeadYear 3 5" xfId="21527" xr:uid="{00000000-0005-0000-0000-000016540000}"/>
    <cellStyle name="PSEHeadYear 4" xfId="21528" xr:uid="{00000000-0005-0000-0000-000017540000}"/>
    <cellStyle name="PSEHeadYear 5" xfId="21529" xr:uid="{00000000-0005-0000-0000-000018540000}"/>
    <cellStyle name="PSEHeadYear 6" xfId="21530" xr:uid="{00000000-0005-0000-0000-000019540000}"/>
    <cellStyle name="PSEHeadYear 7" xfId="21531" xr:uid="{00000000-0005-0000-0000-00001A540000}"/>
    <cellStyle name="PSEHeadYear 8" xfId="21532" xr:uid="{00000000-0005-0000-0000-00001B540000}"/>
    <cellStyle name="PSEHeadYear 9" xfId="21533" xr:uid="{00000000-0005-0000-0000-00001C540000}"/>
    <cellStyle name="PSEHeadYear_cs_DSA_23-11-2011_cash upfront" xfId="21534" xr:uid="{00000000-0005-0000-0000-00001D540000}"/>
    <cellStyle name="PSELastRow" xfId="21535" xr:uid="{00000000-0005-0000-0000-00001E540000}"/>
    <cellStyle name="PSEMediumRow" xfId="21536" xr:uid="{00000000-0005-0000-0000-00001F540000}"/>
    <cellStyle name="PSENotes" xfId="21537" xr:uid="{00000000-0005-0000-0000-000020540000}"/>
    <cellStyle name="PSENotes 2" xfId="21538" xr:uid="{00000000-0005-0000-0000-000021540000}"/>
    <cellStyle name="PSENotes 2 2" xfId="21539" xr:uid="{00000000-0005-0000-0000-000022540000}"/>
    <cellStyle name="PSENotes 2 3" xfId="21540" xr:uid="{00000000-0005-0000-0000-000023540000}"/>
    <cellStyle name="PSENotes 2 4" xfId="21541" xr:uid="{00000000-0005-0000-0000-000024540000}"/>
    <cellStyle name="PSENotes 2 5" xfId="21542" xr:uid="{00000000-0005-0000-0000-000025540000}"/>
    <cellStyle name="PSENotes 3" xfId="21543" xr:uid="{00000000-0005-0000-0000-000026540000}"/>
    <cellStyle name="PSENotes 4" xfId="21544" xr:uid="{00000000-0005-0000-0000-000027540000}"/>
    <cellStyle name="PSENotes 5" xfId="21545" xr:uid="{00000000-0005-0000-0000-000028540000}"/>
    <cellStyle name="PSENotes 6" xfId="21546" xr:uid="{00000000-0005-0000-0000-000029540000}"/>
    <cellStyle name="PSENotes 7" xfId="21547" xr:uid="{00000000-0005-0000-0000-00002A540000}"/>
    <cellStyle name="PSENumber" xfId="21548" xr:uid="{00000000-0005-0000-0000-00002B540000}"/>
    <cellStyle name="PSENumber 2" xfId="21549" xr:uid="{00000000-0005-0000-0000-00002C540000}"/>
    <cellStyle name="PSENumber_cs_DSA_23-11-2011_cash upfront" xfId="21550" xr:uid="{00000000-0005-0000-0000-00002D540000}"/>
    <cellStyle name="PSENumberTwoDigit" xfId="21551" xr:uid="{00000000-0005-0000-0000-00002E540000}"/>
    <cellStyle name="PSENumberTwoDigit 2" xfId="21552" xr:uid="{00000000-0005-0000-0000-00002F540000}"/>
    <cellStyle name="PSENumberTwoDigit_cs_DSA_23-11-2011_cash upfront" xfId="21553" xr:uid="{00000000-0005-0000-0000-000030540000}"/>
    <cellStyle name="PSEPercent" xfId="21554" xr:uid="{00000000-0005-0000-0000-000031540000}"/>
    <cellStyle name="PSEPercent 2" xfId="21555" xr:uid="{00000000-0005-0000-0000-000032540000}"/>
    <cellStyle name="PSEPercent_cs_DSA_23-11-2011_cash upfront" xfId="21556" xr:uid="{00000000-0005-0000-0000-000033540000}"/>
    <cellStyle name="PSEPercentOneDigit" xfId="21557" xr:uid="{00000000-0005-0000-0000-000034540000}"/>
    <cellStyle name="PSEPercentOneDigit 2" xfId="21558" xr:uid="{00000000-0005-0000-0000-000035540000}"/>
    <cellStyle name="PSEPercentOneDigit_cs_DSA_23-11-2011_cash upfront" xfId="21559" xr:uid="{00000000-0005-0000-0000-000036540000}"/>
    <cellStyle name="PSEPercentTwoDigit" xfId="21560" xr:uid="{00000000-0005-0000-0000-000037540000}"/>
    <cellStyle name="PSEPercentTwoDigit 2" xfId="21561" xr:uid="{00000000-0005-0000-0000-000038540000}"/>
    <cellStyle name="PSEPercentTwoDigit_cs_DSA_23-11-2011_cash upfront" xfId="21562" xr:uid="{00000000-0005-0000-0000-000039540000}"/>
    <cellStyle name="PSEPerUnit" xfId="21563" xr:uid="{00000000-0005-0000-0000-00003A540000}"/>
    <cellStyle name="PSEPerUnit 2" xfId="21564" xr:uid="{00000000-0005-0000-0000-00003B540000}"/>
    <cellStyle name="PSEPerUnit_cs_DSA_23-11-2011_cash upfront" xfId="21565" xr:uid="{00000000-0005-0000-0000-00003C540000}"/>
    <cellStyle name="PSETableHeadline" xfId="21566" xr:uid="{00000000-0005-0000-0000-00003D540000}"/>
    <cellStyle name="PSETableHeadline 2" xfId="21567" xr:uid="{00000000-0005-0000-0000-00003E540000}"/>
    <cellStyle name="PSETableHeadline 2 2" xfId="21568" xr:uid="{00000000-0005-0000-0000-00003F540000}"/>
    <cellStyle name="PSETableHeadline 2 3" xfId="21569" xr:uid="{00000000-0005-0000-0000-000040540000}"/>
    <cellStyle name="PSETableHeadline 2 4" xfId="21570" xr:uid="{00000000-0005-0000-0000-000041540000}"/>
    <cellStyle name="PSETableHeadline 2 5" xfId="21571" xr:uid="{00000000-0005-0000-0000-000042540000}"/>
    <cellStyle name="PSETableHeadline 3" xfId="21572" xr:uid="{00000000-0005-0000-0000-000043540000}"/>
    <cellStyle name="PSETableHeadline 4" xfId="21573" xr:uid="{00000000-0005-0000-0000-000044540000}"/>
    <cellStyle name="PSETableHeadline 5" xfId="21574" xr:uid="{00000000-0005-0000-0000-000045540000}"/>
    <cellStyle name="PSETableHeadline 6" xfId="21575" xr:uid="{00000000-0005-0000-0000-000046540000}"/>
    <cellStyle name="PSETableHeadline 7" xfId="21576" xr:uid="{00000000-0005-0000-0000-000047540000}"/>
    <cellStyle name="PSETreeParantheses" xfId="21577" xr:uid="{00000000-0005-0000-0000-000048540000}"/>
    <cellStyle name="PSETreeText" xfId="21578" xr:uid="{00000000-0005-0000-0000-000049540000}"/>
    <cellStyle name="PSETreeText 2" xfId="21579" xr:uid="{00000000-0005-0000-0000-00004A540000}"/>
    <cellStyle name="PSETreeText 2 2" xfId="21580" xr:uid="{00000000-0005-0000-0000-00004B540000}"/>
    <cellStyle name="PSETreeText 2 3" xfId="21581" xr:uid="{00000000-0005-0000-0000-00004C540000}"/>
    <cellStyle name="PSETreeText 2 4" xfId="21582" xr:uid="{00000000-0005-0000-0000-00004D540000}"/>
    <cellStyle name="PSETreeText 2 5" xfId="21583" xr:uid="{00000000-0005-0000-0000-00004E540000}"/>
    <cellStyle name="PSETreeText 3" xfId="21584" xr:uid="{00000000-0005-0000-0000-00004F540000}"/>
    <cellStyle name="PSETreeText 4" xfId="21585" xr:uid="{00000000-0005-0000-0000-000050540000}"/>
    <cellStyle name="PSETreeText 5" xfId="21586" xr:uid="{00000000-0005-0000-0000-000051540000}"/>
    <cellStyle name="PSETreeText 6" xfId="21587" xr:uid="{00000000-0005-0000-0000-000052540000}"/>
    <cellStyle name="PSETreeText 7" xfId="21588" xr:uid="{00000000-0005-0000-0000-000053540000}"/>
    <cellStyle name="PSEunit" xfId="21589" xr:uid="{00000000-0005-0000-0000-000054540000}"/>
    <cellStyle name="PSEunit 10" xfId="21590" xr:uid="{00000000-0005-0000-0000-000055540000}"/>
    <cellStyle name="PSEunit 11" xfId="21591" xr:uid="{00000000-0005-0000-0000-000056540000}"/>
    <cellStyle name="PSEunit 2" xfId="21592" xr:uid="{00000000-0005-0000-0000-000057540000}"/>
    <cellStyle name="PSEunit 2 2" xfId="21593" xr:uid="{00000000-0005-0000-0000-000058540000}"/>
    <cellStyle name="PSEunit 2 2 2" xfId="21594" xr:uid="{00000000-0005-0000-0000-000059540000}"/>
    <cellStyle name="PSEunit 2 2 3" xfId="21595" xr:uid="{00000000-0005-0000-0000-00005A540000}"/>
    <cellStyle name="PSEunit 2 2 4" xfId="21596" xr:uid="{00000000-0005-0000-0000-00005B540000}"/>
    <cellStyle name="PSEunit 2 2 5" xfId="21597" xr:uid="{00000000-0005-0000-0000-00005C540000}"/>
    <cellStyle name="PSEunit 2 3" xfId="21598" xr:uid="{00000000-0005-0000-0000-00005D540000}"/>
    <cellStyle name="PSEunit 2 4" xfId="21599" xr:uid="{00000000-0005-0000-0000-00005E540000}"/>
    <cellStyle name="PSEunit 2 5" xfId="21600" xr:uid="{00000000-0005-0000-0000-00005F540000}"/>
    <cellStyle name="PSEunit 2 6" xfId="21601" xr:uid="{00000000-0005-0000-0000-000060540000}"/>
    <cellStyle name="PSEunit 2_cs_DSA_23-11-2011_cash upfront" xfId="21602" xr:uid="{00000000-0005-0000-0000-000061540000}"/>
    <cellStyle name="PSEunit 3" xfId="21603" xr:uid="{00000000-0005-0000-0000-000062540000}"/>
    <cellStyle name="PSEunit 3 2" xfId="21604" xr:uid="{00000000-0005-0000-0000-000063540000}"/>
    <cellStyle name="PSEunit 3 3" xfId="21605" xr:uid="{00000000-0005-0000-0000-000064540000}"/>
    <cellStyle name="PSEunit 3 4" xfId="21606" xr:uid="{00000000-0005-0000-0000-000065540000}"/>
    <cellStyle name="PSEunit 3 5" xfId="21607" xr:uid="{00000000-0005-0000-0000-000066540000}"/>
    <cellStyle name="PSEunit 4" xfId="21608" xr:uid="{00000000-0005-0000-0000-000067540000}"/>
    <cellStyle name="PSEunit 5" xfId="21609" xr:uid="{00000000-0005-0000-0000-000068540000}"/>
    <cellStyle name="PSEunit 6" xfId="21610" xr:uid="{00000000-0005-0000-0000-000069540000}"/>
    <cellStyle name="PSEunit 7" xfId="21611" xr:uid="{00000000-0005-0000-0000-00006A540000}"/>
    <cellStyle name="PSEunit 8" xfId="21612" xr:uid="{00000000-0005-0000-0000-00006B540000}"/>
    <cellStyle name="PSEunit 9" xfId="21613" xr:uid="{00000000-0005-0000-0000-00006C540000}"/>
    <cellStyle name="PSEunit_cs_DSA_23-11-2011_cash upfront" xfId="21614" xr:uid="{00000000-0005-0000-0000-00006D540000}"/>
    <cellStyle name="PSEunitYear" xfId="21615" xr:uid="{00000000-0005-0000-0000-00006E540000}"/>
    <cellStyle name="PSEunitYear 10" xfId="21616" xr:uid="{00000000-0005-0000-0000-00006F540000}"/>
    <cellStyle name="PSEunitYear 11" xfId="21617" xr:uid="{00000000-0005-0000-0000-000070540000}"/>
    <cellStyle name="PSEunitYear 2" xfId="21618" xr:uid="{00000000-0005-0000-0000-000071540000}"/>
    <cellStyle name="PSEunitYear 2 2" xfId="21619" xr:uid="{00000000-0005-0000-0000-000072540000}"/>
    <cellStyle name="PSEunitYear 2 2 2" xfId="21620" xr:uid="{00000000-0005-0000-0000-000073540000}"/>
    <cellStyle name="PSEunitYear 2 2 3" xfId="21621" xr:uid="{00000000-0005-0000-0000-000074540000}"/>
    <cellStyle name="PSEunitYear 2 2 4" xfId="21622" xr:uid="{00000000-0005-0000-0000-000075540000}"/>
    <cellStyle name="PSEunitYear 2 2 5" xfId="21623" xr:uid="{00000000-0005-0000-0000-000076540000}"/>
    <cellStyle name="PSEunitYear 2 3" xfId="21624" xr:uid="{00000000-0005-0000-0000-000077540000}"/>
    <cellStyle name="PSEunitYear 2 4" xfId="21625" xr:uid="{00000000-0005-0000-0000-000078540000}"/>
    <cellStyle name="PSEunitYear 2 5" xfId="21626" xr:uid="{00000000-0005-0000-0000-000079540000}"/>
    <cellStyle name="PSEunitYear 2 6" xfId="21627" xr:uid="{00000000-0005-0000-0000-00007A540000}"/>
    <cellStyle name="PSEunitYear 2_cs_DSA_23-11-2011_cash upfront" xfId="21628" xr:uid="{00000000-0005-0000-0000-00007B540000}"/>
    <cellStyle name="PSEunitYear 3" xfId="21629" xr:uid="{00000000-0005-0000-0000-00007C540000}"/>
    <cellStyle name="PSEunitYear 3 2" xfId="21630" xr:uid="{00000000-0005-0000-0000-00007D540000}"/>
    <cellStyle name="PSEunitYear 3 3" xfId="21631" xr:uid="{00000000-0005-0000-0000-00007E540000}"/>
    <cellStyle name="PSEunitYear 3 4" xfId="21632" xr:uid="{00000000-0005-0000-0000-00007F540000}"/>
    <cellStyle name="PSEunitYear 3 5" xfId="21633" xr:uid="{00000000-0005-0000-0000-000080540000}"/>
    <cellStyle name="PSEunitYear 4" xfId="21634" xr:uid="{00000000-0005-0000-0000-000081540000}"/>
    <cellStyle name="PSEunitYear 5" xfId="21635" xr:uid="{00000000-0005-0000-0000-000082540000}"/>
    <cellStyle name="PSEunitYear 6" xfId="21636" xr:uid="{00000000-0005-0000-0000-000083540000}"/>
    <cellStyle name="PSEunitYear 7" xfId="21637" xr:uid="{00000000-0005-0000-0000-000084540000}"/>
    <cellStyle name="PSEunitYear 8" xfId="21638" xr:uid="{00000000-0005-0000-0000-000085540000}"/>
    <cellStyle name="PSEunitYear 9" xfId="21639" xr:uid="{00000000-0005-0000-0000-000086540000}"/>
    <cellStyle name="PSEunitYear_cs_DSA_23-11-2011_cash upfront" xfId="21640" xr:uid="{00000000-0005-0000-0000-000087540000}"/>
    <cellStyle name="PSHeading" xfId="21641" xr:uid="{00000000-0005-0000-0000-000088540000}"/>
    <cellStyle name="PSInt" xfId="21642" xr:uid="{00000000-0005-0000-0000-000089540000}"/>
    <cellStyle name="PSSpacer" xfId="21643" xr:uid="{00000000-0005-0000-0000-00008A540000}"/>
    <cellStyle name="Publication" xfId="21644" xr:uid="{00000000-0005-0000-0000-00008B540000}"/>
    <cellStyle name="Publication 2" xfId="21645" xr:uid="{00000000-0005-0000-0000-00008C540000}"/>
    <cellStyle name="Publication 2 2" xfId="21646" xr:uid="{00000000-0005-0000-0000-00008D540000}"/>
    <cellStyle name="Publication 2 3" xfId="21647" xr:uid="{00000000-0005-0000-0000-00008E540000}"/>
    <cellStyle name="Publication 2 4" xfId="21648" xr:uid="{00000000-0005-0000-0000-00008F540000}"/>
    <cellStyle name="Publication 2 5" xfId="21649" xr:uid="{00000000-0005-0000-0000-000090540000}"/>
    <cellStyle name="Publication 3" xfId="21650" xr:uid="{00000000-0005-0000-0000-000091540000}"/>
    <cellStyle name="Publication 4" xfId="21651" xr:uid="{00000000-0005-0000-0000-000092540000}"/>
    <cellStyle name="Publication 5" xfId="21652" xr:uid="{00000000-0005-0000-0000-000093540000}"/>
    <cellStyle name="Publication 6" xfId="21653" xr:uid="{00000000-0005-0000-0000-000094540000}"/>
    <cellStyle name="Publication 7" xfId="21654" xr:uid="{00000000-0005-0000-0000-000095540000}"/>
    <cellStyle name="Punto" xfId="21655" xr:uid="{00000000-0005-0000-0000-000096540000}"/>
    <cellStyle name="Punto0" xfId="21656" xr:uid="{00000000-0005-0000-0000-000097540000}"/>
    <cellStyle name="Red Text" xfId="21657" xr:uid="{00000000-0005-0000-0000-000098540000}"/>
    <cellStyle name="Red Text 10" xfId="21658" xr:uid="{00000000-0005-0000-0000-000099540000}"/>
    <cellStyle name="Red Text 11" xfId="21659" xr:uid="{00000000-0005-0000-0000-00009A540000}"/>
    <cellStyle name="Red Text 12" xfId="21660" xr:uid="{00000000-0005-0000-0000-00009B540000}"/>
    <cellStyle name="Red Text 2" xfId="21661" xr:uid="{00000000-0005-0000-0000-00009C540000}"/>
    <cellStyle name="Red Text 2 2" xfId="21662" xr:uid="{00000000-0005-0000-0000-00009D540000}"/>
    <cellStyle name="Red Text 2 2 2" xfId="21663" xr:uid="{00000000-0005-0000-0000-00009E540000}"/>
    <cellStyle name="Red Text 2 2 2 2" xfId="21664" xr:uid="{00000000-0005-0000-0000-00009F540000}"/>
    <cellStyle name="Red Text 2 2 2 2 2" xfId="21665" xr:uid="{00000000-0005-0000-0000-0000A0540000}"/>
    <cellStyle name="Red Text 2 2 2 3" xfId="21666" xr:uid="{00000000-0005-0000-0000-0000A1540000}"/>
    <cellStyle name="Red Text 2 2 2 4" xfId="21667" xr:uid="{00000000-0005-0000-0000-0000A2540000}"/>
    <cellStyle name="Red Text 2 2 3" xfId="21668" xr:uid="{00000000-0005-0000-0000-0000A3540000}"/>
    <cellStyle name="Red Text 2 2 3 2" xfId="21669" xr:uid="{00000000-0005-0000-0000-0000A4540000}"/>
    <cellStyle name="Red Text 2 2 4" xfId="21670" xr:uid="{00000000-0005-0000-0000-0000A5540000}"/>
    <cellStyle name="Red Text 2 3" xfId="21671" xr:uid="{00000000-0005-0000-0000-0000A6540000}"/>
    <cellStyle name="Red Text 2 3 2" xfId="21672" xr:uid="{00000000-0005-0000-0000-0000A7540000}"/>
    <cellStyle name="Red Text 2 3 2 2" xfId="21673" xr:uid="{00000000-0005-0000-0000-0000A8540000}"/>
    <cellStyle name="Red Text 2 3 2 3" xfId="21674" xr:uid="{00000000-0005-0000-0000-0000A9540000}"/>
    <cellStyle name="Red Text 2 3 3" xfId="21675" xr:uid="{00000000-0005-0000-0000-0000AA540000}"/>
    <cellStyle name="Red Text 2 3 3 2" xfId="21676" xr:uid="{00000000-0005-0000-0000-0000AB540000}"/>
    <cellStyle name="Red Text 2 3 4" xfId="21677" xr:uid="{00000000-0005-0000-0000-0000AC540000}"/>
    <cellStyle name="Red Text 2 4" xfId="21678" xr:uid="{00000000-0005-0000-0000-0000AD540000}"/>
    <cellStyle name="Red Text 2 4 2" xfId="21679" xr:uid="{00000000-0005-0000-0000-0000AE540000}"/>
    <cellStyle name="Red Text 2 4 2 2" xfId="21680" xr:uid="{00000000-0005-0000-0000-0000AF540000}"/>
    <cellStyle name="Red Text 2 4 3" xfId="21681" xr:uid="{00000000-0005-0000-0000-0000B0540000}"/>
    <cellStyle name="Red Text 2 4 3 2" xfId="21682" xr:uid="{00000000-0005-0000-0000-0000B1540000}"/>
    <cellStyle name="Red Text 2 5" xfId="21683" xr:uid="{00000000-0005-0000-0000-0000B2540000}"/>
    <cellStyle name="Red Text 2 5 2" xfId="21684" xr:uid="{00000000-0005-0000-0000-0000B3540000}"/>
    <cellStyle name="Red Text 2 5 2 2" xfId="21685" xr:uid="{00000000-0005-0000-0000-0000B4540000}"/>
    <cellStyle name="Red Text 2 5 3" xfId="21686" xr:uid="{00000000-0005-0000-0000-0000B5540000}"/>
    <cellStyle name="Red Text 2 6" xfId="21687" xr:uid="{00000000-0005-0000-0000-0000B6540000}"/>
    <cellStyle name="Red Text 2 6 2" xfId="21688" xr:uid="{00000000-0005-0000-0000-0000B7540000}"/>
    <cellStyle name="Red Text 2 6 2 2" xfId="21689" xr:uid="{00000000-0005-0000-0000-0000B8540000}"/>
    <cellStyle name="Red Text 2 6 3" xfId="21690" xr:uid="{00000000-0005-0000-0000-0000B9540000}"/>
    <cellStyle name="Red Text 2 7" xfId="21691" xr:uid="{00000000-0005-0000-0000-0000BA540000}"/>
    <cellStyle name="Red Text 2 7 2" xfId="21692" xr:uid="{00000000-0005-0000-0000-0000BB540000}"/>
    <cellStyle name="Red Text 2 7 2 2" xfId="21693" xr:uid="{00000000-0005-0000-0000-0000BC540000}"/>
    <cellStyle name="Red Text 2 7 3" xfId="21694" xr:uid="{00000000-0005-0000-0000-0000BD540000}"/>
    <cellStyle name="Red Text 2 8" xfId="21695" xr:uid="{00000000-0005-0000-0000-0000BE540000}"/>
    <cellStyle name="Red Text 2 8 2" xfId="21696" xr:uid="{00000000-0005-0000-0000-0000BF540000}"/>
    <cellStyle name="Red Text 3" xfId="21697" xr:uid="{00000000-0005-0000-0000-0000C0540000}"/>
    <cellStyle name="Red Text 3 2" xfId="21698" xr:uid="{00000000-0005-0000-0000-0000C1540000}"/>
    <cellStyle name="Red Text 3 2 2" xfId="21699" xr:uid="{00000000-0005-0000-0000-0000C2540000}"/>
    <cellStyle name="Red Text 3 2 2 2" xfId="21700" xr:uid="{00000000-0005-0000-0000-0000C3540000}"/>
    <cellStyle name="Red Text 3 2 3" xfId="21701" xr:uid="{00000000-0005-0000-0000-0000C4540000}"/>
    <cellStyle name="Red Text 3 3" xfId="21702" xr:uid="{00000000-0005-0000-0000-0000C5540000}"/>
    <cellStyle name="Red Text 3 3 2" xfId="21703" xr:uid="{00000000-0005-0000-0000-0000C6540000}"/>
    <cellStyle name="Red Text 3 4" xfId="21704" xr:uid="{00000000-0005-0000-0000-0000C7540000}"/>
    <cellStyle name="Red Text 4" xfId="21705" xr:uid="{00000000-0005-0000-0000-0000C8540000}"/>
    <cellStyle name="Red Text 4 2" xfId="21706" xr:uid="{00000000-0005-0000-0000-0000C9540000}"/>
    <cellStyle name="Red Text 4 2 2" xfId="21707" xr:uid="{00000000-0005-0000-0000-0000CA540000}"/>
    <cellStyle name="Red Text 4 2 3" xfId="21708" xr:uid="{00000000-0005-0000-0000-0000CB540000}"/>
    <cellStyle name="Red Text 4 3" xfId="21709" xr:uid="{00000000-0005-0000-0000-0000CC540000}"/>
    <cellStyle name="Red Text 4 3 2" xfId="21710" xr:uid="{00000000-0005-0000-0000-0000CD540000}"/>
    <cellStyle name="Red Text 4 4" xfId="21711" xr:uid="{00000000-0005-0000-0000-0000CE540000}"/>
    <cellStyle name="Red Text 5" xfId="21712" xr:uid="{00000000-0005-0000-0000-0000CF540000}"/>
    <cellStyle name="Red Text 5 2" xfId="21713" xr:uid="{00000000-0005-0000-0000-0000D0540000}"/>
    <cellStyle name="Red Text 5 2 2" xfId="21714" xr:uid="{00000000-0005-0000-0000-0000D1540000}"/>
    <cellStyle name="Red Text 5 3" xfId="21715" xr:uid="{00000000-0005-0000-0000-0000D2540000}"/>
    <cellStyle name="Red Text 5 3 2" xfId="21716" xr:uid="{00000000-0005-0000-0000-0000D3540000}"/>
    <cellStyle name="Red Text 6" xfId="21717" xr:uid="{00000000-0005-0000-0000-0000D4540000}"/>
    <cellStyle name="Red Text 6 2" xfId="21718" xr:uid="{00000000-0005-0000-0000-0000D5540000}"/>
    <cellStyle name="Red Text 6 2 2" xfId="21719" xr:uid="{00000000-0005-0000-0000-0000D6540000}"/>
    <cellStyle name="Red Text 6 3" xfId="21720" xr:uid="{00000000-0005-0000-0000-0000D7540000}"/>
    <cellStyle name="Red Text 7" xfId="21721" xr:uid="{00000000-0005-0000-0000-0000D8540000}"/>
    <cellStyle name="Red Text 7 2" xfId="21722" xr:uid="{00000000-0005-0000-0000-0000D9540000}"/>
    <cellStyle name="Red Text 7 2 2" xfId="21723" xr:uid="{00000000-0005-0000-0000-0000DA540000}"/>
    <cellStyle name="Red Text 7 3" xfId="21724" xr:uid="{00000000-0005-0000-0000-0000DB540000}"/>
    <cellStyle name="Red Text 8" xfId="21725" xr:uid="{00000000-0005-0000-0000-0000DC540000}"/>
    <cellStyle name="Red Text 8 2" xfId="21726" xr:uid="{00000000-0005-0000-0000-0000DD540000}"/>
    <cellStyle name="Red Text 8 2 2" xfId="21727" xr:uid="{00000000-0005-0000-0000-0000DE540000}"/>
    <cellStyle name="Red Text 8 3" xfId="21728" xr:uid="{00000000-0005-0000-0000-0000DF540000}"/>
    <cellStyle name="Red Text 9" xfId="21729" xr:uid="{00000000-0005-0000-0000-0000E0540000}"/>
    <cellStyle name="Red Text 9 2" xfId="21730" xr:uid="{00000000-0005-0000-0000-0000E1540000}"/>
    <cellStyle name="reduced" xfId="21731" xr:uid="{00000000-0005-0000-0000-0000E2540000}"/>
    <cellStyle name="Result" xfId="21732" xr:uid="{00000000-0005-0000-0000-0000E3540000}"/>
    <cellStyle name="Result2" xfId="21733" xr:uid="{00000000-0005-0000-0000-0000E4540000}"/>
    <cellStyle name="Richard" xfId="21734" xr:uid="{00000000-0005-0000-0000-0000E5540000}"/>
    <cellStyle name="Rubrik 1" xfId="21735" xr:uid="{00000000-0005-0000-0000-0000E6540000}"/>
    <cellStyle name="Rubrik2" xfId="21736" xr:uid="{00000000-0005-0000-0000-0000E7540000}"/>
    <cellStyle name="Rubrik3" xfId="21737" xr:uid="{00000000-0005-0000-0000-0000E8540000}"/>
    <cellStyle name="Saída 2" xfId="21738" xr:uid="{00000000-0005-0000-0000-0000E9540000}"/>
    <cellStyle name="Saída 3" xfId="21739" xr:uid="{00000000-0005-0000-0000-0000EA540000}"/>
    <cellStyle name="Saída 4" xfId="21740" xr:uid="{00000000-0005-0000-0000-0000EB540000}"/>
    <cellStyle name="SAPBEXaggData" xfId="21741" xr:uid="{00000000-0005-0000-0000-0000EC540000}"/>
    <cellStyle name="SAPBEXaggDataEmph" xfId="21742" xr:uid="{00000000-0005-0000-0000-0000ED540000}"/>
    <cellStyle name="SAPBEXaggItem" xfId="21743" xr:uid="{00000000-0005-0000-0000-0000EE540000}"/>
    <cellStyle name="SAPBEXaggItemX" xfId="21744" xr:uid="{00000000-0005-0000-0000-0000EF540000}"/>
    <cellStyle name="SAPBEXaggItemX 10" xfId="21745" xr:uid="{00000000-0005-0000-0000-0000F0540000}"/>
    <cellStyle name="SAPBEXaggItemX 10 2" xfId="21746" xr:uid="{00000000-0005-0000-0000-0000F1540000}"/>
    <cellStyle name="SAPBEXaggItemX 10 2 2" xfId="21747" xr:uid="{00000000-0005-0000-0000-0000F2540000}"/>
    <cellStyle name="SAPBEXaggItemX 10 2 2 2" xfId="21748" xr:uid="{00000000-0005-0000-0000-0000F3540000}"/>
    <cellStyle name="SAPBEXaggItemX 10 2 3" xfId="21749" xr:uid="{00000000-0005-0000-0000-0000F4540000}"/>
    <cellStyle name="SAPBEXaggItemX 10 3" xfId="21750" xr:uid="{00000000-0005-0000-0000-0000F5540000}"/>
    <cellStyle name="SAPBEXaggItemX 10 3 2" xfId="21751" xr:uid="{00000000-0005-0000-0000-0000F6540000}"/>
    <cellStyle name="SAPBEXaggItemX 10 4" xfId="21752" xr:uid="{00000000-0005-0000-0000-0000F7540000}"/>
    <cellStyle name="SAPBEXaggItemX 10 4 2" xfId="21753" xr:uid="{00000000-0005-0000-0000-0000F8540000}"/>
    <cellStyle name="SAPBEXaggItemX 10 5" xfId="21754" xr:uid="{00000000-0005-0000-0000-0000F9540000}"/>
    <cellStyle name="SAPBEXaggItemX 10 5 2" xfId="21755" xr:uid="{00000000-0005-0000-0000-0000FA540000}"/>
    <cellStyle name="SAPBEXaggItemX 10 6" xfId="21756" xr:uid="{00000000-0005-0000-0000-0000FB540000}"/>
    <cellStyle name="SAPBEXaggItemX 10 7" xfId="21757" xr:uid="{00000000-0005-0000-0000-0000FC540000}"/>
    <cellStyle name="SAPBEXaggItemX 10 8" xfId="21758" xr:uid="{00000000-0005-0000-0000-0000FD540000}"/>
    <cellStyle name="SAPBEXaggItemX 11" xfId="21759" xr:uid="{00000000-0005-0000-0000-0000FE540000}"/>
    <cellStyle name="SAPBEXaggItemX 11 2" xfId="21760" xr:uid="{00000000-0005-0000-0000-0000FF540000}"/>
    <cellStyle name="SAPBEXaggItemX 11 2 2" xfId="21761" xr:uid="{00000000-0005-0000-0000-000000550000}"/>
    <cellStyle name="SAPBEXaggItemX 11 2 2 2" xfId="21762" xr:uid="{00000000-0005-0000-0000-000001550000}"/>
    <cellStyle name="SAPBEXaggItemX 11 2 3" xfId="21763" xr:uid="{00000000-0005-0000-0000-000002550000}"/>
    <cellStyle name="SAPBEXaggItemX 11 3" xfId="21764" xr:uid="{00000000-0005-0000-0000-000003550000}"/>
    <cellStyle name="SAPBEXaggItemX 11 3 2" xfId="21765" xr:uid="{00000000-0005-0000-0000-000004550000}"/>
    <cellStyle name="SAPBEXaggItemX 11 4" xfId="21766" xr:uid="{00000000-0005-0000-0000-000005550000}"/>
    <cellStyle name="SAPBEXaggItemX 11 4 2" xfId="21767" xr:uid="{00000000-0005-0000-0000-000006550000}"/>
    <cellStyle name="SAPBEXaggItemX 11 5" xfId="21768" xr:uid="{00000000-0005-0000-0000-000007550000}"/>
    <cellStyle name="SAPBEXaggItemX 11 5 2" xfId="21769" xr:uid="{00000000-0005-0000-0000-000008550000}"/>
    <cellStyle name="SAPBEXaggItemX 11 6" xfId="21770" xr:uid="{00000000-0005-0000-0000-000009550000}"/>
    <cellStyle name="SAPBEXaggItemX 11 7" xfId="21771" xr:uid="{00000000-0005-0000-0000-00000A550000}"/>
    <cellStyle name="SAPBEXaggItemX 12" xfId="21772" xr:uid="{00000000-0005-0000-0000-00000B550000}"/>
    <cellStyle name="SAPBEXaggItemX 12 2" xfId="21773" xr:uid="{00000000-0005-0000-0000-00000C550000}"/>
    <cellStyle name="SAPBEXaggItemX 12 2 2" xfId="21774" xr:uid="{00000000-0005-0000-0000-00000D550000}"/>
    <cellStyle name="SAPBEXaggItemX 12 3" xfId="21775" xr:uid="{00000000-0005-0000-0000-00000E550000}"/>
    <cellStyle name="SAPBEXaggItemX 12 4" xfId="21776" xr:uid="{00000000-0005-0000-0000-00000F550000}"/>
    <cellStyle name="SAPBEXaggItemX 13" xfId="21777" xr:uid="{00000000-0005-0000-0000-000010550000}"/>
    <cellStyle name="SAPBEXaggItemX 13 2" xfId="21778" xr:uid="{00000000-0005-0000-0000-000011550000}"/>
    <cellStyle name="SAPBEXaggItemX 13 2 2" xfId="21779" xr:uid="{00000000-0005-0000-0000-000012550000}"/>
    <cellStyle name="SAPBEXaggItemX 13 3" xfId="21780" xr:uid="{00000000-0005-0000-0000-000013550000}"/>
    <cellStyle name="SAPBEXaggItemX 13 4" xfId="21781" xr:uid="{00000000-0005-0000-0000-000014550000}"/>
    <cellStyle name="SAPBEXaggItemX 13 5" xfId="21782" xr:uid="{00000000-0005-0000-0000-000015550000}"/>
    <cellStyle name="SAPBEXaggItemX 14" xfId="21783" xr:uid="{00000000-0005-0000-0000-000016550000}"/>
    <cellStyle name="SAPBEXaggItemX 14 2" xfId="21784" xr:uid="{00000000-0005-0000-0000-000017550000}"/>
    <cellStyle name="SAPBEXaggItemX 14 2 2" xfId="21785" xr:uid="{00000000-0005-0000-0000-000018550000}"/>
    <cellStyle name="SAPBEXaggItemX 14 3" xfId="21786" xr:uid="{00000000-0005-0000-0000-000019550000}"/>
    <cellStyle name="SAPBEXaggItemX 14 4" xfId="21787" xr:uid="{00000000-0005-0000-0000-00001A550000}"/>
    <cellStyle name="SAPBEXaggItemX 14 5" xfId="21788" xr:uid="{00000000-0005-0000-0000-00001B550000}"/>
    <cellStyle name="SAPBEXaggItemX 15" xfId="21789" xr:uid="{00000000-0005-0000-0000-00001C550000}"/>
    <cellStyle name="SAPBEXaggItemX 15 2" xfId="21790" xr:uid="{00000000-0005-0000-0000-00001D550000}"/>
    <cellStyle name="SAPBEXaggItemX 16" xfId="21791" xr:uid="{00000000-0005-0000-0000-00001E550000}"/>
    <cellStyle name="SAPBEXaggItemX 16 2" xfId="21792" xr:uid="{00000000-0005-0000-0000-00001F550000}"/>
    <cellStyle name="SAPBEXaggItemX 17" xfId="21793" xr:uid="{00000000-0005-0000-0000-000020550000}"/>
    <cellStyle name="SAPBEXaggItemX 17 2" xfId="21794" xr:uid="{00000000-0005-0000-0000-000021550000}"/>
    <cellStyle name="SAPBEXaggItemX 18" xfId="21795" xr:uid="{00000000-0005-0000-0000-000022550000}"/>
    <cellStyle name="SAPBEXaggItemX 19" xfId="21796" xr:uid="{00000000-0005-0000-0000-000023550000}"/>
    <cellStyle name="SAPBEXaggItemX 2" xfId="21797" xr:uid="{00000000-0005-0000-0000-000024550000}"/>
    <cellStyle name="SAPBEXaggItemX 2 10" xfId="21798" xr:uid="{00000000-0005-0000-0000-000025550000}"/>
    <cellStyle name="SAPBEXaggItemX 2 10 10" xfId="21799" xr:uid="{00000000-0005-0000-0000-000026550000}"/>
    <cellStyle name="SAPBEXaggItemX 2 10 11" xfId="21800" xr:uid="{00000000-0005-0000-0000-000027550000}"/>
    <cellStyle name="SAPBEXaggItemX 2 10 2" xfId="21801" xr:uid="{00000000-0005-0000-0000-000028550000}"/>
    <cellStyle name="SAPBEXaggItemX 2 10 2 2" xfId="21802" xr:uid="{00000000-0005-0000-0000-000029550000}"/>
    <cellStyle name="SAPBEXaggItemX 2 10 2 2 2" xfId="21803" xr:uid="{00000000-0005-0000-0000-00002A550000}"/>
    <cellStyle name="SAPBEXaggItemX 2 10 2 2 2 2" xfId="21804" xr:uid="{00000000-0005-0000-0000-00002B550000}"/>
    <cellStyle name="SAPBEXaggItemX 2 10 2 2 3" xfId="21805" xr:uid="{00000000-0005-0000-0000-00002C550000}"/>
    <cellStyle name="SAPBEXaggItemX 2 10 2 3" xfId="21806" xr:uid="{00000000-0005-0000-0000-00002D550000}"/>
    <cellStyle name="SAPBEXaggItemX 2 10 2 3 2" xfId="21807" xr:uid="{00000000-0005-0000-0000-00002E550000}"/>
    <cellStyle name="SAPBEXaggItemX 2 10 2 4" xfId="21808" xr:uid="{00000000-0005-0000-0000-00002F550000}"/>
    <cellStyle name="SAPBEXaggItemX 2 10 2 4 2" xfId="21809" xr:uid="{00000000-0005-0000-0000-000030550000}"/>
    <cellStyle name="SAPBEXaggItemX 2 10 2 5" xfId="21810" xr:uid="{00000000-0005-0000-0000-000031550000}"/>
    <cellStyle name="SAPBEXaggItemX 2 10 2 5 2" xfId="21811" xr:uid="{00000000-0005-0000-0000-000032550000}"/>
    <cellStyle name="SAPBEXaggItemX 2 10 2 6" xfId="21812" xr:uid="{00000000-0005-0000-0000-000033550000}"/>
    <cellStyle name="SAPBEXaggItemX 2 10 3" xfId="21813" xr:uid="{00000000-0005-0000-0000-000034550000}"/>
    <cellStyle name="SAPBEXaggItemX 2 10 3 2" xfId="21814" xr:uid="{00000000-0005-0000-0000-000035550000}"/>
    <cellStyle name="SAPBEXaggItemX 2 10 3 2 2" xfId="21815" xr:uid="{00000000-0005-0000-0000-000036550000}"/>
    <cellStyle name="SAPBEXaggItemX 2 10 3 2 2 2" xfId="21816" xr:uid="{00000000-0005-0000-0000-000037550000}"/>
    <cellStyle name="SAPBEXaggItemX 2 10 3 2 3" xfId="21817" xr:uid="{00000000-0005-0000-0000-000038550000}"/>
    <cellStyle name="SAPBEXaggItemX 2 10 3 3" xfId="21818" xr:uid="{00000000-0005-0000-0000-000039550000}"/>
    <cellStyle name="SAPBEXaggItemX 2 10 3 3 2" xfId="21819" xr:uid="{00000000-0005-0000-0000-00003A550000}"/>
    <cellStyle name="SAPBEXaggItemX 2 10 3 4" xfId="21820" xr:uid="{00000000-0005-0000-0000-00003B550000}"/>
    <cellStyle name="SAPBEXaggItemX 2 10 3 4 2" xfId="21821" xr:uid="{00000000-0005-0000-0000-00003C550000}"/>
    <cellStyle name="SAPBEXaggItemX 2 10 3 5" xfId="21822" xr:uid="{00000000-0005-0000-0000-00003D550000}"/>
    <cellStyle name="SAPBEXaggItemX 2 10 3 5 2" xfId="21823" xr:uid="{00000000-0005-0000-0000-00003E550000}"/>
    <cellStyle name="SAPBEXaggItemX 2 10 3 6" xfId="21824" xr:uid="{00000000-0005-0000-0000-00003F550000}"/>
    <cellStyle name="SAPBEXaggItemX 2 10 3 7" xfId="21825" xr:uid="{00000000-0005-0000-0000-000040550000}"/>
    <cellStyle name="SAPBEXaggItemX 2 10 3 8" xfId="21826" xr:uid="{00000000-0005-0000-0000-000041550000}"/>
    <cellStyle name="SAPBEXaggItemX 2 10 4" xfId="21827" xr:uid="{00000000-0005-0000-0000-000042550000}"/>
    <cellStyle name="SAPBEXaggItemX 2 10 4 2" xfId="21828" xr:uid="{00000000-0005-0000-0000-000043550000}"/>
    <cellStyle name="SAPBEXaggItemX 2 10 4 2 2" xfId="21829" xr:uid="{00000000-0005-0000-0000-000044550000}"/>
    <cellStyle name="SAPBEXaggItemX 2 10 4 3" xfId="21830" xr:uid="{00000000-0005-0000-0000-000045550000}"/>
    <cellStyle name="SAPBEXaggItemX 2 10 4 4" xfId="21831" xr:uid="{00000000-0005-0000-0000-000046550000}"/>
    <cellStyle name="SAPBEXaggItemX 2 10 4 5" xfId="21832" xr:uid="{00000000-0005-0000-0000-000047550000}"/>
    <cellStyle name="SAPBEXaggItemX 2 10 5" xfId="21833" xr:uid="{00000000-0005-0000-0000-000048550000}"/>
    <cellStyle name="SAPBEXaggItemX 2 10 5 2" xfId="21834" xr:uid="{00000000-0005-0000-0000-000049550000}"/>
    <cellStyle name="SAPBEXaggItemX 2 10 5 2 2" xfId="21835" xr:uid="{00000000-0005-0000-0000-00004A550000}"/>
    <cellStyle name="SAPBEXaggItemX 2 10 5 3" xfId="21836" xr:uid="{00000000-0005-0000-0000-00004B550000}"/>
    <cellStyle name="SAPBEXaggItemX 2 10 5 4" xfId="21837" xr:uid="{00000000-0005-0000-0000-00004C550000}"/>
    <cellStyle name="SAPBEXaggItemX 2 10 5 5" xfId="21838" xr:uid="{00000000-0005-0000-0000-00004D550000}"/>
    <cellStyle name="SAPBEXaggItemX 2 10 6" xfId="21839" xr:uid="{00000000-0005-0000-0000-00004E550000}"/>
    <cellStyle name="SAPBEXaggItemX 2 10 6 2" xfId="21840" xr:uid="{00000000-0005-0000-0000-00004F550000}"/>
    <cellStyle name="SAPBEXaggItemX 2 10 6 2 2" xfId="21841" xr:uid="{00000000-0005-0000-0000-000050550000}"/>
    <cellStyle name="SAPBEXaggItemX 2 10 6 3" xfId="21842" xr:uid="{00000000-0005-0000-0000-000051550000}"/>
    <cellStyle name="SAPBEXaggItemX 2 10 6 4" xfId="21843" xr:uid="{00000000-0005-0000-0000-000052550000}"/>
    <cellStyle name="SAPBEXaggItemX 2 10 6 5" xfId="21844" xr:uid="{00000000-0005-0000-0000-000053550000}"/>
    <cellStyle name="SAPBEXaggItemX 2 10 7" xfId="21845" xr:uid="{00000000-0005-0000-0000-000054550000}"/>
    <cellStyle name="SAPBEXaggItemX 2 10 7 2" xfId="21846" xr:uid="{00000000-0005-0000-0000-000055550000}"/>
    <cellStyle name="SAPBEXaggItemX 2 10 7 3" xfId="21847" xr:uid="{00000000-0005-0000-0000-000056550000}"/>
    <cellStyle name="SAPBEXaggItemX 2 10 7 4" xfId="21848" xr:uid="{00000000-0005-0000-0000-000057550000}"/>
    <cellStyle name="SAPBEXaggItemX 2 10 8" xfId="21849" xr:uid="{00000000-0005-0000-0000-000058550000}"/>
    <cellStyle name="SAPBEXaggItemX 2 10 8 2" xfId="21850" xr:uid="{00000000-0005-0000-0000-000059550000}"/>
    <cellStyle name="SAPBEXaggItemX 2 10 9" xfId="21851" xr:uid="{00000000-0005-0000-0000-00005A550000}"/>
    <cellStyle name="SAPBEXaggItemX 2 10 9 2" xfId="21852" xr:uid="{00000000-0005-0000-0000-00005B550000}"/>
    <cellStyle name="SAPBEXaggItemX 2 11" xfId="21853" xr:uid="{00000000-0005-0000-0000-00005C550000}"/>
    <cellStyle name="SAPBEXaggItemX 2 11 10" xfId="21854" xr:uid="{00000000-0005-0000-0000-00005D550000}"/>
    <cellStyle name="SAPBEXaggItemX 2 11 11" xfId="21855" xr:uid="{00000000-0005-0000-0000-00005E550000}"/>
    <cellStyle name="SAPBEXaggItemX 2 11 2" xfId="21856" xr:uid="{00000000-0005-0000-0000-00005F550000}"/>
    <cellStyle name="SAPBEXaggItemX 2 11 2 2" xfId="21857" xr:uid="{00000000-0005-0000-0000-000060550000}"/>
    <cellStyle name="SAPBEXaggItemX 2 11 2 2 2" xfId="21858" xr:uid="{00000000-0005-0000-0000-000061550000}"/>
    <cellStyle name="SAPBEXaggItemX 2 11 2 2 2 2" xfId="21859" xr:uid="{00000000-0005-0000-0000-000062550000}"/>
    <cellStyle name="SAPBEXaggItemX 2 11 2 2 3" xfId="21860" xr:uid="{00000000-0005-0000-0000-000063550000}"/>
    <cellStyle name="SAPBEXaggItemX 2 11 2 3" xfId="21861" xr:uid="{00000000-0005-0000-0000-000064550000}"/>
    <cellStyle name="SAPBEXaggItemX 2 11 2 3 2" xfId="21862" xr:uid="{00000000-0005-0000-0000-000065550000}"/>
    <cellStyle name="SAPBEXaggItemX 2 11 2 4" xfId="21863" xr:uid="{00000000-0005-0000-0000-000066550000}"/>
    <cellStyle name="SAPBEXaggItemX 2 11 2 4 2" xfId="21864" xr:uid="{00000000-0005-0000-0000-000067550000}"/>
    <cellStyle name="SAPBEXaggItemX 2 11 2 5" xfId="21865" xr:uid="{00000000-0005-0000-0000-000068550000}"/>
    <cellStyle name="SAPBEXaggItemX 2 11 2 5 2" xfId="21866" xr:uid="{00000000-0005-0000-0000-000069550000}"/>
    <cellStyle name="SAPBEXaggItemX 2 11 2 6" xfId="21867" xr:uid="{00000000-0005-0000-0000-00006A550000}"/>
    <cellStyle name="SAPBEXaggItemX 2 11 3" xfId="21868" xr:uid="{00000000-0005-0000-0000-00006B550000}"/>
    <cellStyle name="SAPBEXaggItemX 2 11 3 2" xfId="21869" xr:uid="{00000000-0005-0000-0000-00006C550000}"/>
    <cellStyle name="SAPBEXaggItemX 2 11 3 2 2" xfId="21870" xr:uid="{00000000-0005-0000-0000-00006D550000}"/>
    <cellStyle name="SAPBEXaggItemX 2 11 3 2 2 2" xfId="21871" xr:uid="{00000000-0005-0000-0000-00006E550000}"/>
    <cellStyle name="SAPBEXaggItemX 2 11 3 2 3" xfId="21872" xr:uid="{00000000-0005-0000-0000-00006F550000}"/>
    <cellStyle name="SAPBEXaggItemX 2 11 3 3" xfId="21873" xr:uid="{00000000-0005-0000-0000-000070550000}"/>
    <cellStyle name="SAPBEXaggItemX 2 11 3 3 2" xfId="21874" xr:uid="{00000000-0005-0000-0000-000071550000}"/>
    <cellStyle name="SAPBEXaggItemX 2 11 3 4" xfId="21875" xr:uid="{00000000-0005-0000-0000-000072550000}"/>
    <cellStyle name="SAPBEXaggItemX 2 11 3 4 2" xfId="21876" xr:uid="{00000000-0005-0000-0000-000073550000}"/>
    <cellStyle name="SAPBEXaggItemX 2 11 3 5" xfId="21877" xr:uid="{00000000-0005-0000-0000-000074550000}"/>
    <cellStyle name="SAPBEXaggItemX 2 11 3 5 2" xfId="21878" xr:uid="{00000000-0005-0000-0000-000075550000}"/>
    <cellStyle name="SAPBEXaggItemX 2 11 3 6" xfId="21879" xr:uid="{00000000-0005-0000-0000-000076550000}"/>
    <cellStyle name="SAPBEXaggItemX 2 11 3 7" xfId="21880" xr:uid="{00000000-0005-0000-0000-000077550000}"/>
    <cellStyle name="SAPBEXaggItemX 2 11 3 8" xfId="21881" xr:uid="{00000000-0005-0000-0000-000078550000}"/>
    <cellStyle name="SAPBEXaggItemX 2 11 4" xfId="21882" xr:uid="{00000000-0005-0000-0000-000079550000}"/>
    <cellStyle name="SAPBEXaggItemX 2 11 4 2" xfId="21883" xr:uid="{00000000-0005-0000-0000-00007A550000}"/>
    <cellStyle name="SAPBEXaggItemX 2 11 4 2 2" xfId="21884" xr:uid="{00000000-0005-0000-0000-00007B550000}"/>
    <cellStyle name="SAPBEXaggItemX 2 11 4 3" xfId="21885" xr:uid="{00000000-0005-0000-0000-00007C550000}"/>
    <cellStyle name="SAPBEXaggItemX 2 11 4 4" xfId="21886" xr:uid="{00000000-0005-0000-0000-00007D550000}"/>
    <cellStyle name="SAPBEXaggItemX 2 11 4 5" xfId="21887" xr:uid="{00000000-0005-0000-0000-00007E550000}"/>
    <cellStyle name="SAPBEXaggItemX 2 11 5" xfId="21888" xr:uid="{00000000-0005-0000-0000-00007F550000}"/>
    <cellStyle name="SAPBEXaggItemX 2 11 5 2" xfId="21889" xr:uid="{00000000-0005-0000-0000-000080550000}"/>
    <cellStyle name="SAPBEXaggItemX 2 11 5 2 2" xfId="21890" xr:uid="{00000000-0005-0000-0000-000081550000}"/>
    <cellStyle name="SAPBEXaggItemX 2 11 5 3" xfId="21891" xr:uid="{00000000-0005-0000-0000-000082550000}"/>
    <cellStyle name="SAPBEXaggItemX 2 11 5 4" xfId="21892" xr:uid="{00000000-0005-0000-0000-000083550000}"/>
    <cellStyle name="SAPBEXaggItemX 2 11 5 5" xfId="21893" xr:uid="{00000000-0005-0000-0000-000084550000}"/>
    <cellStyle name="SAPBEXaggItemX 2 11 6" xfId="21894" xr:uid="{00000000-0005-0000-0000-000085550000}"/>
    <cellStyle name="SAPBEXaggItemX 2 11 6 2" xfId="21895" xr:uid="{00000000-0005-0000-0000-000086550000}"/>
    <cellStyle name="SAPBEXaggItemX 2 11 6 2 2" xfId="21896" xr:uid="{00000000-0005-0000-0000-000087550000}"/>
    <cellStyle name="SAPBEXaggItemX 2 11 6 3" xfId="21897" xr:uid="{00000000-0005-0000-0000-000088550000}"/>
    <cellStyle name="SAPBEXaggItemX 2 11 6 4" xfId="21898" xr:uid="{00000000-0005-0000-0000-000089550000}"/>
    <cellStyle name="SAPBEXaggItemX 2 11 6 5" xfId="21899" xr:uid="{00000000-0005-0000-0000-00008A550000}"/>
    <cellStyle name="SAPBEXaggItemX 2 11 7" xfId="21900" xr:uid="{00000000-0005-0000-0000-00008B550000}"/>
    <cellStyle name="SAPBEXaggItemX 2 11 7 2" xfId="21901" xr:uid="{00000000-0005-0000-0000-00008C550000}"/>
    <cellStyle name="SAPBEXaggItemX 2 11 7 3" xfId="21902" xr:uid="{00000000-0005-0000-0000-00008D550000}"/>
    <cellStyle name="SAPBEXaggItemX 2 11 7 4" xfId="21903" xr:uid="{00000000-0005-0000-0000-00008E550000}"/>
    <cellStyle name="SAPBEXaggItemX 2 11 8" xfId="21904" xr:uid="{00000000-0005-0000-0000-00008F550000}"/>
    <cellStyle name="SAPBEXaggItemX 2 11 8 2" xfId="21905" xr:uid="{00000000-0005-0000-0000-000090550000}"/>
    <cellStyle name="SAPBEXaggItemX 2 11 9" xfId="21906" xr:uid="{00000000-0005-0000-0000-000091550000}"/>
    <cellStyle name="SAPBEXaggItemX 2 11 9 2" xfId="21907" xr:uid="{00000000-0005-0000-0000-000092550000}"/>
    <cellStyle name="SAPBEXaggItemX 2 12" xfId="21908" xr:uid="{00000000-0005-0000-0000-000093550000}"/>
    <cellStyle name="SAPBEXaggItemX 2 12 10" xfId="21909" xr:uid="{00000000-0005-0000-0000-000094550000}"/>
    <cellStyle name="SAPBEXaggItemX 2 12 11" xfId="21910" xr:uid="{00000000-0005-0000-0000-000095550000}"/>
    <cellStyle name="SAPBEXaggItemX 2 12 2" xfId="21911" xr:uid="{00000000-0005-0000-0000-000096550000}"/>
    <cellStyle name="SAPBEXaggItemX 2 12 2 2" xfId="21912" xr:uid="{00000000-0005-0000-0000-000097550000}"/>
    <cellStyle name="SAPBEXaggItemX 2 12 2 2 2" xfId="21913" xr:uid="{00000000-0005-0000-0000-000098550000}"/>
    <cellStyle name="SAPBEXaggItemX 2 12 2 2 2 2" xfId="21914" xr:uid="{00000000-0005-0000-0000-000099550000}"/>
    <cellStyle name="SAPBEXaggItemX 2 12 2 2 3" xfId="21915" xr:uid="{00000000-0005-0000-0000-00009A550000}"/>
    <cellStyle name="SAPBEXaggItemX 2 12 2 3" xfId="21916" xr:uid="{00000000-0005-0000-0000-00009B550000}"/>
    <cellStyle name="SAPBEXaggItemX 2 12 2 3 2" xfId="21917" xr:uid="{00000000-0005-0000-0000-00009C550000}"/>
    <cellStyle name="SAPBEXaggItemX 2 12 2 4" xfId="21918" xr:uid="{00000000-0005-0000-0000-00009D550000}"/>
    <cellStyle name="SAPBEXaggItemX 2 12 2 4 2" xfId="21919" xr:uid="{00000000-0005-0000-0000-00009E550000}"/>
    <cellStyle name="SAPBEXaggItemX 2 12 2 5" xfId="21920" xr:uid="{00000000-0005-0000-0000-00009F550000}"/>
    <cellStyle name="SAPBEXaggItemX 2 12 2 5 2" xfId="21921" xr:uid="{00000000-0005-0000-0000-0000A0550000}"/>
    <cellStyle name="SAPBEXaggItemX 2 12 2 6" xfId="21922" xr:uid="{00000000-0005-0000-0000-0000A1550000}"/>
    <cellStyle name="SAPBEXaggItemX 2 12 3" xfId="21923" xr:uid="{00000000-0005-0000-0000-0000A2550000}"/>
    <cellStyle name="SAPBEXaggItemX 2 12 3 2" xfId="21924" xr:uid="{00000000-0005-0000-0000-0000A3550000}"/>
    <cellStyle name="SAPBEXaggItemX 2 12 3 2 2" xfId="21925" xr:uid="{00000000-0005-0000-0000-0000A4550000}"/>
    <cellStyle name="SAPBEXaggItemX 2 12 3 2 2 2" xfId="21926" xr:uid="{00000000-0005-0000-0000-0000A5550000}"/>
    <cellStyle name="SAPBEXaggItemX 2 12 3 2 3" xfId="21927" xr:uid="{00000000-0005-0000-0000-0000A6550000}"/>
    <cellStyle name="SAPBEXaggItemX 2 12 3 3" xfId="21928" xr:uid="{00000000-0005-0000-0000-0000A7550000}"/>
    <cellStyle name="SAPBEXaggItemX 2 12 3 3 2" xfId="21929" xr:uid="{00000000-0005-0000-0000-0000A8550000}"/>
    <cellStyle name="SAPBEXaggItemX 2 12 3 4" xfId="21930" xr:uid="{00000000-0005-0000-0000-0000A9550000}"/>
    <cellStyle name="SAPBEXaggItemX 2 12 3 4 2" xfId="21931" xr:uid="{00000000-0005-0000-0000-0000AA550000}"/>
    <cellStyle name="SAPBEXaggItemX 2 12 3 5" xfId="21932" xr:uid="{00000000-0005-0000-0000-0000AB550000}"/>
    <cellStyle name="SAPBEXaggItemX 2 12 3 5 2" xfId="21933" xr:uid="{00000000-0005-0000-0000-0000AC550000}"/>
    <cellStyle name="SAPBEXaggItemX 2 12 3 6" xfId="21934" xr:uid="{00000000-0005-0000-0000-0000AD550000}"/>
    <cellStyle name="SAPBEXaggItemX 2 12 3 7" xfId="21935" xr:uid="{00000000-0005-0000-0000-0000AE550000}"/>
    <cellStyle name="SAPBEXaggItemX 2 12 3 8" xfId="21936" xr:uid="{00000000-0005-0000-0000-0000AF550000}"/>
    <cellStyle name="SAPBEXaggItemX 2 12 4" xfId="21937" xr:uid="{00000000-0005-0000-0000-0000B0550000}"/>
    <cellStyle name="SAPBEXaggItemX 2 12 4 2" xfId="21938" xr:uid="{00000000-0005-0000-0000-0000B1550000}"/>
    <cellStyle name="SAPBEXaggItemX 2 12 4 2 2" xfId="21939" xr:uid="{00000000-0005-0000-0000-0000B2550000}"/>
    <cellStyle name="SAPBEXaggItemX 2 12 4 3" xfId="21940" xr:uid="{00000000-0005-0000-0000-0000B3550000}"/>
    <cellStyle name="SAPBEXaggItemX 2 12 4 4" xfId="21941" xr:uid="{00000000-0005-0000-0000-0000B4550000}"/>
    <cellStyle name="SAPBEXaggItemX 2 12 4 5" xfId="21942" xr:uid="{00000000-0005-0000-0000-0000B5550000}"/>
    <cellStyle name="SAPBEXaggItemX 2 12 5" xfId="21943" xr:uid="{00000000-0005-0000-0000-0000B6550000}"/>
    <cellStyle name="SAPBEXaggItemX 2 12 5 2" xfId="21944" xr:uid="{00000000-0005-0000-0000-0000B7550000}"/>
    <cellStyle name="SAPBEXaggItemX 2 12 5 2 2" xfId="21945" xr:uid="{00000000-0005-0000-0000-0000B8550000}"/>
    <cellStyle name="SAPBEXaggItemX 2 12 5 3" xfId="21946" xr:uid="{00000000-0005-0000-0000-0000B9550000}"/>
    <cellStyle name="SAPBEXaggItemX 2 12 5 4" xfId="21947" xr:uid="{00000000-0005-0000-0000-0000BA550000}"/>
    <cellStyle name="SAPBEXaggItemX 2 12 5 5" xfId="21948" xr:uid="{00000000-0005-0000-0000-0000BB550000}"/>
    <cellStyle name="SAPBEXaggItemX 2 12 6" xfId="21949" xr:uid="{00000000-0005-0000-0000-0000BC550000}"/>
    <cellStyle name="SAPBEXaggItemX 2 12 6 2" xfId="21950" xr:uid="{00000000-0005-0000-0000-0000BD550000}"/>
    <cellStyle name="SAPBEXaggItemX 2 12 6 2 2" xfId="21951" xr:uid="{00000000-0005-0000-0000-0000BE550000}"/>
    <cellStyle name="SAPBEXaggItemX 2 12 6 3" xfId="21952" xr:uid="{00000000-0005-0000-0000-0000BF550000}"/>
    <cellStyle name="SAPBEXaggItemX 2 12 6 4" xfId="21953" xr:uid="{00000000-0005-0000-0000-0000C0550000}"/>
    <cellStyle name="SAPBEXaggItemX 2 12 6 5" xfId="21954" xr:uid="{00000000-0005-0000-0000-0000C1550000}"/>
    <cellStyle name="SAPBEXaggItemX 2 12 7" xfId="21955" xr:uid="{00000000-0005-0000-0000-0000C2550000}"/>
    <cellStyle name="SAPBEXaggItemX 2 12 7 2" xfId="21956" xr:uid="{00000000-0005-0000-0000-0000C3550000}"/>
    <cellStyle name="SAPBEXaggItemX 2 12 7 3" xfId="21957" xr:uid="{00000000-0005-0000-0000-0000C4550000}"/>
    <cellStyle name="SAPBEXaggItemX 2 12 7 4" xfId="21958" xr:uid="{00000000-0005-0000-0000-0000C5550000}"/>
    <cellStyle name="SAPBEXaggItemX 2 12 8" xfId="21959" xr:uid="{00000000-0005-0000-0000-0000C6550000}"/>
    <cellStyle name="SAPBEXaggItemX 2 12 8 2" xfId="21960" xr:uid="{00000000-0005-0000-0000-0000C7550000}"/>
    <cellStyle name="SAPBEXaggItemX 2 12 9" xfId="21961" xr:uid="{00000000-0005-0000-0000-0000C8550000}"/>
    <cellStyle name="SAPBEXaggItemX 2 12 9 2" xfId="21962" xr:uid="{00000000-0005-0000-0000-0000C9550000}"/>
    <cellStyle name="SAPBEXaggItemX 2 13" xfId="21963" xr:uid="{00000000-0005-0000-0000-0000CA550000}"/>
    <cellStyle name="SAPBEXaggItemX 2 13 10" xfId="21964" xr:uid="{00000000-0005-0000-0000-0000CB550000}"/>
    <cellStyle name="SAPBEXaggItemX 2 13 11" xfId="21965" xr:uid="{00000000-0005-0000-0000-0000CC550000}"/>
    <cellStyle name="SAPBEXaggItemX 2 13 2" xfId="21966" xr:uid="{00000000-0005-0000-0000-0000CD550000}"/>
    <cellStyle name="SAPBEXaggItemX 2 13 2 2" xfId="21967" xr:uid="{00000000-0005-0000-0000-0000CE550000}"/>
    <cellStyle name="SAPBEXaggItemX 2 13 2 2 2" xfId="21968" xr:uid="{00000000-0005-0000-0000-0000CF550000}"/>
    <cellStyle name="SAPBEXaggItemX 2 13 2 2 2 2" xfId="21969" xr:uid="{00000000-0005-0000-0000-0000D0550000}"/>
    <cellStyle name="SAPBEXaggItemX 2 13 2 2 3" xfId="21970" xr:uid="{00000000-0005-0000-0000-0000D1550000}"/>
    <cellStyle name="SAPBEXaggItemX 2 13 2 3" xfId="21971" xr:uid="{00000000-0005-0000-0000-0000D2550000}"/>
    <cellStyle name="SAPBEXaggItemX 2 13 2 3 2" xfId="21972" xr:uid="{00000000-0005-0000-0000-0000D3550000}"/>
    <cellStyle name="SAPBEXaggItemX 2 13 2 4" xfId="21973" xr:uid="{00000000-0005-0000-0000-0000D4550000}"/>
    <cellStyle name="SAPBEXaggItemX 2 13 2 4 2" xfId="21974" xr:uid="{00000000-0005-0000-0000-0000D5550000}"/>
    <cellStyle name="SAPBEXaggItemX 2 13 2 5" xfId="21975" xr:uid="{00000000-0005-0000-0000-0000D6550000}"/>
    <cellStyle name="SAPBEXaggItemX 2 13 2 5 2" xfId="21976" xr:uid="{00000000-0005-0000-0000-0000D7550000}"/>
    <cellStyle name="SAPBEXaggItemX 2 13 2 6" xfId="21977" xr:uid="{00000000-0005-0000-0000-0000D8550000}"/>
    <cellStyle name="SAPBEXaggItemX 2 13 3" xfId="21978" xr:uid="{00000000-0005-0000-0000-0000D9550000}"/>
    <cellStyle name="SAPBEXaggItemX 2 13 3 2" xfId="21979" xr:uid="{00000000-0005-0000-0000-0000DA550000}"/>
    <cellStyle name="SAPBEXaggItemX 2 13 3 2 2" xfId="21980" xr:uid="{00000000-0005-0000-0000-0000DB550000}"/>
    <cellStyle name="SAPBEXaggItemX 2 13 3 2 2 2" xfId="21981" xr:uid="{00000000-0005-0000-0000-0000DC550000}"/>
    <cellStyle name="SAPBEXaggItemX 2 13 3 2 3" xfId="21982" xr:uid="{00000000-0005-0000-0000-0000DD550000}"/>
    <cellStyle name="SAPBEXaggItemX 2 13 3 3" xfId="21983" xr:uid="{00000000-0005-0000-0000-0000DE550000}"/>
    <cellStyle name="SAPBEXaggItemX 2 13 3 3 2" xfId="21984" xr:uid="{00000000-0005-0000-0000-0000DF550000}"/>
    <cellStyle name="SAPBEXaggItemX 2 13 3 4" xfId="21985" xr:uid="{00000000-0005-0000-0000-0000E0550000}"/>
    <cellStyle name="SAPBEXaggItemX 2 13 3 4 2" xfId="21986" xr:uid="{00000000-0005-0000-0000-0000E1550000}"/>
    <cellStyle name="SAPBEXaggItemX 2 13 3 5" xfId="21987" xr:uid="{00000000-0005-0000-0000-0000E2550000}"/>
    <cellStyle name="SAPBEXaggItemX 2 13 3 5 2" xfId="21988" xr:uid="{00000000-0005-0000-0000-0000E3550000}"/>
    <cellStyle name="SAPBEXaggItemX 2 13 3 6" xfId="21989" xr:uid="{00000000-0005-0000-0000-0000E4550000}"/>
    <cellStyle name="SAPBEXaggItemX 2 13 3 7" xfId="21990" xr:uid="{00000000-0005-0000-0000-0000E5550000}"/>
    <cellStyle name="SAPBEXaggItemX 2 13 3 8" xfId="21991" xr:uid="{00000000-0005-0000-0000-0000E6550000}"/>
    <cellStyle name="SAPBEXaggItemX 2 13 4" xfId="21992" xr:uid="{00000000-0005-0000-0000-0000E7550000}"/>
    <cellStyle name="SAPBEXaggItemX 2 13 4 2" xfId="21993" xr:uid="{00000000-0005-0000-0000-0000E8550000}"/>
    <cellStyle name="SAPBEXaggItemX 2 13 4 2 2" xfId="21994" xr:uid="{00000000-0005-0000-0000-0000E9550000}"/>
    <cellStyle name="SAPBEXaggItemX 2 13 4 3" xfId="21995" xr:uid="{00000000-0005-0000-0000-0000EA550000}"/>
    <cellStyle name="SAPBEXaggItemX 2 13 4 4" xfId="21996" xr:uid="{00000000-0005-0000-0000-0000EB550000}"/>
    <cellStyle name="SAPBEXaggItemX 2 13 4 5" xfId="21997" xr:uid="{00000000-0005-0000-0000-0000EC550000}"/>
    <cellStyle name="SAPBEXaggItemX 2 13 5" xfId="21998" xr:uid="{00000000-0005-0000-0000-0000ED550000}"/>
    <cellStyle name="SAPBEXaggItemX 2 13 5 2" xfId="21999" xr:uid="{00000000-0005-0000-0000-0000EE550000}"/>
    <cellStyle name="SAPBEXaggItemX 2 13 5 2 2" xfId="22000" xr:uid="{00000000-0005-0000-0000-0000EF550000}"/>
    <cellStyle name="SAPBEXaggItemX 2 13 5 3" xfId="22001" xr:uid="{00000000-0005-0000-0000-0000F0550000}"/>
    <cellStyle name="SAPBEXaggItemX 2 13 5 4" xfId="22002" xr:uid="{00000000-0005-0000-0000-0000F1550000}"/>
    <cellStyle name="SAPBEXaggItemX 2 13 5 5" xfId="22003" xr:uid="{00000000-0005-0000-0000-0000F2550000}"/>
    <cellStyle name="SAPBEXaggItemX 2 13 6" xfId="22004" xr:uid="{00000000-0005-0000-0000-0000F3550000}"/>
    <cellStyle name="SAPBEXaggItemX 2 13 6 2" xfId="22005" xr:uid="{00000000-0005-0000-0000-0000F4550000}"/>
    <cellStyle name="SAPBEXaggItemX 2 13 6 2 2" xfId="22006" xr:uid="{00000000-0005-0000-0000-0000F5550000}"/>
    <cellStyle name="SAPBEXaggItemX 2 13 6 3" xfId="22007" xr:uid="{00000000-0005-0000-0000-0000F6550000}"/>
    <cellStyle name="SAPBEXaggItemX 2 13 6 4" xfId="22008" xr:uid="{00000000-0005-0000-0000-0000F7550000}"/>
    <cellStyle name="SAPBEXaggItemX 2 13 6 5" xfId="22009" xr:uid="{00000000-0005-0000-0000-0000F8550000}"/>
    <cellStyle name="SAPBEXaggItemX 2 13 7" xfId="22010" xr:uid="{00000000-0005-0000-0000-0000F9550000}"/>
    <cellStyle name="SAPBEXaggItemX 2 13 7 2" xfId="22011" xr:uid="{00000000-0005-0000-0000-0000FA550000}"/>
    <cellStyle name="SAPBEXaggItemX 2 13 7 3" xfId="22012" xr:uid="{00000000-0005-0000-0000-0000FB550000}"/>
    <cellStyle name="SAPBEXaggItemX 2 13 7 4" xfId="22013" xr:uid="{00000000-0005-0000-0000-0000FC550000}"/>
    <cellStyle name="SAPBEXaggItemX 2 13 8" xfId="22014" xr:uid="{00000000-0005-0000-0000-0000FD550000}"/>
    <cellStyle name="SAPBEXaggItemX 2 13 8 2" xfId="22015" xr:uid="{00000000-0005-0000-0000-0000FE550000}"/>
    <cellStyle name="SAPBEXaggItemX 2 13 9" xfId="22016" xr:uid="{00000000-0005-0000-0000-0000FF550000}"/>
    <cellStyle name="SAPBEXaggItemX 2 13 9 2" xfId="22017" xr:uid="{00000000-0005-0000-0000-000000560000}"/>
    <cellStyle name="SAPBEXaggItemX 2 14" xfId="22018" xr:uid="{00000000-0005-0000-0000-000001560000}"/>
    <cellStyle name="SAPBEXaggItemX 2 14 10" xfId="22019" xr:uid="{00000000-0005-0000-0000-000002560000}"/>
    <cellStyle name="SAPBEXaggItemX 2 14 11" xfId="22020" xr:uid="{00000000-0005-0000-0000-000003560000}"/>
    <cellStyle name="SAPBEXaggItemX 2 14 2" xfId="22021" xr:uid="{00000000-0005-0000-0000-000004560000}"/>
    <cellStyle name="SAPBEXaggItemX 2 14 2 2" xfId="22022" xr:uid="{00000000-0005-0000-0000-000005560000}"/>
    <cellStyle name="SAPBEXaggItemX 2 14 2 2 2" xfId="22023" xr:uid="{00000000-0005-0000-0000-000006560000}"/>
    <cellStyle name="SAPBEXaggItemX 2 14 2 2 2 2" xfId="22024" xr:uid="{00000000-0005-0000-0000-000007560000}"/>
    <cellStyle name="SAPBEXaggItemX 2 14 2 2 3" xfId="22025" xr:uid="{00000000-0005-0000-0000-000008560000}"/>
    <cellStyle name="SAPBEXaggItemX 2 14 2 3" xfId="22026" xr:uid="{00000000-0005-0000-0000-000009560000}"/>
    <cellStyle name="SAPBEXaggItemX 2 14 2 3 2" xfId="22027" xr:uid="{00000000-0005-0000-0000-00000A560000}"/>
    <cellStyle name="SAPBEXaggItemX 2 14 2 4" xfId="22028" xr:uid="{00000000-0005-0000-0000-00000B560000}"/>
    <cellStyle name="SAPBEXaggItemX 2 14 2 4 2" xfId="22029" xr:uid="{00000000-0005-0000-0000-00000C560000}"/>
    <cellStyle name="SAPBEXaggItemX 2 14 2 5" xfId="22030" xr:uid="{00000000-0005-0000-0000-00000D560000}"/>
    <cellStyle name="SAPBEXaggItemX 2 14 2 5 2" xfId="22031" xr:uid="{00000000-0005-0000-0000-00000E560000}"/>
    <cellStyle name="SAPBEXaggItemX 2 14 2 6" xfId="22032" xr:uid="{00000000-0005-0000-0000-00000F560000}"/>
    <cellStyle name="SAPBEXaggItemX 2 14 3" xfId="22033" xr:uid="{00000000-0005-0000-0000-000010560000}"/>
    <cellStyle name="SAPBEXaggItemX 2 14 3 2" xfId="22034" xr:uid="{00000000-0005-0000-0000-000011560000}"/>
    <cellStyle name="SAPBEXaggItemX 2 14 3 2 2" xfId="22035" xr:uid="{00000000-0005-0000-0000-000012560000}"/>
    <cellStyle name="SAPBEXaggItemX 2 14 3 2 2 2" xfId="22036" xr:uid="{00000000-0005-0000-0000-000013560000}"/>
    <cellStyle name="SAPBEXaggItemX 2 14 3 2 3" xfId="22037" xr:uid="{00000000-0005-0000-0000-000014560000}"/>
    <cellStyle name="SAPBEXaggItemX 2 14 3 3" xfId="22038" xr:uid="{00000000-0005-0000-0000-000015560000}"/>
    <cellStyle name="SAPBEXaggItemX 2 14 3 3 2" xfId="22039" xr:uid="{00000000-0005-0000-0000-000016560000}"/>
    <cellStyle name="SAPBEXaggItemX 2 14 3 4" xfId="22040" xr:uid="{00000000-0005-0000-0000-000017560000}"/>
    <cellStyle name="SAPBEXaggItemX 2 14 3 4 2" xfId="22041" xr:uid="{00000000-0005-0000-0000-000018560000}"/>
    <cellStyle name="SAPBEXaggItemX 2 14 3 5" xfId="22042" xr:uid="{00000000-0005-0000-0000-000019560000}"/>
    <cellStyle name="SAPBEXaggItemX 2 14 3 5 2" xfId="22043" xr:uid="{00000000-0005-0000-0000-00001A560000}"/>
    <cellStyle name="SAPBEXaggItemX 2 14 3 6" xfId="22044" xr:uid="{00000000-0005-0000-0000-00001B560000}"/>
    <cellStyle name="SAPBEXaggItemX 2 14 3 7" xfId="22045" xr:uid="{00000000-0005-0000-0000-00001C560000}"/>
    <cellStyle name="SAPBEXaggItemX 2 14 3 8" xfId="22046" xr:uid="{00000000-0005-0000-0000-00001D560000}"/>
    <cellStyle name="SAPBEXaggItemX 2 14 4" xfId="22047" xr:uid="{00000000-0005-0000-0000-00001E560000}"/>
    <cellStyle name="SAPBEXaggItemX 2 14 4 2" xfId="22048" xr:uid="{00000000-0005-0000-0000-00001F560000}"/>
    <cellStyle name="SAPBEXaggItemX 2 14 4 2 2" xfId="22049" xr:uid="{00000000-0005-0000-0000-000020560000}"/>
    <cellStyle name="SAPBEXaggItemX 2 14 4 3" xfId="22050" xr:uid="{00000000-0005-0000-0000-000021560000}"/>
    <cellStyle name="SAPBEXaggItemX 2 14 4 4" xfId="22051" xr:uid="{00000000-0005-0000-0000-000022560000}"/>
    <cellStyle name="SAPBEXaggItemX 2 14 4 5" xfId="22052" xr:uid="{00000000-0005-0000-0000-000023560000}"/>
    <cellStyle name="SAPBEXaggItemX 2 14 5" xfId="22053" xr:uid="{00000000-0005-0000-0000-000024560000}"/>
    <cellStyle name="SAPBEXaggItemX 2 14 5 2" xfId="22054" xr:uid="{00000000-0005-0000-0000-000025560000}"/>
    <cellStyle name="SAPBEXaggItemX 2 14 5 2 2" xfId="22055" xr:uid="{00000000-0005-0000-0000-000026560000}"/>
    <cellStyle name="SAPBEXaggItemX 2 14 5 3" xfId="22056" xr:uid="{00000000-0005-0000-0000-000027560000}"/>
    <cellStyle name="SAPBEXaggItemX 2 14 5 4" xfId="22057" xr:uid="{00000000-0005-0000-0000-000028560000}"/>
    <cellStyle name="SAPBEXaggItemX 2 14 5 5" xfId="22058" xr:uid="{00000000-0005-0000-0000-000029560000}"/>
    <cellStyle name="SAPBEXaggItemX 2 14 6" xfId="22059" xr:uid="{00000000-0005-0000-0000-00002A560000}"/>
    <cellStyle name="SAPBEXaggItemX 2 14 6 2" xfId="22060" xr:uid="{00000000-0005-0000-0000-00002B560000}"/>
    <cellStyle name="SAPBEXaggItemX 2 14 6 2 2" xfId="22061" xr:uid="{00000000-0005-0000-0000-00002C560000}"/>
    <cellStyle name="SAPBEXaggItemX 2 14 6 3" xfId="22062" xr:uid="{00000000-0005-0000-0000-00002D560000}"/>
    <cellStyle name="SAPBEXaggItemX 2 14 6 4" xfId="22063" xr:uid="{00000000-0005-0000-0000-00002E560000}"/>
    <cellStyle name="SAPBEXaggItemX 2 14 6 5" xfId="22064" xr:uid="{00000000-0005-0000-0000-00002F560000}"/>
    <cellStyle name="SAPBEXaggItemX 2 14 7" xfId="22065" xr:uid="{00000000-0005-0000-0000-000030560000}"/>
    <cellStyle name="SAPBEXaggItemX 2 14 7 2" xfId="22066" xr:uid="{00000000-0005-0000-0000-000031560000}"/>
    <cellStyle name="SAPBEXaggItemX 2 14 7 3" xfId="22067" xr:uid="{00000000-0005-0000-0000-000032560000}"/>
    <cellStyle name="SAPBEXaggItemX 2 14 7 4" xfId="22068" xr:uid="{00000000-0005-0000-0000-000033560000}"/>
    <cellStyle name="SAPBEXaggItemX 2 14 8" xfId="22069" xr:uid="{00000000-0005-0000-0000-000034560000}"/>
    <cellStyle name="SAPBEXaggItemX 2 14 8 2" xfId="22070" xr:uid="{00000000-0005-0000-0000-000035560000}"/>
    <cellStyle name="SAPBEXaggItemX 2 14 9" xfId="22071" xr:uid="{00000000-0005-0000-0000-000036560000}"/>
    <cellStyle name="SAPBEXaggItemX 2 14 9 2" xfId="22072" xr:uid="{00000000-0005-0000-0000-000037560000}"/>
    <cellStyle name="SAPBEXaggItemX 2 15" xfId="22073" xr:uid="{00000000-0005-0000-0000-000038560000}"/>
    <cellStyle name="SAPBEXaggItemX 2 15 10" xfId="22074" xr:uid="{00000000-0005-0000-0000-000039560000}"/>
    <cellStyle name="SAPBEXaggItemX 2 15 11" xfId="22075" xr:uid="{00000000-0005-0000-0000-00003A560000}"/>
    <cellStyle name="SAPBEXaggItemX 2 15 2" xfId="22076" xr:uid="{00000000-0005-0000-0000-00003B560000}"/>
    <cellStyle name="SAPBEXaggItemX 2 15 2 2" xfId="22077" xr:uid="{00000000-0005-0000-0000-00003C560000}"/>
    <cellStyle name="SAPBEXaggItemX 2 15 2 2 2" xfId="22078" xr:uid="{00000000-0005-0000-0000-00003D560000}"/>
    <cellStyle name="SAPBEXaggItemX 2 15 2 2 2 2" xfId="22079" xr:uid="{00000000-0005-0000-0000-00003E560000}"/>
    <cellStyle name="SAPBEXaggItemX 2 15 2 2 3" xfId="22080" xr:uid="{00000000-0005-0000-0000-00003F560000}"/>
    <cellStyle name="SAPBEXaggItemX 2 15 2 3" xfId="22081" xr:uid="{00000000-0005-0000-0000-000040560000}"/>
    <cellStyle name="SAPBEXaggItemX 2 15 2 3 2" xfId="22082" xr:uid="{00000000-0005-0000-0000-000041560000}"/>
    <cellStyle name="SAPBEXaggItemX 2 15 2 4" xfId="22083" xr:uid="{00000000-0005-0000-0000-000042560000}"/>
    <cellStyle name="SAPBEXaggItemX 2 15 2 4 2" xfId="22084" xr:uid="{00000000-0005-0000-0000-000043560000}"/>
    <cellStyle name="SAPBEXaggItemX 2 15 2 5" xfId="22085" xr:uid="{00000000-0005-0000-0000-000044560000}"/>
    <cellStyle name="SAPBEXaggItemX 2 15 2 5 2" xfId="22086" xr:uid="{00000000-0005-0000-0000-000045560000}"/>
    <cellStyle name="SAPBEXaggItemX 2 15 2 6" xfId="22087" xr:uid="{00000000-0005-0000-0000-000046560000}"/>
    <cellStyle name="SAPBEXaggItemX 2 15 3" xfId="22088" xr:uid="{00000000-0005-0000-0000-000047560000}"/>
    <cellStyle name="SAPBEXaggItemX 2 15 3 2" xfId="22089" xr:uid="{00000000-0005-0000-0000-000048560000}"/>
    <cellStyle name="SAPBEXaggItemX 2 15 3 2 2" xfId="22090" xr:uid="{00000000-0005-0000-0000-000049560000}"/>
    <cellStyle name="SAPBEXaggItemX 2 15 3 2 2 2" xfId="22091" xr:uid="{00000000-0005-0000-0000-00004A560000}"/>
    <cellStyle name="SAPBEXaggItemX 2 15 3 2 3" xfId="22092" xr:uid="{00000000-0005-0000-0000-00004B560000}"/>
    <cellStyle name="SAPBEXaggItemX 2 15 3 3" xfId="22093" xr:uid="{00000000-0005-0000-0000-00004C560000}"/>
    <cellStyle name="SAPBEXaggItemX 2 15 3 3 2" xfId="22094" xr:uid="{00000000-0005-0000-0000-00004D560000}"/>
    <cellStyle name="SAPBEXaggItemX 2 15 3 4" xfId="22095" xr:uid="{00000000-0005-0000-0000-00004E560000}"/>
    <cellStyle name="SAPBEXaggItemX 2 15 3 4 2" xfId="22096" xr:uid="{00000000-0005-0000-0000-00004F560000}"/>
    <cellStyle name="SAPBEXaggItemX 2 15 3 5" xfId="22097" xr:uid="{00000000-0005-0000-0000-000050560000}"/>
    <cellStyle name="SAPBEXaggItemX 2 15 3 5 2" xfId="22098" xr:uid="{00000000-0005-0000-0000-000051560000}"/>
    <cellStyle name="SAPBEXaggItemX 2 15 3 6" xfId="22099" xr:uid="{00000000-0005-0000-0000-000052560000}"/>
    <cellStyle name="SAPBEXaggItemX 2 15 3 7" xfId="22100" xr:uid="{00000000-0005-0000-0000-000053560000}"/>
    <cellStyle name="SAPBEXaggItemX 2 15 3 8" xfId="22101" xr:uid="{00000000-0005-0000-0000-000054560000}"/>
    <cellStyle name="SAPBEXaggItemX 2 15 4" xfId="22102" xr:uid="{00000000-0005-0000-0000-000055560000}"/>
    <cellStyle name="SAPBEXaggItemX 2 15 4 2" xfId="22103" xr:uid="{00000000-0005-0000-0000-000056560000}"/>
    <cellStyle name="SAPBEXaggItemX 2 15 4 2 2" xfId="22104" xr:uid="{00000000-0005-0000-0000-000057560000}"/>
    <cellStyle name="SAPBEXaggItemX 2 15 4 3" xfId="22105" xr:uid="{00000000-0005-0000-0000-000058560000}"/>
    <cellStyle name="SAPBEXaggItemX 2 15 4 4" xfId="22106" xr:uid="{00000000-0005-0000-0000-000059560000}"/>
    <cellStyle name="SAPBEXaggItemX 2 15 4 5" xfId="22107" xr:uid="{00000000-0005-0000-0000-00005A560000}"/>
    <cellStyle name="SAPBEXaggItemX 2 15 5" xfId="22108" xr:uid="{00000000-0005-0000-0000-00005B560000}"/>
    <cellStyle name="SAPBEXaggItemX 2 15 5 2" xfId="22109" xr:uid="{00000000-0005-0000-0000-00005C560000}"/>
    <cellStyle name="SAPBEXaggItemX 2 15 5 2 2" xfId="22110" xr:uid="{00000000-0005-0000-0000-00005D560000}"/>
    <cellStyle name="SAPBEXaggItemX 2 15 5 3" xfId="22111" xr:uid="{00000000-0005-0000-0000-00005E560000}"/>
    <cellStyle name="SAPBEXaggItemX 2 15 5 4" xfId="22112" xr:uid="{00000000-0005-0000-0000-00005F560000}"/>
    <cellStyle name="SAPBEXaggItemX 2 15 5 5" xfId="22113" xr:uid="{00000000-0005-0000-0000-000060560000}"/>
    <cellStyle name="SAPBEXaggItemX 2 15 6" xfId="22114" xr:uid="{00000000-0005-0000-0000-000061560000}"/>
    <cellStyle name="SAPBEXaggItemX 2 15 6 2" xfId="22115" xr:uid="{00000000-0005-0000-0000-000062560000}"/>
    <cellStyle name="SAPBEXaggItemX 2 15 6 2 2" xfId="22116" xr:uid="{00000000-0005-0000-0000-000063560000}"/>
    <cellStyle name="SAPBEXaggItemX 2 15 6 3" xfId="22117" xr:uid="{00000000-0005-0000-0000-000064560000}"/>
    <cellStyle name="SAPBEXaggItemX 2 15 6 4" xfId="22118" xr:uid="{00000000-0005-0000-0000-000065560000}"/>
    <cellStyle name="SAPBEXaggItemX 2 15 6 5" xfId="22119" xr:uid="{00000000-0005-0000-0000-000066560000}"/>
    <cellStyle name="SAPBEXaggItemX 2 15 7" xfId="22120" xr:uid="{00000000-0005-0000-0000-000067560000}"/>
    <cellStyle name="SAPBEXaggItemX 2 15 7 2" xfId="22121" xr:uid="{00000000-0005-0000-0000-000068560000}"/>
    <cellStyle name="SAPBEXaggItemX 2 15 7 3" xfId="22122" xr:uid="{00000000-0005-0000-0000-000069560000}"/>
    <cellStyle name="SAPBEXaggItemX 2 15 7 4" xfId="22123" xr:uid="{00000000-0005-0000-0000-00006A560000}"/>
    <cellStyle name="SAPBEXaggItemX 2 15 8" xfId="22124" xr:uid="{00000000-0005-0000-0000-00006B560000}"/>
    <cellStyle name="SAPBEXaggItemX 2 15 8 2" xfId="22125" xr:uid="{00000000-0005-0000-0000-00006C560000}"/>
    <cellStyle name="SAPBEXaggItemX 2 15 9" xfId="22126" xr:uid="{00000000-0005-0000-0000-00006D560000}"/>
    <cellStyle name="SAPBEXaggItemX 2 15 9 2" xfId="22127" xr:uid="{00000000-0005-0000-0000-00006E560000}"/>
    <cellStyle name="SAPBEXaggItemX 2 16" xfId="22128" xr:uid="{00000000-0005-0000-0000-00006F560000}"/>
    <cellStyle name="SAPBEXaggItemX 2 16 10" xfId="22129" xr:uid="{00000000-0005-0000-0000-000070560000}"/>
    <cellStyle name="SAPBEXaggItemX 2 16 11" xfId="22130" xr:uid="{00000000-0005-0000-0000-000071560000}"/>
    <cellStyle name="SAPBEXaggItemX 2 16 2" xfId="22131" xr:uid="{00000000-0005-0000-0000-000072560000}"/>
    <cellStyle name="SAPBEXaggItemX 2 16 2 2" xfId="22132" xr:uid="{00000000-0005-0000-0000-000073560000}"/>
    <cellStyle name="SAPBEXaggItemX 2 16 2 2 2" xfId="22133" xr:uid="{00000000-0005-0000-0000-000074560000}"/>
    <cellStyle name="SAPBEXaggItemX 2 16 2 2 2 2" xfId="22134" xr:uid="{00000000-0005-0000-0000-000075560000}"/>
    <cellStyle name="SAPBEXaggItemX 2 16 2 2 3" xfId="22135" xr:uid="{00000000-0005-0000-0000-000076560000}"/>
    <cellStyle name="SAPBEXaggItemX 2 16 2 3" xfId="22136" xr:uid="{00000000-0005-0000-0000-000077560000}"/>
    <cellStyle name="SAPBEXaggItemX 2 16 2 3 2" xfId="22137" xr:uid="{00000000-0005-0000-0000-000078560000}"/>
    <cellStyle name="SAPBEXaggItemX 2 16 2 4" xfId="22138" xr:uid="{00000000-0005-0000-0000-000079560000}"/>
    <cellStyle name="SAPBEXaggItemX 2 16 2 4 2" xfId="22139" xr:uid="{00000000-0005-0000-0000-00007A560000}"/>
    <cellStyle name="SAPBEXaggItemX 2 16 2 5" xfId="22140" xr:uid="{00000000-0005-0000-0000-00007B560000}"/>
    <cellStyle name="SAPBEXaggItemX 2 16 2 5 2" xfId="22141" xr:uid="{00000000-0005-0000-0000-00007C560000}"/>
    <cellStyle name="SAPBEXaggItemX 2 16 2 6" xfId="22142" xr:uid="{00000000-0005-0000-0000-00007D560000}"/>
    <cellStyle name="SAPBEXaggItemX 2 16 3" xfId="22143" xr:uid="{00000000-0005-0000-0000-00007E560000}"/>
    <cellStyle name="SAPBEXaggItemX 2 16 3 2" xfId="22144" xr:uid="{00000000-0005-0000-0000-00007F560000}"/>
    <cellStyle name="SAPBEXaggItemX 2 16 3 2 2" xfId="22145" xr:uid="{00000000-0005-0000-0000-000080560000}"/>
    <cellStyle name="SAPBEXaggItemX 2 16 3 2 2 2" xfId="22146" xr:uid="{00000000-0005-0000-0000-000081560000}"/>
    <cellStyle name="SAPBEXaggItemX 2 16 3 2 3" xfId="22147" xr:uid="{00000000-0005-0000-0000-000082560000}"/>
    <cellStyle name="SAPBEXaggItemX 2 16 3 3" xfId="22148" xr:uid="{00000000-0005-0000-0000-000083560000}"/>
    <cellStyle name="SAPBEXaggItemX 2 16 3 3 2" xfId="22149" xr:uid="{00000000-0005-0000-0000-000084560000}"/>
    <cellStyle name="SAPBEXaggItemX 2 16 3 4" xfId="22150" xr:uid="{00000000-0005-0000-0000-000085560000}"/>
    <cellStyle name="SAPBEXaggItemX 2 16 3 4 2" xfId="22151" xr:uid="{00000000-0005-0000-0000-000086560000}"/>
    <cellStyle name="SAPBEXaggItemX 2 16 3 5" xfId="22152" xr:uid="{00000000-0005-0000-0000-000087560000}"/>
    <cellStyle name="SAPBEXaggItemX 2 16 3 5 2" xfId="22153" xr:uid="{00000000-0005-0000-0000-000088560000}"/>
    <cellStyle name="SAPBEXaggItemX 2 16 3 6" xfId="22154" xr:uid="{00000000-0005-0000-0000-000089560000}"/>
    <cellStyle name="SAPBEXaggItemX 2 16 3 7" xfId="22155" xr:uid="{00000000-0005-0000-0000-00008A560000}"/>
    <cellStyle name="SAPBEXaggItemX 2 16 3 8" xfId="22156" xr:uid="{00000000-0005-0000-0000-00008B560000}"/>
    <cellStyle name="SAPBEXaggItemX 2 16 4" xfId="22157" xr:uid="{00000000-0005-0000-0000-00008C560000}"/>
    <cellStyle name="SAPBEXaggItemX 2 16 4 2" xfId="22158" xr:uid="{00000000-0005-0000-0000-00008D560000}"/>
    <cellStyle name="SAPBEXaggItemX 2 16 4 2 2" xfId="22159" xr:uid="{00000000-0005-0000-0000-00008E560000}"/>
    <cellStyle name="SAPBEXaggItemX 2 16 4 3" xfId="22160" xr:uid="{00000000-0005-0000-0000-00008F560000}"/>
    <cellStyle name="SAPBEXaggItemX 2 16 4 4" xfId="22161" xr:uid="{00000000-0005-0000-0000-000090560000}"/>
    <cellStyle name="SAPBEXaggItemX 2 16 4 5" xfId="22162" xr:uid="{00000000-0005-0000-0000-000091560000}"/>
    <cellStyle name="SAPBEXaggItemX 2 16 5" xfId="22163" xr:uid="{00000000-0005-0000-0000-000092560000}"/>
    <cellStyle name="SAPBEXaggItemX 2 16 5 2" xfId="22164" xr:uid="{00000000-0005-0000-0000-000093560000}"/>
    <cellStyle name="SAPBEXaggItemX 2 16 5 2 2" xfId="22165" xr:uid="{00000000-0005-0000-0000-000094560000}"/>
    <cellStyle name="SAPBEXaggItemX 2 16 5 3" xfId="22166" xr:uid="{00000000-0005-0000-0000-000095560000}"/>
    <cellStyle name="SAPBEXaggItemX 2 16 5 4" xfId="22167" xr:uid="{00000000-0005-0000-0000-000096560000}"/>
    <cellStyle name="SAPBEXaggItemX 2 16 5 5" xfId="22168" xr:uid="{00000000-0005-0000-0000-000097560000}"/>
    <cellStyle name="SAPBEXaggItemX 2 16 6" xfId="22169" xr:uid="{00000000-0005-0000-0000-000098560000}"/>
    <cellStyle name="SAPBEXaggItemX 2 16 6 2" xfId="22170" xr:uid="{00000000-0005-0000-0000-000099560000}"/>
    <cellStyle name="SAPBEXaggItemX 2 16 6 2 2" xfId="22171" xr:uid="{00000000-0005-0000-0000-00009A560000}"/>
    <cellStyle name="SAPBEXaggItemX 2 16 6 3" xfId="22172" xr:uid="{00000000-0005-0000-0000-00009B560000}"/>
    <cellStyle name="SAPBEXaggItemX 2 16 6 4" xfId="22173" xr:uid="{00000000-0005-0000-0000-00009C560000}"/>
    <cellStyle name="SAPBEXaggItemX 2 16 6 5" xfId="22174" xr:uid="{00000000-0005-0000-0000-00009D560000}"/>
    <cellStyle name="SAPBEXaggItemX 2 16 7" xfId="22175" xr:uid="{00000000-0005-0000-0000-00009E560000}"/>
    <cellStyle name="SAPBEXaggItemX 2 16 7 2" xfId="22176" xr:uid="{00000000-0005-0000-0000-00009F560000}"/>
    <cellStyle name="SAPBEXaggItemX 2 16 7 3" xfId="22177" xr:uid="{00000000-0005-0000-0000-0000A0560000}"/>
    <cellStyle name="SAPBEXaggItemX 2 16 7 4" xfId="22178" xr:uid="{00000000-0005-0000-0000-0000A1560000}"/>
    <cellStyle name="SAPBEXaggItemX 2 16 8" xfId="22179" xr:uid="{00000000-0005-0000-0000-0000A2560000}"/>
    <cellStyle name="SAPBEXaggItemX 2 16 8 2" xfId="22180" xr:uid="{00000000-0005-0000-0000-0000A3560000}"/>
    <cellStyle name="SAPBEXaggItemX 2 16 9" xfId="22181" xr:uid="{00000000-0005-0000-0000-0000A4560000}"/>
    <cellStyle name="SAPBEXaggItemX 2 16 9 2" xfId="22182" xr:uid="{00000000-0005-0000-0000-0000A5560000}"/>
    <cellStyle name="SAPBEXaggItemX 2 17" xfId="22183" xr:uid="{00000000-0005-0000-0000-0000A6560000}"/>
    <cellStyle name="SAPBEXaggItemX 2 17 10" xfId="22184" xr:uid="{00000000-0005-0000-0000-0000A7560000}"/>
    <cellStyle name="SAPBEXaggItemX 2 17 11" xfId="22185" xr:uid="{00000000-0005-0000-0000-0000A8560000}"/>
    <cellStyle name="SAPBEXaggItemX 2 17 2" xfId="22186" xr:uid="{00000000-0005-0000-0000-0000A9560000}"/>
    <cellStyle name="SAPBEXaggItemX 2 17 2 2" xfId="22187" xr:uid="{00000000-0005-0000-0000-0000AA560000}"/>
    <cellStyle name="SAPBEXaggItemX 2 17 2 2 2" xfId="22188" xr:uid="{00000000-0005-0000-0000-0000AB560000}"/>
    <cellStyle name="SAPBEXaggItemX 2 17 2 2 2 2" xfId="22189" xr:uid="{00000000-0005-0000-0000-0000AC560000}"/>
    <cellStyle name="SAPBEXaggItemX 2 17 2 2 3" xfId="22190" xr:uid="{00000000-0005-0000-0000-0000AD560000}"/>
    <cellStyle name="SAPBEXaggItemX 2 17 2 3" xfId="22191" xr:uid="{00000000-0005-0000-0000-0000AE560000}"/>
    <cellStyle name="SAPBEXaggItemX 2 17 2 3 2" xfId="22192" xr:uid="{00000000-0005-0000-0000-0000AF560000}"/>
    <cellStyle name="SAPBEXaggItemX 2 17 2 4" xfId="22193" xr:uid="{00000000-0005-0000-0000-0000B0560000}"/>
    <cellStyle name="SAPBEXaggItemX 2 17 2 4 2" xfId="22194" xr:uid="{00000000-0005-0000-0000-0000B1560000}"/>
    <cellStyle name="SAPBEXaggItemX 2 17 2 5" xfId="22195" xr:uid="{00000000-0005-0000-0000-0000B2560000}"/>
    <cellStyle name="SAPBEXaggItemX 2 17 2 5 2" xfId="22196" xr:uid="{00000000-0005-0000-0000-0000B3560000}"/>
    <cellStyle name="SAPBEXaggItemX 2 17 2 6" xfId="22197" xr:uid="{00000000-0005-0000-0000-0000B4560000}"/>
    <cellStyle name="SAPBEXaggItemX 2 17 3" xfId="22198" xr:uid="{00000000-0005-0000-0000-0000B5560000}"/>
    <cellStyle name="SAPBEXaggItemX 2 17 3 2" xfId="22199" xr:uid="{00000000-0005-0000-0000-0000B6560000}"/>
    <cellStyle name="SAPBEXaggItemX 2 17 3 2 2" xfId="22200" xr:uid="{00000000-0005-0000-0000-0000B7560000}"/>
    <cellStyle name="SAPBEXaggItemX 2 17 3 2 2 2" xfId="22201" xr:uid="{00000000-0005-0000-0000-0000B8560000}"/>
    <cellStyle name="SAPBEXaggItemX 2 17 3 2 3" xfId="22202" xr:uid="{00000000-0005-0000-0000-0000B9560000}"/>
    <cellStyle name="SAPBEXaggItemX 2 17 3 3" xfId="22203" xr:uid="{00000000-0005-0000-0000-0000BA560000}"/>
    <cellStyle name="SAPBEXaggItemX 2 17 3 3 2" xfId="22204" xr:uid="{00000000-0005-0000-0000-0000BB560000}"/>
    <cellStyle name="SAPBEXaggItemX 2 17 3 4" xfId="22205" xr:uid="{00000000-0005-0000-0000-0000BC560000}"/>
    <cellStyle name="SAPBEXaggItemX 2 17 3 4 2" xfId="22206" xr:uid="{00000000-0005-0000-0000-0000BD560000}"/>
    <cellStyle name="SAPBEXaggItemX 2 17 3 5" xfId="22207" xr:uid="{00000000-0005-0000-0000-0000BE560000}"/>
    <cellStyle name="SAPBEXaggItemX 2 17 3 5 2" xfId="22208" xr:uid="{00000000-0005-0000-0000-0000BF560000}"/>
    <cellStyle name="SAPBEXaggItemX 2 17 3 6" xfId="22209" xr:uid="{00000000-0005-0000-0000-0000C0560000}"/>
    <cellStyle name="SAPBEXaggItemX 2 17 3 7" xfId="22210" xr:uid="{00000000-0005-0000-0000-0000C1560000}"/>
    <cellStyle name="SAPBEXaggItemX 2 17 3 8" xfId="22211" xr:uid="{00000000-0005-0000-0000-0000C2560000}"/>
    <cellStyle name="SAPBEXaggItemX 2 17 4" xfId="22212" xr:uid="{00000000-0005-0000-0000-0000C3560000}"/>
    <cellStyle name="SAPBEXaggItemX 2 17 4 2" xfId="22213" xr:uid="{00000000-0005-0000-0000-0000C4560000}"/>
    <cellStyle name="SAPBEXaggItemX 2 17 4 2 2" xfId="22214" xr:uid="{00000000-0005-0000-0000-0000C5560000}"/>
    <cellStyle name="SAPBEXaggItemX 2 17 4 3" xfId="22215" xr:uid="{00000000-0005-0000-0000-0000C6560000}"/>
    <cellStyle name="SAPBEXaggItemX 2 17 4 4" xfId="22216" xr:uid="{00000000-0005-0000-0000-0000C7560000}"/>
    <cellStyle name="SAPBEXaggItemX 2 17 4 5" xfId="22217" xr:uid="{00000000-0005-0000-0000-0000C8560000}"/>
    <cellStyle name="SAPBEXaggItemX 2 17 5" xfId="22218" xr:uid="{00000000-0005-0000-0000-0000C9560000}"/>
    <cellStyle name="SAPBEXaggItemX 2 17 5 2" xfId="22219" xr:uid="{00000000-0005-0000-0000-0000CA560000}"/>
    <cellStyle name="SAPBEXaggItemX 2 17 5 2 2" xfId="22220" xr:uid="{00000000-0005-0000-0000-0000CB560000}"/>
    <cellStyle name="SAPBEXaggItemX 2 17 5 3" xfId="22221" xr:uid="{00000000-0005-0000-0000-0000CC560000}"/>
    <cellStyle name="SAPBEXaggItemX 2 17 5 4" xfId="22222" xr:uid="{00000000-0005-0000-0000-0000CD560000}"/>
    <cellStyle name="SAPBEXaggItemX 2 17 5 5" xfId="22223" xr:uid="{00000000-0005-0000-0000-0000CE560000}"/>
    <cellStyle name="SAPBEXaggItemX 2 17 6" xfId="22224" xr:uid="{00000000-0005-0000-0000-0000CF560000}"/>
    <cellStyle name="SAPBEXaggItemX 2 17 6 2" xfId="22225" xr:uid="{00000000-0005-0000-0000-0000D0560000}"/>
    <cellStyle name="SAPBEXaggItemX 2 17 6 2 2" xfId="22226" xr:uid="{00000000-0005-0000-0000-0000D1560000}"/>
    <cellStyle name="SAPBEXaggItemX 2 17 6 3" xfId="22227" xr:uid="{00000000-0005-0000-0000-0000D2560000}"/>
    <cellStyle name="SAPBEXaggItemX 2 17 6 4" xfId="22228" xr:uid="{00000000-0005-0000-0000-0000D3560000}"/>
    <cellStyle name="SAPBEXaggItemX 2 17 6 5" xfId="22229" xr:uid="{00000000-0005-0000-0000-0000D4560000}"/>
    <cellStyle name="SAPBEXaggItemX 2 17 7" xfId="22230" xr:uid="{00000000-0005-0000-0000-0000D5560000}"/>
    <cellStyle name="SAPBEXaggItemX 2 17 7 2" xfId="22231" xr:uid="{00000000-0005-0000-0000-0000D6560000}"/>
    <cellStyle name="SAPBEXaggItemX 2 17 7 3" xfId="22232" xr:uid="{00000000-0005-0000-0000-0000D7560000}"/>
    <cellStyle name="SAPBEXaggItemX 2 17 7 4" xfId="22233" xr:uid="{00000000-0005-0000-0000-0000D8560000}"/>
    <cellStyle name="SAPBEXaggItemX 2 17 8" xfId="22234" xr:uid="{00000000-0005-0000-0000-0000D9560000}"/>
    <cellStyle name="SAPBEXaggItemX 2 17 8 2" xfId="22235" xr:uid="{00000000-0005-0000-0000-0000DA560000}"/>
    <cellStyle name="SAPBEXaggItemX 2 17 9" xfId="22236" xr:uid="{00000000-0005-0000-0000-0000DB560000}"/>
    <cellStyle name="SAPBEXaggItemX 2 17 9 2" xfId="22237" xr:uid="{00000000-0005-0000-0000-0000DC560000}"/>
    <cellStyle name="SAPBEXaggItemX 2 18" xfId="22238" xr:uid="{00000000-0005-0000-0000-0000DD560000}"/>
    <cellStyle name="SAPBEXaggItemX 2 18 2" xfId="22239" xr:uid="{00000000-0005-0000-0000-0000DE560000}"/>
    <cellStyle name="SAPBEXaggItemX 2 18 2 2" xfId="22240" xr:uid="{00000000-0005-0000-0000-0000DF560000}"/>
    <cellStyle name="SAPBEXaggItemX 2 18 2 2 2" xfId="22241" xr:uid="{00000000-0005-0000-0000-0000E0560000}"/>
    <cellStyle name="SAPBEXaggItemX 2 18 2 3" xfId="22242" xr:uid="{00000000-0005-0000-0000-0000E1560000}"/>
    <cellStyle name="SAPBEXaggItemX 2 18 3" xfId="22243" xr:uid="{00000000-0005-0000-0000-0000E2560000}"/>
    <cellStyle name="SAPBEXaggItemX 2 18 3 2" xfId="22244" xr:uid="{00000000-0005-0000-0000-0000E3560000}"/>
    <cellStyle name="SAPBEXaggItemX 2 18 4" xfId="22245" xr:uid="{00000000-0005-0000-0000-0000E4560000}"/>
    <cellStyle name="SAPBEXaggItemX 2 18 4 2" xfId="22246" xr:uid="{00000000-0005-0000-0000-0000E5560000}"/>
    <cellStyle name="SAPBEXaggItemX 2 18 5" xfId="22247" xr:uid="{00000000-0005-0000-0000-0000E6560000}"/>
    <cellStyle name="SAPBEXaggItemX 2 18 5 2" xfId="22248" xr:uid="{00000000-0005-0000-0000-0000E7560000}"/>
    <cellStyle name="SAPBEXaggItemX 2 18 6" xfId="22249" xr:uid="{00000000-0005-0000-0000-0000E8560000}"/>
    <cellStyle name="SAPBEXaggItemX 2 18 7" xfId="22250" xr:uid="{00000000-0005-0000-0000-0000E9560000}"/>
    <cellStyle name="SAPBEXaggItemX 2 18 8" xfId="22251" xr:uid="{00000000-0005-0000-0000-0000EA560000}"/>
    <cellStyle name="SAPBEXaggItemX 2 19" xfId="22252" xr:uid="{00000000-0005-0000-0000-0000EB560000}"/>
    <cellStyle name="SAPBEXaggItemX 2 19 2" xfId="22253" xr:uid="{00000000-0005-0000-0000-0000EC560000}"/>
    <cellStyle name="SAPBEXaggItemX 2 19 2 2" xfId="22254" xr:uid="{00000000-0005-0000-0000-0000ED560000}"/>
    <cellStyle name="SAPBEXaggItemX 2 19 2 2 2" xfId="22255" xr:uid="{00000000-0005-0000-0000-0000EE560000}"/>
    <cellStyle name="SAPBEXaggItemX 2 19 2 3" xfId="22256" xr:uid="{00000000-0005-0000-0000-0000EF560000}"/>
    <cellStyle name="SAPBEXaggItemX 2 19 3" xfId="22257" xr:uid="{00000000-0005-0000-0000-0000F0560000}"/>
    <cellStyle name="SAPBEXaggItemX 2 19 3 2" xfId="22258" xr:uid="{00000000-0005-0000-0000-0000F1560000}"/>
    <cellStyle name="SAPBEXaggItemX 2 19 4" xfId="22259" xr:uid="{00000000-0005-0000-0000-0000F2560000}"/>
    <cellStyle name="SAPBEXaggItemX 2 19 4 2" xfId="22260" xr:uid="{00000000-0005-0000-0000-0000F3560000}"/>
    <cellStyle name="SAPBEXaggItemX 2 19 5" xfId="22261" xr:uid="{00000000-0005-0000-0000-0000F4560000}"/>
    <cellStyle name="SAPBEXaggItemX 2 19 5 2" xfId="22262" xr:uid="{00000000-0005-0000-0000-0000F5560000}"/>
    <cellStyle name="SAPBEXaggItemX 2 19 6" xfId="22263" xr:uid="{00000000-0005-0000-0000-0000F6560000}"/>
    <cellStyle name="SAPBEXaggItemX 2 19 7" xfId="22264" xr:uid="{00000000-0005-0000-0000-0000F7560000}"/>
    <cellStyle name="SAPBEXaggItemX 2 19 8" xfId="22265" xr:uid="{00000000-0005-0000-0000-0000F8560000}"/>
    <cellStyle name="SAPBEXaggItemX 2 2" xfId="22266" xr:uid="{00000000-0005-0000-0000-0000F9560000}"/>
    <cellStyle name="SAPBEXaggItemX 2 2 10" xfId="22267" xr:uid="{00000000-0005-0000-0000-0000FA560000}"/>
    <cellStyle name="SAPBEXaggItemX 2 2 10 2" xfId="22268" xr:uid="{00000000-0005-0000-0000-0000FB560000}"/>
    <cellStyle name="SAPBEXaggItemX 2 2 11" xfId="22269" xr:uid="{00000000-0005-0000-0000-0000FC560000}"/>
    <cellStyle name="SAPBEXaggItemX 2 2 12" xfId="22270" xr:uid="{00000000-0005-0000-0000-0000FD560000}"/>
    <cellStyle name="SAPBEXaggItemX 2 2 2" xfId="22271" xr:uid="{00000000-0005-0000-0000-0000FE560000}"/>
    <cellStyle name="SAPBEXaggItemX 2 2 2 2" xfId="22272" xr:uid="{00000000-0005-0000-0000-0000FF560000}"/>
    <cellStyle name="SAPBEXaggItemX 2 2 2 2 2" xfId="22273" xr:uid="{00000000-0005-0000-0000-000000570000}"/>
    <cellStyle name="SAPBEXaggItemX 2 2 2 2 2 2" xfId="22274" xr:uid="{00000000-0005-0000-0000-000001570000}"/>
    <cellStyle name="SAPBEXaggItemX 2 2 2 2 3" xfId="22275" xr:uid="{00000000-0005-0000-0000-000002570000}"/>
    <cellStyle name="SAPBEXaggItemX 2 2 2 3" xfId="22276" xr:uid="{00000000-0005-0000-0000-000003570000}"/>
    <cellStyle name="SAPBEXaggItemX 2 2 2 3 2" xfId="22277" xr:uid="{00000000-0005-0000-0000-000004570000}"/>
    <cellStyle name="SAPBEXaggItemX 2 2 2 4" xfId="22278" xr:uid="{00000000-0005-0000-0000-000005570000}"/>
    <cellStyle name="SAPBEXaggItemX 2 2 2 4 2" xfId="22279" xr:uid="{00000000-0005-0000-0000-000006570000}"/>
    <cellStyle name="SAPBEXaggItemX 2 2 2 5" xfId="22280" xr:uid="{00000000-0005-0000-0000-000007570000}"/>
    <cellStyle name="SAPBEXaggItemX 2 2 2 5 2" xfId="22281" xr:uid="{00000000-0005-0000-0000-000008570000}"/>
    <cellStyle name="SAPBEXaggItemX 2 2 2 6" xfId="22282" xr:uid="{00000000-0005-0000-0000-000009570000}"/>
    <cellStyle name="SAPBEXaggItemX 2 2 3" xfId="22283" xr:uid="{00000000-0005-0000-0000-00000A570000}"/>
    <cellStyle name="SAPBEXaggItemX 2 2 3 2" xfId="22284" xr:uid="{00000000-0005-0000-0000-00000B570000}"/>
    <cellStyle name="SAPBEXaggItemX 2 2 3 2 2" xfId="22285" xr:uid="{00000000-0005-0000-0000-00000C570000}"/>
    <cellStyle name="SAPBEXaggItemX 2 2 3 2 2 2" xfId="22286" xr:uid="{00000000-0005-0000-0000-00000D570000}"/>
    <cellStyle name="SAPBEXaggItemX 2 2 3 2 3" xfId="22287" xr:uid="{00000000-0005-0000-0000-00000E570000}"/>
    <cellStyle name="SAPBEXaggItemX 2 2 3 3" xfId="22288" xr:uid="{00000000-0005-0000-0000-00000F570000}"/>
    <cellStyle name="SAPBEXaggItemX 2 2 3 3 2" xfId="22289" xr:uid="{00000000-0005-0000-0000-000010570000}"/>
    <cellStyle name="SAPBEXaggItemX 2 2 3 4" xfId="22290" xr:uid="{00000000-0005-0000-0000-000011570000}"/>
    <cellStyle name="SAPBEXaggItemX 2 2 3 4 2" xfId="22291" xr:uid="{00000000-0005-0000-0000-000012570000}"/>
    <cellStyle name="SAPBEXaggItemX 2 2 3 5" xfId="22292" xr:uid="{00000000-0005-0000-0000-000013570000}"/>
    <cellStyle name="SAPBEXaggItemX 2 2 3 5 2" xfId="22293" xr:uid="{00000000-0005-0000-0000-000014570000}"/>
    <cellStyle name="SAPBEXaggItemX 2 2 3 6" xfId="22294" xr:uid="{00000000-0005-0000-0000-000015570000}"/>
    <cellStyle name="SAPBEXaggItemX 2 2 3 7" xfId="22295" xr:uid="{00000000-0005-0000-0000-000016570000}"/>
    <cellStyle name="SAPBEXaggItemX 2 2 3 8" xfId="22296" xr:uid="{00000000-0005-0000-0000-000017570000}"/>
    <cellStyle name="SAPBEXaggItemX 2 2 4" xfId="22297" xr:uid="{00000000-0005-0000-0000-000018570000}"/>
    <cellStyle name="SAPBEXaggItemX 2 2 4 2" xfId="22298" xr:uid="{00000000-0005-0000-0000-000019570000}"/>
    <cellStyle name="SAPBEXaggItemX 2 2 4 2 2" xfId="22299" xr:uid="{00000000-0005-0000-0000-00001A570000}"/>
    <cellStyle name="SAPBEXaggItemX 2 2 4 2 2 2" xfId="22300" xr:uid="{00000000-0005-0000-0000-00001B570000}"/>
    <cellStyle name="SAPBEXaggItemX 2 2 4 2 3" xfId="22301" xr:uid="{00000000-0005-0000-0000-00001C570000}"/>
    <cellStyle name="SAPBEXaggItemX 2 2 4 3" xfId="22302" xr:uid="{00000000-0005-0000-0000-00001D570000}"/>
    <cellStyle name="SAPBEXaggItemX 2 2 4 3 2" xfId="22303" xr:uid="{00000000-0005-0000-0000-00001E570000}"/>
    <cellStyle name="SAPBEXaggItemX 2 2 4 4" xfId="22304" xr:uid="{00000000-0005-0000-0000-00001F570000}"/>
    <cellStyle name="SAPBEXaggItemX 2 2 4 4 2" xfId="22305" xr:uid="{00000000-0005-0000-0000-000020570000}"/>
    <cellStyle name="SAPBEXaggItemX 2 2 4 5" xfId="22306" xr:uid="{00000000-0005-0000-0000-000021570000}"/>
    <cellStyle name="SAPBEXaggItemX 2 2 4 5 2" xfId="22307" xr:uid="{00000000-0005-0000-0000-000022570000}"/>
    <cellStyle name="SAPBEXaggItemX 2 2 4 6" xfId="22308" xr:uid="{00000000-0005-0000-0000-000023570000}"/>
    <cellStyle name="SAPBEXaggItemX 2 2 4 7" xfId="22309" xr:uid="{00000000-0005-0000-0000-000024570000}"/>
    <cellStyle name="SAPBEXaggItemX 2 2 4 8" xfId="22310" xr:uid="{00000000-0005-0000-0000-000025570000}"/>
    <cellStyle name="SAPBEXaggItemX 2 2 5" xfId="22311" xr:uid="{00000000-0005-0000-0000-000026570000}"/>
    <cellStyle name="SAPBEXaggItemX 2 2 5 2" xfId="22312" xr:uid="{00000000-0005-0000-0000-000027570000}"/>
    <cellStyle name="SAPBEXaggItemX 2 2 5 2 2" xfId="22313" xr:uid="{00000000-0005-0000-0000-000028570000}"/>
    <cellStyle name="SAPBEXaggItemX 2 2 5 3" xfId="22314" xr:uid="{00000000-0005-0000-0000-000029570000}"/>
    <cellStyle name="SAPBEXaggItemX 2 2 5 4" xfId="22315" xr:uid="{00000000-0005-0000-0000-00002A570000}"/>
    <cellStyle name="SAPBEXaggItemX 2 2 5 5" xfId="22316" xr:uid="{00000000-0005-0000-0000-00002B570000}"/>
    <cellStyle name="SAPBEXaggItemX 2 2 6" xfId="22317" xr:uid="{00000000-0005-0000-0000-00002C570000}"/>
    <cellStyle name="SAPBEXaggItemX 2 2 6 2" xfId="22318" xr:uid="{00000000-0005-0000-0000-00002D570000}"/>
    <cellStyle name="SAPBEXaggItemX 2 2 6 2 2" xfId="22319" xr:uid="{00000000-0005-0000-0000-00002E570000}"/>
    <cellStyle name="SAPBEXaggItemX 2 2 6 3" xfId="22320" xr:uid="{00000000-0005-0000-0000-00002F570000}"/>
    <cellStyle name="SAPBEXaggItemX 2 2 6 4" xfId="22321" xr:uid="{00000000-0005-0000-0000-000030570000}"/>
    <cellStyle name="SAPBEXaggItemX 2 2 6 5" xfId="22322" xr:uid="{00000000-0005-0000-0000-000031570000}"/>
    <cellStyle name="SAPBEXaggItemX 2 2 7" xfId="22323" xr:uid="{00000000-0005-0000-0000-000032570000}"/>
    <cellStyle name="SAPBEXaggItemX 2 2 7 2" xfId="22324" xr:uid="{00000000-0005-0000-0000-000033570000}"/>
    <cellStyle name="SAPBEXaggItemX 2 2 7 2 2" xfId="22325" xr:uid="{00000000-0005-0000-0000-000034570000}"/>
    <cellStyle name="SAPBEXaggItemX 2 2 7 3" xfId="22326" xr:uid="{00000000-0005-0000-0000-000035570000}"/>
    <cellStyle name="SAPBEXaggItemX 2 2 7 4" xfId="22327" xr:uid="{00000000-0005-0000-0000-000036570000}"/>
    <cellStyle name="SAPBEXaggItemX 2 2 7 5" xfId="22328" xr:uid="{00000000-0005-0000-0000-000037570000}"/>
    <cellStyle name="SAPBEXaggItemX 2 2 8" xfId="22329" xr:uid="{00000000-0005-0000-0000-000038570000}"/>
    <cellStyle name="SAPBEXaggItemX 2 2 8 2" xfId="22330" xr:uid="{00000000-0005-0000-0000-000039570000}"/>
    <cellStyle name="SAPBEXaggItemX 2 2 9" xfId="22331" xr:uid="{00000000-0005-0000-0000-00003A570000}"/>
    <cellStyle name="SAPBEXaggItemX 2 2 9 2" xfId="22332" xr:uid="{00000000-0005-0000-0000-00003B570000}"/>
    <cellStyle name="SAPBEXaggItemX 2 20" xfId="22333" xr:uid="{00000000-0005-0000-0000-00003C570000}"/>
    <cellStyle name="SAPBEXaggItemX 2 20 2" xfId="22334" xr:uid="{00000000-0005-0000-0000-00003D570000}"/>
    <cellStyle name="SAPBEXaggItemX 2 20 2 2" xfId="22335" xr:uid="{00000000-0005-0000-0000-00003E570000}"/>
    <cellStyle name="SAPBEXaggItemX 2 20 2 2 2" xfId="22336" xr:uid="{00000000-0005-0000-0000-00003F570000}"/>
    <cellStyle name="SAPBEXaggItemX 2 20 2 3" xfId="22337" xr:uid="{00000000-0005-0000-0000-000040570000}"/>
    <cellStyle name="SAPBEXaggItemX 2 20 3" xfId="22338" xr:uid="{00000000-0005-0000-0000-000041570000}"/>
    <cellStyle name="SAPBEXaggItemX 2 20 3 2" xfId="22339" xr:uid="{00000000-0005-0000-0000-000042570000}"/>
    <cellStyle name="SAPBEXaggItemX 2 20 4" xfId="22340" xr:uid="{00000000-0005-0000-0000-000043570000}"/>
    <cellStyle name="SAPBEXaggItemX 2 20 4 2" xfId="22341" xr:uid="{00000000-0005-0000-0000-000044570000}"/>
    <cellStyle name="SAPBEXaggItemX 2 20 5" xfId="22342" xr:uid="{00000000-0005-0000-0000-000045570000}"/>
    <cellStyle name="SAPBEXaggItemX 2 20 5 2" xfId="22343" xr:uid="{00000000-0005-0000-0000-000046570000}"/>
    <cellStyle name="SAPBEXaggItemX 2 20 6" xfId="22344" xr:uid="{00000000-0005-0000-0000-000047570000}"/>
    <cellStyle name="SAPBEXaggItemX 2 20 7" xfId="22345" xr:uid="{00000000-0005-0000-0000-000048570000}"/>
    <cellStyle name="SAPBEXaggItemX 2 21" xfId="22346" xr:uid="{00000000-0005-0000-0000-000049570000}"/>
    <cellStyle name="SAPBEXaggItemX 2 21 2" xfId="22347" xr:uid="{00000000-0005-0000-0000-00004A570000}"/>
    <cellStyle name="SAPBEXaggItemX 2 21 2 2" xfId="22348" xr:uid="{00000000-0005-0000-0000-00004B570000}"/>
    <cellStyle name="SAPBEXaggItemX 2 21 3" xfId="22349" xr:uid="{00000000-0005-0000-0000-00004C570000}"/>
    <cellStyle name="SAPBEXaggItemX 2 21 4" xfId="22350" xr:uid="{00000000-0005-0000-0000-00004D570000}"/>
    <cellStyle name="SAPBEXaggItemX 2 22" xfId="22351" xr:uid="{00000000-0005-0000-0000-00004E570000}"/>
    <cellStyle name="SAPBEXaggItemX 2 22 2" xfId="22352" xr:uid="{00000000-0005-0000-0000-00004F570000}"/>
    <cellStyle name="SAPBEXaggItemX 2 22 2 2" xfId="22353" xr:uid="{00000000-0005-0000-0000-000050570000}"/>
    <cellStyle name="SAPBEXaggItemX 2 22 3" xfId="22354" xr:uid="{00000000-0005-0000-0000-000051570000}"/>
    <cellStyle name="SAPBEXaggItemX 2 22 4" xfId="22355" xr:uid="{00000000-0005-0000-0000-000052570000}"/>
    <cellStyle name="SAPBEXaggItemX 2 22 5" xfId="22356" xr:uid="{00000000-0005-0000-0000-000053570000}"/>
    <cellStyle name="SAPBEXaggItemX 2 23" xfId="22357" xr:uid="{00000000-0005-0000-0000-000054570000}"/>
    <cellStyle name="SAPBEXaggItemX 2 23 2" xfId="22358" xr:uid="{00000000-0005-0000-0000-000055570000}"/>
    <cellStyle name="SAPBEXaggItemX 2 23 2 2" xfId="22359" xr:uid="{00000000-0005-0000-0000-000056570000}"/>
    <cellStyle name="SAPBEXaggItemX 2 23 3" xfId="22360" xr:uid="{00000000-0005-0000-0000-000057570000}"/>
    <cellStyle name="SAPBEXaggItemX 2 23 4" xfId="22361" xr:uid="{00000000-0005-0000-0000-000058570000}"/>
    <cellStyle name="SAPBEXaggItemX 2 23 5" xfId="22362" xr:uid="{00000000-0005-0000-0000-000059570000}"/>
    <cellStyle name="SAPBEXaggItemX 2 24" xfId="22363" xr:uid="{00000000-0005-0000-0000-00005A570000}"/>
    <cellStyle name="SAPBEXaggItemX 2 24 2" xfId="22364" xr:uid="{00000000-0005-0000-0000-00005B570000}"/>
    <cellStyle name="SAPBEXaggItemX 2 25" xfId="22365" xr:uid="{00000000-0005-0000-0000-00005C570000}"/>
    <cellStyle name="SAPBEXaggItemX 2 25 2" xfId="22366" xr:uid="{00000000-0005-0000-0000-00005D570000}"/>
    <cellStyle name="SAPBEXaggItemX 2 26" xfId="22367" xr:uid="{00000000-0005-0000-0000-00005E570000}"/>
    <cellStyle name="SAPBEXaggItemX 2 26 2" xfId="22368" xr:uid="{00000000-0005-0000-0000-00005F570000}"/>
    <cellStyle name="SAPBEXaggItemX 2 27" xfId="22369" xr:uid="{00000000-0005-0000-0000-000060570000}"/>
    <cellStyle name="SAPBEXaggItemX 2 28" xfId="22370" xr:uid="{00000000-0005-0000-0000-000061570000}"/>
    <cellStyle name="SAPBEXaggItemX 2 29" xfId="22371" xr:uid="{00000000-0005-0000-0000-000062570000}"/>
    <cellStyle name="SAPBEXaggItemX 2 3" xfId="22372" xr:uid="{00000000-0005-0000-0000-000063570000}"/>
    <cellStyle name="SAPBEXaggItemX 2 3 10" xfId="22373" xr:uid="{00000000-0005-0000-0000-000064570000}"/>
    <cellStyle name="SAPBEXaggItemX 2 3 11" xfId="22374" xr:uid="{00000000-0005-0000-0000-000065570000}"/>
    <cellStyle name="SAPBEXaggItemX 2 3 2" xfId="22375" xr:uid="{00000000-0005-0000-0000-000066570000}"/>
    <cellStyle name="SAPBEXaggItemX 2 3 2 2" xfId="22376" xr:uid="{00000000-0005-0000-0000-000067570000}"/>
    <cellStyle name="SAPBEXaggItemX 2 3 2 2 2" xfId="22377" xr:uid="{00000000-0005-0000-0000-000068570000}"/>
    <cellStyle name="SAPBEXaggItemX 2 3 2 2 2 2" xfId="22378" xr:uid="{00000000-0005-0000-0000-000069570000}"/>
    <cellStyle name="SAPBEXaggItemX 2 3 2 2 3" xfId="22379" xr:uid="{00000000-0005-0000-0000-00006A570000}"/>
    <cellStyle name="SAPBEXaggItemX 2 3 2 3" xfId="22380" xr:uid="{00000000-0005-0000-0000-00006B570000}"/>
    <cellStyle name="SAPBEXaggItemX 2 3 2 3 2" xfId="22381" xr:uid="{00000000-0005-0000-0000-00006C570000}"/>
    <cellStyle name="SAPBEXaggItemX 2 3 2 4" xfId="22382" xr:uid="{00000000-0005-0000-0000-00006D570000}"/>
    <cellStyle name="SAPBEXaggItemX 2 3 2 4 2" xfId="22383" xr:uid="{00000000-0005-0000-0000-00006E570000}"/>
    <cellStyle name="SAPBEXaggItemX 2 3 2 5" xfId="22384" xr:uid="{00000000-0005-0000-0000-00006F570000}"/>
    <cellStyle name="SAPBEXaggItemX 2 3 2 5 2" xfId="22385" xr:uid="{00000000-0005-0000-0000-000070570000}"/>
    <cellStyle name="SAPBEXaggItemX 2 3 2 6" xfId="22386" xr:uid="{00000000-0005-0000-0000-000071570000}"/>
    <cellStyle name="SAPBEXaggItemX 2 3 3" xfId="22387" xr:uid="{00000000-0005-0000-0000-000072570000}"/>
    <cellStyle name="SAPBEXaggItemX 2 3 3 2" xfId="22388" xr:uid="{00000000-0005-0000-0000-000073570000}"/>
    <cellStyle name="SAPBEXaggItemX 2 3 3 2 2" xfId="22389" xr:uid="{00000000-0005-0000-0000-000074570000}"/>
    <cellStyle name="SAPBEXaggItemX 2 3 3 2 2 2" xfId="22390" xr:uid="{00000000-0005-0000-0000-000075570000}"/>
    <cellStyle name="SAPBEXaggItemX 2 3 3 2 3" xfId="22391" xr:uid="{00000000-0005-0000-0000-000076570000}"/>
    <cellStyle name="SAPBEXaggItemX 2 3 3 3" xfId="22392" xr:uid="{00000000-0005-0000-0000-000077570000}"/>
    <cellStyle name="SAPBEXaggItemX 2 3 3 3 2" xfId="22393" xr:uid="{00000000-0005-0000-0000-000078570000}"/>
    <cellStyle name="SAPBEXaggItemX 2 3 3 4" xfId="22394" xr:uid="{00000000-0005-0000-0000-000079570000}"/>
    <cellStyle name="SAPBEXaggItemX 2 3 3 4 2" xfId="22395" xr:uid="{00000000-0005-0000-0000-00007A570000}"/>
    <cellStyle name="SAPBEXaggItemX 2 3 3 5" xfId="22396" xr:uid="{00000000-0005-0000-0000-00007B570000}"/>
    <cellStyle name="SAPBEXaggItemX 2 3 3 5 2" xfId="22397" xr:uid="{00000000-0005-0000-0000-00007C570000}"/>
    <cellStyle name="SAPBEXaggItemX 2 3 3 6" xfId="22398" xr:uid="{00000000-0005-0000-0000-00007D570000}"/>
    <cellStyle name="SAPBEXaggItemX 2 3 3 7" xfId="22399" xr:uid="{00000000-0005-0000-0000-00007E570000}"/>
    <cellStyle name="SAPBEXaggItemX 2 3 3 8" xfId="22400" xr:uid="{00000000-0005-0000-0000-00007F570000}"/>
    <cellStyle name="SAPBEXaggItemX 2 3 4" xfId="22401" xr:uid="{00000000-0005-0000-0000-000080570000}"/>
    <cellStyle name="SAPBEXaggItemX 2 3 4 2" xfId="22402" xr:uid="{00000000-0005-0000-0000-000081570000}"/>
    <cellStyle name="SAPBEXaggItemX 2 3 4 2 2" xfId="22403" xr:uid="{00000000-0005-0000-0000-000082570000}"/>
    <cellStyle name="SAPBEXaggItemX 2 3 4 3" xfId="22404" xr:uid="{00000000-0005-0000-0000-000083570000}"/>
    <cellStyle name="SAPBEXaggItemX 2 3 4 4" xfId="22405" xr:uid="{00000000-0005-0000-0000-000084570000}"/>
    <cellStyle name="SAPBEXaggItemX 2 3 4 5" xfId="22406" xr:uid="{00000000-0005-0000-0000-000085570000}"/>
    <cellStyle name="SAPBEXaggItemX 2 3 5" xfId="22407" xr:uid="{00000000-0005-0000-0000-000086570000}"/>
    <cellStyle name="SAPBEXaggItemX 2 3 5 2" xfId="22408" xr:uid="{00000000-0005-0000-0000-000087570000}"/>
    <cellStyle name="SAPBEXaggItemX 2 3 5 2 2" xfId="22409" xr:uid="{00000000-0005-0000-0000-000088570000}"/>
    <cellStyle name="SAPBEXaggItemX 2 3 5 3" xfId="22410" xr:uid="{00000000-0005-0000-0000-000089570000}"/>
    <cellStyle name="SAPBEXaggItemX 2 3 5 4" xfId="22411" xr:uid="{00000000-0005-0000-0000-00008A570000}"/>
    <cellStyle name="SAPBEXaggItemX 2 3 5 5" xfId="22412" xr:uid="{00000000-0005-0000-0000-00008B570000}"/>
    <cellStyle name="SAPBEXaggItemX 2 3 6" xfId="22413" xr:uid="{00000000-0005-0000-0000-00008C570000}"/>
    <cellStyle name="SAPBEXaggItemX 2 3 6 2" xfId="22414" xr:uid="{00000000-0005-0000-0000-00008D570000}"/>
    <cellStyle name="SAPBEXaggItemX 2 3 6 2 2" xfId="22415" xr:uid="{00000000-0005-0000-0000-00008E570000}"/>
    <cellStyle name="SAPBEXaggItemX 2 3 6 3" xfId="22416" xr:uid="{00000000-0005-0000-0000-00008F570000}"/>
    <cellStyle name="SAPBEXaggItemX 2 3 6 4" xfId="22417" xr:uid="{00000000-0005-0000-0000-000090570000}"/>
    <cellStyle name="SAPBEXaggItemX 2 3 6 5" xfId="22418" xr:uid="{00000000-0005-0000-0000-000091570000}"/>
    <cellStyle name="SAPBEXaggItemX 2 3 7" xfId="22419" xr:uid="{00000000-0005-0000-0000-000092570000}"/>
    <cellStyle name="SAPBEXaggItemX 2 3 7 2" xfId="22420" xr:uid="{00000000-0005-0000-0000-000093570000}"/>
    <cellStyle name="SAPBEXaggItemX 2 3 7 3" xfId="22421" xr:uid="{00000000-0005-0000-0000-000094570000}"/>
    <cellStyle name="SAPBEXaggItemX 2 3 7 4" xfId="22422" xr:uid="{00000000-0005-0000-0000-000095570000}"/>
    <cellStyle name="SAPBEXaggItemX 2 3 8" xfId="22423" xr:uid="{00000000-0005-0000-0000-000096570000}"/>
    <cellStyle name="SAPBEXaggItemX 2 3 8 2" xfId="22424" xr:uid="{00000000-0005-0000-0000-000097570000}"/>
    <cellStyle name="SAPBEXaggItemX 2 3 9" xfId="22425" xr:uid="{00000000-0005-0000-0000-000098570000}"/>
    <cellStyle name="SAPBEXaggItemX 2 3 9 2" xfId="22426" xr:uid="{00000000-0005-0000-0000-000099570000}"/>
    <cellStyle name="SAPBEXaggItemX 2 4" xfId="22427" xr:uid="{00000000-0005-0000-0000-00009A570000}"/>
    <cellStyle name="SAPBEXaggItemX 2 4 10" xfId="22428" xr:uid="{00000000-0005-0000-0000-00009B570000}"/>
    <cellStyle name="SAPBEXaggItemX 2 4 11" xfId="22429" xr:uid="{00000000-0005-0000-0000-00009C570000}"/>
    <cellStyle name="SAPBEXaggItemX 2 4 2" xfId="22430" xr:uid="{00000000-0005-0000-0000-00009D570000}"/>
    <cellStyle name="SAPBEXaggItemX 2 4 2 2" xfId="22431" xr:uid="{00000000-0005-0000-0000-00009E570000}"/>
    <cellStyle name="SAPBEXaggItemX 2 4 2 2 2" xfId="22432" xr:uid="{00000000-0005-0000-0000-00009F570000}"/>
    <cellStyle name="SAPBEXaggItemX 2 4 2 2 2 2" xfId="22433" xr:uid="{00000000-0005-0000-0000-0000A0570000}"/>
    <cellStyle name="SAPBEXaggItemX 2 4 2 2 3" xfId="22434" xr:uid="{00000000-0005-0000-0000-0000A1570000}"/>
    <cellStyle name="SAPBEXaggItemX 2 4 2 3" xfId="22435" xr:uid="{00000000-0005-0000-0000-0000A2570000}"/>
    <cellStyle name="SAPBEXaggItemX 2 4 2 3 2" xfId="22436" xr:uid="{00000000-0005-0000-0000-0000A3570000}"/>
    <cellStyle name="SAPBEXaggItemX 2 4 2 4" xfId="22437" xr:uid="{00000000-0005-0000-0000-0000A4570000}"/>
    <cellStyle name="SAPBEXaggItemX 2 4 2 4 2" xfId="22438" xr:uid="{00000000-0005-0000-0000-0000A5570000}"/>
    <cellStyle name="SAPBEXaggItemX 2 4 2 5" xfId="22439" xr:uid="{00000000-0005-0000-0000-0000A6570000}"/>
    <cellStyle name="SAPBEXaggItemX 2 4 2 5 2" xfId="22440" xr:uid="{00000000-0005-0000-0000-0000A7570000}"/>
    <cellStyle name="SAPBEXaggItemX 2 4 2 6" xfId="22441" xr:uid="{00000000-0005-0000-0000-0000A8570000}"/>
    <cellStyle name="SAPBEXaggItemX 2 4 3" xfId="22442" xr:uid="{00000000-0005-0000-0000-0000A9570000}"/>
    <cellStyle name="SAPBEXaggItemX 2 4 3 2" xfId="22443" xr:uid="{00000000-0005-0000-0000-0000AA570000}"/>
    <cellStyle name="SAPBEXaggItemX 2 4 3 2 2" xfId="22444" xr:uid="{00000000-0005-0000-0000-0000AB570000}"/>
    <cellStyle name="SAPBEXaggItemX 2 4 3 2 2 2" xfId="22445" xr:uid="{00000000-0005-0000-0000-0000AC570000}"/>
    <cellStyle name="SAPBEXaggItemX 2 4 3 2 3" xfId="22446" xr:uid="{00000000-0005-0000-0000-0000AD570000}"/>
    <cellStyle name="SAPBEXaggItemX 2 4 3 3" xfId="22447" xr:uid="{00000000-0005-0000-0000-0000AE570000}"/>
    <cellStyle name="SAPBEXaggItemX 2 4 3 3 2" xfId="22448" xr:uid="{00000000-0005-0000-0000-0000AF570000}"/>
    <cellStyle name="SAPBEXaggItemX 2 4 3 4" xfId="22449" xr:uid="{00000000-0005-0000-0000-0000B0570000}"/>
    <cellStyle name="SAPBEXaggItemX 2 4 3 4 2" xfId="22450" xr:uid="{00000000-0005-0000-0000-0000B1570000}"/>
    <cellStyle name="SAPBEXaggItemX 2 4 3 5" xfId="22451" xr:uid="{00000000-0005-0000-0000-0000B2570000}"/>
    <cellStyle name="SAPBEXaggItemX 2 4 3 5 2" xfId="22452" xr:uid="{00000000-0005-0000-0000-0000B3570000}"/>
    <cellStyle name="SAPBEXaggItemX 2 4 3 6" xfId="22453" xr:uid="{00000000-0005-0000-0000-0000B4570000}"/>
    <cellStyle name="SAPBEXaggItemX 2 4 3 7" xfId="22454" xr:uid="{00000000-0005-0000-0000-0000B5570000}"/>
    <cellStyle name="SAPBEXaggItemX 2 4 3 8" xfId="22455" xr:uid="{00000000-0005-0000-0000-0000B6570000}"/>
    <cellStyle name="SAPBEXaggItemX 2 4 4" xfId="22456" xr:uid="{00000000-0005-0000-0000-0000B7570000}"/>
    <cellStyle name="SAPBEXaggItemX 2 4 4 2" xfId="22457" xr:uid="{00000000-0005-0000-0000-0000B8570000}"/>
    <cellStyle name="SAPBEXaggItemX 2 4 4 2 2" xfId="22458" xr:uid="{00000000-0005-0000-0000-0000B9570000}"/>
    <cellStyle name="SAPBEXaggItemX 2 4 4 3" xfId="22459" xr:uid="{00000000-0005-0000-0000-0000BA570000}"/>
    <cellStyle name="SAPBEXaggItemX 2 4 4 4" xfId="22460" xr:uid="{00000000-0005-0000-0000-0000BB570000}"/>
    <cellStyle name="SAPBEXaggItemX 2 4 4 5" xfId="22461" xr:uid="{00000000-0005-0000-0000-0000BC570000}"/>
    <cellStyle name="SAPBEXaggItemX 2 4 5" xfId="22462" xr:uid="{00000000-0005-0000-0000-0000BD570000}"/>
    <cellStyle name="SAPBEXaggItemX 2 4 5 2" xfId="22463" xr:uid="{00000000-0005-0000-0000-0000BE570000}"/>
    <cellStyle name="SAPBEXaggItemX 2 4 5 2 2" xfId="22464" xr:uid="{00000000-0005-0000-0000-0000BF570000}"/>
    <cellStyle name="SAPBEXaggItemX 2 4 5 3" xfId="22465" xr:uid="{00000000-0005-0000-0000-0000C0570000}"/>
    <cellStyle name="SAPBEXaggItemX 2 4 5 4" xfId="22466" xr:uid="{00000000-0005-0000-0000-0000C1570000}"/>
    <cellStyle name="SAPBEXaggItemX 2 4 5 5" xfId="22467" xr:uid="{00000000-0005-0000-0000-0000C2570000}"/>
    <cellStyle name="SAPBEXaggItemX 2 4 6" xfId="22468" xr:uid="{00000000-0005-0000-0000-0000C3570000}"/>
    <cellStyle name="SAPBEXaggItemX 2 4 6 2" xfId="22469" xr:uid="{00000000-0005-0000-0000-0000C4570000}"/>
    <cellStyle name="SAPBEXaggItemX 2 4 6 2 2" xfId="22470" xr:uid="{00000000-0005-0000-0000-0000C5570000}"/>
    <cellStyle name="SAPBEXaggItemX 2 4 6 3" xfId="22471" xr:uid="{00000000-0005-0000-0000-0000C6570000}"/>
    <cellStyle name="SAPBEXaggItemX 2 4 6 4" xfId="22472" xr:uid="{00000000-0005-0000-0000-0000C7570000}"/>
    <cellStyle name="SAPBEXaggItemX 2 4 6 5" xfId="22473" xr:uid="{00000000-0005-0000-0000-0000C8570000}"/>
    <cellStyle name="SAPBEXaggItemX 2 4 7" xfId="22474" xr:uid="{00000000-0005-0000-0000-0000C9570000}"/>
    <cellStyle name="SAPBEXaggItemX 2 4 7 2" xfId="22475" xr:uid="{00000000-0005-0000-0000-0000CA570000}"/>
    <cellStyle name="SAPBEXaggItemX 2 4 7 3" xfId="22476" xr:uid="{00000000-0005-0000-0000-0000CB570000}"/>
    <cellStyle name="SAPBEXaggItemX 2 4 7 4" xfId="22477" xr:uid="{00000000-0005-0000-0000-0000CC570000}"/>
    <cellStyle name="SAPBEXaggItemX 2 4 8" xfId="22478" xr:uid="{00000000-0005-0000-0000-0000CD570000}"/>
    <cellStyle name="SAPBEXaggItemX 2 4 8 2" xfId="22479" xr:uid="{00000000-0005-0000-0000-0000CE570000}"/>
    <cellStyle name="SAPBEXaggItemX 2 4 9" xfId="22480" xr:uid="{00000000-0005-0000-0000-0000CF570000}"/>
    <cellStyle name="SAPBEXaggItemX 2 4 9 2" xfId="22481" xr:uid="{00000000-0005-0000-0000-0000D0570000}"/>
    <cellStyle name="SAPBEXaggItemX 2 5" xfId="22482" xr:uid="{00000000-0005-0000-0000-0000D1570000}"/>
    <cellStyle name="SAPBEXaggItemX 2 5 10" xfId="22483" xr:uid="{00000000-0005-0000-0000-0000D2570000}"/>
    <cellStyle name="SAPBEXaggItemX 2 5 11" xfId="22484" xr:uid="{00000000-0005-0000-0000-0000D3570000}"/>
    <cellStyle name="SAPBEXaggItemX 2 5 2" xfId="22485" xr:uid="{00000000-0005-0000-0000-0000D4570000}"/>
    <cellStyle name="SAPBEXaggItemX 2 5 2 2" xfId="22486" xr:uid="{00000000-0005-0000-0000-0000D5570000}"/>
    <cellStyle name="SAPBEXaggItemX 2 5 2 2 2" xfId="22487" xr:uid="{00000000-0005-0000-0000-0000D6570000}"/>
    <cellStyle name="SAPBEXaggItemX 2 5 2 2 2 2" xfId="22488" xr:uid="{00000000-0005-0000-0000-0000D7570000}"/>
    <cellStyle name="SAPBEXaggItemX 2 5 2 2 3" xfId="22489" xr:uid="{00000000-0005-0000-0000-0000D8570000}"/>
    <cellStyle name="SAPBEXaggItemX 2 5 2 3" xfId="22490" xr:uid="{00000000-0005-0000-0000-0000D9570000}"/>
    <cellStyle name="SAPBEXaggItemX 2 5 2 3 2" xfId="22491" xr:uid="{00000000-0005-0000-0000-0000DA570000}"/>
    <cellStyle name="SAPBEXaggItemX 2 5 2 4" xfId="22492" xr:uid="{00000000-0005-0000-0000-0000DB570000}"/>
    <cellStyle name="SAPBEXaggItemX 2 5 2 4 2" xfId="22493" xr:uid="{00000000-0005-0000-0000-0000DC570000}"/>
    <cellStyle name="SAPBEXaggItemX 2 5 2 5" xfId="22494" xr:uid="{00000000-0005-0000-0000-0000DD570000}"/>
    <cellStyle name="SAPBEXaggItemX 2 5 2 5 2" xfId="22495" xr:uid="{00000000-0005-0000-0000-0000DE570000}"/>
    <cellStyle name="SAPBEXaggItemX 2 5 2 6" xfId="22496" xr:uid="{00000000-0005-0000-0000-0000DF570000}"/>
    <cellStyle name="SAPBEXaggItemX 2 5 3" xfId="22497" xr:uid="{00000000-0005-0000-0000-0000E0570000}"/>
    <cellStyle name="SAPBEXaggItemX 2 5 3 2" xfId="22498" xr:uid="{00000000-0005-0000-0000-0000E1570000}"/>
    <cellStyle name="SAPBEXaggItemX 2 5 3 2 2" xfId="22499" xr:uid="{00000000-0005-0000-0000-0000E2570000}"/>
    <cellStyle name="SAPBEXaggItemX 2 5 3 2 2 2" xfId="22500" xr:uid="{00000000-0005-0000-0000-0000E3570000}"/>
    <cellStyle name="SAPBEXaggItemX 2 5 3 2 3" xfId="22501" xr:uid="{00000000-0005-0000-0000-0000E4570000}"/>
    <cellStyle name="SAPBEXaggItemX 2 5 3 3" xfId="22502" xr:uid="{00000000-0005-0000-0000-0000E5570000}"/>
    <cellStyle name="SAPBEXaggItemX 2 5 3 3 2" xfId="22503" xr:uid="{00000000-0005-0000-0000-0000E6570000}"/>
    <cellStyle name="SAPBEXaggItemX 2 5 3 4" xfId="22504" xr:uid="{00000000-0005-0000-0000-0000E7570000}"/>
    <cellStyle name="SAPBEXaggItemX 2 5 3 4 2" xfId="22505" xr:uid="{00000000-0005-0000-0000-0000E8570000}"/>
    <cellStyle name="SAPBEXaggItemX 2 5 3 5" xfId="22506" xr:uid="{00000000-0005-0000-0000-0000E9570000}"/>
    <cellStyle name="SAPBEXaggItemX 2 5 3 5 2" xfId="22507" xr:uid="{00000000-0005-0000-0000-0000EA570000}"/>
    <cellStyle name="SAPBEXaggItemX 2 5 3 6" xfId="22508" xr:uid="{00000000-0005-0000-0000-0000EB570000}"/>
    <cellStyle name="SAPBEXaggItemX 2 5 3 7" xfId="22509" xr:uid="{00000000-0005-0000-0000-0000EC570000}"/>
    <cellStyle name="SAPBEXaggItemX 2 5 3 8" xfId="22510" xr:uid="{00000000-0005-0000-0000-0000ED570000}"/>
    <cellStyle name="SAPBEXaggItemX 2 5 4" xfId="22511" xr:uid="{00000000-0005-0000-0000-0000EE570000}"/>
    <cellStyle name="SAPBEXaggItemX 2 5 4 2" xfId="22512" xr:uid="{00000000-0005-0000-0000-0000EF570000}"/>
    <cellStyle name="SAPBEXaggItemX 2 5 4 2 2" xfId="22513" xr:uid="{00000000-0005-0000-0000-0000F0570000}"/>
    <cellStyle name="SAPBEXaggItemX 2 5 4 3" xfId="22514" xr:uid="{00000000-0005-0000-0000-0000F1570000}"/>
    <cellStyle name="SAPBEXaggItemX 2 5 4 4" xfId="22515" xr:uid="{00000000-0005-0000-0000-0000F2570000}"/>
    <cellStyle name="SAPBEXaggItemX 2 5 4 5" xfId="22516" xr:uid="{00000000-0005-0000-0000-0000F3570000}"/>
    <cellStyle name="SAPBEXaggItemX 2 5 5" xfId="22517" xr:uid="{00000000-0005-0000-0000-0000F4570000}"/>
    <cellStyle name="SAPBEXaggItemX 2 5 5 2" xfId="22518" xr:uid="{00000000-0005-0000-0000-0000F5570000}"/>
    <cellStyle name="SAPBEXaggItemX 2 5 5 2 2" xfId="22519" xr:uid="{00000000-0005-0000-0000-0000F6570000}"/>
    <cellStyle name="SAPBEXaggItemX 2 5 5 3" xfId="22520" xr:uid="{00000000-0005-0000-0000-0000F7570000}"/>
    <cellStyle name="SAPBEXaggItemX 2 5 5 4" xfId="22521" xr:uid="{00000000-0005-0000-0000-0000F8570000}"/>
    <cellStyle name="SAPBEXaggItemX 2 5 5 5" xfId="22522" xr:uid="{00000000-0005-0000-0000-0000F9570000}"/>
    <cellStyle name="SAPBEXaggItemX 2 5 6" xfId="22523" xr:uid="{00000000-0005-0000-0000-0000FA570000}"/>
    <cellStyle name="SAPBEXaggItemX 2 5 6 2" xfId="22524" xr:uid="{00000000-0005-0000-0000-0000FB570000}"/>
    <cellStyle name="SAPBEXaggItemX 2 5 6 2 2" xfId="22525" xr:uid="{00000000-0005-0000-0000-0000FC570000}"/>
    <cellStyle name="SAPBEXaggItemX 2 5 6 3" xfId="22526" xr:uid="{00000000-0005-0000-0000-0000FD570000}"/>
    <cellStyle name="SAPBEXaggItemX 2 5 6 4" xfId="22527" xr:uid="{00000000-0005-0000-0000-0000FE570000}"/>
    <cellStyle name="SAPBEXaggItemX 2 5 6 5" xfId="22528" xr:uid="{00000000-0005-0000-0000-0000FF570000}"/>
    <cellStyle name="SAPBEXaggItemX 2 5 7" xfId="22529" xr:uid="{00000000-0005-0000-0000-000000580000}"/>
    <cellStyle name="SAPBEXaggItemX 2 5 7 2" xfId="22530" xr:uid="{00000000-0005-0000-0000-000001580000}"/>
    <cellStyle name="SAPBEXaggItemX 2 5 7 3" xfId="22531" xr:uid="{00000000-0005-0000-0000-000002580000}"/>
    <cellStyle name="SAPBEXaggItemX 2 5 7 4" xfId="22532" xr:uid="{00000000-0005-0000-0000-000003580000}"/>
    <cellStyle name="SAPBEXaggItemX 2 5 8" xfId="22533" xr:uid="{00000000-0005-0000-0000-000004580000}"/>
    <cellStyle name="SAPBEXaggItemX 2 5 8 2" xfId="22534" xr:uid="{00000000-0005-0000-0000-000005580000}"/>
    <cellStyle name="SAPBEXaggItemX 2 5 9" xfId="22535" xr:uid="{00000000-0005-0000-0000-000006580000}"/>
    <cellStyle name="SAPBEXaggItemX 2 5 9 2" xfId="22536" xr:uid="{00000000-0005-0000-0000-000007580000}"/>
    <cellStyle name="SAPBEXaggItemX 2 6" xfId="22537" xr:uid="{00000000-0005-0000-0000-000008580000}"/>
    <cellStyle name="SAPBEXaggItemX 2 6 10" xfId="22538" xr:uid="{00000000-0005-0000-0000-000009580000}"/>
    <cellStyle name="SAPBEXaggItemX 2 6 11" xfId="22539" xr:uid="{00000000-0005-0000-0000-00000A580000}"/>
    <cellStyle name="SAPBEXaggItemX 2 6 2" xfId="22540" xr:uid="{00000000-0005-0000-0000-00000B580000}"/>
    <cellStyle name="SAPBEXaggItemX 2 6 2 2" xfId="22541" xr:uid="{00000000-0005-0000-0000-00000C580000}"/>
    <cellStyle name="SAPBEXaggItemX 2 6 2 2 2" xfId="22542" xr:uid="{00000000-0005-0000-0000-00000D580000}"/>
    <cellStyle name="SAPBEXaggItemX 2 6 2 2 2 2" xfId="22543" xr:uid="{00000000-0005-0000-0000-00000E580000}"/>
    <cellStyle name="SAPBEXaggItemX 2 6 2 2 3" xfId="22544" xr:uid="{00000000-0005-0000-0000-00000F580000}"/>
    <cellStyle name="SAPBEXaggItemX 2 6 2 3" xfId="22545" xr:uid="{00000000-0005-0000-0000-000010580000}"/>
    <cellStyle name="SAPBEXaggItemX 2 6 2 3 2" xfId="22546" xr:uid="{00000000-0005-0000-0000-000011580000}"/>
    <cellStyle name="SAPBEXaggItemX 2 6 2 4" xfId="22547" xr:uid="{00000000-0005-0000-0000-000012580000}"/>
    <cellStyle name="SAPBEXaggItemX 2 6 2 4 2" xfId="22548" xr:uid="{00000000-0005-0000-0000-000013580000}"/>
    <cellStyle name="SAPBEXaggItemX 2 6 2 5" xfId="22549" xr:uid="{00000000-0005-0000-0000-000014580000}"/>
    <cellStyle name="SAPBEXaggItemX 2 6 2 5 2" xfId="22550" xr:uid="{00000000-0005-0000-0000-000015580000}"/>
    <cellStyle name="SAPBEXaggItemX 2 6 2 6" xfId="22551" xr:uid="{00000000-0005-0000-0000-000016580000}"/>
    <cellStyle name="SAPBEXaggItemX 2 6 3" xfId="22552" xr:uid="{00000000-0005-0000-0000-000017580000}"/>
    <cellStyle name="SAPBEXaggItemX 2 6 3 2" xfId="22553" xr:uid="{00000000-0005-0000-0000-000018580000}"/>
    <cellStyle name="SAPBEXaggItemX 2 6 3 2 2" xfId="22554" xr:uid="{00000000-0005-0000-0000-000019580000}"/>
    <cellStyle name="SAPBEXaggItemX 2 6 3 2 2 2" xfId="22555" xr:uid="{00000000-0005-0000-0000-00001A580000}"/>
    <cellStyle name="SAPBEXaggItemX 2 6 3 2 3" xfId="22556" xr:uid="{00000000-0005-0000-0000-00001B580000}"/>
    <cellStyle name="SAPBEXaggItemX 2 6 3 3" xfId="22557" xr:uid="{00000000-0005-0000-0000-00001C580000}"/>
    <cellStyle name="SAPBEXaggItemX 2 6 3 3 2" xfId="22558" xr:uid="{00000000-0005-0000-0000-00001D580000}"/>
    <cellStyle name="SAPBEXaggItemX 2 6 3 4" xfId="22559" xr:uid="{00000000-0005-0000-0000-00001E580000}"/>
    <cellStyle name="SAPBEXaggItemX 2 6 3 4 2" xfId="22560" xr:uid="{00000000-0005-0000-0000-00001F580000}"/>
    <cellStyle name="SAPBEXaggItemX 2 6 3 5" xfId="22561" xr:uid="{00000000-0005-0000-0000-000020580000}"/>
    <cellStyle name="SAPBEXaggItemX 2 6 3 5 2" xfId="22562" xr:uid="{00000000-0005-0000-0000-000021580000}"/>
    <cellStyle name="SAPBEXaggItemX 2 6 3 6" xfId="22563" xr:uid="{00000000-0005-0000-0000-000022580000}"/>
    <cellStyle name="SAPBEXaggItemX 2 6 3 7" xfId="22564" xr:uid="{00000000-0005-0000-0000-000023580000}"/>
    <cellStyle name="SAPBEXaggItemX 2 6 3 8" xfId="22565" xr:uid="{00000000-0005-0000-0000-000024580000}"/>
    <cellStyle name="SAPBEXaggItemX 2 6 4" xfId="22566" xr:uid="{00000000-0005-0000-0000-000025580000}"/>
    <cellStyle name="SAPBEXaggItemX 2 6 4 2" xfId="22567" xr:uid="{00000000-0005-0000-0000-000026580000}"/>
    <cellStyle name="SAPBEXaggItemX 2 6 4 2 2" xfId="22568" xr:uid="{00000000-0005-0000-0000-000027580000}"/>
    <cellStyle name="SAPBEXaggItemX 2 6 4 3" xfId="22569" xr:uid="{00000000-0005-0000-0000-000028580000}"/>
    <cellStyle name="SAPBEXaggItemX 2 6 4 4" xfId="22570" xr:uid="{00000000-0005-0000-0000-000029580000}"/>
    <cellStyle name="SAPBEXaggItemX 2 6 4 5" xfId="22571" xr:uid="{00000000-0005-0000-0000-00002A580000}"/>
    <cellStyle name="SAPBEXaggItemX 2 6 5" xfId="22572" xr:uid="{00000000-0005-0000-0000-00002B580000}"/>
    <cellStyle name="SAPBEXaggItemX 2 6 5 2" xfId="22573" xr:uid="{00000000-0005-0000-0000-00002C580000}"/>
    <cellStyle name="SAPBEXaggItemX 2 6 5 2 2" xfId="22574" xr:uid="{00000000-0005-0000-0000-00002D580000}"/>
    <cellStyle name="SAPBEXaggItemX 2 6 5 3" xfId="22575" xr:uid="{00000000-0005-0000-0000-00002E580000}"/>
    <cellStyle name="SAPBEXaggItemX 2 6 5 4" xfId="22576" xr:uid="{00000000-0005-0000-0000-00002F580000}"/>
    <cellStyle name="SAPBEXaggItemX 2 6 5 5" xfId="22577" xr:uid="{00000000-0005-0000-0000-000030580000}"/>
    <cellStyle name="SAPBEXaggItemX 2 6 6" xfId="22578" xr:uid="{00000000-0005-0000-0000-000031580000}"/>
    <cellStyle name="SAPBEXaggItemX 2 6 6 2" xfId="22579" xr:uid="{00000000-0005-0000-0000-000032580000}"/>
    <cellStyle name="SAPBEXaggItemX 2 6 6 2 2" xfId="22580" xr:uid="{00000000-0005-0000-0000-000033580000}"/>
    <cellStyle name="SAPBEXaggItemX 2 6 6 3" xfId="22581" xr:uid="{00000000-0005-0000-0000-000034580000}"/>
    <cellStyle name="SAPBEXaggItemX 2 6 6 4" xfId="22582" xr:uid="{00000000-0005-0000-0000-000035580000}"/>
    <cellStyle name="SAPBEXaggItemX 2 6 6 5" xfId="22583" xr:uid="{00000000-0005-0000-0000-000036580000}"/>
    <cellStyle name="SAPBEXaggItemX 2 6 7" xfId="22584" xr:uid="{00000000-0005-0000-0000-000037580000}"/>
    <cellStyle name="SAPBEXaggItemX 2 6 7 2" xfId="22585" xr:uid="{00000000-0005-0000-0000-000038580000}"/>
    <cellStyle name="SAPBEXaggItemX 2 6 7 3" xfId="22586" xr:uid="{00000000-0005-0000-0000-000039580000}"/>
    <cellStyle name="SAPBEXaggItemX 2 6 7 4" xfId="22587" xr:uid="{00000000-0005-0000-0000-00003A580000}"/>
    <cellStyle name="SAPBEXaggItemX 2 6 8" xfId="22588" xr:uid="{00000000-0005-0000-0000-00003B580000}"/>
    <cellStyle name="SAPBEXaggItemX 2 6 8 2" xfId="22589" xr:uid="{00000000-0005-0000-0000-00003C580000}"/>
    <cellStyle name="SAPBEXaggItemX 2 6 9" xfId="22590" xr:uid="{00000000-0005-0000-0000-00003D580000}"/>
    <cellStyle name="SAPBEXaggItemX 2 6 9 2" xfId="22591" xr:uid="{00000000-0005-0000-0000-00003E580000}"/>
    <cellStyle name="SAPBEXaggItemX 2 7" xfId="22592" xr:uid="{00000000-0005-0000-0000-00003F580000}"/>
    <cellStyle name="SAPBEXaggItemX 2 7 10" xfId="22593" xr:uid="{00000000-0005-0000-0000-000040580000}"/>
    <cellStyle name="SAPBEXaggItemX 2 7 11" xfId="22594" xr:uid="{00000000-0005-0000-0000-000041580000}"/>
    <cellStyle name="SAPBEXaggItemX 2 7 2" xfId="22595" xr:uid="{00000000-0005-0000-0000-000042580000}"/>
    <cellStyle name="SAPBEXaggItemX 2 7 2 2" xfId="22596" xr:uid="{00000000-0005-0000-0000-000043580000}"/>
    <cellStyle name="SAPBEXaggItemX 2 7 2 2 2" xfId="22597" xr:uid="{00000000-0005-0000-0000-000044580000}"/>
    <cellStyle name="SAPBEXaggItemX 2 7 2 2 2 2" xfId="22598" xr:uid="{00000000-0005-0000-0000-000045580000}"/>
    <cellStyle name="SAPBEXaggItemX 2 7 2 2 3" xfId="22599" xr:uid="{00000000-0005-0000-0000-000046580000}"/>
    <cellStyle name="SAPBEXaggItemX 2 7 2 3" xfId="22600" xr:uid="{00000000-0005-0000-0000-000047580000}"/>
    <cellStyle name="SAPBEXaggItemX 2 7 2 3 2" xfId="22601" xr:uid="{00000000-0005-0000-0000-000048580000}"/>
    <cellStyle name="SAPBEXaggItemX 2 7 2 4" xfId="22602" xr:uid="{00000000-0005-0000-0000-000049580000}"/>
    <cellStyle name="SAPBEXaggItemX 2 7 2 4 2" xfId="22603" xr:uid="{00000000-0005-0000-0000-00004A580000}"/>
    <cellStyle name="SAPBEXaggItemX 2 7 2 5" xfId="22604" xr:uid="{00000000-0005-0000-0000-00004B580000}"/>
    <cellStyle name="SAPBEXaggItemX 2 7 2 5 2" xfId="22605" xr:uid="{00000000-0005-0000-0000-00004C580000}"/>
    <cellStyle name="SAPBEXaggItemX 2 7 2 6" xfId="22606" xr:uid="{00000000-0005-0000-0000-00004D580000}"/>
    <cellStyle name="SAPBEXaggItemX 2 7 3" xfId="22607" xr:uid="{00000000-0005-0000-0000-00004E580000}"/>
    <cellStyle name="SAPBEXaggItemX 2 7 3 2" xfId="22608" xr:uid="{00000000-0005-0000-0000-00004F580000}"/>
    <cellStyle name="SAPBEXaggItemX 2 7 3 2 2" xfId="22609" xr:uid="{00000000-0005-0000-0000-000050580000}"/>
    <cellStyle name="SAPBEXaggItemX 2 7 3 2 2 2" xfId="22610" xr:uid="{00000000-0005-0000-0000-000051580000}"/>
    <cellStyle name="SAPBEXaggItemX 2 7 3 2 3" xfId="22611" xr:uid="{00000000-0005-0000-0000-000052580000}"/>
    <cellStyle name="SAPBEXaggItemX 2 7 3 3" xfId="22612" xr:uid="{00000000-0005-0000-0000-000053580000}"/>
    <cellStyle name="SAPBEXaggItemX 2 7 3 3 2" xfId="22613" xr:uid="{00000000-0005-0000-0000-000054580000}"/>
    <cellStyle name="SAPBEXaggItemX 2 7 3 4" xfId="22614" xr:uid="{00000000-0005-0000-0000-000055580000}"/>
    <cellStyle name="SAPBEXaggItemX 2 7 3 4 2" xfId="22615" xr:uid="{00000000-0005-0000-0000-000056580000}"/>
    <cellStyle name="SAPBEXaggItemX 2 7 3 5" xfId="22616" xr:uid="{00000000-0005-0000-0000-000057580000}"/>
    <cellStyle name="SAPBEXaggItemX 2 7 3 5 2" xfId="22617" xr:uid="{00000000-0005-0000-0000-000058580000}"/>
    <cellStyle name="SAPBEXaggItemX 2 7 3 6" xfId="22618" xr:uid="{00000000-0005-0000-0000-000059580000}"/>
    <cellStyle name="SAPBEXaggItemX 2 7 3 7" xfId="22619" xr:uid="{00000000-0005-0000-0000-00005A580000}"/>
    <cellStyle name="SAPBEXaggItemX 2 7 3 8" xfId="22620" xr:uid="{00000000-0005-0000-0000-00005B580000}"/>
    <cellStyle name="SAPBEXaggItemX 2 7 4" xfId="22621" xr:uid="{00000000-0005-0000-0000-00005C580000}"/>
    <cellStyle name="SAPBEXaggItemX 2 7 4 2" xfId="22622" xr:uid="{00000000-0005-0000-0000-00005D580000}"/>
    <cellStyle name="SAPBEXaggItemX 2 7 4 2 2" xfId="22623" xr:uid="{00000000-0005-0000-0000-00005E580000}"/>
    <cellStyle name="SAPBEXaggItemX 2 7 4 3" xfId="22624" xr:uid="{00000000-0005-0000-0000-00005F580000}"/>
    <cellStyle name="SAPBEXaggItemX 2 7 4 4" xfId="22625" xr:uid="{00000000-0005-0000-0000-000060580000}"/>
    <cellStyle name="SAPBEXaggItemX 2 7 4 5" xfId="22626" xr:uid="{00000000-0005-0000-0000-000061580000}"/>
    <cellStyle name="SAPBEXaggItemX 2 7 5" xfId="22627" xr:uid="{00000000-0005-0000-0000-000062580000}"/>
    <cellStyle name="SAPBEXaggItemX 2 7 5 2" xfId="22628" xr:uid="{00000000-0005-0000-0000-000063580000}"/>
    <cellStyle name="SAPBEXaggItemX 2 7 5 2 2" xfId="22629" xr:uid="{00000000-0005-0000-0000-000064580000}"/>
    <cellStyle name="SAPBEXaggItemX 2 7 5 3" xfId="22630" xr:uid="{00000000-0005-0000-0000-000065580000}"/>
    <cellStyle name="SAPBEXaggItemX 2 7 5 4" xfId="22631" xr:uid="{00000000-0005-0000-0000-000066580000}"/>
    <cellStyle name="SAPBEXaggItemX 2 7 5 5" xfId="22632" xr:uid="{00000000-0005-0000-0000-000067580000}"/>
    <cellStyle name="SAPBEXaggItemX 2 7 6" xfId="22633" xr:uid="{00000000-0005-0000-0000-000068580000}"/>
    <cellStyle name="SAPBEXaggItemX 2 7 6 2" xfId="22634" xr:uid="{00000000-0005-0000-0000-000069580000}"/>
    <cellStyle name="SAPBEXaggItemX 2 7 6 2 2" xfId="22635" xr:uid="{00000000-0005-0000-0000-00006A580000}"/>
    <cellStyle name="SAPBEXaggItemX 2 7 6 3" xfId="22636" xr:uid="{00000000-0005-0000-0000-00006B580000}"/>
    <cellStyle name="SAPBEXaggItemX 2 7 6 4" xfId="22637" xr:uid="{00000000-0005-0000-0000-00006C580000}"/>
    <cellStyle name="SAPBEXaggItemX 2 7 6 5" xfId="22638" xr:uid="{00000000-0005-0000-0000-00006D580000}"/>
    <cellStyle name="SAPBEXaggItemX 2 7 7" xfId="22639" xr:uid="{00000000-0005-0000-0000-00006E580000}"/>
    <cellStyle name="SAPBEXaggItemX 2 7 7 2" xfId="22640" xr:uid="{00000000-0005-0000-0000-00006F580000}"/>
    <cellStyle name="SAPBEXaggItemX 2 7 7 3" xfId="22641" xr:uid="{00000000-0005-0000-0000-000070580000}"/>
    <cellStyle name="SAPBEXaggItemX 2 7 7 4" xfId="22642" xr:uid="{00000000-0005-0000-0000-000071580000}"/>
    <cellStyle name="SAPBEXaggItemX 2 7 8" xfId="22643" xr:uid="{00000000-0005-0000-0000-000072580000}"/>
    <cellStyle name="SAPBEXaggItemX 2 7 8 2" xfId="22644" xr:uid="{00000000-0005-0000-0000-000073580000}"/>
    <cellStyle name="SAPBEXaggItemX 2 7 9" xfId="22645" xr:uid="{00000000-0005-0000-0000-000074580000}"/>
    <cellStyle name="SAPBEXaggItemX 2 7 9 2" xfId="22646" xr:uid="{00000000-0005-0000-0000-000075580000}"/>
    <cellStyle name="SAPBEXaggItemX 2 8" xfId="22647" xr:uid="{00000000-0005-0000-0000-000076580000}"/>
    <cellStyle name="SAPBEXaggItemX 2 8 10" xfId="22648" xr:uid="{00000000-0005-0000-0000-000077580000}"/>
    <cellStyle name="SAPBEXaggItemX 2 8 11" xfId="22649" xr:uid="{00000000-0005-0000-0000-000078580000}"/>
    <cellStyle name="SAPBEXaggItemX 2 8 2" xfId="22650" xr:uid="{00000000-0005-0000-0000-000079580000}"/>
    <cellStyle name="SAPBEXaggItemX 2 8 2 2" xfId="22651" xr:uid="{00000000-0005-0000-0000-00007A580000}"/>
    <cellStyle name="SAPBEXaggItemX 2 8 2 2 2" xfId="22652" xr:uid="{00000000-0005-0000-0000-00007B580000}"/>
    <cellStyle name="SAPBEXaggItemX 2 8 2 2 2 2" xfId="22653" xr:uid="{00000000-0005-0000-0000-00007C580000}"/>
    <cellStyle name="SAPBEXaggItemX 2 8 2 2 3" xfId="22654" xr:uid="{00000000-0005-0000-0000-00007D580000}"/>
    <cellStyle name="SAPBEXaggItemX 2 8 2 3" xfId="22655" xr:uid="{00000000-0005-0000-0000-00007E580000}"/>
    <cellStyle name="SAPBEXaggItemX 2 8 2 3 2" xfId="22656" xr:uid="{00000000-0005-0000-0000-00007F580000}"/>
    <cellStyle name="SAPBEXaggItemX 2 8 2 4" xfId="22657" xr:uid="{00000000-0005-0000-0000-000080580000}"/>
    <cellStyle name="SAPBEXaggItemX 2 8 2 4 2" xfId="22658" xr:uid="{00000000-0005-0000-0000-000081580000}"/>
    <cellStyle name="SAPBEXaggItemX 2 8 2 5" xfId="22659" xr:uid="{00000000-0005-0000-0000-000082580000}"/>
    <cellStyle name="SAPBEXaggItemX 2 8 2 5 2" xfId="22660" xr:uid="{00000000-0005-0000-0000-000083580000}"/>
    <cellStyle name="SAPBEXaggItemX 2 8 2 6" xfId="22661" xr:uid="{00000000-0005-0000-0000-000084580000}"/>
    <cellStyle name="SAPBEXaggItemX 2 8 3" xfId="22662" xr:uid="{00000000-0005-0000-0000-000085580000}"/>
    <cellStyle name="SAPBEXaggItemX 2 8 3 2" xfId="22663" xr:uid="{00000000-0005-0000-0000-000086580000}"/>
    <cellStyle name="SAPBEXaggItemX 2 8 3 2 2" xfId="22664" xr:uid="{00000000-0005-0000-0000-000087580000}"/>
    <cellStyle name="SAPBEXaggItemX 2 8 3 2 2 2" xfId="22665" xr:uid="{00000000-0005-0000-0000-000088580000}"/>
    <cellStyle name="SAPBEXaggItemX 2 8 3 2 3" xfId="22666" xr:uid="{00000000-0005-0000-0000-000089580000}"/>
    <cellStyle name="SAPBEXaggItemX 2 8 3 3" xfId="22667" xr:uid="{00000000-0005-0000-0000-00008A580000}"/>
    <cellStyle name="SAPBEXaggItemX 2 8 3 3 2" xfId="22668" xr:uid="{00000000-0005-0000-0000-00008B580000}"/>
    <cellStyle name="SAPBEXaggItemX 2 8 3 4" xfId="22669" xr:uid="{00000000-0005-0000-0000-00008C580000}"/>
    <cellStyle name="SAPBEXaggItemX 2 8 3 4 2" xfId="22670" xr:uid="{00000000-0005-0000-0000-00008D580000}"/>
    <cellStyle name="SAPBEXaggItemX 2 8 3 5" xfId="22671" xr:uid="{00000000-0005-0000-0000-00008E580000}"/>
    <cellStyle name="SAPBEXaggItemX 2 8 3 5 2" xfId="22672" xr:uid="{00000000-0005-0000-0000-00008F580000}"/>
    <cellStyle name="SAPBEXaggItemX 2 8 3 6" xfId="22673" xr:uid="{00000000-0005-0000-0000-000090580000}"/>
    <cellStyle name="SAPBEXaggItemX 2 8 3 7" xfId="22674" xr:uid="{00000000-0005-0000-0000-000091580000}"/>
    <cellStyle name="SAPBEXaggItemX 2 8 3 8" xfId="22675" xr:uid="{00000000-0005-0000-0000-000092580000}"/>
    <cellStyle name="SAPBEXaggItemX 2 8 4" xfId="22676" xr:uid="{00000000-0005-0000-0000-000093580000}"/>
    <cellStyle name="SAPBEXaggItemX 2 8 4 2" xfId="22677" xr:uid="{00000000-0005-0000-0000-000094580000}"/>
    <cellStyle name="SAPBEXaggItemX 2 8 4 2 2" xfId="22678" xr:uid="{00000000-0005-0000-0000-000095580000}"/>
    <cellStyle name="SAPBEXaggItemX 2 8 4 3" xfId="22679" xr:uid="{00000000-0005-0000-0000-000096580000}"/>
    <cellStyle name="SAPBEXaggItemX 2 8 4 4" xfId="22680" xr:uid="{00000000-0005-0000-0000-000097580000}"/>
    <cellStyle name="SAPBEXaggItemX 2 8 4 5" xfId="22681" xr:uid="{00000000-0005-0000-0000-000098580000}"/>
    <cellStyle name="SAPBEXaggItemX 2 8 5" xfId="22682" xr:uid="{00000000-0005-0000-0000-000099580000}"/>
    <cellStyle name="SAPBEXaggItemX 2 8 5 2" xfId="22683" xr:uid="{00000000-0005-0000-0000-00009A580000}"/>
    <cellStyle name="SAPBEXaggItemX 2 8 5 2 2" xfId="22684" xr:uid="{00000000-0005-0000-0000-00009B580000}"/>
    <cellStyle name="SAPBEXaggItemX 2 8 5 3" xfId="22685" xr:uid="{00000000-0005-0000-0000-00009C580000}"/>
    <cellStyle name="SAPBEXaggItemX 2 8 5 4" xfId="22686" xr:uid="{00000000-0005-0000-0000-00009D580000}"/>
    <cellStyle name="SAPBEXaggItemX 2 8 5 5" xfId="22687" xr:uid="{00000000-0005-0000-0000-00009E580000}"/>
    <cellStyle name="SAPBEXaggItemX 2 8 6" xfId="22688" xr:uid="{00000000-0005-0000-0000-00009F580000}"/>
    <cellStyle name="SAPBEXaggItemX 2 8 6 2" xfId="22689" xr:uid="{00000000-0005-0000-0000-0000A0580000}"/>
    <cellStyle name="SAPBEXaggItemX 2 8 6 2 2" xfId="22690" xr:uid="{00000000-0005-0000-0000-0000A1580000}"/>
    <cellStyle name="SAPBEXaggItemX 2 8 6 3" xfId="22691" xr:uid="{00000000-0005-0000-0000-0000A2580000}"/>
    <cellStyle name="SAPBEXaggItemX 2 8 6 4" xfId="22692" xr:uid="{00000000-0005-0000-0000-0000A3580000}"/>
    <cellStyle name="SAPBEXaggItemX 2 8 6 5" xfId="22693" xr:uid="{00000000-0005-0000-0000-0000A4580000}"/>
    <cellStyle name="SAPBEXaggItemX 2 8 7" xfId="22694" xr:uid="{00000000-0005-0000-0000-0000A5580000}"/>
    <cellStyle name="SAPBEXaggItemX 2 8 7 2" xfId="22695" xr:uid="{00000000-0005-0000-0000-0000A6580000}"/>
    <cellStyle name="SAPBEXaggItemX 2 8 7 3" xfId="22696" xr:uid="{00000000-0005-0000-0000-0000A7580000}"/>
    <cellStyle name="SAPBEXaggItemX 2 8 7 4" xfId="22697" xr:uid="{00000000-0005-0000-0000-0000A8580000}"/>
    <cellStyle name="SAPBEXaggItemX 2 8 8" xfId="22698" xr:uid="{00000000-0005-0000-0000-0000A9580000}"/>
    <cellStyle name="SAPBEXaggItemX 2 8 8 2" xfId="22699" xr:uid="{00000000-0005-0000-0000-0000AA580000}"/>
    <cellStyle name="SAPBEXaggItemX 2 8 9" xfId="22700" xr:uid="{00000000-0005-0000-0000-0000AB580000}"/>
    <cellStyle name="SAPBEXaggItemX 2 8 9 2" xfId="22701" xr:uid="{00000000-0005-0000-0000-0000AC580000}"/>
    <cellStyle name="SAPBEXaggItemX 2 9" xfId="22702" xr:uid="{00000000-0005-0000-0000-0000AD580000}"/>
    <cellStyle name="SAPBEXaggItemX 2 9 10" xfId="22703" xr:uid="{00000000-0005-0000-0000-0000AE580000}"/>
    <cellStyle name="SAPBEXaggItemX 2 9 11" xfId="22704" xr:uid="{00000000-0005-0000-0000-0000AF580000}"/>
    <cellStyle name="SAPBEXaggItemX 2 9 2" xfId="22705" xr:uid="{00000000-0005-0000-0000-0000B0580000}"/>
    <cellStyle name="SAPBEXaggItemX 2 9 2 2" xfId="22706" xr:uid="{00000000-0005-0000-0000-0000B1580000}"/>
    <cellStyle name="SAPBEXaggItemX 2 9 2 2 2" xfId="22707" xr:uid="{00000000-0005-0000-0000-0000B2580000}"/>
    <cellStyle name="SAPBEXaggItemX 2 9 2 2 2 2" xfId="22708" xr:uid="{00000000-0005-0000-0000-0000B3580000}"/>
    <cellStyle name="SAPBEXaggItemX 2 9 2 2 3" xfId="22709" xr:uid="{00000000-0005-0000-0000-0000B4580000}"/>
    <cellStyle name="SAPBEXaggItemX 2 9 2 3" xfId="22710" xr:uid="{00000000-0005-0000-0000-0000B5580000}"/>
    <cellStyle name="SAPBEXaggItemX 2 9 2 3 2" xfId="22711" xr:uid="{00000000-0005-0000-0000-0000B6580000}"/>
    <cellStyle name="SAPBEXaggItemX 2 9 2 4" xfId="22712" xr:uid="{00000000-0005-0000-0000-0000B7580000}"/>
    <cellStyle name="SAPBEXaggItemX 2 9 2 4 2" xfId="22713" xr:uid="{00000000-0005-0000-0000-0000B8580000}"/>
    <cellStyle name="SAPBEXaggItemX 2 9 2 5" xfId="22714" xr:uid="{00000000-0005-0000-0000-0000B9580000}"/>
    <cellStyle name="SAPBEXaggItemX 2 9 2 5 2" xfId="22715" xr:uid="{00000000-0005-0000-0000-0000BA580000}"/>
    <cellStyle name="SAPBEXaggItemX 2 9 2 6" xfId="22716" xr:uid="{00000000-0005-0000-0000-0000BB580000}"/>
    <cellStyle name="SAPBEXaggItemX 2 9 3" xfId="22717" xr:uid="{00000000-0005-0000-0000-0000BC580000}"/>
    <cellStyle name="SAPBEXaggItemX 2 9 3 2" xfId="22718" xr:uid="{00000000-0005-0000-0000-0000BD580000}"/>
    <cellStyle name="SAPBEXaggItemX 2 9 3 2 2" xfId="22719" xr:uid="{00000000-0005-0000-0000-0000BE580000}"/>
    <cellStyle name="SAPBEXaggItemX 2 9 3 2 2 2" xfId="22720" xr:uid="{00000000-0005-0000-0000-0000BF580000}"/>
    <cellStyle name="SAPBEXaggItemX 2 9 3 2 3" xfId="22721" xr:uid="{00000000-0005-0000-0000-0000C0580000}"/>
    <cellStyle name="SAPBEXaggItemX 2 9 3 3" xfId="22722" xr:uid="{00000000-0005-0000-0000-0000C1580000}"/>
    <cellStyle name="SAPBEXaggItemX 2 9 3 3 2" xfId="22723" xr:uid="{00000000-0005-0000-0000-0000C2580000}"/>
    <cellStyle name="SAPBEXaggItemX 2 9 3 4" xfId="22724" xr:uid="{00000000-0005-0000-0000-0000C3580000}"/>
    <cellStyle name="SAPBEXaggItemX 2 9 3 4 2" xfId="22725" xr:uid="{00000000-0005-0000-0000-0000C4580000}"/>
    <cellStyle name="SAPBEXaggItemX 2 9 3 5" xfId="22726" xr:uid="{00000000-0005-0000-0000-0000C5580000}"/>
    <cellStyle name="SAPBEXaggItemX 2 9 3 5 2" xfId="22727" xr:uid="{00000000-0005-0000-0000-0000C6580000}"/>
    <cellStyle name="SAPBEXaggItemX 2 9 3 6" xfId="22728" xr:uid="{00000000-0005-0000-0000-0000C7580000}"/>
    <cellStyle name="SAPBEXaggItemX 2 9 3 7" xfId="22729" xr:uid="{00000000-0005-0000-0000-0000C8580000}"/>
    <cellStyle name="SAPBEXaggItemX 2 9 3 8" xfId="22730" xr:uid="{00000000-0005-0000-0000-0000C9580000}"/>
    <cellStyle name="SAPBEXaggItemX 2 9 4" xfId="22731" xr:uid="{00000000-0005-0000-0000-0000CA580000}"/>
    <cellStyle name="SAPBEXaggItemX 2 9 4 2" xfId="22732" xr:uid="{00000000-0005-0000-0000-0000CB580000}"/>
    <cellStyle name="SAPBEXaggItemX 2 9 4 2 2" xfId="22733" xr:uid="{00000000-0005-0000-0000-0000CC580000}"/>
    <cellStyle name="SAPBEXaggItemX 2 9 4 3" xfId="22734" xr:uid="{00000000-0005-0000-0000-0000CD580000}"/>
    <cellStyle name="SAPBEXaggItemX 2 9 4 4" xfId="22735" xr:uid="{00000000-0005-0000-0000-0000CE580000}"/>
    <cellStyle name="SAPBEXaggItemX 2 9 4 5" xfId="22736" xr:uid="{00000000-0005-0000-0000-0000CF580000}"/>
    <cellStyle name="SAPBEXaggItemX 2 9 5" xfId="22737" xr:uid="{00000000-0005-0000-0000-0000D0580000}"/>
    <cellStyle name="SAPBEXaggItemX 2 9 5 2" xfId="22738" xr:uid="{00000000-0005-0000-0000-0000D1580000}"/>
    <cellStyle name="SAPBEXaggItemX 2 9 5 2 2" xfId="22739" xr:uid="{00000000-0005-0000-0000-0000D2580000}"/>
    <cellStyle name="SAPBEXaggItemX 2 9 5 3" xfId="22740" xr:uid="{00000000-0005-0000-0000-0000D3580000}"/>
    <cellStyle name="SAPBEXaggItemX 2 9 5 4" xfId="22741" xr:uid="{00000000-0005-0000-0000-0000D4580000}"/>
    <cellStyle name="SAPBEXaggItemX 2 9 5 5" xfId="22742" xr:uid="{00000000-0005-0000-0000-0000D5580000}"/>
    <cellStyle name="SAPBEXaggItemX 2 9 6" xfId="22743" xr:uid="{00000000-0005-0000-0000-0000D6580000}"/>
    <cellStyle name="SAPBEXaggItemX 2 9 6 2" xfId="22744" xr:uid="{00000000-0005-0000-0000-0000D7580000}"/>
    <cellStyle name="SAPBEXaggItemX 2 9 6 2 2" xfId="22745" xr:uid="{00000000-0005-0000-0000-0000D8580000}"/>
    <cellStyle name="SAPBEXaggItemX 2 9 6 3" xfId="22746" xr:uid="{00000000-0005-0000-0000-0000D9580000}"/>
    <cellStyle name="SAPBEXaggItemX 2 9 6 4" xfId="22747" xr:uid="{00000000-0005-0000-0000-0000DA580000}"/>
    <cellStyle name="SAPBEXaggItemX 2 9 6 5" xfId="22748" xr:uid="{00000000-0005-0000-0000-0000DB580000}"/>
    <cellStyle name="SAPBEXaggItemX 2 9 7" xfId="22749" xr:uid="{00000000-0005-0000-0000-0000DC580000}"/>
    <cellStyle name="SAPBEXaggItemX 2 9 7 2" xfId="22750" xr:uid="{00000000-0005-0000-0000-0000DD580000}"/>
    <cellStyle name="SAPBEXaggItemX 2 9 7 3" xfId="22751" xr:uid="{00000000-0005-0000-0000-0000DE580000}"/>
    <cellStyle name="SAPBEXaggItemX 2 9 7 4" xfId="22752" xr:uid="{00000000-0005-0000-0000-0000DF580000}"/>
    <cellStyle name="SAPBEXaggItemX 2 9 8" xfId="22753" xr:uid="{00000000-0005-0000-0000-0000E0580000}"/>
    <cellStyle name="SAPBEXaggItemX 2 9 8 2" xfId="22754" xr:uid="{00000000-0005-0000-0000-0000E1580000}"/>
    <cellStyle name="SAPBEXaggItemX 2 9 9" xfId="22755" xr:uid="{00000000-0005-0000-0000-0000E2580000}"/>
    <cellStyle name="SAPBEXaggItemX 2 9 9 2" xfId="22756" xr:uid="{00000000-0005-0000-0000-0000E3580000}"/>
    <cellStyle name="SAPBEXaggItemX 20" xfId="22757" xr:uid="{00000000-0005-0000-0000-0000E4580000}"/>
    <cellStyle name="SAPBEXaggItemX 3" xfId="22758" xr:uid="{00000000-0005-0000-0000-0000E5580000}"/>
    <cellStyle name="SAPBEXaggItemX 3 10" xfId="22759" xr:uid="{00000000-0005-0000-0000-0000E6580000}"/>
    <cellStyle name="SAPBEXaggItemX 3 10 2" xfId="22760" xr:uid="{00000000-0005-0000-0000-0000E7580000}"/>
    <cellStyle name="SAPBEXaggItemX 3 11" xfId="22761" xr:uid="{00000000-0005-0000-0000-0000E8580000}"/>
    <cellStyle name="SAPBEXaggItemX 3 12" xfId="22762" xr:uid="{00000000-0005-0000-0000-0000E9580000}"/>
    <cellStyle name="SAPBEXaggItemX 3 2" xfId="22763" xr:uid="{00000000-0005-0000-0000-0000EA580000}"/>
    <cellStyle name="SAPBEXaggItemX 3 2 2" xfId="22764" xr:uid="{00000000-0005-0000-0000-0000EB580000}"/>
    <cellStyle name="SAPBEXaggItemX 3 2 2 2" xfId="22765" xr:uid="{00000000-0005-0000-0000-0000EC580000}"/>
    <cellStyle name="SAPBEXaggItemX 3 2 2 2 2" xfId="22766" xr:uid="{00000000-0005-0000-0000-0000ED580000}"/>
    <cellStyle name="SAPBEXaggItemX 3 2 2 3" xfId="22767" xr:uid="{00000000-0005-0000-0000-0000EE580000}"/>
    <cellStyle name="SAPBEXaggItemX 3 2 3" xfId="22768" xr:uid="{00000000-0005-0000-0000-0000EF580000}"/>
    <cellStyle name="SAPBEXaggItemX 3 2 3 2" xfId="22769" xr:uid="{00000000-0005-0000-0000-0000F0580000}"/>
    <cellStyle name="SAPBEXaggItemX 3 2 4" xfId="22770" xr:uid="{00000000-0005-0000-0000-0000F1580000}"/>
    <cellStyle name="SAPBEXaggItemX 3 2 4 2" xfId="22771" xr:uid="{00000000-0005-0000-0000-0000F2580000}"/>
    <cellStyle name="SAPBEXaggItemX 3 2 5" xfId="22772" xr:uid="{00000000-0005-0000-0000-0000F3580000}"/>
    <cellStyle name="SAPBEXaggItemX 3 2 5 2" xfId="22773" xr:uid="{00000000-0005-0000-0000-0000F4580000}"/>
    <cellStyle name="SAPBEXaggItemX 3 2 6" xfId="22774" xr:uid="{00000000-0005-0000-0000-0000F5580000}"/>
    <cellStyle name="SAPBEXaggItemX 3 3" xfId="22775" xr:uid="{00000000-0005-0000-0000-0000F6580000}"/>
    <cellStyle name="SAPBEXaggItemX 3 3 2" xfId="22776" xr:uid="{00000000-0005-0000-0000-0000F7580000}"/>
    <cellStyle name="SAPBEXaggItemX 3 3 2 2" xfId="22777" xr:uid="{00000000-0005-0000-0000-0000F8580000}"/>
    <cellStyle name="SAPBEXaggItemX 3 3 2 2 2" xfId="22778" xr:uid="{00000000-0005-0000-0000-0000F9580000}"/>
    <cellStyle name="SAPBEXaggItemX 3 3 2 3" xfId="22779" xr:uid="{00000000-0005-0000-0000-0000FA580000}"/>
    <cellStyle name="SAPBEXaggItemX 3 3 3" xfId="22780" xr:uid="{00000000-0005-0000-0000-0000FB580000}"/>
    <cellStyle name="SAPBEXaggItemX 3 3 3 2" xfId="22781" xr:uid="{00000000-0005-0000-0000-0000FC580000}"/>
    <cellStyle name="SAPBEXaggItemX 3 3 4" xfId="22782" xr:uid="{00000000-0005-0000-0000-0000FD580000}"/>
    <cellStyle name="SAPBEXaggItemX 3 3 4 2" xfId="22783" xr:uid="{00000000-0005-0000-0000-0000FE580000}"/>
    <cellStyle name="SAPBEXaggItemX 3 3 5" xfId="22784" xr:uid="{00000000-0005-0000-0000-0000FF580000}"/>
    <cellStyle name="SAPBEXaggItemX 3 3 5 2" xfId="22785" xr:uid="{00000000-0005-0000-0000-000000590000}"/>
    <cellStyle name="SAPBEXaggItemX 3 3 6" xfId="22786" xr:uid="{00000000-0005-0000-0000-000001590000}"/>
    <cellStyle name="SAPBEXaggItemX 3 3 7" xfId="22787" xr:uid="{00000000-0005-0000-0000-000002590000}"/>
    <cellStyle name="SAPBEXaggItemX 3 3 8" xfId="22788" xr:uid="{00000000-0005-0000-0000-000003590000}"/>
    <cellStyle name="SAPBEXaggItemX 3 4" xfId="22789" xr:uid="{00000000-0005-0000-0000-000004590000}"/>
    <cellStyle name="SAPBEXaggItemX 3 4 2" xfId="22790" xr:uid="{00000000-0005-0000-0000-000005590000}"/>
    <cellStyle name="SAPBEXaggItemX 3 4 2 2" xfId="22791" xr:uid="{00000000-0005-0000-0000-000006590000}"/>
    <cellStyle name="SAPBEXaggItemX 3 4 2 2 2" xfId="22792" xr:uid="{00000000-0005-0000-0000-000007590000}"/>
    <cellStyle name="SAPBEXaggItemX 3 4 2 3" xfId="22793" xr:uid="{00000000-0005-0000-0000-000008590000}"/>
    <cellStyle name="SAPBEXaggItemX 3 4 3" xfId="22794" xr:uid="{00000000-0005-0000-0000-000009590000}"/>
    <cellStyle name="SAPBEXaggItemX 3 4 3 2" xfId="22795" xr:uid="{00000000-0005-0000-0000-00000A590000}"/>
    <cellStyle name="SAPBEXaggItemX 3 4 4" xfId="22796" xr:uid="{00000000-0005-0000-0000-00000B590000}"/>
    <cellStyle name="SAPBEXaggItemX 3 4 4 2" xfId="22797" xr:uid="{00000000-0005-0000-0000-00000C590000}"/>
    <cellStyle name="SAPBEXaggItemX 3 4 5" xfId="22798" xr:uid="{00000000-0005-0000-0000-00000D590000}"/>
    <cellStyle name="SAPBEXaggItemX 3 4 5 2" xfId="22799" xr:uid="{00000000-0005-0000-0000-00000E590000}"/>
    <cellStyle name="SAPBEXaggItemX 3 4 6" xfId="22800" xr:uid="{00000000-0005-0000-0000-00000F590000}"/>
    <cellStyle name="SAPBEXaggItemX 3 4 7" xfId="22801" xr:uid="{00000000-0005-0000-0000-000010590000}"/>
    <cellStyle name="SAPBEXaggItemX 3 4 8" xfId="22802" xr:uid="{00000000-0005-0000-0000-000011590000}"/>
    <cellStyle name="SAPBEXaggItemX 3 5" xfId="22803" xr:uid="{00000000-0005-0000-0000-000012590000}"/>
    <cellStyle name="SAPBEXaggItemX 3 5 2" xfId="22804" xr:uid="{00000000-0005-0000-0000-000013590000}"/>
    <cellStyle name="SAPBEXaggItemX 3 5 2 2" xfId="22805" xr:uid="{00000000-0005-0000-0000-000014590000}"/>
    <cellStyle name="SAPBEXaggItemX 3 5 3" xfId="22806" xr:uid="{00000000-0005-0000-0000-000015590000}"/>
    <cellStyle name="SAPBEXaggItemX 3 5 4" xfId="22807" xr:uid="{00000000-0005-0000-0000-000016590000}"/>
    <cellStyle name="SAPBEXaggItemX 3 5 5" xfId="22808" xr:uid="{00000000-0005-0000-0000-000017590000}"/>
    <cellStyle name="SAPBEXaggItemX 3 6" xfId="22809" xr:uid="{00000000-0005-0000-0000-000018590000}"/>
    <cellStyle name="SAPBEXaggItemX 3 6 2" xfId="22810" xr:uid="{00000000-0005-0000-0000-000019590000}"/>
    <cellStyle name="SAPBEXaggItemX 3 6 2 2" xfId="22811" xr:uid="{00000000-0005-0000-0000-00001A590000}"/>
    <cellStyle name="SAPBEXaggItemX 3 6 3" xfId="22812" xr:uid="{00000000-0005-0000-0000-00001B590000}"/>
    <cellStyle name="SAPBEXaggItemX 3 6 4" xfId="22813" xr:uid="{00000000-0005-0000-0000-00001C590000}"/>
    <cellStyle name="SAPBEXaggItemX 3 6 5" xfId="22814" xr:uid="{00000000-0005-0000-0000-00001D590000}"/>
    <cellStyle name="SAPBEXaggItemX 3 7" xfId="22815" xr:uid="{00000000-0005-0000-0000-00001E590000}"/>
    <cellStyle name="SAPBEXaggItemX 3 7 2" xfId="22816" xr:uid="{00000000-0005-0000-0000-00001F590000}"/>
    <cellStyle name="SAPBEXaggItemX 3 7 2 2" xfId="22817" xr:uid="{00000000-0005-0000-0000-000020590000}"/>
    <cellStyle name="SAPBEXaggItemX 3 7 3" xfId="22818" xr:uid="{00000000-0005-0000-0000-000021590000}"/>
    <cellStyle name="SAPBEXaggItemX 3 7 4" xfId="22819" xr:uid="{00000000-0005-0000-0000-000022590000}"/>
    <cellStyle name="SAPBEXaggItemX 3 7 5" xfId="22820" xr:uid="{00000000-0005-0000-0000-000023590000}"/>
    <cellStyle name="SAPBEXaggItemX 3 8" xfId="22821" xr:uid="{00000000-0005-0000-0000-000024590000}"/>
    <cellStyle name="SAPBEXaggItemX 3 8 2" xfId="22822" xr:uid="{00000000-0005-0000-0000-000025590000}"/>
    <cellStyle name="SAPBEXaggItemX 3 9" xfId="22823" xr:uid="{00000000-0005-0000-0000-000026590000}"/>
    <cellStyle name="SAPBEXaggItemX 3 9 2" xfId="22824" xr:uid="{00000000-0005-0000-0000-000027590000}"/>
    <cellStyle name="SAPBEXaggItemX 4" xfId="22825" xr:uid="{00000000-0005-0000-0000-000028590000}"/>
    <cellStyle name="SAPBEXaggItemX 4 10" xfId="22826" xr:uid="{00000000-0005-0000-0000-000029590000}"/>
    <cellStyle name="SAPBEXaggItemX 4 11" xfId="22827" xr:uid="{00000000-0005-0000-0000-00002A590000}"/>
    <cellStyle name="SAPBEXaggItemX 4 2" xfId="22828" xr:uid="{00000000-0005-0000-0000-00002B590000}"/>
    <cellStyle name="SAPBEXaggItemX 4 2 2" xfId="22829" xr:uid="{00000000-0005-0000-0000-00002C590000}"/>
    <cellStyle name="SAPBEXaggItemX 4 2 2 2" xfId="22830" xr:uid="{00000000-0005-0000-0000-00002D590000}"/>
    <cellStyle name="SAPBEXaggItemX 4 2 2 2 2" xfId="22831" xr:uid="{00000000-0005-0000-0000-00002E590000}"/>
    <cellStyle name="SAPBEXaggItemX 4 2 2 3" xfId="22832" xr:uid="{00000000-0005-0000-0000-00002F590000}"/>
    <cellStyle name="SAPBEXaggItemX 4 2 3" xfId="22833" xr:uid="{00000000-0005-0000-0000-000030590000}"/>
    <cellStyle name="SAPBEXaggItemX 4 2 3 2" xfId="22834" xr:uid="{00000000-0005-0000-0000-000031590000}"/>
    <cellStyle name="SAPBEXaggItemX 4 2 4" xfId="22835" xr:uid="{00000000-0005-0000-0000-000032590000}"/>
    <cellStyle name="SAPBEXaggItemX 4 2 4 2" xfId="22836" xr:uid="{00000000-0005-0000-0000-000033590000}"/>
    <cellStyle name="SAPBEXaggItemX 4 2 5" xfId="22837" xr:uid="{00000000-0005-0000-0000-000034590000}"/>
    <cellStyle name="SAPBEXaggItemX 4 2 5 2" xfId="22838" xr:uid="{00000000-0005-0000-0000-000035590000}"/>
    <cellStyle name="SAPBEXaggItemX 4 2 6" xfId="22839" xr:uid="{00000000-0005-0000-0000-000036590000}"/>
    <cellStyle name="SAPBEXaggItemX 4 3" xfId="22840" xr:uid="{00000000-0005-0000-0000-000037590000}"/>
    <cellStyle name="SAPBEXaggItemX 4 3 2" xfId="22841" xr:uid="{00000000-0005-0000-0000-000038590000}"/>
    <cellStyle name="SAPBEXaggItemX 4 3 2 2" xfId="22842" xr:uid="{00000000-0005-0000-0000-000039590000}"/>
    <cellStyle name="SAPBEXaggItemX 4 3 2 2 2" xfId="22843" xr:uid="{00000000-0005-0000-0000-00003A590000}"/>
    <cellStyle name="SAPBEXaggItemX 4 3 2 3" xfId="22844" xr:uid="{00000000-0005-0000-0000-00003B590000}"/>
    <cellStyle name="SAPBEXaggItemX 4 3 3" xfId="22845" xr:uid="{00000000-0005-0000-0000-00003C590000}"/>
    <cellStyle name="SAPBEXaggItemX 4 3 3 2" xfId="22846" xr:uid="{00000000-0005-0000-0000-00003D590000}"/>
    <cellStyle name="SAPBEXaggItemX 4 3 4" xfId="22847" xr:uid="{00000000-0005-0000-0000-00003E590000}"/>
    <cellStyle name="SAPBEXaggItemX 4 3 4 2" xfId="22848" xr:uid="{00000000-0005-0000-0000-00003F590000}"/>
    <cellStyle name="SAPBEXaggItemX 4 3 5" xfId="22849" xr:uid="{00000000-0005-0000-0000-000040590000}"/>
    <cellStyle name="SAPBEXaggItemX 4 3 5 2" xfId="22850" xr:uid="{00000000-0005-0000-0000-000041590000}"/>
    <cellStyle name="SAPBEXaggItemX 4 3 6" xfId="22851" xr:uid="{00000000-0005-0000-0000-000042590000}"/>
    <cellStyle name="SAPBEXaggItemX 4 3 7" xfId="22852" xr:uid="{00000000-0005-0000-0000-000043590000}"/>
    <cellStyle name="SAPBEXaggItemX 4 3 8" xfId="22853" xr:uid="{00000000-0005-0000-0000-000044590000}"/>
    <cellStyle name="SAPBEXaggItemX 4 4" xfId="22854" xr:uid="{00000000-0005-0000-0000-000045590000}"/>
    <cellStyle name="SAPBEXaggItemX 4 4 2" xfId="22855" xr:uid="{00000000-0005-0000-0000-000046590000}"/>
    <cellStyle name="SAPBEXaggItemX 4 4 2 2" xfId="22856" xr:uid="{00000000-0005-0000-0000-000047590000}"/>
    <cellStyle name="SAPBEXaggItemX 4 4 3" xfId="22857" xr:uid="{00000000-0005-0000-0000-000048590000}"/>
    <cellStyle name="SAPBEXaggItemX 4 4 4" xfId="22858" xr:uid="{00000000-0005-0000-0000-000049590000}"/>
    <cellStyle name="SAPBEXaggItemX 4 4 5" xfId="22859" xr:uid="{00000000-0005-0000-0000-00004A590000}"/>
    <cellStyle name="SAPBEXaggItemX 4 5" xfId="22860" xr:uid="{00000000-0005-0000-0000-00004B590000}"/>
    <cellStyle name="SAPBEXaggItemX 4 5 2" xfId="22861" xr:uid="{00000000-0005-0000-0000-00004C590000}"/>
    <cellStyle name="SAPBEXaggItemX 4 5 2 2" xfId="22862" xr:uid="{00000000-0005-0000-0000-00004D590000}"/>
    <cellStyle name="SAPBEXaggItemX 4 5 3" xfId="22863" xr:uid="{00000000-0005-0000-0000-00004E590000}"/>
    <cellStyle name="SAPBEXaggItemX 4 5 4" xfId="22864" xr:uid="{00000000-0005-0000-0000-00004F590000}"/>
    <cellStyle name="SAPBEXaggItemX 4 5 5" xfId="22865" xr:uid="{00000000-0005-0000-0000-000050590000}"/>
    <cellStyle name="SAPBEXaggItemX 4 6" xfId="22866" xr:uid="{00000000-0005-0000-0000-000051590000}"/>
    <cellStyle name="SAPBEXaggItemX 4 6 2" xfId="22867" xr:uid="{00000000-0005-0000-0000-000052590000}"/>
    <cellStyle name="SAPBEXaggItemX 4 6 2 2" xfId="22868" xr:uid="{00000000-0005-0000-0000-000053590000}"/>
    <cellStyle name="SAPBEXaggItemX 4 6 3" xfId="22869" xr:uid="{00000000-0005-0000-0000-000054590000}"/>
    <cellStyle name="SAPBEXaggItemX 4 6 4" xfId="22870" xr:uid="{00000000-0005-0000-0000-000055590000}"/>
    <cellStyle name="SAPBEXaggItemX 4 6 5" xfId="22871" xr:uid="{00000000-0005-0000-0000-000056590000}"/>
    <cellStyle name="SAPBEXaggItemX 4 7" xfId="22872" xr:uid="{00000000-0005-0000-0000-000057590000}"/>
    <cellStyle name="SAPBEXaggItemX 4 7 2" xfId="22873" xr:uid="{00000000-0005-0000-0000-000058590000}"/>
    <cellStyle name="SAPBEXaggItemX 4 7 3" xfId="22874" xr:uid="{00000000-0005-0000-0000-000059590000}"/>
    <cellStyle name="SAPBEXaggItemX 4 7 4" xfId="22875" xr:uid="{00000000-0005-0000-0000-00005A590000}"/>
    <cellStyle name="SAPBEXaggItemX 4 8" xfId="22876" xr:uid="{00000000-0005-0000-0000-00005B590000}"/>
    <cellStyle name="SAPBEXaggItemX 4 8 2" xfId="22877" xr:uid="{00000000-0005-0000-0000-00005C590000}"/>
    <cellStyle name="SAPBEXaggItemX 4 9" xfId="22878" xr:uid="{00000000-0005-0000-0000-00005D590000}"/>
    <cellStyle name="SAPBEXaggItemX 4 9 2" xfId="22879" xr:uid="{00000000-0005-0000-0000-00005E590000}"/>
    <cellStyle name="SAPBEXaggItemX 5" xfId="22880" xr:uid="{00000000-0005-0000-0000-00005F590000}"/>
    <cellStyle name="SAPBEXaggItemX 5 10" xfId="22881" xr:uid="{00000000-0005-0000-0000-000060590000}"/>
    <cellStyle name="SAPBEXaggItemX 5 11" xfId="22882" xr:uid="{00000000-0005-0000-0000-000061590000}"/>
    <cellStyle name="SAPBEXaggItemX 5 2" xfId="22883" xr:uid="{00000000-0005-0000-0000-000062590000}"/>
    <cellStyle name="SAPBEXaggItemX 5 2 2" xfId="22884" xr:uid="{00000000-0005-0000-0000-000063590000}"/>
    <cellStyle name="SAPBEXaggItemX 5 2 2 2" xfId="22885" xr:uid="{00000000-0005-0000-0000-000064590000}"/>
    <cellStyle name="SAPBEXaggItemX 5 2 2 2 2" xfId="22886" xr:uid="{00000000-0005-0000-0000-000065590000}"/>
    <cellStyle name="SAPBEXaggItemX 5 2 2 3" xfId="22887" xr:uid="{00000000-0005-0000-0000-000066590000}"/>
    <cellStyle name="SAPBEXaggItemX 5 2 3" xfId="22888" xr:uid="{00000000-0005-0000-0000-000067590000}"/>
    <cellStyle name="SAPBEXaggItemX 5 2 3 2" xfId="22889" xr:uid="{00000000-0005-0000-0000-000068590000}"/>
    <cellStyle name="SAPBEXaggItemX 5 2 4" xfId="22890" xr:uid="{00000000-0005-0000-0000-000069590000}"/>
    <cellStyle name="SAPBEXaggItemX 5 2 4 2" xfId="22891" xr:uid="{00000000-0005-0000-0000-00006A590000}"/>
    <cellStyle name="SAPBEXaggItemX 5 2 5" xfId="22892" xr:uid="{00000000-0005-0000-0000-00006B590000}"/>
    <cellStyle name="SAPBEXaggItemX 5 2 5 2" xfId="22893" xr:uid="{00000000-0005-0000-0000-00006C590000}"/>
    <cellStyle name="SAPBEXaggItemX 5 2 6" xfId="22894" xr:uid="{00000000-0005-0000-0000-00006D590000}"/>
    <cellStyle name="SAPBEXaggItemX 5 3" xfId="22895" xr:uid="{00000000-0005-0000-0000-00006E590000}"/>
    <cellStyle name="SAPBEXaggItemX 5 3 2" xfId="22896" xr:uid="{00000000-0005-0000-0000-00006F590000}"/>
    <cellStyle name="SAPBEXaggItemX 5 3 2 2" xfId="22897" xr:uid="{00000000-0005-0000-0000-000070590000}"/>
    <cellStyle name="SAPBEXaggItemX 5 3 2 2 2" xfId="22898" xr:uid="{00000000-0005-0000-0000-000071590000}"/>
    <cellStyle name="SAPBEXaggItemX 5 3 2 3" xfId="22899" xr:uid="{00000000-0005-0000-0000-000072590000}"/>
    <cellStyle name="SAPBEXaggItemX 5 3 3" xfId="22900" xr:uid="{00000000-0005-0000-0000-000073590000}"/>
    <cellStyle name="SAPBEXaggItemX 5 3 3 2" xfId="22901" xr:uid="{00000000-0005-0000-0000-000074590000}"/>
    <cellStyle name="SAPBEXaggItemX 5 3 4" xfId="22902" xr:uid="{00000000-0005-0000-0000-000075590000}"/>
    <cellStyle name="SAPBEXaggItemX 5 3 4 2" xfId="22903" xr:uid="{00000000-0005-0000-0000-000076590000}"/>
    <cellStyle name="SAPBEXaggItemX 5 3 5" xfId="22904" xr:uid="{00000000-0005-0000-0000-000077590000}"/>
    <cellStyle name="SAPBEXaggItemX 5 3 5 2" xfId="22905" xr:uid="{00000000-0005-0000-0000-000078590000}"/>
    <cellStyle name="SAPBEXaggItemX 5 3 6" xfId="22906" xr:uid="{00000000-0005-0000-0000-000079590000}"/>
    <cellStyle name="SAPBEXaggItemX 5 3 7" xfId="22907" xr:uid="{00000000-0005-0000-0000-00007A590000}"/>
    <cellStyle name="SAPBEXaggItemX 5 3 8" xfId="22908" xr:uid="{00000000-0005-0000-0000-00007B590000}"/>
    <cellStyle name="SAPBEXaggItemX 5 4" xfId="22909" xr:uid="{00000000-0005-0000-0000-00007C590000}"/>
    <cellStyle name="SAPBEXaggItemX 5 4 2" xfId="22910" xr:uid="{00000000-0005-0000-0000-00007D590000}"/>
    <cellStyle name="SAPBEXaggItemX 5 4 2 2" xfId="22911" xr:uid="{00000000-0005-0000-0000-00007E590000}"/>
    <cellStyle name="SAPBEXaggItemX 5 4 3" xfId="22912" xr:uid="{00000000-0005-0000-0000-00007F590000}"/>
    <cellStyle name="SAPBEXaggItemX 5 4 4" xfId="22913" xr:uid="{00000000-0005-0000-0000-000080590000}"/>
    <cellStyle name="SAPBEXaggItemX 5 4 5" xfId="22914" xr:uid="{00000000-0005-0000-0000-000081590000}"/>
    <cellStyle name="SAPBEXaggItemX 5 5" xfId="22915" xr:uid="{00000000-0005-0000-0000-000082590000}"/>
    <cellStyle name="SAPBEXaggItemX 5 5 2" xfId="22916" xr:uid="{00000000-0005-0000-0000-000083590000}"/>
    <cellStyle name="SAPBEXaggItemX 5 5 2 2" xfId="22917" xr:uid="{00000000-0005-0000-0000-000084590000}"/>
    <cellStyle name="SAPBEXaggItemX 5 5 3" xfId="22918" xr:uid="{00000000-0005-0000-0000-000085590000}"/>
    <cellStyle name="SAPBEXaggItemX 5 5 4" xfId="22919" xr:uid="{00000000-0005-0000-0000-000086590000}"/>
    <cellStyle name="SAPBEXaggItemX 5 5 5" xfId="22920" xr:uid="{00000000-0005-0000-0000-000087590000}"/>
    <cellStyle name="SAPBEXaggItemX 5 6" xfId="22921" xr:uid="{00000000-0005-0000-0000-000088590000}"/>
    <cellStyle name="SAPBEXaggItemX 5 6 2" xfId="22922" xr:uid="{00000000-0005-0000-0000-000089590000}"/>
    <cellStyle name="SAPBEXaggItemX 5 6 2 2" xfId="22923" xr:uid="{00000000-0005-0000-0000-00008A590000}"/>
    <cellStyle name="SAPBEXaggItemX 5 6 3" xfId="22924" xr:uid="{00000000-0005-0000-0000-00008B590000}"/>
    <cellStyle name="SAPBEXaggItemX 5 6 4" xfId="22925" xr:uid="{00000000-0005-0000-0000-00008C590000}"/>
    <cellStyle name="SAPBEXaggItemX 5 6 5" xfId="22926" xr:uid="{00000000-0005-0000-0000-00008D590000}"/>
    <cellStyle name="SAPBEXaggItemX 5 7" xfId="22927" xr:uid="{00000000-0005-0000-0000-00008E590000}"/>
    <cellStyle name="SAPBEXaggItemX 5 7 2" xfId="22928" xr:uid="{00000000-0005-0000-0000-00008F590000}"/>
    <cellStyle name="SAPBEXaggItemX 5 7 3" xfId="22929" xr:uid="{00000000-0005-0000-0000-000090590000}"/>
    <cellStyle name="SAPBEXaggItemX 5 7 4" xfId="22930" xr:uid="{00000000-0005-0000-0000-000091590000}"/>
    <cellStyle name="SAPBEXaggItemX 5 8" xfId="22931" xr:uid="{00000000-0005-0000-0000-000092590000}"/>
    <cellStyle name="SAPBEXaggItemX 5 8 2" xfId="22932" xr:uid="{00000000-0005-0000-0000-000093590000}"/>
    <cellStyle name="SAPBEXaggItemX 5 9" xfId="22933" xr:uid="{00000000-0005-0000-0000-000094590000}"/>
    <cellStyle name="SAPBEXaggItemX 5 9 2" xfId="22934" xr:uid="{00000000-0005-0000-0000-000095590000}"/>
    <cellStyle name="SAPBEXaggItemX 6" xfId="22935" xr:uid="{00000000-0005-0000-0000-000096590000}"/>
    <cellStyle name="SAPBEXaggItemX 6 10" xfId="22936" xr:uid="{00000000-0005-0000-0000-000097590000}"/>
    <cellStyle name="SAPBEXaggItemX 6 11" xfId="22937" xr:uid="{00000000-0005-0000-0000-000098590000}"/>
    <cellStyle name="SAPBEXaggItemX 6 2" xfId="22938" xr:uid="{00000000-0005-0000-0000-000099590000}"/>
    <cellStyle name="SAPBEXaggItemX 6 2 2" xfId="22939" xr:uid="{00000000-0005-0000-0000-00009A590000}"/>
    <cellStyle name="SAPBEXaggItemX 6 2 2 2" xfId="22940" xr:uid="{00000000-0005-0000-0000-00009B590000}"/>
    <cellStyle name="SAPBEXaggItemX 6 2 2 2 2" xfId="22941" xr:uid="{00000000-0005-0000-0000-00009C590000}"/>
    <cellStyle name="SAPBEXaggItemX 6 2 2 3" xfId="22942" xr:uid="{00000000-0005-0000-0000-00009D590000}"/>
    <cellStyle name="SAPBEXaggItemX 6 2 3" xfId="22943" xr:uid="{00000000-0005-0000-0000-00009E590000}"/>
    <cellStyle name="SAPBEXaggItemX 6 2 3 2" xfId="22944" xr:uid="{00000000-0005-0000-0000-00009F590000}"/>
    <cellStyle name="SAPBEXaggItemX 6 2 4" xfId="22945" xr:uid="{00000000-0005-0000-0000-0000A0590000}"/>
    <cellStyle name="SAPBEXaggItemX 6 2 4 2" xfId="22946" xr:uid="{00000000-0005-0000-0000-0000A1590000}"/>
    <cellStyle name="SAPBEXaggItemX 6 2 5" xfId="22947" xr:uid="{00000000-0005-0000-0000-0000A2590000}"/>
    <cellStyle name="SAPBEXaggItemX 6 2 5 2" xfId="22948" xr:uid="{00000000-0005-0000-0000-0000A3590000}"/>
    <cellStyle name="SAPBEXaggItemX 6 2 6" xfId="22949" xr:uid="{00000000-0005-0000-0000-0000A4590000}"/>
    <cellStyle name="SAPBEXaggItemX 6 3" xfId="22950" xr:uid="{00000000-0005-0000-0000-0000A5590000}"/>
    <cellStyle name="SAPBEXaggItemX 6 3 2" xfId="22951" xr:uid="{00000000-0005-0000-0000-0000A6590000}"/>
    <cellStyle name="SAPBEXaggItemX 6 3 2 2" xfId="22952" xr:uid="{00000000-0005-0000-0000-0000A7590000}"/>
    <cellStyle name="SAPBEXaggItemX 6 3 2 2 2" xfId="22953" xr:uid="{00000000-0005-0000-0000-0000A8590000}"/>
    <cellStyle name="SAPBEXaggItemX 6 3 2 3" xfId="22954" xr:uid="{00000000-0005-0000-0000-0000A9590000}"/>
    <cellStyle name="SAPBEXaggItemX 6 3 3" xfId="22955" xr:uid="{00000000-0005-0000-0000-0000AA590000}"/>
    <cellStyle name="SAPBEXaggItemX 6 3 3 2" xfId="22956" xr:uid="{00000000-0005-0000-0000-0000AB590000}"/>
    <cellStyle name="SAPBEXaggItemX 6 3 4" xfId="22957" xr:uid="{00000000-0005-0000-0000-0000AC590000}"/>
    <cellStyle name="SAPBEXaggItemX 6 3 4 2" xfId="22958" xr:uid="{00000000-0005-0000-0000-0000AD590000}"/>
    <cellStyle name="SAPBEXaggItemX 6 3 5" xfId="22959" xr:uid="{00000000-0005-0000-0000-0000AE590000}"/>
    <cellStyle name="SAPBEXaggItemX 6 3 5 2" xfId="22960" xr:uid="{00000000-0005-0000-0000-0000AF590000}"/>
    <cellStyle name="SAPBEXaggItemX 6 3 6" xfId="22961" xr:uid="{00000000-0005-0000-0000-0000B0590000}"/>
    <cellStyle name="SAPBEXaggItemX 6 3 7" xfId="22962" xr:uid="{00000000-0005-0000-0000-0000B1590000}"/>
    <cellStyle name="SAPBEXaggItemX 6 3 8" xfId="22963" xr:uid="{00000000-0005-0000-0000-0000B2590000}"/>
    <cellStyle name="SAPBEXaggItemX 6 4" xfId="22964" xr:uid="{00000000-0005-0000-0000-0000B3590000}"/>
    <cellStyle name="SAPBEXaggItemX 6 4 2" xfId="22965" xr:uid="{00000000-0005-0000-0000-0000B4590000}"/>
    <cellStyle name="SAPBEXaggItemX 6 4 2 2" xfId="22966" xr:uid="{00000000-0005-0000-0000-0000B5590000}"/>
    <cellStyle name="SAPBEXaggItemX 6 4 3" xfId="22967" xr:uid="{00000000-0005-0000-0000-0000B6590000}"/>
    <cellStyle name="SAPBEXaggItemX 6 4 4" xfId="22968" xr:uid="{00000000-0005-0000-0000-0000B7590000}"/>
    <cellStyle name="SAPBEXaggItemX 6 4 5" xfId="22969" xr:uid="{00000000-0005-0000-0000-0000B8590000}"/>
    <cellStyle name="SAPBEXaggItemX 6 5" xfId="22970" xr:uid="{00000000-0005-0000-0000-0000B9590000}"/>
    <cellStyle name="SAPBEXaggItemX 6 5 2" xfId="22971" xr:uid="{00000000-0005-0000-0000-0000BA590000}"/>
    <cellStyle name="SAPBEXaggItemX 6 5 2 2" xfId="22972" xr:uid="{00000000-0005-0000-0000-0000BB590000}"/>
    <cellStyle name="SAPBEXaggItemX 6 5 3" xfId="22973" xr:uid="{00000000-0005-0000-0000-0000BC590000}"/>
    <cellStyle name="SAPBEXaggItemX 6 5 4" xfId="22974" xr:uid="{00000000-0005-0000-0000-0000BD590000}"/>
    <cellStyle name="SAPBEXaggItemX 6 5 5" xfId="22975" xr:uid="{00000000-0005-0000-0000-0000BE590000}"/>
    <cellStyle name="SAPBEXaggItemX 6 6" xfId="22976" xr:uid="{00000000-0005-0000-0000-0000BF590000}"/>
    <cellStyle name="SAPBEXaggItemX 6 6 2" xfId="22977" xr:uid="{00000000-0005-0000-0000-0000C0590000}"/>
    <cellStyle name="SAPBEXaggItemX 6 6 2 2" xfId="22978" xr:uid="{00000000-0005-0000-0000-0000C1590000}"/>
    <cellStyle name="SAPBEXaggItemX 6 6 3" xfId="22979" xr:uid="{00000000-0005-0000-0000-0000C2590000}"/>
    <cellStyle name="SAPBEXaggItemX 6 6 4" xfId="22980" xr:uid="{00000000-0005-0000-0000-0000C3590000}"/>
    <cellStyle name="SAPBEXaggItemX 6 6 5" xfId="22981" xr:uid="{00000000-0005-0000-0000-0000C4590000}"/>
    <cellStyle name="SAPBEXaggItemX 6 7" xfId="22982" xr:uid="{00000000-0005-0000-0000-0000C5590000}"/>
    <cellStyle name="SAPBEXaggItemX 6 7 2" xfId="22983" xr:uid="{00000000-0005-0000-0000-0000C6590000}"/>
    <cellStyle name="SAPBEXaggItemX 6 7 3" xfId="22984" xr:uid="{00000000-0005-0000-0000-0000C7590000}"/>
    <cellStyle name="SAPBEXaggItemX 6 7 4" xfId="22985" xr:uid="{00000000-0005-0000-0000-0000C8590000}"/>
    <cellStyle name="SAPBEXaggItemX 6 8" xfId="22986" xr:uid="{00000000-0005-0000-0000-0000C9590000}"/>
    <cellStyle name="SAPBEXaggItemX 6 8 2" xfId="22987" xr:uid="{00000000-0005-0000-0000-0000CA590000}"/>
    <cellStyle name="SAPBEXaggItemX 6 9" xfId="22988" xr:uid="{00000000-0005-0000-0000-0000CB590000}"/>
    <cellStyle name="SAPBEXaggItemX 6 9 2" xfId="22989" xr:uid="{00000000-0005-0000-0000-0000CC590000}"/>
    <cellStyle name="SAPBEXaggItemX 7" xfId="22990" xr:uid="{00000000-0005-0000-0000-0000CD590000}"/>
    <cellStyle name="SAPBEXaggItemX 7 10" xfId="22991" xr:uid="{00000000-0005-0000-0000-0000CE590000}"/>
    <cellStyle name="SAPBEXaggItemX 7 11" xfId="22992" xr:uid="{00000000-0005-0000-0000-0000CF590000}"/>
    <cellStyle name="SAPBEXaggItemX 7 2" xfId="22993" xr:uid="{00000000-0005-0000-0000-0000D0590000}"/>
    <cellStyle name="SAPBEXaggItemX 7 2 2" xfId="22994" xr:uid="{00000000-0005-0000-0000-0000D1590000}"/>
    <cellStyle name="SAPBEXaggItemX 7 2 2 2" xfId="22995" xr:uid="{00000000-0005-0000-0000-0000D2590000}"/>
    <cellStyle name="SAPBEXaggItemX 7 2 2 2 2" xfId="22996" xr:uid="{00000000-0005-0000-0000-0000D3590000}"/>
    <cellStyle name="SAPBEXaggItemX 7 2 2 3" xfId="22997" xr:uid="{00000000-0005-0000-0000-0000D4590000}"/>
    <cellStyle name="SAPBEXaggItemX 7 2 3" xfId="22998" xr:uid="{00000000-0005-0000-0000-0000D5590000}"/>
    <cellStyle name="SAPBEXaggItemX 7 2 3 2" xfId="22999" xr:uid="{00000000-0005-0000-0000-0000D6590000}"/>
    <cellStyle name="SAPBEXaggItemX 7 2 4" xfId="23000" xr:uid="{00000000-0005-0000-0000-0000D7590000}"/>
    <cellStyle name="SAPBEXaggItemX 7 2 4 2" xfId="23001" xr:uid="{00000000-0005-0000-0000-0000D8590000}"/>
    <cellStyle name="SAPBEXaggItemX 7 2 5" xfId="23002" xr:uid="{00000000-0005-0000-0000-0000D9590000}"/>
    <cellStyle name="SAPBEXaggItemX 7 2 5 2" xfId="23003" xr:uid="{00000000-0005-0000-0000-0000DA590000}"/>
    <cellStyle name="SAPBEXaggItemX 7 2 6" xfId="23004" xr:uid="{00000000-0005-0000-0000-0000DB590000}"/>
    <cellStyle name="SAPBEXaggItemX 7 3" xfId="23005" xr:uid="{00000000-0005-0000-0000-0000DC590000}"/>
    <cellStyle name="SAPBEXaggItemX 7 3 2" xfId="23006" xr:uid="{00000000-0005-0000-0000-0000DD590000}"/>
    <cellStyle name="SAPBEXaggItemX 7 3 2 2" xfId="23007" xr:uid="{00000000-0005-0000-0000-0000DE590000}"/>
    <cellStyle name="SAPBEXaggItemX 7 3 2 2 2" xfId="23008" xr:uid="{00000000-0005-0000-0000-0000DF590000}"/>
    <cellStyle name="SAPBEXaggItemX 7 3 2 3" xfId="23009" xr:uid="{00000000-0005-0000-0000-0000E0590000}"/>
    <cellStyle name="SAPBEXaggItemX 7 3 3" xfId="23010" xr:uid="{00000000-0005-0000-0000-0000E1590000}"/>
    <cellStyle name="SAPBEXaggItemX 7 3 3 2" xfId="23011" xr:uid="{00000000-0005-0000-0000-0000E2590000}"/>
    <cellStyle name="SAPBEXaggItemX 7 3 4" xfId="23012" xr:uid="{00000000-0005-0000-0000-0000E3590000}"/>
    <cellStyle name="SAPBEXaggItemX 7 3 4 2" xfId="23013" xr:uid="{00000000-0005-0000-0000-0000E4590000}"/>
    <cellStyle name="SAPBEXaggItemX 7 3 5" xfId="23014" xr:uid="{00000000-0005-0000-0000-0000E5590000}"/>
    <cellStyle name="SAPBEXaggItemX 7 3 5 2" xfId="23015" xr:uid="{00000000-0005-0000-0000-0000E6590000}"/>
    <cellStyle name="SAPBEXaggItemX 7 3 6" xfId="23016" xr:uid="{00000000-0005-0000-0000-0000E7590000}"/>
    <cellStyle name="SAPBEXaggItemX 7 3 7" xfId="23017" xr:uid="{00000000-0005-0000-0000-0000E8590000}"/>
    <cellStyle name="SAPBEXaggItemX 7 3 8" xfId="23018" xr:uid="{00000000-0005-0000-0000-0000E9590000}"/>
    <cellStyle name="SAPBEXaggItemX 7 4" xfId="23019" xr:uid="{00000000-0005-0000-0000-0000EA590000}"/>
    <cellStyle name="SAPBEXaggItemX 7 4 2" xfId="23020" xr:uid="{00000000-0005-0000-0000-0000EB590000}"/>
    <cellStyle name="SAPBEXaggItemX 7 4 2 2" xfId="23021" xr:uid="{00000000-0005-0000-0000-0000EC590000}"/>
    <cellStyle name="SAPBEXaggItemX 7 4 3" xfId="23022" xr:uid="{00000000-0005-0000-0000-0000ED590000}"/>
    <cellStyle name="SAPBEXaggItemX 7 4 4" xfId="23023" xr:uid="{00000000-0005-0000-0000-0000EE590000}"/>
    <cellStyle name="SAPBEXaggItemX 7 4 5" xfId="23024" xr:uid="{00000000-0005-0000-0000-0000EF590000}"/>
    <cellStyle name="SAPBEXaggItemX 7 5" xfId="23025" xr:uid="{00000000-0005-0000-0000-0000F0590000}"/>
    <cellStyle name="SAPBEXaggItemX 7 5 2" xfId="23026" xr:uid="{00000000-0005-0000-0000-0000F1590000}"/>
    <cellStyle name="SAPBEXaggItemX 7 5 2 2" xfId="23027" xr:uid="{00000000-0005-0000-0000-0000F2590000}"/>
    <cellStyle name="SAPBEXaggItemX 7 5 3" xfId="23028" xr:uid="{00000000-0005-0000-0000-0000F3590000}"/>
    <cellStyle name="SAPBEXaggItemX 7 5 4" xfId="23029" xr:uid="{00000000-0005-0000-0000-0000F4590000}"/>
    <cellStyle name="SAPBEXaggItemX 7 5 5" xfId="23030" xr:uid="{00000000-0005-0000-0000-0000F5590000}"/>
    <cellStyle name="SAPBEXaggItemX 7 6" xfId="23031" xr:uid="{00000000-0005-0000-0000-0000F6590000}"/>
    <cellStyle name="SAPBEXaggItemX 7 6 2" xfId="23032" xr:uid="{00000000-0005-0000-0000-0000F7590000}"/>
    <cellStyle name="SAPBEXaggItemX 7 6 2 2" xfId="23033" xr:uid="{00000000-0005-0000-0000-0000F8590000}"/>
    <cellStyle name="SAPBEXaggItemX 7 6 3" xfId="23034" xr:uid="{00000000-0005-0000-0000-0000F9590000}"/>
    <cellStyle name="SAPBEXaggItemX 7 6 4" xfId="23035" xr:uid="{00000000-0005-0000-0000-0000FA590000}"/>
    <cellStyle name="SAPBEXaggItemX 7 6 5" xfId="23036" xr:uid="{00000000-0005-0000-0000-0000FB590000}"/>
    <cellStyle name="SAPBEXaggItemX 7 7" xfId="23037" xr:uid="{00000000-0005-0000-0000-0000FC590000}"/>
    <cellStyle name="SAPBEXaggItemX 7 7 2" xfId="23038" xr:uid="{00000000-0005-0000-0000-0000FD590000}"/>
    <cellStyle name="SAPBEXaggItemX 7 7 3" xfId="23039" xr:uid="{00000000-0005-0000-0000-0000FE590000}"/>
    <cellStyle name="SAPBEXaggItemX 7 7 4" xfId="23040" xr:uid="{00000000-0005-0000-0000-0000FF590000}"/>
    <cellStyle name="SAPBEXaggItemX 7 8" xfId="23041" xr:uid="{00000000-0005-0000-0000-0000005A0000}"/>
    <cellStyle name="SAPBEXaggItemX 7 8 2" xfId="23042" xr:uid="{00000000-0005-0000-0000-0000015A0000}"/>
    <cellStyle name="SAPBEXaggItemX 7 9" xfId="23043" xr:uid="{00000000-0005-0000-0000-0000025A0000}"/>
    <cellStyle name="SAPBEXaggItemX 7 9 2" xfId="23044" xr:uid="{00000000-0005-0000-0000-0000035A0000}"/>
    <cellStyle name="SAPBEXaggItemX 8" xfId="23045" xr:uid="{00000000-0005-0000-0000-0000045A0000}"/>
    <cellStyle name="SAPBEXaggItemX 8 10" xfId="23046" xr:uid="{00000000-0005-0000-0000-0000055A0000}"/>
    <cellStyle name="SAPBEXaggItemX 8 11" xfId="23047" xr:uid="{00000000-0005-0000-0000-0000065A0000}"/>
    <cellStyle name="SAPBEXaggItemX 8 2" xfId="23048" xr:uid="{00000000-0005-0000-0000-0000075A0000}"/>
    <cellStyle name="SAPBEXaggItemX 8 2 2" xfId="23049" xr:uid="{00000000-0005-0000-0000-0000085A0000}"/>
    <cellStyle name="SAPBEXaggItemX 8 2 2 2" xfId="23050" xr:uid="{00000000-0005-0000-0000-0000095A0000}"/>
    <cellStyle name="SAPBEXaggItemX 8 2 2 2 2" xfId="23051" xr:uid="{00000000-0005-0000-0000-00000A5A0000}"/>
    <cellStyle name="SAPBEXaggItemX 8 2 2 3" xfId="23052" xr:uid="{00000000-0005-0000-0000-00000B5A0000}"/>
    <cellStyle name="SAPBEXaggItemX 8 2 3" xfId="23053" xr:uid="{00000000-0005-0000-0000-00000C5A0000}"/>
    <cellStyle name="SAPBEXaggItemX 8 2 3 2" xfId="23054" xr:uid="{00000000-0005-0000-0000-00000D5A0000}"/>
    <cellStyle name="SAPBEXaggItemX 8 2 4" xfId="23055" xr:uid="{00000000-0005-0000-0000-00000E5A0000}"/>
    <cellStyle name="SAPBEXaggItemX 8 2 4 2" xfId="23056" xr:uid="{00000000-0005-0000-0000-00000F5A0000}"/>
    <cellStyle name="SAPBEXaggItemX 8 2 5" xfId="23057" xr:uid="{00000000-0005-0000-0000-0000105A0000}"/>
    <cellStyle name="SAPBEXaggItemX 8 2 5 2" xfId="23058" xr:uid="{00000000-0005-0000-0000-0000115A0000}"/>
    <cellStyle name="SAPBEXaggItemX 8 2 6" xfId="23059" xr:uid="{00000000-0005-0000-0000-0000125A0000}"/>
    <cellStyle name="SAPBEXaggItemX 8 3" xfId="23060" xr:uid="{00000000-0005-0000-0000-0000135A0000}"/>
    <cellStyle name="SAPBEXaggItemX 8 3 2" xfId="23061" xr:uid="{00000000-0005-0000-0000-0000145A0000}"/>
    <cellStyle name="SAPBEXaggItemX 8 3 2 2" xfId="23062" xr:uid="{00000000-0005-0000-0000-0000155A0000}"/>
    <cellStyle name="SAPBEXaggItemX 8 3 2 2 2" xfId="23063" xr:uid="{00000000-0005-0000-0000-0000165A0000}"/>
    <cellStyle name="SAPBEXaggItemX 8 3 2 3" xfId="23064" xr:uid="{00000000-0005-0000-0000-0000175A0000}"/>
    <cellStyle name="SAPBEXaggItemX 8 3 3" xfId="23065" xr:uid="{00000000-0005-0000-0000-0000185A0000}"/>
    <cellStyle name="SAPBEXaggItemX 8 3 3 2" xfId="23066" xr:uid="{00000000-0005-0000-0000-0000195A0000}"/>
    <cellStyle name="SAPBEXaggItemX 8 3 4" xfId="23067" xr:uid="{00000000-0005-0000-0000-00001A5A0000}"/>
    <cellStyle name="SAPBEXaggItemX 8 3 4 2" xfId="23068" xr:uid="{00000000-0005-0000-0000-00001B5A0000}"/>
    <cellStyle name="SAPBEXaggItemX 8 3 5" xfId="23069" xr:uid="{00000000-0005-0000-0000-00001C5A0000}"/>
    <cellStyle name="SAPBEXaggItemX 8 3 5 2" xfId="23070" xr:uid="{00000000-0005-0000-0000-00001D5A0000}"/>
    <cellStyle name="SAPBEXaggItemX 8 3 6" xfId="23071" xr:uid="{00000000-0005-0000-0000-00001E5A0000}"/>
    <cellStyle name="SAPBEXaggItemX 8 3 7" xfId="23072" xr:uid="{00000000-0005-0000-0000-00001F5A0000}"/>
    <cellStyle name="SAPBEXaggItemX 8 3 8" xfId="23073" xr:uid="{00000000-0005-0000-0000-0000205A0000}"/>
    <cellStyle name="SAPBEXaggItemX 8 4" xfId="23074" xr:uid="{00000000-0005-0000-0000-0000215A0000}"/>
    <cellStyle name="SAPBEXaggItemX 8 4 2" xfId="23075" xr:uid="{00000000-0005-0000-0000-0000225A0000}"/>
    <cellStyle name="SAPBEXaggItemX 8 4 2 2" xfId="23076" xr:uid="{00000000-0005-0000-0000-0000235A0000}"/>
    <cellStyle name="SAPBEXaggItemX 8 4 3" xfId="23077" xr:uid="{00000000-0005-0000-0000-0000245A0000}"/>
    <cellStyle name="SAPBEXaggItemX 8 4 4" xfId="23078" xr:uid="{00000000-0005-0000-0000-0000255A0000}"/>
    <cellStyle name="SAPBEXaggItemX 8 4 5" xfId="23079" xr:uid="{00000000-0005-0000-0000-0000265A0000}"/>
    <cellStyle name="SAPBEXaggItemX 8 5" xfId="23080" xr:uid="{00000000-0005-0000-0000-0000275A0000}"/>
    <cellStyle name="SAPBEXaggItemX 8 5 2" xfId="23081" xr:uid="{00000000-0005-0000-0000-0000285A0000}"/>
    <cellStyle name="SAPBEXaggItemX 8 5 2 2" xfId="23082" xr:uid="{00000000-0005-0000-0000-0000295A0000}"/>
    <cellStyle name="SAPBEXaggItemX 8 5 3" xfId="23083" xr:uid="{00000000-0005-0000-0000-00002A5A0000}"/>
    <cellStyle name="SAPBEXaggItemX 8 5 4" xfId="23084" xr:uid="{00000000-0005-0000-0000-00002B5A0000}"/>
    <cellStyle name="SAPBEXaggItemX 8 5 5" xfId="23085" xr:uid="{00000000-0005-0000-0000-00002C5A0000}"/>
    <cellStyle name="SAPBEXaggItemX 8 6" xfId="23086" xr:uid="{00000000-0005-0000-0000-00002D5A0000}"/>
    <cellStyle name="SAPBEXaggItemX 8 6 2" xfId="23087" xr:uid="{00000000-0005-0000-0000-00002E5A0000}"/>
    <cellStyle name="SAPBEXaggItemX 8 6 2 2" xfId="23088" xr:uid="{00000000-0005-0000-0000-00002F5A0000}"/>
    <cellStyle name="SAPBEXaggItemX 8 6 3" xfId="23089" xr:uid="{00000000-0005-0000-0000-0000305A0000}"/>
    <cellStyle name="SAPBEXaggItemX 8 6 4" xfId="23090" xr:uid="{00000000-0005-0000-0000-0000315A0000}"/>
    <cellStyle name="SAPBEXaggItemX 8 6 5" xfId="23091" xr:uid="{00000000-0005-0000-0000-0000325A0000}"/>
    <cellStyle name="SAPBEXaggItemX 8 7" xfId="23092" xr:uid="{00000000-0005-0000-0000-0000335A0000}"/>
    <cellStyle name="SAPBEXaggItemX 8 7 2" xfId="23093" xr:uid="{00000000-0005-0000-0000-0000345A0000}"/>
    <cellStyle name="SAPBEXaggItemX 8 7 3" xfId="23094" xr:uid="{00000000-0005-0000-0000-0000355A0000}"/>
    <cellStyle name="SAPBEXaggItemX 8 7 4" xfId="23095" xr:uid="{00000000-0005-0000-0000-0000365A0000}"/>
    <cellStyle name="SAPBEXaggItemX 8 8" xfId="23096" xr:uid="{00000000-0005-0000-0000-0000375A0000}"/>
    <cellStyle name="SAPBEXaggItemX 8 8 2" xfId="23097" xr:uid="{00000000-0005-0000-0000-0000385A0000}"/>
    <cellStyle name="SAPBEXaggItemX 8 9" xfId="23098" xr:uid="{00000000-0005-0000-0000-0000395A0000}"/>
    <cellStyle name="SAPBEXaggItemX 8 9 2" xfId="23099" xr:uid="{00000000-0005-0000-0000-00003A5A0000}"/>
    <cellStyle name="SAPBEXaggItemX 9" xfId="23100" xr:uid="{00000000-0005-0000-0000-00003B5A0000}"/>
    <cellStyle name="SAPBEXaggItemX 9 2" xfId="23101" xr:uid="{00000000-0005-0000-0000-00003C5A0000}"/>
    <cellStyle name="SAPBEXaggItemX 9 2 2" xfId="23102" xr:uid="{00000000-0005-0000-0000-00003D5A0000}"/>
    <cellStyle name="SAPBEXaggItemX 9 2 2 2" xfId="23103" xr:uid="{00000000-0005-0000-0000-00003E5A0000}"/>
    <cellStyle name="SAPBEXaggItemX 9 2 3" xfId="23104" xr:uid="{00000000-0005-0000-0000-00003F5A0000}"/>
    <cellStyle name="SAPBEXaggItemX 9 3" xfId="23105" xr:uid="{00000000-0005-0000-0000-0000405A0000}"/>
    <cellStyle name="SAPBEXaggItemX 9 3 2" xfId="23106" xr:uid="{00000000-0005-0000-0000-0000415A0000}"/>
    <cellStyle name="SAPBEXaggItemX 9 4" xfId="23107" xr:uid="{00000000-0005-0000-0000-0000425A0000}"/>
    <cellStyle name="SAPBEXaggItemX 9 4 2" xfId="23108" xr:uid="{00000000-0005-0000-0000-0000435A0000}"/>
    <cellStyle name="SAPBEXaggItemX 9 5" xfId="23109" xr:uid="{00000000-0005-0000-0000-0000445A0000}"/>
    <cellStyle name="SAPBEXaggItemX 9 5 2" xfId="23110" xr:uid="{00000000-0005-0000-0000-0000455A0000}"/>
    <cellStyle name="SAPBEXaggItemX 9 6" xfId="23111" xr:uid="{00000000-0005-0000-0000-0000465A0000}"/>
    <cellStyle name="SAPBEXaggItemX 9 7" xfId="23112" xr:uid="{00000000-0005-0000-0000-0000475A0000}"/>
    <cellStyle name="SAPBEXaggItemX 9 8" xfId="23113" xr:uid="{00000000-0005-0000-0000-0000485A0000}"/>
    <cellStyle name="SAPBEXaggItemX_20110918_Additional measures_ECB" xfId="23114" xr:uid="{00000000-0005-0000-0000-0000495A0000}"/>
    <cellStyle name="SAPBEXchaText" xfId="23115" xr:uid="{00000000-0005-0000-0000-00004A5A0000}"/>
    <cellStyle name="SAPBEXexcBad" xfId="23116" xr:uid="{00000000-0005-0000-0000-00004B5A0000}"/>
    <cellStyle name="SAPBEXexcBad7" xfId="23117" xr:uid="{00000000-0005-0000-0000-00004C5A0000}"/>
    <cellStyle name="SAPBEXexcBad7 10" xfId="23118" xr:uid="{00000000-0005-0000-0000-00004D5A0000}"/>
    <cellStyle name="SAPBEXexcBad7 10 2" xfId="23119" xr:uid="{00000000-0005-0000-0000-00004E5A0000}"/>
    <cellStyle name="SAPBEXexcBad7 11" xfId="23120" xr:uid="{00000000-0005-0000-0000-00004F5A0000}"/>
    <cellStyle name="SAPBEXexcBad7 11 2" xfId="23121" xr:uid="{00000000-0005-0000-0000-0000505A0000}"/>
    <cellStyle name="SAPBEXexcBad7 12" xfId="23122" xr:uid="{00000000-0005-0000-0000-0000515A0000}"/>
    <cellStyle name="SAPBEXexcBad7 12 2" xfId="23123" xr:uid="{00000000-0005-0000-0000-0000525A0000}"/>
    <cellStyle name="SAPBEXexcBad7 13" xfId="23124" xr:uid="{00000000-0005-0000-0000-0000535A0000}"/>
    <cellStyle name="SAPBEXexcBad7 13 2" xfId="23125" xr:uid="{00000000-0005-0000-0000-0000545A0000}"/>
    <cellStyle name="SAPBEXexcBad7 13 3" xfId="23126" xr:uid="{00000000-0005-0000-0000-0000555A0000}"/>
    <cellStyle name="SAPBEXexcBad7 14" xfId="23127" xr:uid="{00000000-0005-0000-0000-0000565A0000}"/>
    <cellStyle name="SAPBEXexcBad7 15" xfId="23128" xr:uid="{00000000-0005-0000-0000-0000575A0000}"/>
    <cellStyle name="SAPBEXexcBad7 16" xfId="23129" xr:uid="{00000000-0005-0000-0000-0000585A0000}"/>
    <cellStyle name="SAPBEXexcBad7 17" xfId="23130" xr:uid="{00000000-0005-0000-0000-0000595A0000}"/>
    <cellStyle name="SAPBEXexcBad7 2" xfId="23131" xr:uid="{00000000-0005-0000-0000-00005A5A0000}"/>
    <cellStyle name="SAPBEXexcBad7 2 10" xfId="23132" xr:uid="{00000000-0005-0000-0000-00005B5A0000}"/>
    <cellStyle name="SAPBEXexcBad7 2 10 10" xfId="23133" xr:uid="{00000000-0005-0000-0000-00005C5A0000}"/>
    <cellStyle name="SAPBEXexcBad7 2 10 2" xfId="23134" xr:uid="{00000000-0005-0000-0000-00005D5A0000}"/>
    <cellStyle name="SAPBEXexcBad7 2 10 2 2" xfId="23135" xr:uid="{00000000-0005-0000-0000-00005E5A0000}"/>
    <cellStyle name="SAPBEXexcBad7 2 10 2 2 2" xfId="23136" xr:uid="{00000000-0005-0000-0000-00005F5A0000}"/>
    <cellStyle name="SAPBEXexcBad7 2 10 2 3" xfId="23137" xr:uid="{00000000-0005-0000-0000-0000605A0000}"/>
    <cellStyle name="SAPBEXexcBad7 2 10 2 4" xfId="23138" xr:uid="{00000000-0005-0000-0000-0000615A0000}"/>
    <cellStyle name="SAPBEXexcBad7 2 10 3" xfId="23139" xr:uid="{00000000-0005-0000-0000-0000625A0000}"/>
    <cellStyle name="SAPBEXexcBad7 2 10 3 2" xfId="23140" xr:uid="{00000000-0005-0000-0000-0000635A0000}"/>
    <cellStyle name="SAPBEXexcBad7 2 10 4" xfId="23141" xr:uid="{00000000-0005-0000-0000-0000645A0000}"/>
    <cellStyle name="SAPBEXexcBad7 2 10 4 2" xfId="23142" xr:uid="{00000000-0005-0000-0000-0000655A0000}"/>
    <cellStyle name="SAPBEXexcBad7 2 10 5" xfId="23143" xr:uid="{00000000-0005-0000-0000-0000665A0000}"/>
    <cellStyle name="SAPBEXexcBad7 2 10 5 2" xfId="23144" xr:uid="{00000000-0005-0000-0000-0000675A0000}"/>
    <cellStyle name="SAPBEXexcBad7 2 10 6" xfId="23145" xr:uid="{00000000-0005-0000-0000-0000685A0000}"/>
    <cellStyle name="SAPBEXexcBad7 2 10 6 2" xfId="23146" xr:uid="{00000000-0005-0000-0000-0000695A0000}"/>
    <cellStyle name="SAPBEXexcBad7 2 10 6 3" xfId="23147" xr:uid="{00000000-0005-0000-0000-00006A5A0000}"/>
    <cellStyle name="SAPBEXexcBad7 2 10 7" xfId="23148" xr:uid="{00000000-0005-0000-0000-00006B5A0000}"/>
    <cellStyle name="SAPBEXexcBad7 2 10 8" xfId="23149" xr:uid="{00000000-0005-0000-0000-00006C5A0000}"/>
    <cellStyle name="SAPBEXexcBad7 2 10 9" xfId="23150" xr:uid="{00000000-0005-0000-0000-00006D5A0000}"/>
    <cellStyle name="SAPBEXexcBad7 2 11" xfId="23151" xr:uid="{00000000-0005-0000-0000-00006E5A0000}"/>
    <cellStyle name="SAPBEXexcBad7 2 11 10" xfId="23152" xr:uid="{00000000-0005-0000-0000-00006F5A0000}"/>
    <cellStyle name="SAPBEXexcBad7 2 11 2" xfId="23153" xr:uid="{00000000-0005-0000-0000-0000705A0000}"/>
    <cellStyle name="SAPBEXexcBad7 2 11 2 2" xfId="23154" xr:uid="{00000000-0005-0000-0000-0000715A0000}"/>
    <cellStyle name="SAPBEXexcBad7 2 11 2 2 2" xfId="23155" xr:uid="{00000000-0005-0000-0000-0000725A0000}"/>
    <cellStyle name="SAPBEXexcBad7 2 11 2 3" xfId="23156" xr:uid="{00000000-0005-0000-0000-0000735A0000}"/>
    <cellStyle name="SAPBEXexcBad7 2 11 2 4" xfId="23157" xr:uid="{00000000-0005-0000-0000-0000745A0000}"/>
    <cellStyle name="SAPBEXexcBad7 2 11 3" xfId="23158" xr:uid="{00000000-0005-0000-0000-0000755A0000}"/>
    <cellStyle name="SAPBEXexcBad7 2 11 3 2" xfId="23159" xr:uid="{00000000-0005-0000-0000-0000765A0000}"/>
    <cellStyle name="SAPBEXexcBad7 2 11 4" xfId="23160" xr:uid="{00000000-0005-0000-0000-0000775A0000}"/>
    <cellStyle name="SAPBEXexcBad7 2 11 4 2" xfId="23161" xr:uid="{00000000-0005-0000-0000-0000785A0000}"/>
    <cellStyle name="SAPBEXexcBad7 2 11 5" xfId="23162" xr:uid="{00000000-0005-0000-0000-0000795A0000}"/>
    <cellStyle name="SAPBEXexcBad7 2 11 5 2" xfId="23163" xr:uid="{00000000-0005-0000-0000-00007A5A0000}"/>
    <cellStyle name="SAPBEXexcBad7 2 11 6" xfId="23164" xr:uid="{00000000-0005-0000-0000-00007B5A0000}"/>
    <cellStyle name="SAPBEXexcBad7 2 11 6 2" xfId="23165" xr:uid="{00000000-0005-0000-0000-00007C5A0000}"/>
    <cellStyle name="SAPBEXexcBad7 2 11 6 3" xfId="23166" xr:uid="{00000000-0005-0000-0000-00007D5A0000}"/>
    <cellStyle name="SAPBEXexcBad7 2 11 7" xfId="23167" xr:uid="{00000000-0005-0000-0000-00007E5A0000}"/>
    <cellStyle name="SAPBEXexcBad7 2 11 8" xfId="23168" xr:uid="{00000000-0005-0000-0000-00007F5A0000}"/>
    <cellStyle name="SAPBEXexcBad7 2 11 9" xfId="23169" xr:uid="{00000000-0005-0000-0000-0000805A0000}"/>
    <cellStyle name="SAPBEXexcBad7 2 12" xfId="23170" xr:uid="{00000000-0005-0000-0000-0000815A0000}"/>
    <cellStyle name="SAPBEXexcBad7 2 12 10" xfId="23171" xr:uid="{00000000-0005-0000-0000-0000825A0000}"/>
    <cellStyle name="SAPBEXexcBad7 2 12 2" xfId="23172" xr:uid="{00000000-0005-0000-0000-0000835A0000}"/>
    <cellStyle name="SAPBEXexcBad7 2 12 2 2" xfId="23173" xr:uid="{00000000-0005-0000-0000-0000845A0000}"/>
    <cellStyle name="SAPBEXexcBad7 2 12 2 2 2" xfId="23174" xr:uid="{00000000-0005-0000-0000-0000855A0000}"/>
    <cellStyle name="SAPBEXexcBad7 2 12 2 3" xfId="23175" xr:uid="{00000000-0005-0000-0000-0000865A0000}"/>
    <cellStyle name="SAPBEXexcBad7 2 12 2 4" xfId="23176" xr:uid="{00000000-0005-0000-0000-0000875A0000}"/>
    <cellStyle name="SAPBEXexcBad7 2 12 3" xfId="23177" xr:uid="{00000000-0005-0000-0000-0000885A0000}"/>
    <cellStyle name="SAPBEXexcBad7 2 12 3 2" xfId="23178" xr:uid="{00000000-0005-0000-0000-0000895A0000}"/>
    <cellStyle name="SAPBEXexcBad7 2 12 4" xfId="23179" xr:uid="{00000000-0005-0000-0000-00008A5A0000}"/>
    <cellStyle name="SAPBEXexcBad7 2 12 4 2" xfId="23180" xr:uid="{00000000-0005-0000-0000-00008B5A0000}"/>
    <cellStyle name="SAPBEXexcBad7 2 12 5" xfId="23181" xr:uid="{00000000-0005-0000-0000-00008C5A0000}"/>
    <cellStyle name="SAPBEXexcBad7 2 12 5 2" xfId="23182" xr:uid="{00000000-0005-0000-0000-00008D5A0000}"/>
    <cellStyle name="SAPBEXexcBad7 2 12 6" xfId="23183" xr:uid="{00000000-0005-0000-0000-00008E5A0000}"/>
    <cellStyle name="SAPBEXexcBad7 2 12 6 2" xfId="23184" xr:uid="{00000000-0005-0000-0000-00008F5A0000}"/>
    <cellStyle name="SAPBEXexcBad7 2 12 6 3" xfId="23185" xr:uid="{00000000-0005-0000-0000-0000905A0000}"/>
    <cellStyle name="SAPBEXexcBad7 2 12 7" xfId="23186" xr:uid="{00000000-0005-0000-0000-0000915A0000}"/>
    <cellStyle name="SAPBEXexcBad7 2 12 8" xfId="23187" xr:uid="{00000000-0005-0000-0000-0000925A0000}"/>
    <cellStyle name="SAPBEXexcBad7 2 12 9" xfId="23188" xr:uid="{00000000-0005-0000-0000-0000935A0000}"/>
    <cellStyle name="SAPBEXexcBad7 2 13" xfId="23189" xr:uid="{00000000-0005-0000-0000-0000945A0000}"/>
    <cellStyle name="SAPBEXexcBad7 2 13 10" xfId="23190" xr:uid="{00000000-0005-0000-0000-0000955A0000}"/>
    <cellStyle name="SAPBEXexcBad7 2 13 2" xfId="23191" xr:uid="{00000000-0005-0000-0000-0000965A0000}"/>
    <cellStyle name="SAPBEXexcBad7 2 13 2 2" xfId="23192" xr:uid="{00000000-0005-0000-0000-0000975A0000}"/>
    <cellStyle name="SAPBEXexcBad7 2 13 2 2 2" xfId="23193" xr:uid="{00000000-0005-0000-0000-0000985A0000}"/>
    <cellStyle name="SAPBEXexcBad7 2 13 2 3" xfId="23194" xr:uid="{00000000-0005-0000-0000-0000995A0000}"/>
    <cellStyle name="SAPBEXexcBad7 2 13 2 4" xfId="23195" xr:uid="{00000000-0005-0000-0000-00009A5A0000}"/>
    <cellStyle name="SAPBEXexcBad7 2 13 3" xfId="23196" xr:uid="{00000000-0005-0000-0000-00009B5A0000}"/>
    <cellStyle name="SAPBEXexcBad7 2 13 3 2" xfId="23197" xr:uid="{00000000-0005-0000-0000-00009C5A0000}"/>
    <cellStyle name="SAPBEXexcBad7 2 13 4" xfId="23198" xr:uid="{00000000-0005-0000-0000-00009D5A0000}"/>
    <cellStyle name="SAPBEXexcBad7 2 13 4 2" xfId="23199" xr:uid="{00000000-0005-0000-0000-00009E5A0000}"/>
    <cellStyle name="SAPBEXexcBad7 2 13 5" xfId="23200" xr:uid="{00000000-0005-0000-0000-00009F5A0000}"/>
    <cellStyle name="SAPBEXexcBad7 2 13 5 2" xfId="23201" xr:uid="{00000000-0005-0000-0000-0000A05A0000}"/>
    <cellStyle name="SAPBEXexcBad7 2 13 6" xfId="23202" xr:uid="{00000000-0005-0000-0000-0000A15A0000}"/>
    <cellStyle name="SAPBEXexcBad7 2 13 6 2" xfId="23203" xr:uid="{00000000-0005-0000-0000-0000A25A0000}"/>
    <cellStyle name="SAPBEXexcBad7 2 13 6 3" xfId="23204" xr:uid="{00000000-0005-0000-0000-0000A35A0000}"/>
    <cellStyle name="SAPBEXexcBad7 2 13 7" xfId="23205" xr:uid="{00000000-0005-0000-0000-0000A45A0000}"/>
    <cellStyle name="SAPBEXexcBad7 2 13 8" xfId="23206" xr:uid="{00000000-0005-0000-0000-0000A55A0000}"/>
    <cellStyle name="SAPBEXexcBad7 2 13 9" xfId="23207" xr:uid="{00000000-0005-0000-0000-0000A65A0000}"/>
    <cellStyle name="SAPBEXexcBad7 2 14" xfId="23208" xr:uid="{00000000-0005-0000-0000-0000A75A0000}"/>
    <cellStyle name="SAPBEXexcBad7 2 14 10" xfId="23209" xr:uid="{00000000-0005-0000-0000-0000A85A0000}"/>
    <cellStyle name="SAPBEXexcBad7 2 14 2" xfId="23210" xr:uid="{00000000-0005-0000-0000-0000A95A0000}"/>
    <cellStyle name="SAPBEXexcBad7 2 14 2 2" xfId="23211" xr:uid="{00000000-0005-0000-0000-0000AA5A0000}"/>
    <cellStyle name="SAPBEXexcBad7 2 14 2 2 2" xfId="23212" xr:uid="{00000000-0005-0000-0000-0000AB5A0000}"/>
    <cellStyle name="SAPBEXexcBad7 2 14 2 3" xfId="23213" xr:uid="{00000000-0005-0000-0000-0000AC5A0000}"/>
    <cellStyle name="SAPBEXexcBad7 2 14 2 4" xfId="23214" xr:uid="{00000000-0005-0000-0000-0000AD5A0000}"/>
    <cellStyle name="SAPBEXexcBad7 2 14 3" xfId="23215" xr:uid="{00000000-0005-0000-0000-0000AE5A0000}"/>
    <cellStyle name="SAPBEXexcBad7 2 14 3 2" xfId="23216" xr:uid="{00000000-0005-0000-0000-0000AF5A0000}"/>
    <cellStyle name="SAPBEXexcBad7 2 14 4" xfId="23217" xr:uid="{00000000-0005-0000-0000-0000B05A0000}"/>
    <cellStyle name="SAPBEXexcBad7 2 14 4 2" xfId="23218" xr:uid="{00000000-0005-0000-0000-0000B15A0000}"/>
    <cellStyle name="SAPBEXexcBad7 2 14 5" xfId="23219" xr:uid="{00000000-0005-0000-0000-0000B25A0000}"/>
    <cellStyle name="SAPBEXexcBad7 2 14 5 2" xfId="23220" xr:uid="{00000000-0005-0000-0000-0000B35A0000}"/>
    <cellStyle name="SAPBEXexcBad7 2 14 6" xfId="23221" xr:uid="{00000000-0005-0000-0000-0000B45A0000}"/>
    <cellStyle name="SAPBEXexcBad7 2 14 6 2" xfId="23222" xr:uid="{00000000-0005-0000-0000-0000B55A0000}"/>
    <cellStyle name="SAPBEXexcBad7 2 14 6 3" xfId="23223" xr:uid="{00000000-0005-0000-0000-0000B65A0000}"/>
    <cellStyle name="SAPBEXexcBad7 2 14 7" xfId="23224" xr:uid="{00000000-0005-0000-0000-0000B75A0000}"/>
    <cellStyle name="SAPBEXexcBad7 2 14 8" xfId="23225" xr:uid="{00000000-0005-0000-0000-0000B85A0000}"/>
    <cellStyle name="SAPBEXexcBad7 2 14 9" xfId="23226" xr:uid="{00000000-0005-0000-0000-0000B95A0000}"/>
    <cellStyle name="SAPBEXexcBad7 2 15" xfId="23227" xr:uid="{00000000-0005-0000-0000-0000BA5A0000}"/>
    <cellStyle name="SAPBEXexcBad7 2 15 10" xfId="23228" xr:uid="{00000000-0005-0000-0000-0000BB5A0000}"/>
    <cellStyle name="SAPBEXexcBad7 2 15 2" xfId="23229" xr:uid="{00000000-0005-0000-0000-0000BC5A0000}"/>
    <cellStyle name="SAPBEXexcBad7 2 15 2 2" xfId="23230" xr:uid="{00000000-0005-0000-0000-0000BD5A0000}"/>
    <cellStyle name="SAPBEXexcBad7 2 15 2 2 2" xfId="23231" xr:uid="{00000000-0005-0000-0000-0000BE5A0000}"/>
    <cellStyle name="SAPBEXexcBad7 2 15 2 3" xfId="23232" xr:uid="{00000000-0005-0000-0000-0000BF5A0000}"/>
    <cellStyle name="SAPBEXexcBad7 2 15 2 4" xfId="23233" xr:uid="{00000000-0005-0000-0000-0000C05A0000}"/>
    <cellStyle name="SAPBEXexcBad7 2 15 3" xfId="23234" xr:uid="{00000000-0005-0000-0000-0000C15A0000}"/>
    <cellStyle name="SAPBEXexcBad7 2 15 3 2" xfId="23235" xr:uid="{00000000-0005-0000-0000-0000C25A0000}"/>
    <cellStyle name="SAPBEXexcBad7 2 15 4" xfId="23236" xr:uid="{00000000-0005-0000-0000-0000C35A0000}"/>
    <cellStyle name="SAPBEXexcBad7 2 15 4 2" xfId="23237" xr:uid="{00000000-0005-0000-0000-0000C45A0000}"/>
    <cellStyle name="SAPBEXexcBad7 2 15 5" xfId="23238" xr:uid="{00000000-0005-0000-0000-0000C55A0000}"/>
    <cellStyle name="SAPBEXexcBad7 2 15 5 2" xfId="23239" xr:uid="{00000000-0005-0000-0000-0000C65A0000}"/>
    <cellStyle name="SAPBEXexcBad7 2 15 6" xfId="23240" xr:uid="{00000000-0005-0000-0000-0000C75A0000}"/>
    <cellStyle name="SAPBEXexcBad7 2 15 6 2" xfId="23241" xr:uid="{00000000-0005-0000-0000-0000C85A0000}"/>
    <cellStyle name="SAPBEXexcBad7 2 15 6 3" xfId="23242" xr:uid="{00000000-0005-0000-0000-0000C95A0000}"/>
    <cellStyle name="SAPBEXexcBad7 2 15 7" xfId="23243" xr:uid="{00000000-0005-0000-0000-0000CA5A0000}"/>
    <cellStyle name="SAPBEXexcBad7 2 15 8" xfId="23244" xr:uid="{00000000-0005-0000-0000-0000CB5A0000}"/>
    <cellStyle name="SAPBEXexcBad7 2 15 9" xfId="23245" xr:uid="{00000000-0005-0000-0000-0000CC5A0000}"/>
    <cellStyle name="SAPBEXexcBad7 2 16" xfId="23246" xr:uid="{00000000-0005-0000-0000-0000CD5A0000}"/>
    <cellStyle name="SAPBEXexcBad7 2 16 10" xfId="23247" xr:uid="{00000000-0005-0000-0000-0000CE5A0000}"/>
    <cellStyle name="SAPBEXexcBad7 2 16 2" xfId="23248" xr:uid="{00000000-0005-0000-0000-0000CF5A0000}"/>
    <cellStyle name="SAPBEXexcBad7 2 16 2 2" xfId="23249" xr:uid="{00000000-0005-0000-0000-0000D05A0000}"/>
    <cellStyle name="SAPBEXexcBad7 2 16 2 2 2" xfId="23250" xr:uid="{00000000-0005-0000-0000-0000D15A0000}"/>
    <cellStyle name="SAPBEXexcBad7 2 16 2 3" xfId="23251" xr:uid="{00000000-0005-0000-0000-0000D25A0000}"/>
    <cellStyle name="SAPBEXexcBad7 2 16 2 4" xfId="23252" xr:uid="{00000000-0005-0000-0000-0000D35A0000}"/>
    <cellStyle name="SAPBEXexcBad7 2 16 3" xfId="23253" xr:uid="{00000000-0005-0000-0000-0000D45A0000}"/>
    <cellStyle name="SAPBEXexcBad7 2 16 3 2" xfId="23254" xr:uid="{00000000-0005-0000-0000-0000D55A0000}"/>
    <cellStyle name="SAPBEXexcBad7 2 16 4" xfId="23255" xr:uid="{00000000-0005-0000-0000-0000D65A0000}"/>
    <cellStyle name="SAPBEXexcBad7 2 16 4 2" xfId="23256" xr:uid="{00000000-0005-0000-0000-0000D75A0000}"/>
    <cellStyle name="SAPBEXexcBad7 2 16 5" xfId="23257" xr:uid="{00000000-0005-0000-0000-0000D85A0000}"/>
    <cellStyle name="SAPBEXexcBad7 2 16 5 2" xfId="23258" xr:uid="{00000000-0005-0000-0000-0000D95A0000}"/>
    <cellStyle name="SAPBEXexcBad7 2 16 6" xfId="23259" xr:uid="{00000000-0005-0000-0000-0000DA5A0000}"/>
    <cellStyle name="SAPBEXexcBad7 2 16 6 2" xfId="23260" xr:uid="{00000000-0005-0000-0000-0000DB5A0000}"/>
    <cellStyle name="SAPBEXexcBad7 2 16 6 3" xfId="23261" xr:uid="{00000000-0005-0000-0000-0000DC5A0000}"/>
    <cellStyle name="SAPBEXexcBad7 2 16 7" xfId="23262" xr:uid="{00000000-0005-0000-0000-0000DD5A0000}"/>
    <cellStyle name="SAPBEXexcBad7 2 16 8" xfId="23263" xr:uid="{00000000-0005-0000-0000-0000DE5A0000}"/>
    <cellStyle name="SAPBEXexcBad7 2 16 9" xfId="23264" xr:uid="{00000000-0005-0000-0000-0000DF5A0000}"/>
    <cellStyle name="SAPBEXexcBad7 2 17" xfId="23265" xr:uid="{00000000-0005-0000-0000-0000E05A0000}"/>
    <cellStyle name="SAPBEXexcBad7 2 17 10" xfId="23266" xr:uid="{00000000-0005-0000-0000-0000E15A0000}"/>
    <cellStyle name="SAPBEXexcBad7 2 17 2" xfId="23267" xr:uid="{00000000-0005-0000-0000-0000E25A0000}"/>
    <cellStyle name="SAPBEXexcBad7 2 17 2 2" xfId="23268" xr:uid="{00000000-0005-0000-0000-0000E35A0000}"/>
    <cellStyle name="SAPBEXexcBad7 2 17 2 2 2" xfId="23269" xr:uid="{00000000-0005-0000-0000-0000E45A0000}"/>
    <cellStyle name="SAPBEXexcBad7 2 17 2 3" xfId="23270" xr:uid="{00000000-0005-0000-0000-0000E55A0000}"/>
    <cellStyle name="SAPBEXexcBad7 2 17 2 4" xfId="23271" xr:uid="{00000000-0005-0000-0000-0000E65A0000}"/>
    <cellStyle name="SAPBEXexcBad7 2 17 3" xfId="23272" xr:uid="{00000000-0005-0000-0000-0000E75A0000}"/>
    <cellStyle name="SAPBEXexcBad7 2 17 3 2" xfId="23273" xr:uid="{00000000-0005-0000-0000-0000E85A0000}"/>
    <cellStyle name="SAPBEXexcBad7 2 17 4" xfId="23274" xr:uid="{00000000-0005-0000-0000-0000E95A0000}"/>
    <cellStyle name="SAPBEXexcBad7 2 17 4 2" xfId="23275" xr:uid="{00000000-0005-0000-0000-0000EA5A0000}"/>
    <cellStyle name="SAPBEXexcBad7 2 17 5" xfId="23276" xr:uid="{00000000-0005-0000-0000-0000EB5A0000}"/>
    <cellStyle name="SAPBEXexcBad7 2 17 5 2" xfId="23277" xr:uid="{00000000-0005-0000-0000-0000EC5A0000}"/>
    <cellStyle name="SAPBEXexcBad7 2 17 6" xfId="23278" xr:uid="{00000000-0005-0000-0000-0000ED5A0000}"/>
    <cellStyle name="SAPBEXexcBad7 2 17 6 2" xfId="23279" xr:uid="{00000000-0005-0000-0000-0000EE5A0000}"/>
    <cellStyle name="SAPBEXexcBad7 2 17 6 3" xfId="23280" xr:uid="{00000000-0005-0000-0000-0000EF5A0000}"/>
    <cellStyle name="SAPBEXexcBad7 2 17 7" xfId="23281" xr:uid="{00000000-0005-0000-0000-0000F05A0000}"/>
    <cellStyle name="SAPBEXexcBad7 2 17 8" xfId="23282" xr:uid="{00000000-0005-0000-0000-0000F15A0000}"/>
    <cellStyle name="SAPBEXexcBad7 2 17 9" xfId="23283" xr:uid="{00000000-0005-0000-0000-0000F25A0000}"/>
    <cellStyle name="SAPBEXexcBad7 2 18" xfId="23284" xr:uid="{00000000-0005-0000-0000-0000F35A0000}"/>
    <cellStyle name="SAPBEXexcBad7 2 18 2" xfId="23285" xr:uid="{00000000-0005-0000-0000-0000F45A0000}"/>
    <cellStyle name="SAPBEXexcBad7 2 18 2 2" xfId="23286" xr:uid="{00000000-0005-0000-0000-0000F55A0000}"/>
    <cellStyle name="SAPBEXexcBad7 2 18 3" xfId="23287" xr:uid="{00000000-0005-0000-0000-0000F65A0000}"/>
    <cellStyle name="SAPBEXexcBad7 2 18 4" xfId="23288" xr:uid="{00000000-0005-0000-0000-0000F75A0000}"/>
    <cellStyle name="SAPBEXexcBad7 2 19" xfId="23289" xr:uid="{00000000-0005-0000-0000-0000F85A0000}"/>
    <cellStyle name="SAPBEXexcBad7 2 19 2" xfId="23290" xr:uid="{00000000-0005-0000-0000-0000F95A0000}"/>
    <cellStyle name="SAPBEXexcBad7 2 2" xfId="23291" xr:uid="{00000000-0005-0000-0000-0000FA5A0000}"/>
    <cellStyle name="SAPBEXexcBad7 2 2 10" xfId="23292" xr:uid="{00000000-0005-0000-0000-0000FB5A0000}"/>
    <cellStyle name="SAPBEXexcBad7 2 2 2" xfId="23293" xr:uid="{00000000-0005-0000-0000-0000FC5A0000}"/>
    <cellStyle name="SAPBEXexcBad7 2 2 2 2" xfId="23294" xr:uid="{00000000-0005-0000-0000-0000FD5A0000}"/>
    <cellStyle name="SAPBEXexcBad7 2 2 2 2 2" xfId="23295" xr:uid="{00000000-0005-0000-0000-0000FE5A0000}"/>
    <cellStyle name="SAPBEXexcBad7 2 2 2 3" xfId="23296" xr:uid="{00000000-0005-0000-0000-0000FF5A0000}"/>
    <cellStyle name="SAPBEXexcBad7 2 2 2 4" xfId="23297" xr:uid="{00000000-0005-0000-0000-0000005B0000}"/>
    <cellStyle name="SAPBEXexcBad7 2 2 3" xfId="23298" xr:uid="{00000000-0005-0000-0000-0000015B0000}"/>
    <cellStyle name="SAPBEXexcBad7 2 2 3 2" xfId="23299" xr:uid="{00000000-0005-0000-0000-0000025B0000}"/>
    <cellStyle name="SAPBEXexcBad7 2 2 4" xfId="23300" xr:uid="{00000000-0005-0000-0000-0000035B0000}"/>
    <cellStyle name="SAPBEXexcBad7 2 2 4 2" xfId="23301" xr:uid="{00000000-0005-0000-0000-0000045B0000}"/>
    <cellStyle name="SAPBEXexcBad7 2 2 5" xfId="23302" xr:uid="{00000000-0005-0000-0000-0000055B0000}"/>
    <cellStyle name="SAPBEXexcBad7 2 2 5 2" xfId="23303" xr:uid="{00000000-0005-0000-0000-0000065B0000}"/>
    <cellStyle name="SAPBEXexcBad7 2 2 6" xfId="23304" xr:uid="{00000000-0005-0000-0000-0000075B0000}"/>
    <cellStyle name="SAPBEXexcBad7 2 2 6 2" xfId="23305" xr:uid="{00000000-0005-0000-0000-0000085B0000}"/>
    <cellStyle name="SAPBEXexcBad7 2 2 6 3" xfId="23306" xr:uid="{00000000-0005-0000-0000-0000095B0000}"/>
    <cellStyle name="SAPBEXexcBad7 2 2 7" xfId="23307" xr:uid="{00000000-0005-0000-0000-00000A5B0000}"/>
    <cellStyle name="SAPBEXexcBad7 2 2 8" xfId="23308" xr:uid="{00000000-0005-0000-0000-00000B5B0000}"/>
    <cellStyle name="SAPBEXexcBad7 2 2 9" xfId="23309" xr:uid="{00000000-0005-0000-0000-00000C5B0000}"/>
    <cellStyle name="SAPBEXexcBad7 2 20" xfId="23310" xr:uid="{00000000-0005-0000-0000-00000D5B0000}"/>
    <cellStyle name="SAPBEXexcBad7 2 20 2" xfId="23311" xr:uid="{00000000-0005-0000-0000-00000E5B0000}"/>
    <cellStyle name="SAPBEXexcBad7 2 21" xfId="23312" xr:uid="{00000000-0005-0000-0000-00000F5B0000}"/>
    <cellStyle name="SAPBEXexcBad7 2 21 2" xfId="23313" xr:uid="{00000000-0005-0000-0000-0000105B0000}"/>
    <cellStyle name="SAPBEXexcBad7 2 22" xfId="23314" xr:uid="{00000000-0005-0000-0000-0000115B0000}"/>
    <cellStyle name="SAPBEXexcBad7 2 22 2" xfId="23315" xr:uid="{00000000-0005-0000-0000-0000125B0000}"/>
    <cellStyle name="SAPBEXexcBad7 2 22 3" xfId="23316" xr:uid="{00000000-0005-0000-0000-0000135B0000}"/>
    <cellStyle name="SAPBEXexcBad7 2 23" xfId="23317" xr:uid="{00000000-0005-0000-0000-0000145B0000}"/>
    <cellStyle name="SAPBEXexcBad7 2 24" xfId="23318" xr:uid="{00000000-0005-0000-0000-0000155B0000}"/>
    <cellStyle name="SAPBEXexcBad7 2 25" xfId="23319" xr:uid="{00000000-0005-0000-0000-0000165B0000}"/>
    <cellStyle name="SAPBEXexcBad7 2 26" xfId="23320" xr:uid="{00000000-0005-0000-0000-0000175B0000}"/>
    <cellStyle name="SAPBEXexcBad7 2 3" xfId="23321" xr:uid="{00000000-0005-0000-0000-0000185B0000}"/>
    <cellStyle name="SAPBEXexcBad7 2 3 10" xfId="23322" xr:uid="{00000000-0005-0000-0000-0000195B0000}"/>
    <cellStyle name="SAPBEXexcBad7 2 3 2" xfId="23323" xr:uid="{00000000-0005-0000-0000-00001A5B0000}"/>
    <cellStyle name="SAPBEXexcBad7 2 3 2 2" xfId="23324" xr:uid="{00000000-0005-0000-0000-00001B5B0000}"/>
    <cellStyle name="SAPBEXexcBad7 2 3 2 2 2" xfId="23325" xr:uid="{00000000-0005-0000-0000-00001C5B0000}"/>
    <cellStyle name="SAPBEXexcBad7 2 3 2 3" xfId="23326" xr:uid="{00000000-0005-0000-0000-00001D5B0000}"/>
    <cellStyle name="SAPBEXexcBad7 2 3 2 4" xfId="23327" xr:uid="{00000000-0005-0000-0000-00001E5B0000}"/>
    <cellStyle name="SAPBEXexcBad7 2 3 3" xfId="23328" xr:uid="{00000000-0005-0000-0000-00001F5B0000}"/>
    <cellStyle name="SAPBEXexcBad7 2 3 3 2" xfId="23329" xr:uid="{00000000-0005-0000-0000-0000205B0000}"/>
    <cellStyle name="SAPBEXexcBad7 2 3 4" xfId="23330" xr:uid="{00000000-0005-0000-0000-0000215B0000}"/>
    <cellStyle name="SAPBEXexcBad7 2 3 4 2" xfId="23331" xr:uid="{00000000-0005-0000-0000-0000225B0000}"/>
    <cellStyle name="SAPBEXexcBad7 2 3 5" xfId="23332" xr:uid="{00000000-0005-0000-0000-0000235B0000}"/>
    <cellStyle name="SAPBEXexcBad7 2 3 5 2" xfId="23333" xr:uid="{00000000-0005-0000-0000-0000245B0000}"/>
    <cellStyle name="SAPBEXexcBad7 2 3 6" xfId="23334" xr:uid="{00000000-0005-0000-0000-0000255B0000}"/>
    <cellStyle name="SAPBEXexcBad7 2 3 6 2" xfId="23335" xr:uid="{00000000-0005-0000-0000-0000265B0000}"/>
    <cellStyle name="SAPBEXexcBad7 2 3 6 3" xfId="23336" xr:uid="{00000000-0005-0000-0000-0000275B0000}"/>
    <cellStyle name="SAPBEXexcBad7 2 3 7" xfId="23337" xr:uid="{00000000-0005-0000-0000-0000285B0000}"/>
    <cellStyle name="SAPBEXexcBad7 2 3 8" xfId="23338" xr:uid="{00000000-0005-0000-0000-0000295B0000}"/>
    <cellStyle name="SAPBEXexcBad7 2 3 9" xfId="23339" xr:uid="{00000000-0005-0000-0000-00002A5B0000}"/>
    <cellStyle name="SAPBEXexcBad7 2 4" xfId="23340" xr:uid="{00000000-0005-0000-0000-00002B5B0000}"/>
    <cellStyle name="SAPBEXexcBad7 2 4 10" xfId="23341" xr:uid="{00000000-0005-0000-0000-00002C5B0000}"/>
    <cellStyle name="SAPBEXexcBad7 2 4 2" xfId="23342" xr:uid="{00000000-0005-0000-0000-00002D5B0000}"/>
    <cellStyle name="SAPBEXexcBad7 2 4 2 2" xfId="23343" xr:uid="{00000000-0005-0000-0000-00002E5B0000}"/>
    <cellStyle name="SAPBEXexcBad7 2 4 2 2 2" xfId="23344" xr:uid="{00000000-0005-0000-0000-00002F5B0000}"/>
    <cellStyle name="SAPBEXexcBad7 2 4 2 3" xfId="23345" xr:uid="{00000000-0005-0000-0000-0000305B0000}"/>
    <cellStyle name="SAPBEXexcBad7 2 4 2 4" xfId="23346" xr:uid="{00000000-0005-0000-0000-0000315B0000}"/>
    <cellStyle name="SAPBEXexcBad7 2 4 3" xfId="23347" xr:uid="{00000000-0005-0000-0000-0000325B0000}"/>
    <cellStyle name="SAPBEXexcBad7 2 4 3 2" xfId="23348" xr:uid="{00000000-0005-0000-0000-0000335B0000}"/>
    <cellStyle name="SAPBEXexcBad7 2 4 4" xfId="23349" xr:uid="{00000000-0005-0000-0000-0000345B0000}"/>
    <cellStyle name="SAPBEXexcBad7 2 4 4 2" xfId="23350" xr:uid="{00000000-0005-0000-0000-0000355B0000}"/>
    <cellStyle name="SAPBEXexcBad7 2 4 5" xfId="23351" xr:uid="{00000000-0005-0000-0000-0000365B0000}"/>
    <cellStyle name="SAPBEXexcBad7 2 4 5 2" xfId="23352" xr:uid="{00000000-0005-0000-0000-0000375B0000}"/>
    <cellStyle name="SAPBEXexcBad7 2 4 6" xfId="23353" xr:uid="{00000000-0005-0000-0000-0000385B0000}"/>
    <cellStyle name="SAPBEXexcBad7 2 4 6 2" xfId="23354" xr:uid="{00000000-0005-0000-0000-0000395B0000}"/>
    <cellStyle name="SAPBEXexcBad7 2 4 6 3" xfId="23355" xr:uid="{00000000-0005-0000-0000-00003A5B0000}"/>
    <cellStyle name="SAPBEXexcBad7 2 4 7" xfId="23356" xr:uid="{00000000-0005-0000-0000-00003B5B0000}"/>
    <cellStyle name="SAPBEXexcBad7 2 4 8" xfId="23357" xr:uid="{00000000-0005-0000-0000-00003C5B0000}"/>
    <cellStyle name="SAPBEXexcBad7 2 4 9" xfId="23358" xr:uid="{00000000-0005-0000-0000-00003D5B0000}"/>
    <cellStyle name="SAPBEXexcBad7 2 5" xfId="23359" xr:uid="{00000000-0005-0000-0000-00003E5B0000}"/>
    <cellStyle name="SAPBEXexcBad7 2 5 10" xfId="23360" xr:uid="{00000000-0005-0000-0000-00003F5B0000}"/>
    <cellStyle name="SAPBEXexcBad7 2 5 2" xfId="23361" xr:uid="{00000000-0005-0000-0000-0000405B0000}"/>
    <cellStyle name="SAPBEXexcBad7 2 5 2 2" xfId="23362" xr:uid="{00000000-0005-0000-0000-0000415B0000}"/>
    <cellStyle name="SAPBEXexcBad7 2 5 2 2 2" xfId="23363" xr:uid="{00000000-0005-0000-0000-0000425B0000}"/>
    <cellStyle name="SAPBEXexcBad7 2 5 2 3" xfId="23364" xr:uid="{00000000-0005-0000-0000-0000435B0000}"/>
    <cellStyle name="SAPBEXexcBad7 2 5 2 4" xfId="23365" xr:uid="{00000000-0005-0000-0000-0000445B0000}"/>
    <cellStyle name="SAPBEXexcBad7 2 5 3" xfId="23366" xr:uid="{00000000-0005-0000-0000-0000455B0000}"/>
    <cellStyle name="SAPBEXexcBad7 2 5 3 2" xfId="23367" xr:uid="{00000000-0005-0000-0000-0000465B0000}"/>
    <cellStyle name="SAPBEXexcBad7 2 5 4" xfId="23368" xr:uid="{00000000-0005-0000-0000-0000475B0000}"/>
    <cellStyle name="SAPBEXexcBad7 2 5 4 2" xfId="23369" xr:uid="{00000000-0005-0000-0000-0000485B0000}"/>
    <cellStyle name="SAPBEXexcBad7 2 5 5" xfId="23370" xr:uid="{00000000-0005-0000-0000-0000495B0000}"/>
    <cellStyle name="SAPBEXexcBad7 2 5 5 2" xfId="23371" xr:uid="{00000000-0005-0000-0000-00004A5B0000}"/>
    <cellStyle name="SAPBEXexcBad7 2 5 6" xfId="23372" xr:uid="{00000000-0005-0000-0000-00004B5B0000}"/>
    <cellStyle name="SAPBEXexcBad7 2 5 6 2" xfId="23373" xr:uid="{00000000-0005-0000-0000-00004C5B0000}"/>
    <cellStyle name="SAPBEXexcBad7 2 5 6 3" xfId="23374" xr:uid="{00000000-0005-0000-0000-00004D5B0000}"/>
    <cellStyle name="SAPBEXexcBad7 2 5 7" xfId="23375" xr:uid="{00000000-0005-0000-0000-00004E5B0000}"/>
    <cellStyle name="SAPBEXexcBad7 2 5 8" xfId="23376" xr:uid="{00000000-0005-0000-0000-00004F5B0000}"/>
    <cellStyle name="SAPBEXexcBad7 2 5 9" xfId="23377" xr:uid="{00000000-0005-0000-0000-0000505B0000}"/>
    <cellStyle name="SAPBEXexcBad7 2 6" xfId="23378" xr:uid="{00000000-0005-0000-0000-0000515B0000}"/>
    <cellStyle name="SAPBEXexcBad7 2 6 10" xfId="23379" xr:uid="{00000000-0005-0000-0000-0000525B0000}"/>
    <cellStyle name="SAPBEXexcBad7 2 6 2" xfId="23380" xr:uid="{00000000-0005-0000-0000-0000535B0000}"/>
    <cellStyle name="SAPBEXexcBad7 2 6 2 2" xfId="23381" xr:uid="{00000000-0005-0000-0000-0000545B0000}"/>
    <cellStyle name="SAPBEXexcBad7 2 6 2 2 2" xfId="23382" xr:uid="{00000000-0005-0000-0000-0000555B0000}"/>
    <cellStyle name="SAPBEXexcBad7 2 6 2 3" xfId="23383" xr:uid="{00000000-0005-0000-0000-0000565B0000}"/>
    <cellStyle name="SAPBEXexcBad7 2 6 2 4" xfId="23384" xr:uid="{00000000-0005-0000-0000-0000575B0000}"/>
    <cellStyle name="SAPBEXexcBad7 2 6 3" xfId="23385" xr:uid="{00000000-0005-0000-0000-0000585B0000}"/>
    <cellStyle name="SAPBEXexcBad7 2 6 3 2" xfId="23386" xr:uid="{00000000-0005-0000-0000-0000595B0000}"/>
    <cellStyle name="SAPBEXexcBad7 2 6 4" xfId="23387" xr:uid="{00000000-0005-0000-0000-00005A5B0000}"/>
    <cellStyle name="SAPBEXexcBad7 2 6 4 2" xfId="23388" xr:uid="{00000000-0005-0000-0000-00005B5B0000}"/>
    <cellStyle name="SAPBEXexcBad7 2 6 5" xfId="23389" xr:uid="{00000000-0005-0000-0000-00005C5B0000}"/>
    <cellStyle name="SAPBEXexcBad7 2 6 5 2" xfId="23390" xr:uid="{00000000-0005-0000-0000-00005D5B0000}"/>
    <cellStyle name="SAPBEXexcBad7 2 6 6" xfId="23391" xr:uid="{00000000-0005-0000-0000-00005E5B0000}"/>
    <cellStyle name="SAPBEXexcBad7 2 6 6 2" xfId="23392" xr:uid="{00000000-0005-0000-0000-00005F5B0000}"/>
    <cellStyle name="SAPBEXexcBad7 2 6 6 3" xfId="23393" xr:uid="{00000000-0005-0000-0000-0000605B0000}"/>
    <cellStyle name="SAPBEXexcBad7 2 6 7" xfId="23394" xr:uid="{00000000-0005-0000-0000-0000615B0000}"/>
    <cellStyle name="SAPBEXexcBad7 2 6 8" xfId="23395" xr:uid="{00000000-0005-0000-0000-0000625B0000}"/>
    <cellStyle name="SAPBEXexcBad7 2 6 9" xfId="23396" xr:uid="{00000000-0005-0000-0000-0000635B0000}"/>
    <cellStyle name="SAPBEXexcBad7 2 7" xfId="23397" xr:uid="{00000000-0005-0000-0000-0000645B0000}"/>
    <cellStyle name="SAPBEXexcBad7 2 7 10" xfId="23398" xr:uid="{00000000-0005-0000-0000-0000655B0000}"/>
    <cellStyle name="SAPBEXexcBad7 2 7 2" xfId="23399" xr:uid="{00000000-0005-0000-0000-0000665B0000}"/>
    <cellStyle name="SAPBEXexcBad7 2 7 2 2" xfId="23400" xr:uid="{00000000-0005-0000-0000-0000675B0000}"/>
    <cellStyle name="SAPBEXexcBad7 2 7 2 2 2" xfId="23401" xr:uid="{00000000-0005-0000-0000-0000685B0000}"/>
    <cellStyle name="SAPBEXexcBad7 2 7 2 3" xfId="23402" xr:uid="{00000000-0005-0000-0000-0000695B0000}"/>
    <cellStyle name="SAPBEXexcBad7 2 7 2 4" xfId="23403" xr:uid="{00000000-0005-0000-0000-00006A5B0000}"/>
    <cellStyle name="SAPBEXexcBad7 2 7 3" xfId="23404" xr:uid="{00000000-0005-0000-0000-00006B5B0000}"/>
    <cellStyle name="SAPBEXexcBad7 2 7 3 2" xfId="23405" xr:uid="{00000000-0005-0000-0000-00006C5B0000}"/>
    <cellStyle name="SAPBEXexcBad7 2 7 4" xfId="23406" xr:uid="{00000000-0005-0000-0000-00006D5B0000}"/>
    <cellStyle name="SAPBEXexcBad7 2 7 4 2" xfId="23407" xr:uid="{00000000-0005-0000-0000-00006E5B0000}"/>
    <cellStyle name="SAPBEXexcBad7 2 7 5" xfId="23408" xr:uid="{00000000-0005-0000-0000-00006F5B0000}"/>
    <cellStyle name="SAPBEXexcBad7 2 7 5 2" xfId="23409" xr:uid="{00000000-0005-0000-0000-0000705B0000}"/>
    <cellStyle name="SAPBEXexcBad7 2 7 6" xfId="23410" xr:uid="{00000000-0005-0000-0000-0000715B0000}"/>
    <cellStyle name="SAPBEXexcBad7 2 7 6 2" xfId="23411" xr:uid="{00000000-0005-0000-0000-0000725B0000}"/>
    <cellStyle name="SAPBEXexcBad7 2 7 6 3" xfId="23412" xr:uid="{00000000-0005-0000-0000-0000735B0000}"/>
    <cellStyle name="SAPBEXexcBad7 2 7 7" xfId="23413" xr:uid="{00000000-0005-0000-0000-0000745B0000}"/>
    <cellStyle name="SAPBEXexcBad7 2 7 8" xfId="23414" xr:uid="{00000000-0005-0000-0000-0000755B0000}"/>
    <cellStyle name="SAPBEXexcBad7 2 7 9" xfId="23415" xr:uid="{00000000-0005-0000-0000-0000765B0000}"/>
    <cellStyle name="SAPBEXexcBad7 2 8" xfId="23416" xr:uid="{00000000-0005-0000-0000-0000775B0000}"/>
    <cellStyle name="SAPBEXexcBad7 2 8 10" xfId="23417" xr:uid="{00000000-0005-0000-0000-0000785B0000}"/>
    <cellStyle name="SAPBEXexcBad7 2 8 2" xfId="23418" xr:uid="{00000000-0005-0000-0000-0000795B0000}"/>
    <cellStyle name="SAPBEXexcBad7 2 8 2 2" xfId="23419" xr:uid="{00000000-0005-0000-0000-00007A5B0000}"/>
    <cellStyle name="SAPBEXexcBad7 2 8 2 2 2" xfId="23420" xr:uid="{00000000-0005-0000-0000-00007B5B0000}"/>
    <cellStyle name="SAPBEXexcBad7 2 8 2 3" xfId="23421" xr:uid="{00000000-0005-0000-0000-00007C5B0000}"/>
    <cellStyle name="SAPBEXexcBad7 2 8 2 4" xfId="23422" xr:uid="{00000000-0005-0000-0000-00007D5B0000}"/>
    <cellStyle name="SAPBEXexcBad7 2 8 3" xfId="23423" xr:uid="{00000000-0005-0000-0000-00007E5B0000}"/>
    <cellStyle name="SAPBEXexcBad7 2 8 3 2" xfId="23424" xr:uid="{00000000-0005-0000-0000-00007F5B0000}"/>
    <cellStyle name="SAPBEXexcBad7 2 8 4" xfId="23425" xr:uid="{00000000-0005-0000-0000-0000805B0000}"/>
    <cellStyle name="SAPBEXexcBad7 2 8 4 2" xfId="23426" xr:uid="{00000000-0005-0000-0000-0000815B0000}"/>
    <cellStyle name="SAPBEXexcBad7 2 8 5" xfId="23427" xr:uid="{00000000-0005-0000-0000-0000825B0000}"/>
    <cellStyle name="SAPBEXexcBad7 2 8 5 2" xfId="23428" xr:uid="{00000000-0005-0000-0000-0000835B0000}"/>
    <cellStyle name="SAPBEXexcBad7 2 8 6" xfId="23429" xr:uid="{00000000-0005-0000-0000-0000845B0000}"/>
    <cellStyle name="SAPBEXexcBad7 2 8 6 2" xfId="23430" xr:uid="{00000000-0005-0000-0000-0000855B0000}"/>
    <cellStyle name="SAPBEXexcBad7 2 8 6 3" xfId="23431" xr:uid="{00000000-0005-0000-0000-0000865B0000}"/>
    <cellStyle name="SAPBEXexcBad7 2 8 7" xfId="23432" xr:uid="{00000000-0005-0000-0000-0000875B0000}"/>
    <cellStyle name="SAPBEXexcBad7 2 8 8" xfId="23433" xr:uid="{00000000-0005-0000-0000-0000885B0000}"/>
    <cellStyle name="SAPBEXexcBad7 2 8 9" xfId="23434" xr:uid="{00000000-0005-0000-0000-0000895B0000}"/>
    <cellStyle name="SAPBEXexcBad7 2 9" xfId="23435" xr:uid="{00000000-0005-0000-0000-00008A5B0000}"/>
    <cellStyle name="SAPBEXexcBad7 2 9 10" xfId="23436" xr:uid="{00000000-0005-0000-0000-00008B5B0000}"/>
    <cellStyle name="SAPBEXexcBad7 2 9 2" xfId="23437" xr:uid="{00000000-0005-0000-0000-00008C5B0000}"/>
    <cellStyle name="SAPBEXexcBad7 2 9 2 2" xfId="23438" xr:uid="{00000000-0005-0000-0000-00008D5B0000}"/>
    <cellStyle name="SAPBEXexcBad7 2 9 2 2 2" xfId="23439" xr:uid="{00000000-0005-0000-0000-00008E5B0000}"/>
    <cellStyle name="SAPBEXexcBad7 2 9 2 3" xfId="23440" xr:uid="{00000000-0005-0000-0000-00008F5B0000}"/>
    <cellStyle name="SAPBEXexcBad7 2 9 2 4" xfId="23441" xr:uid="{00000000-0005-0000-0000-0000905B0000}"/>
    <cellStyle name="SAPBEXexcBad7 2 9 3" xfId="23442" xr:uid="{00000000-0005-0000-0000-0000915B0000}"/>
    <cellStyle name="SAPBEXexcBad7 2 9 3 2" xfId="23443" xr:uid="{00000000-0005-0000-0000-0000925B0000}"/>
    <cellStyle name="SAPBEXexcBad7 2 9 4" xfId="23444" xr:uid="{00000000-0005-0000-0000-0000935B0000}"/>
    <cellStyle name="SAPBEXexcBad7 2 9 4 2" xfId="23445" xr:uid="{00000000-0005-0000-0000-0000945B0000}"/>
    <cellStyle name="SAPBEXexcBad7 2 9 5" xfId="23446" xr:uid="{00000000-0005-0000-0000-0000955B0000}"/>
    <cellStyle name="SAPBEXexcBad7 2 9 5 2" xfId="23447" xr:uid="{00000000-0005-0000-0000-0000965B0000}"/>
    <cellStyle name="SAPBEXexcBad7 2 9 6" xfId="23448" xr:uid="{00000000-0005-0000-0000-0000975B0000}"/>
    <cellStyle name="SAPBEXexcBad7 2 9 6 2" xfId="23449" xr:uid="{00000000-0005-0000-0000-0000985B0000}"/>
    <cellStyle name="SAPBEXexcBad7 2 9 6 3" xfId="23450" xr:uid="{00000000-0005-0000-0000-0000995B0000}"/>
    <cellStyle name="SAPBEXexcBad7 2 9 7" xfId="23451" xr:uid="{00000000-0005-0000-0000-00009A5B0000}"/>
    <cellStyle name="SAPBEXexcBad7 2 9 8" xfId="23452" xr:uid="{00000000-0005-0000-0000-00009B5B0000}"/>
    <cellStyle name="SAPBEXexcBad7 2 9 9" xfId="23453" xr:uid="{00000000-0005-0000-0000-00009C5B0000}"/>
    <cellStyle name="SAPBEXexcBad7 3" xfId="23454" xr:uid="{00000000-0005-0000-0000-00009D5B0000}"/>
    <cellStyle name="SAPBEXexcBad7 3 10" xfId="23455" xr:uid="{00000000-0005-0000-0000-00009E5B0000}"/>
    <cellStyle name="SAPBEXexcBad7 3 2" xfId="23456" xr:uid="{00000000-0005-0000-0000-00009F5B0000}"/>
    <cellStyle name="SAPBEXexcBad7 3 2 2" xfId="23457" xr:uid="{00000000-0005-0000-0000-0000A05B0000}"/>
    <cellStyle name="SAPBEXexcBad7 3 2 2 2" xfId="23458" xr:uid="{00000000-0005-0000-0000-0000A15B0000}"/>
    <cellStyle name="SAPBEXexcBad7 3 2 3" xfId="23459" xr:uid="{00000000-0005-0000-0000-0000A25B0000}"/>
    <cellStyle name="SAPBEXexcBad7 3 2 4" xfId="23460" xr:uid="{00000000-0005-0000-0000-0000A35B0000}"/>
    <cellStyle name="SAPBEXexcBad7 3 3" xfId="23461" xr:uid="{00000000-0005-0000-0000-0000A45B0000}"/>
    <cellStyle name="SAPBEXexcBad7 3 3 2" xfId="23462" xr:uid="{00000000-0005-0000-0000-0000A55B0000}"/>
    <cellStyle name="SAPBEXexcBad7 3 4" xfId="23463" xr:uid="{00000000-0005-0000-0000-0000A65B0000}"/>
    <cellStyle name="SAPBEXexcBad7 3 4 2" xfId="23464" xr:uid="{00000000-0005-0000-0000-0000A75B0000}"/>
    <cellStyle name="SAPBEXexcBad7 3 5" xfId="23465" xr:uid="{00000000-0005-0000-0000-0000A85B0000}"/>
    <cellStyle name="SAPBEXexcBad7 3 5 2" xfId="23466" xr:uid="{00000000-0005-0000-0000-0000A95B0000}"/>
    <cellStyle name="SAPBEXexcBad7 3 6" xfId="23467" xr:uid="{00000000-0005-0000-0000-0000AA5B0000}"/>
    <cellStyle name="SAPBEXexcBad7 3 6 2" xfId="23468" xr:uid="{00000000-0005-0000-0000-0000AB5B0000}"/>
    <cellStyle name="SAPBEXexcBad7 3 6 3" xfId="23469" xr:uid="{00000000-0005-0000-0000-0000AC5B0000}"/>
    <cellStyle name="SAPBEXexcBad7 3 7" xfId="23470" xr:uid="{00000000-0005-0000-0000-0000AD5B0000}"/>
    <cellStyle name="SAPBEXexcBad7 3 8" xfId="23471" xr:uid="{00000000-0005-0000-0000-0000AE5B0000}"/>
    <cellStyle name="SAPBEXexcBad7 3 9" xfId="23472" xr:uid="{00000000-0005-0000-0000-0000AF5B0000}"/>
    <cellStyle name="SAPBEXexcBad7 4" xfId="23473" xr:uid="{00000000-0005-0000-0000-0000B05B0000}"/>
    <cellStyle name="SAPBEXexcBad7 4 10" xfId="23474" xr:uid="{00000000-0005-0000-0000-0000B15B0000}"/>
    <cellStyle name="SAPBEXexcBad7 4 2" xfId="23475" xr:uid="{00000000-0005-0000-0000-0000B25B0000}"/>
    <cellStyle name="SAPBEXexcBad7 4 2 2" xfId="23476" xr:uid="{00000000-0005-0000-0000-0000B35B0000}"/>
    <cellStyle name="SAPBEXexcBad7 4 2 2 2" xfId="23477" xr:uid="{00000000-0005-0000-0000-0000B45B0000}"/>
    <cellStyle name="SAPBEXexcBad7 4 2 3" xfId="23478" xr:uid="{00000000-0005-0000-0000-0000B55B0000}"/>
    <cellStyle name="SAPBEXexcBad7 4 2 4" xfId="23479" xr:uid="{00000000-0005-0000-0000-0000B65B0000}"/>
    <cellStyle name="SAPBEXexcBad7 4 3" xfId="23480" xr:uid="{00000000-0005-0000-0000-0000B75B0000}"/>
    <cellStyle name="SAPBEXexcBad7 4 3 2" xfId="23481" xr:uid="{00000000-0005-0000-0000-0000B85B0000}"/>
    <cellStyle name="SAPBEXexcBad7 4 4" xfId="23482" xr:uid="{00000000-0005-0000-0000-0000B95B0000}"/>
    <cellStyle name="SAPBEXexcBad7 4 4 2" xfId="23483" xr:uid="{00000000-0005-0000-0000-0000BA5B0000}"/>
    <cellStyle name="SAPBEXexcBad7 4 5" xfId="23484" xr:uid="{00000000-0005-0000-0000-0000BB5B0000}"/>
    <cellStyle name="SAPBEXexcBad7 4 5 2" xfId="23485" xr:uid="{00000000-0005-0000-0000-0000BC5B0000}"/>
    <cellStyle name="SAPBEXexcBad7 4 6" xfId="23486" xr:uid="{00000000-0005-0000-0000-0000BD5B0000}"/>
    <cellStyle name="SAPBEXexcBad7 4 6 2" xfId="23487" xr:uid="{00000000-0005-0000-0000-0000BE5B0000}"/>
    <cellStyle name="SAPBEXexcBad7 4 6 3" xfId="23488" xr:uid="{00000000-0005-0000-0000-0000BF5B0000}"/>
    <cellStyle name="SAPBEXexcBad7 4 7" xfId="23489" xr:uid="{00000000-0005-0000-0000-0000C05B0000}"/>
    <cellStyle name="SAPBEXexcBad7 4 8" xfId="23490" xr:uid="{00000000-0005-0000-0000-0000C15B0000}"/>
    <cellStyle name="SAPBEXexcBad7 4 9" xfId="23491" xr:uid="{00000000-0005-0000-0000-0000C25B0000}"/>
    <cellStyle name="SAPBEXexcBad7 5" xfId="23492" xr:uid="{00000000-0005-0000-0000-0000C35B0000}"/>
    <cellStyle name="SAPBEXexcBad7 5 10" xfId="23493" xr:uid="{00000000-0005-0000-0000-0000C45B0000}"/>
    <cellStyle name="SAPBEXexcBad7 5 2" xfId="23494" xr:uid="{00000000-0005-0000-0000-0000C55B0000}"/>
    <cellStyle name="SAPBEXexcBad7 5 2 2" xfId="23495" xr:uid="{00000000-0005-0000-0000-0000C65B0000}"/>
    <cellStyle name="SAPBEXexcBad7 5 2 2 2" xfId="23496" xr:uid="{00000000-0005-0000-0000-0000C75B0000}"/>
    <cellStyle name="SAPBEXexcBad7 5 2 3" xfId="23497" xr:uid="{00000000-0005-0000-0000-0000C85B0000}"/>
    <cellStyle name="SAPBEXexcBad7 5 2 4" xfId="23498" xr:uid="{00000000-0005-0000-0000-0000C95B0000}"/>
    <cellStyle name="SAPBEXexcBad7 5 3" xfId="23499" xr:uid="{00000000-0005-0000-0000-0000CA5B0000}"/>
    <cellStyle name="SAPBEXexcBad7 5 3 2" xfId="23500" xr:uid="{00000000-0005-0000-0000-0000CB5B0000}"/>
    <cellStyle name="SAPBEXexcBad7 5 4" xfId="23501" xr:uid="{00000000-0005-0000-0000-0000CC5B0000}"/>
    <cellStyle name="SAPBEXexcBad7 5 4 2" xfId="23502" xr:uid="{00000000-0005-0000-0000-0000CD5B0000}"/>
    <cellStyle name="SAPBEXexcBad7 5 5" xfId="23503" xr:uid="{00000000-0005-0000-0000-0000CE5B0000}"/>
    <cellStyle name="SAPBEXexcBad7 5 5 2" xfId="23504" xr:uid="{00000000-0005-0000-0000-0000CF5B0000}"/>
    <cellStyle name="SAPBEXexcBad7 5 6" xfId="23505" xr:uid="{00000000-0005-0000-0000-0000D05B0000}"/>
    <cellStyle name="SAPBEXexcBad7 5 6 2" xfId="23506" xr:uid="{00000000-0005-0000-0000-0000D15B0000}"/>
    <cellStyle name="SAPBEXexcBad7 5 6 3" xfId="23507" xr:uid="{00000000-0005-0000-0000-0000D25B0000}"/>
    <cellStyle name="SAPBEXexcBad7 5 7" xfId="23508" xr:uid="{00000000-0005-0000-0000-0000D35B0000}"/>
    <cellStyle name="SAPBEXexcBad7 5 8" xfId="23509" xr:uid="{00000000-0005-0000-0000-0000D45B0000}"/>
    <cellStyle name="SAPBEXexcBad7 5 9" xfId="23510" xr:uid="{00000000-0005-0000-0000-0000D55B0000}"/>
    <cellStyle name="SAPBEXexcBad7 6" xfId="23511" xr:uid="{00000000-0005-0000-0000-0000D65B0000}"/>
    <cellStyle name="SAPBEXexcBad7 6 10" xfId="23512" xr:uid="{00000000-0005-0000-0000-0000D75B0000}"/>
    <cellStyle name="SAPBEXexcBad7 6 2" xfId="23513" xr:uid="{00000000-0005-0000-0000-0000D85B0000}"/>
    <cellStyle name="SAPBEXexcBad7 6 2 2" xfId="23514" xr:uid="{00000000-0005-0000-0000-0000D95B0000}"/>
    <cellStyle name="SAPBEXexcBad7 6 2 2 2" xfId="23515" xr:uid="{00000000-0005-0000-0000-0000DA5B0000}"/>
    <cellStyle name="SAPBEXexcBad7 6 2 3" xfId="23516" xr:uid="{00000000-0005-0000-0000-0000DB5B0000}"/>
    <cellStyle name="SAPBEXexcBad7 6 2 4" xfId="23517" xr:uid="{00000000-0005-0000-0000-0000DC5B0000}"/>
    <cellStyle name="SAPBEXexcBad7 6 3" xfId="23518" xr:uid="{00000000-0005-0000-0000-0000DD5B0000}"/>
    <cellStyle name="SAPBEXexcBad7 6 3 2" xfId="23519" xr:uid="{00000000-0005-0000-0000-0000DE5B0000}"/>
    <cellStyle name="SAPBEXexcBad7 6 4" xfId="23520" xr:uid="{00000000-0005-0000-0000-0000DF5B0000}"/>
    <cellStyle name="SAPBEXexcBad7 6 4 2" xfId="23521" xr:uid="{00000000-0005-0000-0000-0000E05B0000}"/>
    <cellStyle name="SAPBEXexcBad7 6 5" xfId="23522" xr:uid="{00000000-0005-0000-0000-0000E15B0000}"/>
    <cellStyle name="SAPBEXexcBad7 6 5 2" xfId="23523" xr:uid="{00000000-0005-0000-0000-0000E25B0000}"/>
    <cellStyle name="SAPBEXexcBad7 6 6" xfId="23524" xr:uid="{00000000-0005-0000-0000-0000E35B0000}"/>
    <cellStyle name="SAPBEXexcBad7 6 6 2" xfId="23525" xr:uid="{00000000-0005-0000-0000-0000E45B0000}"/>
    <cellStyle name="SAPBEXexcBad7 6 6 3" xfId="23526" xr:uid="{00000000-0005-0000-0000-0000E55B0000}"/>
    <cellStyle name="SAPBEXexcBad7 6 7" xfId="23527" xr:uid="{00000000-0005-0000-0000-0000E65B0000}"/>
    <cellStyle name="SAPBEXexcBad7 6 8" xfId="23528" xr:uid="{00000000-0005-0000-0000-0000E75B0000}"/>
    <cellStyle name="SAPBEXexcBad7 6 9" xfId="23529" xr:uid="{00000000-0005-0000-0000-0000E85B0000}"/>
    <cellStyle name="SAPBEXexcBad7 7" xfId="23530" xr:uid="{00000000-0005-0000-0000-0000E95B0000}"/>
    <cellStyle name="SAPBEXexcBad7 7 10" xfId="23531" xr:uid="{00000000-0005-0000-0000-0000EA5B0000}"/>
    <cellStyle name="SAPBEXexcBad7 7 2" xfId="23532" xr:uid="{00000000-0005-0000-0000-0000EB5B0000}"/>
    <cellStyle name="SAPBEXexcBad7 7 2 2" xfId="23533" xr:uid="{00000000-0005-0000-0000-0000EC5B0000}"/>
    <cellStyle name="SAPBEXexcBad7 7 2 2 2" xfId="23534" xr:uid="{00000000-0005-0000-0000-0000ED5B0000}"/>
    <cellStyle name="SAPBEXexcBad7 7 2 3" xfId="23535" xr:uid="{00000000-0005-0000-0000-0000EE5B0000}"/>
    <cellStyle name="SAPBEXexcBad7 7 2 4" xfId="23536" xr:uid="{00000000-0005-0000-0000-0000EF5B0000}"/>
    <cellStyle name="SAPBEXexcBad7 7 3" xfId="23537" xr:uid="{00000000-0005-0000-0000-0000F05B0000}"/>
    <cellStyle name="SAPBEXexcBad7 7 3 2" xfId="23538" xr:uid="{00000000-0005-0000-0000-0000F15B0000}"/>
    <cellStyle name="SAPBEXexcBad7 7 4" xfId="23539" xr:uid="{00000000-0005-0000-0000-0000F25B0000}"/>
    <cellStyle name="SAPBEXexcBad7 7 4 2" xfId="23540" xr:uid="{00000000-0005-0000-0000-0000F35B0000}"/>
    <cellStyle name="SAPBEXexcBad7 7 5" xfId="23541" xr:uid="{00000000-0005-0000-0000-0000F45B0000}"/>
    <cellStyle name="SAPBEXexcBad7 7 5 2" xfId="23542" xr:uid="{00000000-0005-0000-0000-0000F55B0000}"/>
    <cellStyle name="SAPBEXexcBad7 7 6" xfId="23543" xr:uid="{00000000-0005-0000-0000-0000F65B0000}"/>
    <cellStyle name="SAPBEXexcBad7 7 6 2" xfId="23544" xr:uid="{00000000-0005-0000-0000-0000F75B0000}"/>
    <cellStyle name="SAPBEXexcBad7 7 6 3" xfId="23545" xr:uid="{00000000-0005-0000-0000-0000F85B0000}"/>
    <cellStyle name="SAPBEXexcBad7 7 7" xfId="23546" xr:uid="{00000000-0005-0000-0000-0000F95B0000}"/>
    <cellStyle name="SAPBEXexcBad7 7 8" xfId="23547" xr:uid="{00000000-0005-0000-0000-0000FA5B0000}"/>
    <cellStyle name="SAPBEXexcBad7 7 9" xfId="23548" xr:uid="{00000000-0005-0000-0000-0000FB5B0000}"/>
    <cellStyle name="SAPBEXexcBad7 8" xfId="23549" xr:uid="{00000000-0005-0000-0000-0000FC5B0000}"/>
    <cellStyle name="SAPBEXexcBad7 8 10" xfId="23550" xr:uid="{00000000-0005-0000-0000-0000FD5B0000}"/>
    <cellStyle name="SAPBEXexcBad7 8 2" xfId="23551" xr:uid="{00000000-0005-0000-0000-0000FE5B0000}"/>
    <cellStyle name="SAPBEXexcBad7 8 2 2" xfId="23552" xr:uid="{00000000-0005-0000-0000-0000FF5B0000}"/>
    <cellStyle name="SAPBEXexcBad7 8 2 2 2" xfId="23553" xr:uid="{00000000-0005-0000-0000-0000005C0000}"/>
    <cellStyle name="SAPBEXexcBad7 8 2 3" xfId="23554" xr:uid="{00000000-0005-0000-0000-0000015C0000}"/>
    <cellStyle name="SAPBEXexcBad7 8 2 4" xfId="23555" xr:uid="{00000000-0005-0000-0000-0000025C0000}"/>
    <cellStyle name="SAPBEXexcBad7 8 3" xfId="23556" xr:uid="{00000000-0005-0000-0000-0000035C0000}"/>
    <cellStyle name="SAPBEXexcBad7 8 3 2" xfId="23557" xr:uid="{00000000-0005-0000-0000-0000045C0000}"/>
    <cellStyle name="SAPBEXexcBad7 8 4" xfId="23558" xr:uid="{00000000-0005-0000-0000-0000055C0000}"/>
    <cellStyle name="SAPBEXexcBad7 8 4 2" xfId="23559" xr:uid="{00000000-0005-0000-0000-0000065C0000}"/>
    <cellStyle name="SAPBEXexcBad7 8 5" xfId="23560" xr:uid="{00000000-0005-0000-0000-0000075C0000}"/>
    <cellStyle name="SAPBEXexcBad7 8 5 2" xfId="23561" xr:uid="{00000000-0005-0000-0000-0000085C0000}"/>
    <cellStyle name="SAPBEXexcBad7 8 6" xfId="23562" xr:uid="{00000000-0005-0000-0000-0000095C0000}"/>
    <cellStyle name="SAPBEXexcBad7 8 6 2" xfId="23563" xr:uid="{00000000-0005-0000-0000-00000A5C0000}"/>
    <cellStyle name="SAPBEXexcBad7 8 6 3" xfId="23564" xr:uid="{00000000-0005-0000-0000-00000B5C0000}"/>
    <cellStyle name="SAPBEXexcBad7 8 7" xfId="23565" xr:uid="{00000000-0005-0000-0000-00000C5C0000}"/>
    <cellStyle name="SAPBEXexcBad7 8 8" xfId="23566" xr:uid="{00000000-0005-0000-0000-00000D5C0000}"/>
    <cellStyle name="SAPBEXexcBad7 8 9" xfId="23567" xr:uid="{00000000-0005-0000-0000-00000E5C0000}"/>
    <cellStyle name="SAPBEXexcBad7 9" xfId="23568" xr:uid="{00000000-0005-0000-0000-00000F5C0000}"/>
    <cellStyle name="SAPBEXexcBad7 9 2" xfId="23569" xr:uid="{00000000-0005-0000-0000-0000105C0000}"/>
    <cellStyle name="SAPBEXexcBad7 9 2 2" xfId="23570" xr:uid="{00000000-0005-0000-0000-0000115C0000}"/>
    <cellStyle name="SAPBEXexcBad7 9 3" xfId="23571" xr:uid="{00000000-0005-0000-0000-0000125C0000}"/>
    <cellStyle name="SAPBEXexcBad7 9 4" xfId="23572" xr:uid="{00000000-0005-0000-0000-0000135C0000}"/>
    <cellStyle name="SAPBEXexcBad7_20110918_Additional measures_ECB" xfId="23573" xr:uid="{00000000-0005-0000-0000-0000145C0000}"/>
    <cellStyle name="SAPBEXexcBad8" xfId="23574" xr:uid="{00000000-0005-0000-0000-0000155C0000}"/>
    <cellStyle name="SAPBEXexcBad8 10" xfId="23575" xr:uid="{00000000-0005-0000-0000-0000165C0000}"/>
    <cellStyle name="SAPBEXexcBad8 10 2" xfId="23576" xr:uid="{00000000-0005-0000-0000-0000175C0000}"/>
    <cellStyle name="SAPBEXexcBad8 11" xfId="23577" xr:uid="{00000000-0005-0000-0000-0000185C0000}"/>
    <cellStyle name="SAPBEXexcBad8 11 2" xfId="23578" xr:uid="{00000000-0005-0000-0000-0000195C0000}"/>
    <cellStyle name="SAPBEXexcBad8 12" xfId="23579" xr:uid="{00000000-0005-0000-0000-00001A5C0000}"/>
    <cellStyle name="SAPBEXexcBad8 12 2" xfId="23580" xr:uid="{00000000-0005-0000-0000-00001B5C0000}"/>
    <cellStyle name="SAPBEXexcBad8 13" xfId="23581" xr:uid="{00000000-0005-0000-0000-00001C5C0000}"/>
    <cellStyle name="SAPBEXexcBad8 13 2" xfId="23582" xr:uid="{00000000-0005-0000-0000-00001D5C0000}"/>
    <cellStyle name="SAPBEXexcBad8 13 3" xfId="23583" xr:uid="{00000000-0005-0000-0000-00001E5C0000}"/>
    <cellStyle name="SAPBEXexcBad8 14" xfId="23584" xr:uid="{00000000-0005-0000-0000-00001F5C0000}"/>
    <cellStyle name="SAPBEXexcBad8 15" xfId="23585" xr:uid="{00000000-0005-0000-0000-0000205C0000}"/>
    <cellStyle name="SAPBEXexcBad8 16" xfId="23586" xr:uid="{00000000-0005-0000-0000-0000215C0000}"/>
    <cellStyle name="SAPBEXexcBad8 17" xfId="23587" xr:uid="{00000000-0005-0000-0000-0000225C0000}"/>
    <cellStyle name="SAPBEXexcBad8 2" xfId="23588" xr:uid="{00000000-0005-0000-0000-0000235C0000}"/>
    <cellStyle name="SAPBEXexcBad8 2 10" xfId="23589" xr:uid="{00000000-0005-0000-0000-0000245C0000}"/>
    <cellStyle name="SAPBEXexcBad8 2 10 10" xfId="23590" xr:uid="{00000000-0005-0000-0000-0000255C0000}"/>
    <cellStyle name="SAPBEXexcBad8 2 10 2" xfId="23591" xr:uid="{00000000-0005-0000-0000-0000265C0000}"/>
    <cellStyle name="SAPBEXexcBad8 2 10 2 2" xfId="23592" xr:uid="{00000000-0005-0000-0000-0000275C0000}"/>
    <cellStyle name="SAPBEXexcBad8 2 10 2 2 2" xfId="23593" xr:uid="{00000000-0005-0000-0000-0000285C0000}"/>
    <cellStyle name="SAPBEXexcBad8 2 10 2 3" xfId="23594" xr:uid="{00000000-0005-0000-0000-0000295C0000}"/>
    <cellStyle name="SAPBEXexcBad8 2 10 2 4" xfId="23595" xr:uid="{00000000-0005-0000-0000-00002A5C0000}"/>
    <cellStyle name="SAPBEXexcBad8 2 10 3" xfId="23596" xr:uid="{00000000-0005-0000-0000-00002B5C0000}"/>
    <cellStyle name="SAPBEXexcBad8 2 10 3 2" xfId="23597" xr:uid="{00000000-0005-0000-0000-00002C5C0000}"/>
    <cellStyle name="SAPBEXexcBad8 2 10 4" xfId="23598" xr:uid="{00000000-0005-0000-0000-00002D5C0000}"/>
    <cellStyle name="SAPBEXexcBad8 2 10 4 2" xfId="23599" xr:uid="{00000000-0005-0000-0000-00002E5C0000}"/>
    <cellStyle name="SAPBEXexcBad8 2 10 5" xfId="23600" xr:uid="{00000000-0005-0000-0000-00002F5C0000}"/>
    <cellStyle name="SAPBEXexcBad8 2 10 5 2" xfId="23601" xr:uid="{00000000-0005-0000-0000-0000305C0000}"/>
    <cellStyle name="SAPBEXexcBad8 2 10 6" xfId="23602" xr:uid="{00000000-0005-0000-0000-0000315C0000}"/>
    <cellStyle name="SAPBEXexcBad8 2 10 6 2" xfId="23603" xr:uid="{00000000-0005-0000-0000-0000325C0000}"/>
    <cellStyle name="SAPBEXexcBad8 2 10 6 3" xfId="23604" xr:uid="{00000000-0005-0000-0000-0000335C0000}"/>
    <cellStyle name="SAPBEXexcBad8 2 10 7" xfId="23605" xr:uid="{00000000-0005-0000-0000-0000345C0000}"/>
    <cellStyle name="SAPBEXexcBad8 2 10 8" xfId="23606" xr:uid="{00000000-0005-0000-0000-0000355C0000}"/>
    <cellStyle name="SAPBEXexcBad8 2 10 9" xfId="23607" xr:uid="{00000000-0005-0000-0000-0000365C0000}"/>
    <cellStyle name="SAPBEXexcBad8 2 11" xfId="23608" xr:uid="{00000000-0005-0000-0000-0000375C0000}"/>
    <cellStyle name="SAPBEXexcBad8 2 11 10" xfId="23609" xr:uid="{00000000-0005-0000-0000-0000385C0000}"/>
    <cellStyle name="SAPBEXexcBad8 2 11 2" xfId="23610" xr:uid="{00000000-0005-0000-0000-0000395C0000}"/>
    <cellStyle name="SAPBEXexcBad8 2 11 2 2" xfId="23611" xr:uid="{00000000-0005-0000-0000-00003A5C0000}"/>
    <cellStyle name="SAPBEXexcBad8 2 11 2 2 2" xfId="23612" xr:uid="{00000000-0005-0000-0000-00003B5C0000}"/>
    <cellStyle name="SAPBEXexcBad8 2 11 2 3" xfId="23613" xr:uid="{00000000-0005-0000-0000-00003C5C0000}"/>
    <cellStyle name="SAPBEXexcBad8 2 11 2 4" xfId="23614" xr:uid="{00000000-0005-0000-0000-00003D5C0000}"/>
    <cellStyle name="SAPBEXexcBad8 2 11 3" xfId="23615" xr:uid="{00000000-0005-0000-0000-00003E5C0000}"/>
    <cellStyle name="SAPBEXexcBad8 2 11 3 2" xfId="23616" xr:uid="{00000000-0005-0000-0000-00003F5C0000}"/>
    <cellStyle name="SAPBEXexcBad8 2 11 4" xfId="23617" xr:uid="{00000000-0005-0000-0000-0000405C0000}"/>
    <cellStyle name="SAPBEXexcBad8 2 11 4 2" xfId="23618" xr:uid="{00000000-0005-0000-0000-0000415C0000}"/>
    <cellStyle name="SAPBEXexcBad8 2 11 5" xfId="23619" xr:uid="{00000000-0005-0000-0000-0000425C0000}"/>
    <cellStyle name="SAPBEXexcBad8 2 11 5 2" xfId="23620" xr:uid="{00000000-0005-0000-0000-0000435C0000}"/>
    <cellStyle name="SAPBEXexcBad8 2 11 6" xfId="23621" xr:uid="{00000000-0005-0000-0000-0000445C0000}"/>
    <cellStyle name="SAPBEXexcBad8 2 11 6 2" xfId="23622" xr:uid="{00000000-0005-0000-0000-0000455C0000}"/>
    <cellStyle name="SAPBEXexcBad8 2 11 6 3" xfId="23623" xr:uid="{00000000-0005-0000-0000-0000465C0000}"/>
    <cellStyle name="SAPBEXexcBad8 2 11 7" xfId="23624" xr:uid="{00000000-0005-0000-0000-0000475C0000}"/>
    <cellStyle name="SAPBEXexcBad8 2 11 8" xfId="23625" xr:uid="{00000000-0005-0000-0000-0000485C0000}"/>
    <cellStyle name="SAPBEXexcBad8 2 11 9" xfId="23626" xr:uid="{00000000-0005-0000-0000-0000495C0000}"/>
    <cellStyle name="SAPBEXexcBad8 2 12" xfId="23627" xr:uid="{00000000-0005-0000-0000-00004A5C0000}"/>
    <cellStyle name="SAPBEXexcBad8 2 12 10" xfId="23628" xr:uid="{00000000-0005-0000-0000-00004B5C0000}"/>
    <cellStyle name="SAPBEXexcBad8 2 12 2" xfId="23629" xr:uid="{00000000-0005-0000-0000-00004C5C0000}"/>
    <cellStyle name="SAPBEXexcBad8 2 12 2 2" xfId="23630" xr:uid="{00000000-0005-0000-0000-00004D5C0000}"/>
    <cellStyle name="SAPBEXexcBad8 2 12 2 2 2" xfId="23631" xr:uid="{00000000-0005-0000-0000-00004E5C0000}"/>
    <cellStyle name="SAPBEXexcBad8 2 12 2 3" xfId="23632" xr:uid="{00000000-0005-0000-0000-00004F5C0000}"/>
    <cellStyle name="SAPBEXexcBad8 2 12 2 4" xfId="23633" xr:uid="{00000000-0005-0000-0000-0000505C0000}"/>
    <cellStyle name="SAPBEXexcBad8 2 12 3" xfId="23634" xr:uid="{00000000-0005-0000-0000-0000515C0000}"/>
    <cellStyle name="SAPBEXexcBad8 2 12 3 2" xfId="23635" xr:uid="{00000000-0005-0000-0000-0000525C0000}"/>
    <cellStyle name="SAPBEXexcBad8 2 12 4" xfId="23636" xr:uid="{00000000-0005-0000-0000-0000535C0000}"/>
    <cellStyle name="SAPBEXexcBad8 2 12 4 2" xfId="23637" xr:uid="{00000000-0005-0000-0000-0000545C0000}"/>
    <cellStyle name="SAPBEXexcBad8 2 12 5" xfId="23638" xr:uid="{00000000-0005-0000-0000-0000555C0000}"/>
    <cellStyle name="SAPBEXexcBad8 2 12 5 2" xfId="23639" xr:uid="{00000000-0005-0000-0000-0000565C0000}"/>
    <cellStyle name="SAPBEXexcBad8 2 12 6" xfId="23640" xr:uid="{00000000-0005-0000-0000-0000575C0000}"/>
    <cellStyle name="SAPBEXexcBad8 2 12 6 2" xfId="23641" xr:uid="{00000000-0005-0000-0000-0000585C0000}"/>
    <cellStyle name="SAPBEXexcBad8 2 12 6 3" xfId="23642" xr:uid="{00000000-0005-0000-0000-0000595C0000}"/>
    <cellStyle name="SAPBEXexcBad8 2 12 7" xfId="23643" xr:uid="{00000000-0005-0000-0000-00005A5C0000}"/>
    <cellStyle name="SAPBEXexcBad8 2 12 8" xfId="23644" xr:uid="{00000000-0005-0000-0000-00005B5C0000}"/>
    <cellStyle name="SAPBEXexcBad8 2 12 9" xfId="23645" xr:uid="{00000000-0005-0000-0000-00005C5C0000}"/>
    <cellStyle name="SAPBEXexcBad8 2 13" xfId="23646" xr:uid="{00000000-0005-0000-0000-00005D5C0000}"/>
    <cellStyle name="SAPBEXexcBad8 2 13 10" xfId="23647" xr:uid="{00000000-0005-0000-0000-00005E5C0000}"/>
    <cellStyle name="SAPBEXexcBad8 2 13 2" xfId="23648" xr:uid="{00000000-0005-0000-0000-00005F5C0000}"/>
    <cellStyle name="SAPBEXexcBad8 2 13 2 2" xfId="23649" xr:uid="{00000000-0005-0000-0000-0000605C0000}"/>
    <cellStyle name="SAPBEXexcBad8 2 13 2 2 2" xfId="23650" xr:uid="{00000000-0005-0000-0000-0000615C0000}"/>
    <cellStyle name="SAPBEXexcBad8 2 13 2 3" xfId="23651" xr:uid="{00000000-0005-0000-0000-0000625C0000}"/>
    <cellStyle name="SAPBEXexcBad8 2 13 2 4" xfId="23652" xr:uid="{00000000-0005-0000-0000-0000635C0000}"/>
    <cellStyle name="SAPBEXexcBad8 2 13 3" xfId="23653" xr:uid="{00000000-0005-0000-0000-0000645C0000}"/>
    <cellStyle name="SAPBEXexcBad8 2 13 3 2" xfId="23654" xr:uid="{00000000-0005-0000-0000-0000655C0000}"/>
    <cellStyle name="SAPBEXexcBad8 2 13 4" xfId="23655" xr:uid="{00000000-0005-0000-0000-0000665C0000}"/>
    <cellStyle name="SAPBEXexcBad8 2 13 4 2" xfId="23656" xr:uid="{00000000-0005-0000-0000-0000675C0000}"/>
    <cellStyle name="SAPBEXexcBad8 2 13 5" xfId="23657" xr:uid="{00000000-0005-0000-0000-0000685C0000}"/>
    <cellStyle name="SAPBEXexcBad8 2 13 5 2" xfId="23658" xr:uid="{00000000-0005-0000-0000-0000695C0000}"/>
    <cellStyle name="SAPBEXexcBad8 2 13 6" xfId="23659" xr:uid="{00000000-0005-0000-0000-00006A5C0000}"/>
    <cellStyle name="SAPBEXexcBad8 2 13 6 2" xfId="23660" xr:uid="{00000000-0005-0000-0000-00006B5C0000}"/>
    <cellStyle name="SAPBEXexcBad8 2 13 6 3" xfId="23661" xr:uid="{00000000-0005-0000-0000-00006C5C0000}"/>
    <cellStyle name="SAPBEXexcBad8 2 13 7" xfId="23662" xr:uid="{00000000-0005-0000-0000-00006D5C0000}"/>
    <cellStyle name="SAPBEXexcBad8 2 13 8" xfId="23663" xr:uid="{00000000-0005-0000-0000-00006E5C0000}"/>
    <cellStyle name="SAPBEXexcBad8 2 13 9" xfId="23664" xr:uid="{00000000-0005-0000-0000-00006F5C0000}"/>
    <cellStyle name="SAPBEXexcBad8 2 14" xfId="23665" xr:uid="{00000000-0005-0000-0000-0000705C0000}"/>
    <cellStyle name="SAPBEXexcBad8 2 14 10" xfId="23666" xr:uid="{00000000-0005-0000-0000-0000715C0000}"/>
    <cellStyle name="SAPBEXexcBad8 2 14 2" xfId="23667" xr:uid="{00000000-0005-0000-0000-0000725C0000}"/>
    <cellStyle name="SAPBEXexcBad8 2 14 2 2" xfId="23668" xr:uid="{00000000-0005-0000-0000-0000735C0000}"/>
    <cellStyle name="SAPBEXexcBad8 2 14 2 2 2" xfId="23669" xr:uid="{00000000-0005-0000-0000-0000745C0000}"/>
    <cellStyle name="SAPBEXexcBad8 2 14 2 3" xfId="23670" xr:uid="{00000000-0005-0000-0000-0000755C0000}"/>
    <cellStyle name="SAPBEXexcBad8 2 14 2 4" xfId="23671" xr:uid="{00000000-0005-0000-0000-0000765C0000}"/>
    <cellStyle name="SAPBEXexcBad8 2 14 3" xfId="23672" xr:uid="{00000000-0005-0000-0000-0000775C0000}"/>
    <cellStyle name="SAPBEXexcBad8 2 14 3 2" xfId="23673" xr:uid="{00000000-0005-0000-0000-0000785C0000}"/>
    <cellStyle name="SAPBEXexcBad8 2 14 4" xfId="23674" xr:uid="{00000000-0005-0000-0000-0000795C0000}"/>
    <cellStyle name="SAPBEXexcBad8 2 14 4 2" xfId="23675" xr:uid="{00000000-0005-0000-0000-00007A5C0000}"/>
    <cellStyle name="SAPBEXexcBad8 2 14 5" xfId="23676" xr:uid="{00000000-0005-0000-0000-00007B5C0000}"/>
    <cellStyle name="SAPBEXexcBad8 2 14 5 2" xfId="23677" xr:uid="{00000000-0005-0000-0000-00007C5C0000}"/>
    <cellStyle name="SAPBEXexcBad8 2 14 6" xfId="23678" xr:uid="{00000000-0005-0000-0000-00007D5C0000}"/>
    <cellStyle name="SAPBEXexcBad8 2 14 6 2" xfId="23679" xr:uid="{00000000-0005-0000-0000-00007E5C0000}"/>
    <cellStyle name="SAPBEXexcBad8 2 14 6 3" xfId="23680" xr:uid="{00000000-0005-0000-0000-00007F5C0000}"/>
    <cellStyle name="SAPBEXexcBad8 2 14 7" xfId="23681" xr:uid="{00000000-0005-0000-0000-0000805C0000}"/>
    <cellStyle name="SAPBEXexcBad8 2 14 8" xfId="23682" xr:uid="{00000000-0005-0000-0000-0000815C0000}"/>
    <cellStyle name="SAPBEXexcBad8 2 14 9" xfId="23683" xr:uid="{00000000-0005-0000-0000-0000825C0000}"/>
    <cellStyle name="SAPBEXexcBad8 2 15" xfId="23684" xr:uid="{00000000-0005-0000-0000-0000835C0000}"/>
    <cellStyle name="SAPBEXexcBad8 2 15 10" xfId="23685" xr:uid="{00000000-0005-0000-0000-0000845C0000}"/>
    <cellStyle name="SAPBEXexcBad8 2 15 2" xfId="23686" xr:uid="{00000000-0005-0000-0000-0000855C0000}"/>
    <cellStyle name="SAPBEXexcBad8 2 15 2 2" xfId="23687" xr:uid="{00000000-0005-0000-0000-0000865C0000}"/>
    <cellStyle name="SAPBEXexcBad8 2 15 2 2 2" xfId="23688" xr:uid="{00000000-0005-0000-0000-0000875C0000}"/>
    <cellStyle name="SAPBEXexcBad8 2 15 2 3" xfId="23689" xr:uid="{00000000-0005-0000-0000-0000885C0000}"/>
    <cellStyle name="SAPBEXexcBad8 2 15 2 4" xfId="23690" xr:uid="{00000000-0005-0000-0000-0000895C0000}"/>
    <cellStyle name="SAPBEXexcBad8 2 15 3" xfId="23691" xr:uid="{00000000-0005-0000-0000-00008A5C0000}"/>
    <cellStyle name="SAPBEXexcBad8 2 15 3 2" xfId="23692" xr:uid="{00000000-0005-0000-0000-00008B5C0000}"/>
    <cellStyle name="SAPBEXexcBad8 2 15 4" xfId="23693" xr:uid="{00000000-0005-0000-0000-00008C5C0000}"/>
    <cellStyle name="SAPBEXexcBad8 2 15 4 2" xfId="23694" xr:uid="{00000000-0005-0000-0000-00008D5C0000}"/>
    <cellStyle name="SAPBEXexcBad8 2 15 5" xfId="23695" xr:uid="{00000000-0005-0000-0000-00008E5C0000}"/>
    <cellStyle name="SAPBEXexcBad8 2 15 5 2" xfId="23696" xr:uid="{00000000-0005-0000-0000-00008F5C0000}"/>
    <cellStyle name="SAPBEXexcBad8 2 15 6" xfId="23697" xr:uid="{00000000-0005-0000-0000-0000905C0000}"/>
    <cellStyle name="SAPBEXexcBad8 2 15 6 2" xfId="23698" xr:uid="{00000000-0005-0000-0000-0000915C0000}"/>
    <cellStyle name="SAPBEXexcBad8 2 15 6 3" xfId="23699" xr:uid="{00000000-0005-0000-0000-0000925C0000}"/>
    <cellStyle name="SAPBEXexcBad8 2 15 7" xfId="23700" xr:uid="{00000000-0005-0000-0000-0000935C0000}"/>
    <cellStyle name="SAPBEXexcBad8 2 15 8" xfId="23701" xr:uid="{00000000-0005-0000-0000-0000945C0000}"/>
    <cellStyle name="SAPBEXexcBad8 2 15 9" xfId="23702" xr:uid="{00000000-0005-0000-0000-0000955C0000}"/>
    <cellStyle name="SAPBEXexcBad8 2 16" xfId="23703" xr:uid="{00000000-0005-0000-0000-0000965C0000}"/>
    <cellStyle name="SAPBEXexcBad8 2 16 10" xfId="23704" xr:uid="{00000000-0005-0000-0000-0000975C0000}"/>
    <cellStyle name="SAPBEXexcBad8 2 16 2" xfId="23705" xr:uid="{00000000-0005-0000-0000-0000985C0000}"/>
    <cellStyle name="SAPBEXexcBad8 2 16 2 2" xfId="23706" xr:uid="{00000000-0005-0000-0000-0000995C0000}"/>
    <cellStyle name="SAPBEXexcBad8 2 16 2 2 2" xfId="23707" xr:uid="{00000000-0005-0000-0000-00009A5C0000}"/>
    <cellStyle name="SAPBEXexcBad8 2 16 2 3" xfId="23708" xr:uid="{00000000-0005-0000-0000-00009B5C0000}"/>
    <cellStyle name="SAPBEXexcBad8 2 16 2 4" xfId="23709" xr:uid="{00000000-0005-0000-0000-00009C5C0000}"/>
    <cellStyle name="SAPBEXexcBad8 2 16 3" xfId="23710" xr:uid="{00000000-0005-0000-0000-00009D5C0000}"/>
    <cellStyle name="SAPBEXexcBad8 2 16 3 2" xfId="23711" xr:uid="{00000000-0005-0000-0000-00009E5C0000}"/>
    <cellStyle name="SAPBEXexcBad8 2 16 4" xfId="23712" xr:uid="{00000000-0005-0000-0000-00009F5C0000}"/>
    <cellStyle name="SAPBEXexcBad8 2 16 4 2" xfId="23713" xr:uid="{00000000-0005-0000-0000-0000A05C0000}"/>
    <cellStyle name="SAPBEXexcBad8 2 16 5" xfId="23714" xr:uid="{00000000-0005-0000-0000-0000A15C0000}"/>
    <cellStyle name="SAPBEXexcBad8 2 16 5 2" xfId="23715" xr:uid="{00000000-0005-0000-0000-0000A25C0000}"/>
    <cellStyle name="SAPBEXexcBad8 2 16 6" xfId="23716" xr:uid="{00000000-0005-0000-0000-0000A35C0000}"/>
    <cellStyle name="SAPBEXexcBad8 2 16 6 2" xfId="23717" xr:uid="{00000000-0005-0000-0000-0000A45C0000}"/>
    <cellStyle name="SAPBEXexcBad8 2 16 6 3" xfId="23718" xr:uid="{00000000-0005-0000-0000-0000A55C0000}"/>
    <cellStyle name="SAPBEXexcBad8 2 16 7" xfId="23719" xr:uid="{00000000-0005-0000-0000-0000A65C0000}"/>
    <cellStyle name="SAPBEXexcBad8 2 16 8" xfId="23720" xr:uid="{00000000-0005-0000-0000-0000A75C0000}"/>
    <cellStyle name="SAPBEXexcBad8 2 16 9" xfId="23721" xr:uid="{00000000-0005-0000-0000-0000A85C0000}"/>
    <cellStyle name="SAPBEXexcBad8 2 17" xfId="23722" xr:uid="{00000000-0005-0000-0000-0000A95C0000}"/>
    <cellStyle name="SAPBEXexcBad8 2 17 10" xfId="23723" xr:uid="{00000000-0005-0000-0000-0000AA5C0000}"/>
    <cellStyle name="SAPBEXexcBad8 2 17 2" xfId="23724" xr:uid="{00000000-0005-0000-0000-0000AB5C0000}"/>
    <cellStyle name="SAPBEXexcBad8 2 17 2 2" xfId="23725" xr:uid="{00000000-0005-0000-0000-0000AC5C0000}"/>
    <cellStyle name="SAPBEXexcBad8 2 17 2 2 2" xfId="23726" xr:uid="{00000000-0005-0000-0000-0000AD5C0000}"/>
    <cellStyle name="SAPBEXexcBad8 2 17 2 3" xfId="23727" xr:uid="{00000000-0005-0000-0000-0000AE5C0000}"/>
    <cellStyle name="SAPBEXexcBad8 2 17 2 4" xfId="23728" xr:uid="{00000000-0005-0000-0000-0000AF5C0000}"/>
    <cellStyle name="SAPBEXexcBad8 2 17 3" xfId="23729" xr:uid="{00000000-0005-0000-0000-0000B05C0000}"/>
    <cellStyle name="SAPBEXexcBad8 2 17 3 2" xfId="23730" xr:uid="{00000000-0005-0000-0000-0000B15C0000}"/>
    <cellStyle name="SAPBEXexcBad8 2 17 4" xfId="23731" xr:uid="{00000000-0005-0000-0000-0000B25C0000}"/>
    <cellStyle name="SAPBEXexcBad8 2 17 4 2" xfId="23732" xr:uid="{00000000-0005-0000-0000-0000B35C0000}"/>
    <cellStyle name="SAPBEXexcBad8 2 17 5" xfId="23733" xr:uid="{00000000-0005-0000-0000-0000B45C0000}"/>
    <cellStyle name="SAPBEXexcBad8 2 17 5 2" xfId="23734" xr:uid="{00000000-0005-0000-0000-0000B55C0000}"/>
    <cellStyle name="SAPBEXexcBad8 2 17 6" xfId="23735" xr:uid="{00000000-0005-0000-0000-0000B65C0000}"/>
    <cellStyle name="SAPBEXexcBad8 2 17 6 2" xfId="23736" xr:uid="{00000000-0005-0000-0000-0000B75C0000}"/>
    <cellStyle name="SAPBEXexcBad8 2 17 6 3" xfId="23737" xr:uid="{00000000-0005-0000-0000-0000B85C0000}"/>
    <cellStyle name="SAPBEXexcBad8 2 17 7" xfId="23738" xr:uid="{00000000-0005-0000-0000-0000B95C0000}"/>
    <cellStyle name="SAPBEXexcBad8 2 17 8" xfId="23739" xr:uid="{00000000-0005-0000-0000-0000BA5C0000}"/>
    <cellStyle name="SAPBEXexcBad8 2 17 9" xfId="23740" xr:uid="{00000000-0005-0000-0000-0000BB5C0000}"/>
    <cellStyle name="SAPBEXexcBad8 2 18" xfId="23741" xr:uid="{00000000-0005-0000-0000-0000BC5C0000}"/>
    <cellStyle name="SAPBEXexcBad8 2 18 2" xfId="23742" xr:uid="{00000000-0005-0000-0000-0000BD5C0000}"/>
    <cellStyle name="SAPBEXexcBad8 2 18 2 2" xfId="23743" xr:uid="{00000000-0005-0000-0000-0000BE5C0000}"/>
    <cellStyle name="SAPBEXexcBad8 2 18 3" xfId="23744" xr:uid="{00000000-0005-0000-0000-0000BF5C0000}"/>
    <cellStyle name="SAPBEXexcBad8 2 18 4" xfId="23745" xr:uid="{00000000-0005-0000-0000-0000C05C0000}"/>
    <cellStyle name="SAPBEXexcBad8 2 19" xfId="23746" xr:uid="{00000000-0005-0000-0000-0000C15C0000}"/>
    <cellStyle name="SAPBEXexcBad8 2 19 2" xfId="23747" xr:uid="{00000000-0005-0000-0000-0000C25C0000}"/>
    <cellStyle name="SAPBEXexcBad8 2 2" xfId="23748" xr:uid="{00000000-0005-0000-0000-0000C35C0000}"/>
    <cellStyle name="SAPBEXexcBad8 2 2 10" xfId="23749" xr:uid="{00000000-0005-0000-0000-0000C45C0000}"/>
    <cellStyle name="SAPBEXexcBad8 2 2 2" xfId="23750" xr:uid="{00000000-0005-0000-0000-0000C55C0000}"/>
    <cellStyle name="SAPBEXexcBad8 2 2 2 2" xfId="23751" xr:uid="{00000000-0005-0000-0000-0000C65C0000}"/>
    <cellStyle name="SAPBEXexcBad8 2 2 2 2 2" xfId="23752" xr:uid="{00000000-0005-0000-0000-0000C75C0000}"/>
    <cellStyle name="SAPBEXexcBad8 2 2 2 3" xfId="23753" xr:uid="{00000000-0005-0000-0000-0000C85C0000}"/>
    <cellStyle name="SAPBEXexcBad8 2 2 2 4" xfId="23754" xr:uid="{00000000-0005-0000-0000-0000C95C0000}"/>
    <cellStyle name="SAPBEXexcBad8 2 2 3" xfId="23755" xr:uid="{00000000-0005-0000-0000-0000CA5C0000}"/>
    <cellStyle name="SAPBEXexcBad8 2 2 3 2" xfId="23756" xr:uid="{00000000-0005-0000-0000-0000CB5C0000}"/>
    <cellStyle name="SAPBEXexcBad8 2 2 4" xfId="23757" xr:uid="{00000000-0005-0000-0000-0000CC5C0000}"/>
    <cellStyle name="SAPBEXexcBad8 2 2 4 2" xfId="23758" xr:uid="{00000000-0005-0000-0000-0000CD5C0000}"/>
    <cellStyle name="SAPBEXexcBad8 2 2 5" xfId="23759" xr:uid="{00000000-0005-0000-0000-0000CE5C0000}"/>
    <cellStyle name="SAPBEXexcBad8 2 2 5 2" xfId="23760" xr:uid="{00000000-0005-0000-0000-0000CF5C0000}"/>
    <cellStyle name="SAPBEXexcBad8 2 2 6" xfId="23761" xr:uid="{00000000-0005-0000-0000-0000D05C0000}"/>
    <cellStyle name="SAPBEXexcBad8 2 2 6 2" xfId="23762" xr:uid="{00000000-0005-0000-0000-0000D15C0000}"/>
    <cellStyle name="SAPBEXexcBad8 2 2 6 3" xfId="23763" xr:uid="{00000000-0005-0000-0000-0000D25C0000}"/>
    <cellStyle name="SAPBEXexcBad8 2 2 7" xfId="23764" xr:uid="{00000000-0005-0000-0000-0000D35C0000}"/>
    <cellStyle name="SAPBEXexcBad8 2 2 8" xfId="23765" xr:uid="{00000000-0005-0000-0000-0000D45C0000}"/>
    <cellStyle name="SAPBEXexcBad8 2 2 9" xfId="23766" xr:uid="{00000000-0005-0000-0000-0000D55C0000}"/>
    <cellStyle name="SAPBEXexcBad8 2 20" xfId="23767" xr:uid="{00000000-0005-0000-0000-0000D65C0000}"/>
    <cellStyle name="SAPBEXexcBad8 2 20 2" xfId="23768" xr:uid="{00000000-0005-0000-0000-0000D75C0000}"/>
    <cellStyle name="SAPBEXexcBad8 2 21" xfId="23769" xr:uid="{00000000-0005-0000-0000-0000D85C0000}"/>
    <cellStyle name="SAPBEXexcBad8 2 21 2" xfId="23770" xr:uid="{00000000-0005-0000-0000-0000D95C0000}"/>
    <cellStyle name="SAPBEXexcBad8 2 22" xfId="23771" xr:uid="{00000000-0005-0000-0000-0000DA5C0000}"/>
    <cellStyle name="SAPBEXexcBad8 2 22 2" xfId="23772" xr:uid="{00000000-0005-0000-0000-0000DB5C0000}"/>
    <cellStyle name="SAPBEXexcBad8 2 22 3" xfId="23773" xr:uid="{00000000-0005-0000-0000-0000DC5C0000}"/>
    <cellStyle name="SAPBEXexcBad8 2 23" xfId="23774" xr:uid="{00000000-0005-0000-0000-0000DD5C0000}"/>
    <cellStyle name="SAPBEXexcBad8 2 24" xfId="23775" xr:uid="{00000000-0005-0000-0000-0000DE5C0000}"/>
    <cellStyle name="SAPBEXexcBad8 2 25" xfId="23776" xr:uid="{00000000-0005-0000-0000-0000DF5C0000}"/>
    <cellStyle name="SAPBEXexcBad8 2 26" xfId="23777" xr:uid="{00000000-0005-0000-0000-0000E05C0000}"/>
    <cellStyle name="SAPBEXexcBad8 2 3" xfId="23778" xr:uid="{00000000-0005-0000-0000-0000E15C0000}"/>
    <cellStyle name="SAPBEXexcBad8 2 3 10" xfId="23779" xr:uid="{00000000-0005-0000-0000-0000E25C0000}"/>
    <cellStyle name="SAPBEXexcBad8 2 3 2" xfId="23780" xr:uid="{00000000-0005-0000-0000-0000E35C0000}"/>
    <cellStyle name="SAPBEXexcBad8 2 3 2 2" xfId="23781" xr:uid="{00000000-0005-0000-0000-0000E45C0000}"/>
    <cellStyle name="SAPBEXexcBad8 2 3 2 2 2" xfId="23782" xr:uid="{00000000-0005-0000-0000-0000E55C0000}"/>
    <cellStyle name="SAPBEXexcBad8 2 3 2 3" xfId="23783" xr:uid="{00000000-0005-0000-0000-0000E65C0000}"/>
    <cellStyle name="SAPBEXexcBad8 2 3 2 4" xfId="23784" xr:uid="{00000000-0005-0000-0000-0000E75C0000}"/>
    <cellStyle name="SAPBEXexcBad8 2 3 3" xfId="23785" xr:uid="{00000000-0005-0000-0000-0000E85C0000}"/>
    <cellStyle name="SAPBEXexcBad8 2 3 3 2" xfId="23786" xr:uid="{00000000-0005-0000-0000-0000E95C0000}"/>
    <cellStyle name="SAPBEXexcBad8 2 3 4" xfId="23787" xr:uid="{00000000-0005-0000-0000-0000EA5C0000}"/>
    <cellStyle name="SAPBEXexcBad8 2 3 4 2" xfId="23788" xr:uid="{00000000-0005-0000-0000-0000EB5C0000}"/>
    <cellStyle name="SAPBEXexcBad8 2 3 5" xfId="23789" xr:uid="{00000000-0005-0000-0000-0000EC5C0000}"/>
    <cellStyle name="SAPBEXexcBad8 2 3 5 2" xfId="23790" xr:uid="{00000000-0005-0000-0000-0000ED5C0000}"/>
    <cellStyle name="SAPBEXexcBad8 2 3 6" xfId="23791" xr:uid="{00000000-0005-0000-0000-0000EE5C0000}"/>
    <cellStyle name="SAPBEXexcBad8 2 3 6 2" xfId="23792" xr:uid="{00000000-0005-0000-0000-0000EF5C0000}"/>
    <cellStyle name="SAPBEXexcBad8 2 3 6 3" xfId="23793" xr:uid="{00000000-0005-0000-0000-0000F05C0000}"/>
    <cellStyle name="SAPBEXexcBad8 2 3 7" xfId="23794" xr:uid="{00000000-0005-0000-0000-0000F15C0000}"/>
    <cellStyle name="SAPBEXexcBad8 2 3 8" xfId="23795" xr:uid="{00000000-0005-0000-0000-0000F25C0000}"/>
    <cellStyle name="SAPBEXexcBad8 2 3 9" xfId="23796" xr:uid="{00000000-0005-0000-0000-0000F35C0000}"/>
    <cellStyle name="SAPBEXexcBad8 2 4" xfId="23797" xr:uid="{00000000-0005-0000-0000-0000F45C0000}"/>
    <cellStyle name="SAPBEXexcBad8 2 4 10" xfId="23798" xr:uid="{00000000-0005-0000-0000-0000F55C0000}"/>
    <cellStyle name="SAPBEXexcBad8 2 4 2" xfId="23799" xr:uid="{00000000-0005-0000-0000-0000F65C0000}"/>
    <cellStyle name="SAPBEXexcBad8 2 4 2 2" xfId="23800" xr:uid="{00000000-0005-0000-0000-0000F75C0000}"/>
    <cellStyle name="SAPBEXexcBad8 2 4 2 2 2" xfId="23801" xr:uid="{00000000-0005-0000-0000-0000F85C0000}"/>
    <cellStyle name="SAPBEXexcBad8 2 4 2 3" xfId="23802" xr:uid="{00000000-0005-0000-0000-0000F95C0000}"/>
    <cellStyle name="SAPBEXexcBad8 2 4 2 4" xfId="23803" xr:uid="{00000000-0005-0000-0000-0000FA5C0000}"/>
    <cellStyle name="SAPBEXexcBad8 2 4 3" xfId="23804" xr:uid="{00000000-0005-0000-0000-0000FB5C0000}"/>
    <cellStyle name="SAPBEXexcBad8 2 4 3 2" xfId="23805" xr:uid="{00000000-0005-0000-0000-0000FC5C0000}"/>
    <cellStyle name="SAPBEXexcBad8 2 4 4" xfId="23806" xr:uid="{00000000-0005-0000-0000-0000FD5C0000}"/>
    <cellStyle name="SAPBEXexcBad8 2 4 4 2" xfId="23807" xr:uid="{00000000-0005-0000-0000-0000FE5C0000}"/>
    <cellStyle name="SAPBEXexcBad8 2 4 5" xfId="23808" xr:uid="{00000000-0005-0000-0000-0000FF5C0000}"/>
    <cellStyle name="SAPBEXexcBad8 2 4 5 2" xfId="23809" xr:uid="{00000000-0005-0000-0000-0000005D0000}"/>
    <cellStyle name="SAPBEXexcBad8 2 4 6" xfId="23810" xr:uid="{00000000-0005-0000-0000-0000015D0000}"/>
    <cellStyle name="SAPBEXexcBad8 2 4 6 2" xfId="23811" xr:uid="{00000000-0005-0000-0000-0000025D0000}"/>
    <cellStyle name="SAPBEXexcBad8 2 4 6 3" xfId="23812" xr:uid="{00000000-0005-0000-0000-0000035D0000}"/>
    <cellStyle name="SAPBEXexcBad8 2 4 7" xfId="23813" xr:uid="{00000000-0005-0000-0000-0000045D0000}"/>
    <cellStyle name="SAPBEXexcBad8 2 4 8" xfId="23814" xr:uid="{00000000-0005-0000-0000-0000055D0000}"/>
    <cellStyle name="SAPBEXexcBad8 2 4 9" xfId="23815" xr:uid="{00000000-0005-0000-0000-0000065D0000}"/>
    <cellStyle name="SAPBEXexcBad8 2 5" xfId="23816" xr:uid="{00000000-0005-0000-0000-0000075D0000}"/>
    <cellStyle name="SAPBEXexcBad8 2 5 10" xfId="23817" xr:uid="{00000000-0005-0000-0000-0000085D0000}"/>
    <cellStyle name="SAPBEXexcBad8 2 5 2" xfId="23818" xr:uid="{00000000-0005-0000-0000-0000095D0000}"/>
    <cellStyle name="SAPBEXexcBad8 2 5 2 2" xfId="23819" xr:uid="{00000000-0005-0000-0000-00000A5D0000}"/>
    <cellStyle name="SAPBEXexcBad8 2 5 2 2 2" xfId="23820" xr:uid="{00000000-0005-0000-0000-00000B5D0000}"/>
    <cellStyle name="SAPBEXexcBad8 2 5 2 3" xfId="23821" xr:uid="{00000000-0005-0000-0000-00000C5D0000}"/>
    <cellStyle name="SAPBEXexcBad8 2 5 2 4" xfId="23822" xr:uid="{00000000-0005-0000-0000-00000D5D0000}"/>
    <cellStyle name="SAPBEXexcBad8 2 5 3" xfId="23823" xr:uid="{00000000-0005-0000-0000-00000E5D0000}"/>
    <cellStyle name="SAPBEXexcBad8 2 5 3 2" xfId="23824" xr:uid="{00000000-0005-0000-0000-00000F5D0000}"/>
    <cellStyle name="SAPBEXexcBad8 2 5 4" xfId="23825" xr:uid="{00000000-0005-0000-0000-0000105D0000}"/>
    <cellStyle name="SAPBEXexcBad8 2 5 4 2" xfId="23826" xr:uid="{00000000-0005-0000-0000-0000115D0000}"/>
    <cellStyle name="SAPBEXexcBad8 2 5 5" xfId="23827" xr:uid="{00000000-0005-0000-0000-0000125D0000}"/>
    <cellStyle name="SAPBEXexcBad8 2 5 5 2" xfId="23828" xr:uid="{00000000-0005-0000-0000-0000135D0000}"/>
    <cellStyle name="SAPBEXexcBad8 2 5 6" xfId="23829" xr:uid="{00000000-0005-0000-0000-0000145D0000}"/>
    <cellStyle name="SAPBEXexcBad8 2 5 6 2" xfId="23830" xr:uid="{00000000-0005-0000-0000-0000155D0000}"/>
    <cellStyle name="SAPBEXexcBad8 2 5 6 3" xfId="23831" xr:uid="{00000000-0005-0000-0000-0000165D0000}"/>
    <cellStyle name="SAPBEXexcBad8 2 5 7" xfId="23832" xr:uid="{00000000-0005-0000-0000-0000175D0000}"/>
    <cellStyle name="SAPBEXexcBad8 2 5 8" xfId="23833" xr:uid="{00000000-0005-0000-0000-0000185D0000}"/>
    <cellStyle name="SAPBEXexcBad8 2 5 9" xfId="23834" xr:uid="{00000000-0005-0000-0000-0000195D0000}"/>
    <cellStyle name="SAPBEXexcBad8 2 6" xfId="23835" xr:uid="{00000000-0005-0000-0000-00001A5D0000}"/>
    <cellStyle name="SAPBEXexcBad8 2 6 10" xfId="23836" xr:uid="{00000000-0005-0000-0000-00001B5D0000}"/>
    <cellStyle name="SAPBEXexcBad8 2 6 2" xfId="23837" xr:uid="{00000000-0005-0000-0000-00001C5D0000}"/>
    <cellStyle name="SAPBEXexcBad8 2 6 2 2" xfId="23838" xr:uid="{00000000-0005-0000-0000-00001D5D0000}"/>
    <cellStyle name="SAPBEXexcBad8 2 6 2 2 2" xfId="23839" xr:uid="{00000000-0005-0000-0000-00001E5D0000}"/>
    <cellStyle name="SAPBEXexcBad8 2 6 2 3" xfId="23840" xr:uid="{00000000-0005-0000-0000-00001F5D0000}"/>
    <cellStyle name="SAPBEXexcBad8 2 6 2 4" xfId="23841" xr:uid="{00000000-0005-0000-0000-0000205D0000}"/>
    <cellStyle name="SAPBEXexcBad8 2 6 3" xfId="23842" xr:uid="{00000000-0005-0000-0000-0000215D0000}"/>
    <cellStyle name="SAPBEXexcBad8 2 6 3 2" xfId="23843" xr:uid="{00000000-0005-0000-0000-0000225D0000}"/>
    <cellStyle name="SAPBEXexcBad8 2 6 4" xfId="23844" xr:uid="{00000000-0005-0000-0000-0000235D0000}"/>
    <cellStyle name="SAPBEXexcBad8 2 6 4 2" xfId="23845" xr:uid="{00000000-0005-0000-0000-0000245D0000}"/>
    <cellStyle name="SAPBEXexcBad8 2 6 5" xfId="23846" xr:uid="{00000000-0005-0000-0000-0000255D0000}"/>
    <cellStyle name="SAPBEXexcBad8 2 6 5 2" xfId="23847" xr:uid="{00000000-0005-0000-0000-0000265D0000}"/>
    <cellStyle name="SAPBEXexcBad8 2 6 6" xfId="23848" xr:uid="{00000000-0005-0000-0000-0000275D0000}"/>
    <cellStyle name="SAPBEXexcBad8 2 6 6 2" xfId="23849" xr:uid="{00000000-0005-0000-0000-0000285D0000}"/>
    <cellStyle name="SAPBEXexcBad8 2 6 6 3" xfId="23850" xr:uid="{00000000-0005-0000-0000-0000295D0000}"/>
    <cellStyle name="SAPBEXexcBad8 2 6 7" xfId="23851" xr:uid="{00000000-0005-0000-0000-00002A5D0000}"/>
    <cellStyle name="SAPBEXexcBad8 2 6 8" xfId="23852" xr:uid="{00000000-0005-0000-0000-00002B5D0000}"/>
    <cellStyle name="SAPBEXexcBad8 2 6 9" xfId="23853" xr:uid="{00000000-0005-0000-0000-00002C5D0000}"/>
    <cellStyle name="SAPBEXexcBad8 2 7" xfId="23854" xr:uid="{00000000-0005-0000-0000-00002D5D0000}"/>
    <cellStyle name="SAPBEXexcBad8 2 7 10" xfId="23855" xr:uid="{00000000-0005-0000-0000-00002E5D0000}"/>
    <cellStyle name="SAPBEXexcBad8 2 7 2" xfId="23856" xr:uid="{00000000-0005-0000-0000-00002F5D0000}"/>
    <cellStyle name="SAPBEXexcBad8 2 7 2 2" xfId="23857" xr:uid="{00000000-0005-0000-0000-0000305D0000}"/>
    <cellStyle name="SAPBEXexcBad8 2 7 2 2 2" xfId="23858" xr:uid="{00000000-0005-0000-0000-0000315D0000}"/>
    <cellStyle name="SAPBEXexcBad8 2 7 2 3" xfId="23859" xr:uid="{00000000-0005-0000-0000-0000325D0000}"/>
    <cellStyle name="SAPBEXexcBad8 2 7 2 4" xfId="23860" xr:uid="{00000000-0005-0000-0000-0000335D0000}"/>
    <cellStyle name="SAPBEXexcBad8 2 7 3" xfId="23861" xr:uid="{00000000-0005-0000-0000-0000345D0000}"/>
    <cellStyle name="SAPBEXexcBad8 2 7 3 2" xfId="23862" xr:uid="{00000000-0005-0000-0000-0000355D0000}"/>
    <cellStyle name="SAPBEXexcBad8 2 7 4" xfId="23863" xr:uid="{00000000-0005-0000-0000-0000365D0000}"/>
    <cellStyle name="SAPBEXexcBad8 2 7 4 2" xfId="23864" xr:uid="{00000000-0005-0000-0000-0000375D0000}"/>
    <cellStyle name="SAPBEXexcBad8 2 7 5" xfId="23865" xr:uid="{00000000-0005-0000-0000-0000385D0000}"/>
    <cellStyle name="SAPBEXexcBad8 2 7 5 2" xfId="23866" xr:uid="{00000000-0005-0000-0000-0000395D0000}"/>
    <cellStyle name="SAPBEXexcBad8 2 7 6" xfId="23867" xr:uid="{00000000-0005-0000-0000-00003A5D0000}"/>
    <cellStyle name="SAPBEXexcBad8 2 7 6 2" xfId="23868" xr:uid="{00000000-0005-0000-0000-00003B5D0000}"/>
    <cellStyle name="SAPBEXexcBad8 2 7 6 3" xfId="23869" xr:uid="{00000000-0005-0000-0000-00003C5D0000}"/>
    <cellStyle name="SAPBEXexcBad8 2 7 7" xfId="23870" xr:uid="{00000000-0005-0000-0000-00003D5D0000}"/>
    <cellStyle name="SAPBEXexcBad8 2 7 8" xfId="23871" xr:uid="{00000000-0005-0000-0000-00003E5D0000}"/>
    <cellStyle name="SAPBEXexcBad8 2 7 9" xfId="23872" xr:uid="{00000000-0005-0000-0000-00003F5D0000}"/>
    <cellStyle name="SAPBEXexcBad8 2 8" xfId="23873" xr:uid="{00000000-0005-0000-0000-0000405D0000}"/>
    <cellStyle name="SAPBEXexcBad8 2 8 10" xfId="23874" xr:uid="{00000000-0005-0000-0000-0000415D0000}"/>
    <cellStyle name="SAPBEXexcBad8 2 8 2" xfId="23875" xr:uid="{00000000-0005-0000-0000-0000425D0000}"/>
    <cellStyle name="SAPBEXexcBad8 2 8 2 2" xfId="23876" xr:uid="{00000000-0005-0000-0000-0000435D0000}"/>
    <cellStyle name="SAPBEXexcBad8 2 8 2 2 2" xfId="23877" xr:uid="{00000000-0005-0000-0000-0000445D0000}"/>
    <cellStyle name="SAPBEXexcBad8 2 8 2 3" xfId="23878" xr:uid="{00000000-0005-0000-0000-0000455D0000}"/>
    <cellStyle name="SAPBEXexcBad8 2 8 2 4" xfId="23879" xr:uid="{00000000-0005-0000-0000-0000465D0000}"/>
    <cellStyle name="SAPBEXexcBad8 2 8 3" xfId="23880" xr:uid="{00000000-0005-0000-0000-0000475D0000}"/>
    <cellStyle name="SAPBEXexcBad8 2 8 3 2" xfId="23881" xr:uid="{00000000-0005-0000-0000-0000485D0000}"/>
    <cellStyle name="SAPBEXexcBad8 2 8 4" xfId="23882" xr:uid="{00000000-0005-0000-0000-0000495D0000}"/>
    <cellStyle name="SAPBEXexcBad8 2 8 4 2" xfId="23883" xr:uid="{00000000-0005-0000-0000-00004A5D0000}"/>
    <cellStyle name="SAPBEXexcBad8 2 8 5" xfId="23884" xr:uid="{00000000-0005-0000-0000-00004B5D0000}"/>
    <cellStyle name="SAPBEXexcBad8 2 8 5 2" xfId="23885" xr:uid="{00000000-0005-0000-0000-00004C5D0000}"/>
    <cellStyle name="SAPBEXexcBad8 2 8 6" xfId="23886" xr:uid="{00000000-0005-0000-0000-00004D5D0000}"/>
    <cellStyle name="SAPBEXexcBad8 2 8 6 2" xfId="23887" xr:uid="{00000000-0005-0000-0000-00004E5D0000}"/>
    <cellStyle name="SAPBEXexcBad8 2 8 6 3" xfId="23888" xr:uid="{00000000-0005-0000-0000-00004F5D0000}"/>
    <cellStyle name="SAPBEXexcBad8 2 8 7" xfId="23889" xr:uid="{00000000-0005-0000-0000-0000505D0000}"/>
    <cellStyle name="SAPBEXexcBad8 2 8 8" xfId="23890" xr:uid="{00000000-0005-0000-0000-0000515D0000}"/>
    <cellStyle name="SAPBEXexcBad8 2 8 9" xfId="23891" xr:uid="{00000000-0005-0000-0000-0000525D0000}"/>
    <cellStyle name="SAPBEXexcBad8 2 9" xfId="23892" xr:uid="{00000000-0005-0000-0000-0000535D0000}"/>
    <cellStyle name="SAPBEXexcBad8 2 9 10" xfId="23893" xr:uid="{00000000-0005-0000-0000-0000545D0000}"/>
    <cellStyle name="SAPBEXexcBad8 2 9 2" xfId="23894" xr:uid="{00000000-0005-0000-0000-0000555D0000}"/>
    <cellStyle name="SAPBEXexcBad8 2 9 2 2" xfId="23895" xr:uid="{00000000-0005-0000-0000-0000565D0000}"/>
    <cellStyle name="SAPBEXexcBad8 2 9 2 2 2" xfId="23896" xr:uid="{00000000-0005-0000-0000-0000575D0000}"/>
    <cellStyle name="SAPBEXexcBad8 2 9 2 3" xfId="23897" xr:uid="{00000000-0005-0000-0000-0000585D0000}"/>
    <cellStyle name="SAPBEXexcBad8 2 9 2 4" xfId="23898" xr:uid="{00000000-0005-0000-0000-0000595D0000}"/>
    <cellStyle name="SAPBEXexcBad8 2 9 3" xfId="23899" xr:uid="{00000000-0005-0000-0000-00005A5D0000}"/>
    <cellStyle name="SAPBEXexcBad8 2 9 3 2" xfId="23900" xr:uid="{00000000-0005-0000-0000-00005B5D0000}"/>
    <cellStyle name="SAPBEXexcBad8 2 9 4" xfId="23901" xr:uid="{00000000-0005-0000-0000-00005C5D0000}"/>
    <cellStyle name="SAPBEXexcBad8 2 9 4 2" xfId="23902" xr:uid="{00000000-0005-0000-0000-00005D5D0000}"/>
    <cellStyle name="SAPBEXexcBad8 2 9 5" xfId="23903" xr:uid="{00000000-0005-0000-0000-00005E5D0000}"/>
    <cellStyle name="SAPBEXexcBad8 2 9 5 2" xfId="23904" xr:uid="{00000000-0005-0000-0000-00005F5D0000}"/>
    <cellStyle name="SAPBEXexcBad8 2 9 6" xfId="23905" xr:uid="{00000000-0005-0000-0000-0000605D0000}"/>
    <cellStyle name="SAPBEXexcBad8 2 9 6 2" xfId="23906" xr:uid="{00000000-0005-0000-0000-0000615D0000}"/>
    <cellStyle name="SAPBEXexcBad8 2 9 6 3" xfId="23907" xr:uid="{00000000-0005-0000-0000-0000625D0000}"/>
    <cellStyle name="SAPBEXexcBad8 2 9 7" xfId="23908" xr:uid="{00000000-0005-0000-0000-0000635D0000}"/>
    <cellStyle name="SAPBEXexcBad8 2 9 8" xfId="23909" xr:uid="{00000000-0005-0000-0000-0000645D0000}"/>
    <cellStyle name="SAPBEXexcBad8 2 9 9" xfId="23910" xr:uid="{00000000-0005-0000-0000-0000655D0000}"/>
    <cellStyle name="SAPBEXexcBad8 3" xfId="23911" xr:uid="{00000000-0005-0000-0000-0000665D0000}"/>
    <cellStyle name="SAPBEXexcBad8 3 10" xfId="23912" xr:uid="{00000000-0005-0000-0000-0000675D0000}"/>
    <cellStyle name="SAPBEXexcBad8 3 2" xfId="23913" xr:uid="{00000000-0005-0000-0000-0000685D0000}"/>
    <cellStyle name="SAPBEXexcBad8 3 2 2" xfId="23914" xr:uid="{00000000-0005-0000-0000-0000695D0000}"/>
    <cellStyle name="SAPBEXexcBad8 3 2 2 2" xfId="23915" xr:uid="{00000000-0005-0000-0000-00006A5D0000}"/>
    <cellStyle name="SAPBEXexcBad8 3 2 3" xfId="23916" xr:uid="{00000000-0005-0000-0000-00006B5D0000}"/>
    <cellStyle name="SAPBEXexcBad8 3 2 4" xfId="23917" xr:uid="{00000000-0005-0000-0000-00006C5D0000}"/>
    <cellStyle name="SAPBEXexcBad8 3 3" xfId="23918" xr:uid="{00000000-0005-0000-0000-00006D5D0000}"/>
    <cellStyle name="SAPBEXexcBad8 3 3 2" xfId="23919" xr:uid="{00000000-0005-0000-0000-00006E5D0000}"/>
    <cellStyle name="SAPBEXexcBad8 3 4" xfId="23920" xr:uid="{00000000-0005-0000-0000-00006F5D0000}"/>
    <cellStyle name="SAPBEXexcBad8 3 4 2" xfId="23921" xr:uid="{00000000-0005-0000-0000-0000705D0000}"/>
    <cellStyle name="SAPBEXexcBad8 3 5" xfId="23922" xr:uid="{00000000-0005-0000-0000-0000715D0000}"/>
    <cellStyle name="SAPBEXexcBad8 3 5 2" xfId="23923" xr:uid="{00000000-0005-0000-0000-0000725D0000}"/>
    <cellStyle name="SAPBEXexcBad8 3 6" xfId="23924" xr:uid="{00000000-0005-0000-0000-0000735D0000}"/>
    <cellStyle name="SAPBEXexcBad8 3 6 2" xfId="23925" xr:uid="{00000000-0005-0000-0000-0000745D0000}"/>
    <cellStyle name="SAPBEXexcBad8 3 6 3" xfId="23926" xr:uid="{00000000-0005-0000-0000-0000755D0000}"/>
    <cellStyle name="SAPBEXexcBad8 3 7" xfId="23927" xr:uid="{00000000-0005-0000-0000-0000765D0000}"/>
    <cellStyle name="SAPBEXexcBad8 3 8" xfId="23928" xr:uid="{00000000-0005-0000-0000-0000775D0000}"/>
    <cellStyle name="SAPBEXexcBad8 3 9" xfId="23929" xr:uid="{00000000-0005-0000-0000-0000785D0000}"/>
    <cellStyle name="SAPBEXexcBad8 4" xfId="23930" xr:uid="{00000000-0005-0000-0000-0000795D0000}"/>
    <cellStyle name="SAPBEXexcBad8 4 10" xfId="23931" xr:uid="{00000000-0005-0000-0000-00007A5D0000}"/>
    <cellStyle name="SAPBEXexcBad8 4 2" xfId="23932" xr:uid="{00000000-0005-0000-0000-00007B5D0000}"/>
    <cellStyle name="SAPBEXexcBad8 4 2 2" xfId="23933" xr:uid="{00000000-0005-0000-0000-00007C5D0000}"/>
    <cellStyle name="SAPBEXexcBad8 4 2 2 2" xfId="23934" xr:uid="{00000000-0005-0000-0000-00007D5D0000}"/>
    <cellStyle name="SAPBEXexcBad8 4 2 3" xfId="23935" xr:uid="{00000000-0005-0000-0000-00007E5D0000}"/>
    <cellStyle name="SAPBEXexcBad8 4 2 4" xfId="23936" xr:uid="{00000000-0005-0000-0000-00007F5D0000}"/>
    <cellStyle name="SAPBEXexcBad8 4 3" xfId="23937" xr:uid="{00000000-0005-0000-0000-0000805D0000}"/>
    <cellStyle name="SAPBEXexcBad8 4 3 2" xfId="23938" xr:uid="{00000000-0005-0000-0000-0000815D0000}"/>
    <cellStyle name="SAPBEXexcBad8 4 4" xfId="23939" xr:uid="{00000000-0005-0000-0000-0000825D0000}"/>
    <cellStyle name="SAPBEXexcBad8 4 4 2" xfId="23940" xr:uid="{00000000-0005-0000-0000-0000835D0000}"/>
    <cellStyle name="SAPBEXexcBad8 4 5" xfId="23941" xr:uid="{00000000-0005-0000-0000-0000845D0000}"/>
    <cellStyle name="SAPBEXexcBad8 4 5 2" xfId="23942" xr:uid="{00000000-0005-0000-0000-0000855D0000}"/>
    <cellStyle name="SAPBEXexcBad8 4 6" xfId="23943" xr:uid="{00000000-0005-0000-0000-0000865D0000}"/>
    <cellStyle name="SAPBEXexcBad8 4 6 2" xfId="23944" xr:uid="{00000000-0005-0000-0000-0000875D0000}"/>
    <cellStyle name="SAPBEXexcBad8 4 6 3" xfId="23945" xr:uid="{00000000-0005-0000-0000-0000885D0000}"/>
    <cellStyle name="SAPBEXexcBad8 4 7" xfId="23946" xr:uid="{00000000-0005-0000-0000-0000895D0000}"/>
    <cellStyle name="SAPBEXexcBad8 4 8" xfId="23947" xr:uid="{00000000-0005-0000-0000-00008A5D0000}"/>
    <cellStyle name="SAPBEXexcBad8 4 9" xfId="23948" xr:uid="{00000000-0005-0000-0000-00008B5D0000}"/>
    <cellStyle name="SAPBEXexcBad8 5" xfId="23949" xr:uid="{00000000-0005-0000-0000-00008C5D0000}"/>
    <cellStyle name="SAPBEXexcBad8 5 10" xfId="23950" xr:uid="{00000000-0005-0000-0000-00008D5D0000}"/>
    <cellStyle name="SAPBEXexcBad8 5 2" xfId="23951" xr:uid="{00000000-0005-0000-0000-00008E5D0000}"/>
    <cellStyle name="SAPBEXexcBad8 5 2 2" xfId="23952" xr:uid="{00000000-0005-0000-0000-00008F5D0000}"/>
    <cellStyle name="SAPBEXexcBad8 5 2 2 2" xfId="23953" xr:uid="{00000000-0005-0000-0000-0000905D0000}"/>
    <cellStyle name="SAPBEXexcBad8 5 2 3" xfId="23954" xr:uid="{00000000-0005-0000-0000-0000915D0000}"/>
    <cellStyle name="SAPBEXexcBad8 5 2 4" xfId="23955" xr:uid="{00000000-0005-0000-0000-0000925D0000}"/>
    <cellStyle name="SAPBEXexcBad8 5 3" xfId="23956" xr:uid="{00000000-0005-0000-0000-0000935D0000}"/>
    <cellStyle name="SAPBEXexcBad8 5 3 2" xfId="23957" xr:uid="{00000000-0005-0000-0000-0000945D0000}"/>
    <cellStyle name="SAPBEXexcBad8 5 4" xfId="23958" xr:uid="{00000000-0005-0000-0000-0000955D0000}"/>
    <cellStyle name="SAPBEXexcBad8 5 4 2" xfId="23959" xr:uid="{00000000-0005-0000-0000-0000965D0000}"/>
    <cellStyle name="SAPBEXexcBad8 5 5" xfId="23960" xr:uid="{00000000-0005-0000-0000-0000975D0000}"/>
    <cellStyle name="SAPBEXexcBad8 5 5 2" xfId="23961" xr:uid="{00000000-0005-0000-0000-0000985D0000}"/>
    <cellStyle name="SAPBEXexcBad8 5 6" xfId="23962" xr:uid="{00000000-0005-0000-0000-0000995D0000}"/>
    <cellStyle name="SAPBEXexcBad8 5 6 2" xfId="23963" xr:uid="{00000000-0005-0000-0000-00009A5D0000}"/>
    <cellStyle name="SAPBEXexcBad8 5 6 3" xfId="23964" xr:uid="{00000000-0005-0000-0000-00009B5D0000}"/>
    <cellStyle name="SAPBEXexcBad8 5 7" xfId="23965" xr:uid="{00000000-0005-0000-0000-00009C5D0000}"/>
    <cellStyle name="SAPBEXexcBad8 5 8" xfId="23966" xr:uid="{00000000-0005-0000-0000-00009D5D0000}"/>
    <cellStyle name="SAPBEXexcBad8 5 9" xfId="23967" xr:uid="{00000000-0005-0000-0000-00009E5D0000}"/>
    <cellStyle name="SAPBEXexcBad8 6" xfId="23968" xr:uid="{00000000-0005-0000-0000-00009F5D0000}"/>
    <cellStyle name="SAPBEXexcBad8 6 10" xfId="23969" xr:uid="{00000000-0005-0000-0000-0000A05D0000}"/>
    <cellStyle name="SAPBEXexcBad8 6 2" xfId="23970" xr:uid="{00000000-0005-0000-0000-0000A15D0000}"/>
    <cellStyle name="SAPBEXexcBad8 6 2 2" xfId="23971" xr:uid="{00000000-0005-0000-0000-0000A25D0000}"/>
    <cellStyle name="SAPBEXexcBad8 6 2 2 2" xfId="23972" xr:uid="{00000000-0005-0000-0000-0000A35D0000}"/>
    <cellStyle name="SAPBEXexcBad8 6 2 3" xfId="23973" xr:uid="{00000000-0005-0000-0000-0000A45D0000}"/>
    <cellStyle name="SAPBEXexcBad8 6 2 4" xfId="23974" xr:uid="{00000000-0005-0000-0000-0000A55D0000}"/>
    <cellStyle name="SAPBEXexcBad8 6 3" xfId="23975" xr:uid="{00000000-0005-0000-0000-0000A65D0000}"/>
    <cellStyle name="SAPBEXexcBad8 6 3 2" xfId="23976" xr:uid="{00000000-0005-0000-0000-0000A75D0000}"/>
    <cellStyle name="SAPBEXexcBad8 6 4" xfId="23977" xr:uid="{00000000-0005-0000-0000-0000A85D0000}"/>
    <cellStyle name="SAPBEXexcBad8 6 4 2" xfId="23978" xr:uid="{00000000-0005-0000-0000-0000A95D0000}"/>
    <cellStyle name="SAPBEXexcBad8 6 5" xfId="23979" xr:uid="{00000000-0005-0000-0000-0000AA5D0000}"/>
    <cellStyle name="SAPBEXexcBad8 6 5 2" xfId="23980" xr:uid="{00000000-0005-0000-0000-0000AB5D0000}"/>
    <cellStyle name="SAPBEXexcBad8 6 6" xfId="23981" xr:uid="{00000000-0005-0000-0000-0000AC5D0000}"/>
    <cellStyle name="SAPBEXexcBad8 6 6 2" xfId="23982" xr:uid="{00000000-0005-0000-0000-0000AD5D0000}"/>
    <cellStyle name="SAPBEXexcBad8 6 6 3" xfId="23983" xr:uid="{00000000-0005-0000-0000-0000AE5D0000}"/>
    <cellStyle name="SAPBEXexcBad8 6 7" xfId="23984" xr:uid="{00000000-0005-0000-0000-0000AF5D0000}"/>
    <cellStyle name="SAPBEXexcBad8 6 8" xfId="23985" xr:uid="{00000000-0005-0000-0000-0000B05D0000}"/>
    <cellStyle name="SAPBEXexcBad8 6 9" xfId="23986" xr:uid="{00000000-0005-0000-0000-0000B15D0000}"/>
    <cellStyle name="SAPBEXexcBad8 7" xfId="23987" xr:uid="{00000000-0005-0000-0000-0000B25D0000}"/>
    <cellStyle name="SAPBEXexcBad8 7 10" xfId="23988" xr:uid="{00000000-0005-0000-0000-0000B35D0000}"/>
    <cellStyle name="SAPBEXexcBad8 7 2" xfId="23989" xr:uid="{00000000-0005-0000-0000-0000B45D0000}"/>
    <cellStyle name="SAPBEXexcBad8 7 2 2" xfId="23990" xr:uid="{00000000-0005-0000-0000-0000B55D0000}"/>
    <cellStyle name="SAPBEXexcBad8 7 2 2 2" xfId="23991" xr:uid="{00000000-0005-0000-0000-0000B65D0000}"/>
    <cellStyle name="SAPBEXexcBad8 7 2 3" xfId="23992" xr:uid="{00000000-0005-0000-0000-0000B75D0000}"/>
    <cellStyle name="SAPBEXexcBad8 7 2 4" xfId="23993" xr:uid="{00000000-0005-0000-0000-0000B85D0000}"/>
    <cellStyle name="SAPBEXexcBad8 7 3" xfId="23994" xr:uid="{00000000-0005-0000-0000-0000B95D0000}"/>
    <cellStyle name="SAPBEXexcBad8 7 3 2" xfId="23995" xr:uid="{00000000-0005-0000-0000-0000BA5D0000}"/>
    <cellStyle name="SAPBEXexcBad8 7 4" xfId="23996" xr:uid="{00000000-0005-0000-0000-0000BB5D0000}"/>
    <cellStyle name="SAPBEXexcBad8 7 4 2" xfId="23997" xr:uid="{00000000-0005-0000-0000-0000BC5D0000}"/>
    <cellStyle name="SAPBEXexcBad8 7 5" xfId="23998" xr:uid="{00000000-0005-0000-0000-0000BD5D0000}"/>
    <cellStyle name="SAPBEXexcBad8 7 5 2" xfId="23999" xr:uid="{00000000-0005-0000-0000-0000BE5D0000}"/>
    <cellStyle name="SAPBEXexcBad8 7 6" xfId="24000" xr:uid="{00000000-0005-0000-0000-0000BF5D0000}"/>
    <cellStyle name="SAPBEXexcBad8 7 6 2" xfId="24001" xr:uid="{00000000-0005-0000-0000-0000C05D0000}"/>
    <cellStyle name="SAPBEXexcBad8 7 6 3" xfId="24002" xr:uid="{00000000-0005-0000-0000-0000C15D0000}"/>
    <cellStyle name="SAPBEXexcBad8 7 7" xfId="24003" xr:uid="{00000000-0005-0000-0000-0000C25D0000}"/>
    <cellStyle name="SAPBEXexcBad8 7 8" xfId="24004" xr:uid="{00000000-0005-0000-0000-0000C35D0000}"/>
    <cellStyle name="SAPBEXexcBad8 7 9" xfId="24005" xr:uid="{00000000-0005-0000-0000-0000C45D0000}"/>
    <cellStyle name="SAPBEXexcBad8 8" xfId="24006" xr:uid="{00000000-0005-0000-0000-0000C55D0000}"/>
    <cellStyle name="SAPBEXexcBad8 8 10" xfId="24007" xr:uid="{00000000-0005-0000-0000-0000C65D0000}"/>
    <cellStyle name="SAPBEXexcBad8 8 2" xfId="24008" xr:uid="{00000000-0005-0000-0000-0000C75D0000}"/>
    <cellStyle name="SAPBEXexcBad8 8 2 2" xfId="24009" xr:uid="{00000000-0005-0000-0000-0000C85D0000}"/>
    <cellStyle name="SAPBEXexcBad8 8 2 2 2" xfId="24010" xr:uid="{00000000-0005-0000-0000-0000C95D0000}"/>
    <cellStyle name="SAPBEXexcBad8 8 2 3" xfId="24011" xr:uid="{00000000-0005-0000-0000-0000CA5D0000}"/>
    <cellStyle name="SAPBEXexcBad8 8 2 4" xfId="24012" xr:uid="{00000000-0005-0000-0000-0000CB5D0000}"/>
    <cellStyle name="SAPBEXexcBad8 8 3" xfId="24013" xr:uid="{00000000-0005-0000-0000-0000CC5D0000}"/>
    <cellStyle name="SAPBEXexcBad8 8 3 2" xfId="24014" xr:uid="{00000000-0005-0000-0000-0000CD5D0000}"/>
    <cellStyle name="SAPBEXexcBad8 8 4" xfId="24015" xr:uid="{00000000-0005-0000-0000-0000CE5D0000}"/>
    <cellStyle name="SAPBEXexcBad8 8 4 2" xfId="24016" xr:uid="{00000000-0005-0000-0000-0000CF5D0000}"/>
    <cellStyle name="SAPBEXexcBad8 8 5" xfId="24017" xr:uid="{00000000-0005-0000-0000-0000D05D0000}"/>
    <cellStyle name="SAPBEXexcBad8 8 5 2" xfId="24018" xr:uid="{00000000-0005-0000-0000-0000D15D0000}"/>
    <cellStyle name="SAPBEXexcBad8 8 6" xfId="24019" xr:uid="{00000000-0005-0000-0000-0000D25D0000}"/>
    <cellStyle name="SAPBEXexcBad8 8 6 2" xfId="24020" xr:uid="{00000000-0005-0000-0000-0000D35D0000}"/>
    <cellStyle name="SAPBEXexcBad8 8 6 3" xfId="24021" xr:uid="{00000000-0005-0000-0000-0000D45D0000}"/>
    <cellStyle name="SAPBEXexcBad8 8 7" xfId="24022" xr:uid="{00000000-0005-0000-0000-0000D55D0000}"/>
    <cellStyle name="SAPBEXexcBad8 8 8" xfId="24023" xr:uid="{00000000-0005-0000-0000-0000D65D0000}"/>
    <cellStyle name="SAPBEXexcBad8 8 9" xfId="24024" xr:uid="{00000000-0005-0000-0000-0000D75D0000}"/>
    <cellStyle name="SAPBEXexcBad8 9" xfId="24025" xr:uid="{00000000-0005-0000-0000-0000D85D0000}"/>
    <cellStyle name="SAPBEXexcBad8 9 2" xfId="24026" xr:uid="{00000000-0005-0000-0000-0000D95D0000}"/>
    <cellStyle name="SAPBEXexcBad8 9 2 2" xfId="24027" xr:uid="{00000000-0005-0000-0000-0000DA5D0000}"/>
    <cellStyle name="SAPBEXexcBad8 9 3" xfId="24028" xr:uid="{00000000-0005-0000-0000-0000DB5D0000}"/>
    <cellStyle name="SAPBEXexcBad8 9 4" xfId="24029" xr:uid="{00000000-0005-0000-0000-0000DC5D0000}"/>
    <cellStyle name="SAPBEXexcBad8_20110918_Additional measures_ECB" xfId="24030" xr:uid="{00000000-0005-0000-0000-0000DD5D0000}"/>
    <cellStyle name="SAPBEXexcBad9" xfId="24031" xr:uid="{00000000-0005-0000-0000-0000DE5D0000}"/>
    <cellStyle name="SAPBEXexcBad9 10" xfId="24032" xr:uid="{00000000-0005-0000-0000-0000DF5D0000}"/>
    <cellStyle name="SAPBEXexcBad9 10 2" xfId="24033" xr:uid="{00000000-0005-0000-0000-0000E05D0000}"/>
    <cellStyle name="SAPBEXexcBad9 11" xfId="24034" xr:uid="{00000000-0005-0000-0000-0000E15D0000}"/>
    <cellStyle name="SAPBEXexcBad9 11 2" xfId="24035" xr:uid="{00000000-0005-0000-0000-0000E25D0000}"/>
    <cellStyle name="SAPBEXexcBad9 12" xfId="24036" xr:uid="{00000000-0005-0000-0000-0000E35D0000}"/>
    <cellStyle name="SAPBEXexcBad9 12 2" xfId="24037" xr:uid="{00000000-0005-0000-0000-0000E45D0000}"/>
    <cellStyle name="SAPBEXexcBad9 13" xfId="24038" xr:uid="{00000000-0005-0000-0000-0000E55D0000}"/>
    <cellStyle name="SAPBEXexcBad9 13 2" xfId="24039" xr:uid="{00000000-0005-0000-0000-0000E65D0000}"/>
    <cellStyle name="SAPBEXexcBad9 13 3" xfId="24040" xr:uid="{00000000-0005-0000-0000-0000E75D0000}"/>
    <cellStyle name="SAPBEXexcBad9 14" xfId="24041" xr:uid="{00000000-0005-0000-0000-0000E85D0000}"/>
    <cellStyle name="SAPBEXexcBad9 15" xfId="24042" xr:uid="{00000000-0005-0000-0000-0000E95D0000}"/>
    <cellStyle name="SAPBEXexcBad9 16" xfId="24043" xr:uid="{00000000-0005-0000-0000-0000EA5D0000}"/>
    <cellStyle name="SAPBEXexcBad9 17" xfId="24044" xr:uid="{00000000-0005-0000-0000-0000EB5D0000}"/>
    <cellStyle name="SAPBEXexcBad9 2" xfId="24045" xr:uid="{00000000-0005-0000-0000-0000EC5D0000}"/>
    <cellStyle name="SAPBEXexcBad9 2 10" xfId="24046" xr:uid="{00000000-0005-0000-0000-0000ED5D0000}"/>
    <cellStyle name="SAPBEXexcBad9 2 10 10" xfId="24047" xr:uid="{00000000-0005-0000-0000-0000EE5D0000}"/>
    <cellStyle name="SAPBEXexcBad9 2 10 2" xfId="24048" xr:uid="{00000000-0005-0000-0000-0000EF5D0000}"/>
    <cellStyle name="SAPBEXexcBad9 2 10 2 2" xfId="24049" xr:uid="{00000000-0005-0000-0000-0000F05D0000}"/>
    <cellStyle name="SAPBEXexcBad9 2 10 2 2 2" xfId="24050" xr:uid="{00000000-0005-0000-0000-0000F15D0000}"/>
    <cellStyle name="SAPBEXexcBad9 2 10 2 3" xfId="24051" xr:uid="{00000000-0005-0000-0000-0000F25D0000}"/>
    <cellStyle name="SAPBEXexcBad9 2 10 2 4" xfId="24052" xr:uid="{00000000-0005-0000-0000-0000F35D0000}"/>
    <cellStyle name="SAPBEXexcBad9 2 10 3" xfId="24053" xr:uid="{00000000-0005-0000-0000-0000F45D0000}"/>
    <cellStyle name="SAPBEXexcBad9 2 10 3 2" xfId="24054" xr:uid="{00000000-0005-0000-0000-0000F55D0000}"/>
    <cellStyle name="SAPBEXexcBad9 2 10 4" xfId="24055" xr:uid="{00000000-0005-0000-0000-0000F65D0000}"/>
    <cellStyle name="SAPBEXexcBad9 2 10 4 2" xfId="24056" xr:uid="{00000000-0005-0000-0000-0000F75D0000}"/>
    <cellStyle name="SAPBEXexcBad9 2 10 5" xfId="24057" xr:uid="{00000000-0005-0000-0000-0000F85D0000}"/>
    <cellStyle name="SAPBEXexcBad9 2 10 5 2" xfId="24058" xr:uid="{00000000-0005-0000-0000-0000F95D0000}"/>
    <cellStyle name="SAPBEXexcBad9 2 10 6" xfId="24059" xr:uid="{00000000-0005-0000-0000-0000FA5D0000}"/>
    <cellStyle name="SAPBEXexcBad9 2 10 6 2" xfId="24060" xr:uid="{00000000-0005-0000-0000-0000FB5D0000}"/>
    <cellStyle name="SAPBEXexcBad9 2 10 6 3" xfId="24061" xr:uid="{00000000-0005-0000-0000-0000FC5D0000}"/>
    <cellStyle name="SAPBEXexcBad9 2 10 7" xfId="24062" xr:uid="{00000000-0005-0000-0000-0000FD5D0000}"/>
    <cellStyle name="SAPBEXexcBad9 2 10 8" xfId="24063" xr:uid="{00000000-0005-0000-0000-0000FE5D0000}"/>
    <cellStyle name="SAPBEXexcBad9 2 10 9" xfId="24064" xr:uid="{00000000-0005-0000-0000-0000FF5D0000}"/>
    <cellStyle name="SAPBEXexcBad9 2 11" xfId="24065" xr:uid="{00000000-0005-0000-0000-0000005E0000}"/>
    <cellStyle name="SAPBEXexcBad9 2 11 10" xfId="24066" xr:uid="{00000000-0005-0000-0000-0000015E0000}"/>
    <cellStyle name="SAPBEXexcBad9 2 11 2" xfId="24067" xr:uid="{00000000-0005-0000-0000-0000025E0000}"/>
    <cellStyle name="SAPBEXexcBad9 2 11 2 2" xfId="24068" xr:uid="{00000000-0005-0000-0000-0000035E0000}"/>
    <cellStyle name="SAPBEXexcBad9 2 11 2 2 2" xfId="24069" xr:uid="{00000000-0005-0000-0000-0000045E0000}"/>
    <cellStyle name="SAPBEXexcBad9 2 11 2 3" xfId="24070" xr:uid="{00000000-0005-0000-0000-0000055E0000}"/>
    <cellStyle name="SAPBEXexcBad9 2 11 2 4" xfId="24071" xr:uid="{00000000-0005-0000-0000-0000065E0000}"/>
    <cellStyle name="SAPBEXexcBad9 2 11 3" xfId="24072" xr:uid="{00000000-0005-0000-0000-0000075E0000}"/>
    <cellStyle name="SAPBEXexcBad9 2 11 3 2" xfId="24073" xr:uid="{00000000-0005-0000-0000-0000085E0000}"/>
    <cellStyle name="SAPBEXexcBad9 2 11 4" xfId="24074" xr:uid="{00000000-0005-0000-0000-0000095E0000}"/>
    <cellStyle name="SAPBEXexcBad9 2 11 4 2" xfId="24075" xr:uid="{00000000-0005-0000-0000-00000A5E0000}"/>
    <cellStyle name="SAPBEXexcBad9 2 11 5" xfId="24076" xr:uid="{00000000-0005-0000-0000-00000B5E0000}"/>
    <cellStyle name="SAPBEXexcBad9 2 11 5 2" xfId="24077" xr:uid="{00000000-0005-0000-0000-00000C5E0000}"/>
    <cellStyle name="SAPBEXexcBad9 2 11 6" xfId="24078" xr:uid="{00000000-0005-0000-0000-00000D5E0000}"/>
    <cellStyle name="SAPBEXexcBad9 2 11 6 2" xfId="24079" xr:uid="{00000000-0005-0000-0000-00000E5E0000}"/>
    <cellStyle name="SAPBEXexcBad9 2 11 6 3" xfId="24080" xr:uid="{00000000-0005-0000-0000-00000F5E0000}"/>
    <cellStyle name="SAPBEXexcBad9 2 11 7" xfId="24081" xr:uid="{00000000-0005-0000-0000-0000105E0000}"/>
    <cellStyle name="SAPBEXexcBad9 2 11 8" xfId="24082" xr:uid="{00000000-0005-0000-0000-0000115E0000}"/>
    <cellStyle name="SAPBEXexcBad9 2 11 9" xfId="24083" xr:uid="{00000000-0005-0000-0000-0000125E0000}"/>
    <cellStyle name="SAPBEXexcBad9 2 12" xfId="24084" xr:uid="{00000000-0005-0000-0000-0000135E0000}"/>
    <cellStyle name="SAPBEXexcBad9 2 12 10" xfId="24085" xr:uid="{00000000-0005-0000-0000-0000145E0000}"/>
    <cellStyle name="SAPBEXexcBad9 2 12 2" xfId="24086" xr:uid="{00000000-0005-0000-0000-0000155E0000}"/>
    <cellStyle name="SAPBEXexcBad9 2 12 2 2" xfId="24087" xr:uid="{00000000-0005-0000-0000-0000165E0000}"/>
    <cellStyle name="SAPBEXexcBad9 2 12 2 2 2" xfId="24088" xr:uid="{00000000-0005-0000-0000-0000175E0000}"/>
    <cellStyle name="SAPBEXexcBad9 2 12 2 3" xfId="24089" xr:uid="{00000000-0005-0000-0000-0000185E0000}"/>
    <cellStyle name="SAPBEXexcBad9 2 12 2 4" xfId="24090" xr:uid="{00000000-0005-0000-0000-0000195E0000}"/>
    <cellStyle name="SAPBEXexcBad9 2 12 3" xfId="24091" xr:uid="{00000000-0005-0000-0000-00001A5E0000}"/>
    <cellStyle name="SAPBEXexcBad9 2 12 3 2" xfId="24092" xr:uid="{00000000-0005-0000-0000-00001B5E0000}"/>
    <cellStyle name="SAPBEXexcBad9 2 12 4" xfId="24093" xr:uid="{00000000-0005-0000-0000-00001C5E0000}"/>
    <cellStyle name="SAPBEXexcBad9 2 12 4 2" xfId="24094" xr:uid="{00000000-0005-0000-0000-00001D5E0000}"/>
    <cellStyle name="SAPBEXexcBad9 2 12 5" xfId="24095" xr:uid="{00000000-0005-0000-0000-00001E5E0000}"/>
    <cellStyle name="SAPBEXexcBad9 2 12 5 2" xfId="24096" xr:uid="{00000000-0005-0000-0000-00001F5E0000}"/>
    <cellStyle name="SAPBEXexcBad9 2 12 6" xfId="24097" xr:uid="{00000000-0005-0000-0000-0000205E0000}"/>
    <cellStyle name="SAPBEXexcBad9 2 12 6 2" xfId="24098" xr:uid="{00000000-0005-0000-0000-0000215E0000}"/>
    <cellStyle name="SAPBEXexcBad9 2 12 6 3" xfId="24099" xr:uid="{00000000-0005-0000-0000-0000225E0000}"/>
    <cellStyle name="SAPBEXexcBad9 2 12 7" xfId="24100" xr:uid="{00000000-0005-0000-0000-0000235E0000}"/>
    <cellStyle name="SAPBEXexcBad9 2 12 8" xfId="24101" xr:uid="{00000000-0005-0000-0000-0000245E0000}"/>
    <cellStyle name="SAPBEXexcBad9 2 12 9" xfId="24102" xr:uid="{00000000-0005-0000-0000-0000255E0000}"/>
    <cellStyle name="SAPBEXexcBad9 2 13" xfId="24103" xr:uid="{00000000-0005-0000-0000-0000265E0000}"/>
    <cellStyle name="SAPBEXexcBad9 2 13 10" xfId="24104" xr:uid="{00000000-0005-0000-0000-0000275E0000}"/>
    <cellStyle name="SAPBEXexcBad9 2 13 2" xfId="24105" xr:uid="{00000000-0005-0000-0000-0000285E0000}"/>
    <cellStyle name="SAPBEXexcBad9 2 13 2 2" xfId="24106" xr:uid="{00000000-0005-0000-0000-0000295E0000}"/>
    <cellStyle name="SAPBEXexcBad9 2 13 2 2 2" xfId="24107" xr:uid="{00000000-0005-0000-0000-00002A5E0000}"/>
    <cellStyle name="SAPBEXexcBad9 2 13 2 3" xfId="24108" xr:uid="{00000000-0005-0000-0000-00002B5E0000}"/>
    <cellStyle name="SAPBEXexcBad9 2 13 2 4" xfId="24109" xr:uid="{00000000-0005-0000-0000-00002C5E0000}"/>
    <cellStyle name="SAPBEXexcBad9 2 13 3" xfId="24110" xr:uid="{00000000-0005-0000-0000-00002D5E0000}"/>
    <cellStyle name="SAPBEXexcBad9 2 13 3 2" xfId="24111" xr:uid="{00000000-0005-0000-0000-00002E5E0000}"/>
    <cellStyle name="SAPBEXexcBad9 2 13 4" xfId="24112" xr:uid="{00000000-0005-0000-0000-00002F5E0000}"/>
    <cellStyle name="SAPBEXexcBad9 2 13 4 2" xfId="24113" xr:uid="{00000000-0005-0000-0000-0000305E0000}"/>
    <cellStyle name="SAPBEXexcBad9 2 13 5" xfId="24114" xr:uid="{00000000-0005-0000-0000-0000315E0000}"/>
    <cellStyle name="SAPBEXexcBad9 2 13 5 2" xfId="24115" xr:uid="{00000000-0005-0000-0000-0000325E0000}"/>
    <cellStyle name="SAPBEXexcBad9 2 13 6" xfId="24116" xr:uid="{00000000-0005-0000-0000-0000335E0000}"/>
    <cellStyle name="SAPBEXexcBad9 2 13 6 2" xfId="24117" xr:uid="{00000000-0005-0000-0000-0000345E0000}"/>
    <cellStyle name="SAPBEXexcBad9 2 13 6 3" xfId="24118" xr:uid="{00000000-0005-0000-0000-0000355E0000}"/>
    <cellStyle name="SAPBEXexcBad9 2 13 7" xfId="24119" xr:uid="{00000000-0005-0000-0000-0000365E0000}"/>
    <cellStyle name="SAPBEXexcBad9 2 13 8" xfId="24120" xr:uid="{00000000-0005-0000-0000-0000375E0000}"/>
    <cellStyle name="SAPBEXexcBad9 2 13 9" xfId="24121" xr:uid="{00000000-0005-0000-0000-0000385E0000}"/>
    <cellStyle name="SAPBEXexcBad9 2 14" xfId="24122" xr:uid="{00000000-0005-0000-0000-0000395E0000}"/>
    <cellStyle name="SAPBEXexcBad9 2 14 10" xfId="24123" xr:uid="{00000000-0005-0000-0000-00003A5E0000}"/>
    <cellStyle name="SAPBEXexcBad9 2 14 2" xfId="24124" xr:uid="{00000000-0005-0000-0000-00003B5E0000}"/>
    <cellStyle name="SAPBEXexcBad9 2 14 2 2" xfId="24125" xr:uid="{00000000-0005-0000-0000-00003C5E0000}"/>
    <cellStyle name="SAPBEXexcBad9 2 14 2 2 2" xfId="24126" xr:uid="{00000000-0005-0000-0000-00003D5E0000}"/>
    <cellStyle name="SAPBEXexcBad9 2 14 2 3" xfId="24127" xr:uid="{00000000-0005-0000-0000-00003E5E0000}"/>
    <cellStyle name="SAPBEXexcBad9 2 14 2 4" xfId="24128" xr:uid="{00000000-0005-0000-0000-00003F5E0000}"/>
    <cellStyle name="SAPBEXexcBad9 2 14 3" xfId="24129" xr:uid="{00000000-0005-0000-0000-0000405E0000}"/>
    <cellStyle name="SAPBEXexcBad9 2 14 3 2" xfId="24130" xr:uid="{00000000-0005-0000-0000-0000415E0000}"/>
    <cellStyle name="SAPBEXexcBad9 2 14 4" xfId="24131" xr:uid="{00000000-0005-0000-0000-0000425E0000}"/>
    <cellStyle name="SAPBEXexcBad9 2 14 4 2" xfId="24132" xr:uid="{00000000-0005-0000-0000-0000435E0000}"/>
    <cellStyle name="SAPBEXexcBad9 2 14 5" xfId="24133" xr:uid="{00000000-0005-0000-0000-0000445E0000}"/>
    <cellStyle name="SAPBEXexcBad9 2 14 5 2" xfId="24134" xr:uid="{00000000-0005-0000-0000-0000455E0000}"/>
    <cellStyle name="SAPBEXexcBad9 2 14 6" xfId="24135" xr:uid="{00000000-0005-0000-0000-0000465E0000}"/>
    <cellStyle name="SAPBEXexcBad9 2 14 6 2" xfId="24136" xr:uid="{00000000-0005-0000-0000-0000475E0000}"/>
    <cellStyle name="SAPBEXexcBad9 2 14 6 3" xfId="24137" xr:uid="{00000000-0005-0000-0000-0000485E0000}"/>
    <cellStyle name="SAPBEXexcBad9 2 14 7" xfId="24138" xr:uid="{00000000-0005-0000-0000-0000495E0000}"/>
    <cellStyle name="SAPBEXexcBad9 2 14 8" xfId="24139" xr:uid="{00000000-0005-0000-0000-00004A5E0000}"/>
    <cellStyle name="SAPBEXexcBad9 2 14 9" xfId="24140" xr:uid="{00000000-0005-0000-0000-00004B5E0000}"/>
    <cellStyle name="SAPBEXexcBad9 2 15" xfId="24141" xr:uid="{00000000-0005-0000-0000-00004C5E0000}"/>
    <cellStyle name="SAPBEXexcBad9 2 15 10" xfId="24142" xr:uid="{00000000-0005-0000-0000-00004D5E0000}"/>
    <cellStyle name="SAPBEXexcBad9 2 15 2" xfId="24143" xr:uid="{00000000-0005-0000-0000-00004E5E0000}"/>
    <cellStyle name="SAPBEXexcBad9 2 15 2 2" xfId="24144" xr:uid="{00000000-0005-0000-0000-00004F5E0000}"/>
    <cellStyle name="SAPBEXexcBad9 2 15 2 2 2" xfId="24145" xr:uid="{00000000-0005-0000-0000-0000505E0000}"/>
    <cellStyle name="SAPBEXexcBad9 2 15 2 3" xfId="24146" xr:uid="{00000000-0005-0000-0000-0000515E0000}"/>
    <cellStyle name="SAPBEXexcBad9 2 15 2 4" xfId="24147" xr:uid="{00000000-0005-0000-0000-0000525E0000}"/>
    <cellStyle name="SAPBEXexcBad9 2 15 3" xfId="24148" xr:uid="{00000000-0005-0000-0000-0000535E0000}"/>
    <cellStyle name="SAPBEXexcBad9 2 15 3 2" xfId="24149" xr:uid="{00000000-0005-0000-0000-0000545E0000}"/>
    <cellStyle name="SAPBEXexcBad9 2 15 4" xfId="24150" xr:uid="{00000000-0005-0000-0000-0000555E0000}"/>
    <cellStyle name="SAPBEXexcBad9 2 15 4 2" xfId="24151" xr:uid="{00000000-0005-0000-0000-0000565E0000}"/>
    <cellStyle name="SAPBEXexcBad9 2 15 5" xfId="24152" xr:uid="{00000000-0005-0000-0000-0000575E0000}"/>
    <cellStyle name="SAPBEXexcBad9 2 15 5 2" xfId="24153" xr:uid="{00000000-0005-0000-0000-0000585E0000}"/>
    <cellStyle name="SAPBEXexcBad9 2 15 6" xfId="24154" xr:uid="{00000000-0005-0000-0000-0000595E0000}"/>
    <cellStyle name="SAPBEXexcBad9 2 15 6 2" xfId="24155" xr:uid="{00000000-0005-0000-0000-00005A5E0000}"/>
    <cellStyle name="SAPBEXexcBad9 2 15 6 3" xfId="24156" xr:uid="{00000000-0005-0000-0000-00005B5E0000}"/>
    <cellStyle name="SAPBEXexcBad9 2 15 7" xfId="24157" xr:uid="{00000000-0005-0000-0000-00005C5E0000}"/>
    <cellStyle name="SAPBEXexcBad9 2 15 8" xfId="24158" xr:uid="{00000000-0005-0000-0000-00005D5E0000}"/>
    <cellStyle name="SAPBEXexcBad9 2 15 9" xfId="24159" xr:uid="{00000000-0005-0000-0000-00005E5E0000}"/>
    <cellStyle name="SAPBEXexcBad9 2 16" xfId="24160" xr:uid="{00000000-0005-0000-0000-00005F5E0000}"/>
    <cellStyle name="SAPBEXexcBad9 2 16 10" xfId="24161" xr:uid="{00000000-0005-0000-0000-0000605E0000}"/>
    <cellStyle name="SAPBEXexcBad9 2 16 2" xfId="24162" xr:uid="{00000000-0005-0000-0000-0000615E0000}"/>
    <cellStyle name="SAPBEXexcBad9 2 16 2 2" xfId="24163" xr:uid="{00000000-0005-0000-0000-0000625E0000}"/>
    <cellStyle name="SAPBEXexcBad9 2 16 2 2 2" xfId="24164" xr:uid="{00000000-0005-0000-0000-0000635E0000}"/>
    <cellStyle name="SAPBEXexcBad9 2 16 2 3" xfId="24165" xr:uid="{00000000-0005-0000-0000-0000645E0000}"/>
    <cellStyle name="SAPBEXexcBad9 2 16 2 4" xfId="24166" xr:uid="{00000000-0005-0000-0000-0000655E0000}"/>
    <cellStyle name="SAPBEXexcBad9 2 16 3" xfId="24167" xr:uid="{00000000-0005-0000-0000-0000665E0000}"/>
    <cellStyle name="SAPBEXexcBad9 2 16 3 2" xfId="24168" xr:uid="{00000000-0005-0000-0000-0000675E0000}"/>
    <cellStyle name="SAPBEXexcBad9 2 16 4" xfId="24169" xr:uid="{00000000-0005-0000-0000-0000685E0000}"/>
    <cellStyle name="SAPBEXexcBad9 2 16 4 2" xfId="24170" xr:uid="{00000000-0005-0000-0000-0000695E0000}"/>
    <cellStyle name="SAPBEXexcBad9 2 16 5" xfId="24171" xr:uid="{00000000-0005-0000-0000-00006A5E0000}"/>
    <cellStyle name="SAPBEXexcBad9 2 16 5 2" xfId="24172" xr:uid="{00000000-0005-0000-0000-00006B5E0000}"/>
    <cellStyle name="SAPBEXexcBad9 2 16 6" xfId="24173" xr:uid="{00000000-0005-0000-0000-00006C5E0000}"/>
    <cellStyle name="SAPBEXexcBad9 2 16 6 2" xfId="24174" xr:uid="{00000000-0005-0000-0000-00006D5E0000}"/>
    <cellStyle name="SAPBEXexcBad9 2 16 6 3" xfId="24175" xr:uid="{00000000-0005-0000-0000-00006E5E0000}"/>
    <cellStyle name="SAPBEXexcBad9 2 16 7" xfId="24176" xr:uid="{00000000-0005-0000-0000-00006F5E0000}"/>
    <cellStyle name="SAPBEXexcBad9 2 16 8" xfId="24177" xr:uid="{00000000-0005-0000-0000-0000705E0000}"/>
    <cellStyle name="SAPBEXexcBad9 2 16 9" xfId="24178" xr:uid="{00000000-0005-0000-0000-0000715E0000}"/>
    <cellStyle name="SAPBEXexcBad9 2 17" xfId="24179" xr:uid="{00000000-0005-0000-0000-0000725E0000}"/>
    <cellStyle name="SAPBEXexcBad9 2 17 10" xfId="24180" xr:uid="{00000000-0005-0000-0000-0000735E0000}"/>
    <cellStyle name="SAPBEXexcBad9 2 17 2" xfId="24181" xr:uid="{00000000-0005-0000-0000-0000745E0000}"/>
    <cellStyle name="SAPBEXexcBad9 2 17 2 2" xfId="24182" xr:uid="{00000000-0005-0000-0000-0000755E0000}"/>
    <cellStyle name="SAPBEXexcBad9 2 17 2 2 2" xfId="24183" xr:uid="{00000000-0005-0000-0000-0000765E0000}"/>
    <cellStyle name="SAPBEXexcBad9 2 17 2 3" xfId="24184" xr:uid="{00000000-0005-0000-0000-0000775E0000}"/>
    <cellStyle name="SAPBEXexcBad9 2 17 2 4" xfId="24185" xr:uid="{00000000-0005-0000-0000-0000785E0000}"/>
    <cellStyle name="SAPBEXexcBad9 2 17 3" xfId="24186" xr:uid="{00000000-0005-0000-0000-0000795E0000}"/>
    <cellStyle name="SAPBEXexcBad9 2 17 3 2" xfId="24187" xr:uid="{00000000-0005-0000-0000-00007A5E0000}"/>
    <cellStyle name="SAPBEXexcBad9 2 17 4" xfId="24188" xr:uid="{00000000-0005-0000-0000-00007B5E0000}"/>
    <cellStyle name="SAPBEXexcBad9 2 17 4 2" xfId="24189" xr:uid="{00000000-0005-0000-0000-00007C5E0000}"/>
    <cellStyle name="SAPBEXexcBad9 2 17 5" xfId="24190" xr:uid="{00000000-0005-0000-0000-00007D5E0000}"/>
    <cellStyle name="SAPBEXexcBad9 2 17 5 2" xfId="24191" xr:uid="{00000000-0005-0000-0000-00007E5E0000}"/>
    <cellStyle name="SAPBEXexcBad9 2 17 6" xfId="24192" xr:uid="{00000000-0005-0000-0000-00007F5E0000}"/>
    <cellStyle name="SAPBEXexcBad9 2 17 6 2" xfId="24193" xr:uid="{00000000-0005-0000-0000-0000805E0000}"/>
    <cellStyle name="SAPBEXexcBad9 2 17 6 3" xfId="24194" xr:uid="{00000000-0005-0000-0000-0000815E0000}"/>
    <cellStyle name="SAPBEXexcBad9 2 17 7" xfId="24195" xr:uid="{00000000-0005-0000-0000-0000825E0000}"/>
    <cellStyle name="SAPBEXexcBad9 2 17 8" xfId="24196" xr:uid="{00000000-0005-0000-0000-0000835E0000}"/>
    <cellStyle name="SAPBEXexcBad9 2 17 9" xfId="24197" xr:uid="{00000000-0005-0000-0000-0000845E0000}"/>
    <cellStyle name="SAPBEXexcBad9 2 18" xfId="24198" xr:uid="{00000000-0005-0000-0000-0000855E0000}"/>
    <cellStyle name="SAPBEXexcBad9 2 18 2" xfId="24199" xr:uid="{00000000-0005-0000-0000-0000865E0000}"/>
    <cellStyle name="SAPBEXexcBad9 2 18 2 2" xfId="24200" xr:uid="{00000000-0005-0000-0000-0000875E0000}"/>
    <cellStyle name="SAPBEXexcBad9 2 18 3" xfId="24201" xr:uid="{00000000-0005-0000-0000-0000885E0000}"/>
    <cellStyle name="SAPBEXexcBad9 2 18 4" xfId="24202" xr:uid="{00000000-0005-0000-0000-0000895E0000}"/>
    <cellStyle name="SAPBEXexcBad9 2 19" xfId="24203" xr:uid="{00000000-0005-0000-0000-00008A5E0000}"/>
    <cellStyle name="SAPBEXexcBad9 2 19 2" xfId="24204" xr:uid="{00000000-0005-0000-0000-00008B5E0000}"/>
    <cellStyle name="SAPBEXexcBad9 2 2" xfId="24205" xr:uid="{00000000-0005-0000-0000-00008C5E0000}"/>
    <cellStyle name="SAPBEXexcBad9 2 2 10" xfId="24206" xr:uid="{00000000-0005-0000-0000-00008D5E0000}"/>
    <cellStyle name="SAPBEXexcBad9 2 2 2" xfId="24207" xr:uid="{00000000-0005-0000-0000-00008E5E0000}"/>
    <cellStyle name="SAPBEXexcBad9 2 2 2 2" xfId="24208" xr:uid="{00000000-0005-0000-0000-00008F5E0000}"/>
    <cellStyle name="SAPBEXexcBad9 2 2 2 2 2" xfId="24209" xr:uid="{00000000-0005-0000-0000-0000905E0000}"/>
    <cellStyle name="SAPBEXexcBad9 2 2 2 3" xfId="24210" xr:uid="{00000000-0005-0000-0000-0000915E0000}"/>
    <cellStyle name="SAPBEXexcBad9 2 2 2 4" xfId="24211" xr:uid="{00000000-0005-0000-0000-0000925E0000}"/>
    <cellStyle name="SAPBEXexcBad9 2 2 3" xfId="24212" xr:uid="{00000000-0005-0000-0000-0000935E0000}"/>
    <cellStyle name="SAPBEXexcBad9 2 2 3 2" xfId="24213" xr:uid="{00000000-0005-0000-0000-0000945E0000}"/>
    <cellStyle name="SAPBEXexcBad9 2 2 4" xfId="24214" xr:uid="{00000000-0005-0000-0000-0000955E0000}"/>
    <cellStyle name="SAPBEXexcBad9 2 2 4 2" xfId="24215" xr:uid="{00000000-0005-0000-0000-0000965E0000}"/>
    <cellStyle name="SAPBEXexcBad9 2 2 5" xfId="24216" xr:uid="{00000000-0005-0000-0000-0000975E0000}"/>
    <cellStyle name="SAPBEXexcBad9 2 2 5 2" xfId="24217" xr:uid="{00000000-0005-0000-0000-0000985E0000}"/>
    <cellStyle name="SAPBEXexcBad9 2 2 6" xfId="24218" xr:uid="{00000000-0005-0000-0000-0000995E0000}"/>
    <cellStyle name="SAPBEXexcBad9 2 2 6 2" xfId="24219" xr:uid="{00000000-0005-0000-0000-00009A5E0000}"/>
    <cellStyle name="SAPBEXexcBad9 2 2 6 3" xfId="24220" xr:uid="{00000000-0005-0000-0000-00009B5E0000}"/>
    <cellStyle name="SAPBEXexcBad9 2 2 7" xfId="24221" xr:uid="{00000000-0005-0000-0000-00009C5E0000}"/>
    <cellStyle name="SAPBEXexcBad9 2 2 8" xfId="24222" xr:uid="{00000000-0005-0000-0000-00009D5E0000}"/>
    <cellStyle name="SAPBEXexcBad9 2 2 9" xfId="24223" xr:uid="{00000000-0005-0000-0000-00009E5E0000}"/>
    <cellStyle name="SAPBEXexcBad9 2 20" xfId="24224" xr:uid="{00000000-0005-0000-0000-00009F5E0000}"/>
    <cellStyle name="SAPBEXexcBad9 2 20 2" xfId="24225" xr:uid="{00000000-0005-0000-0000-0000A05E0000}"/>
    <cellStyle name="SAPBEXexcBad9 2 21" xfId="24226" xr:uid="{00000000-0005-0000-0000-0000A15E0000}"/>
    <cellStyle name="SAPBEXexcBad9 2 21 2" xfId="24227" xr:uid="{00000000-0005-0000-0000-0000A25E0000}"/>
    <cellStyle name="SAPBEXexcBad9 2 22" xfId="24228" xr:uid="{00000000-0005-0000-0000-0000A35E0000}"/>
    <cellStyle name="SAPBEXexcBad9 2 22 2" xfId="24229" xr:uid="{00000000-0005-0000-0000-0000A45E0000}"/>
    <cellStyle name="SAPBEXexcBad9 2 22 3" xfId="24230" xr:uid="{00000000-0005-0000-0000-0000A55E0000}"/>
    <cellStyle name="SAPBEXexcBad9 2 23" xfId="24231" xr:uid="{00000000-0005-0000-0000-0000A65E0000}"/>
    <cellStyle name="SAPBEXexcBad9 2 24" xfId="24232" xr:uid="{00000000-0005-0000-0000-0000A75E0000}"/>
    <cellStyle name="SAPBEXexcBad9 2 25" xfId="24233" xr:uid="{00000000-0005-0000-0000-0000A85E0000}"/>
    <cellStyle name="SAPBEXexcBad9 2 26" xfId="24234" xr:uid="{00000000-0005-0000-0000-0000A95E0000}"/>
    <cellStyle name="SAPBEXexcBad9 2 3" xfId="24235" xr:uid="{00000000-0005-0000-0000-0000AA5E0000}"/>
    <cellStyle name="SAPBEXexcBad9 2 3 10" xfId="24236" xr:uid="{00000000-0005-0000-0000-0000AB5E0000}"/>
    <cellStyle name="SAPBEXexcBad9 2 3 2" xfId="24237" xr:uid="{00000000-0005-0000-0000-0000AC5E0000}"/>
    <cellStyle name="SAPBEXexcBad9 2 3 2 2" xfId="24238" xr:uid="{00000000-0005-0000-0000-0000AD5E0000}"/>
    <cellStyle name="SAPBEXexcBad9 2 3 2 2 2" xfId="24239" xr:uid="{00000000-0005-0000-0000-0000AE5E0000}"/>
    <cellStyle name="SAPBEXexcBad9 2 3 2 3" xfId="24240" xr:uid="{00000000-0005-0000-0000-0000AF5E0000}"/>
    <cellStyle name="SAPBEXexcBad9 2 3 2 4" xfId="24241" xr:uid="{00000000-0005-0000-0000-0000B05E0000}"/>
    <cellStyle name="SAPBEXexcBad9 2 3 3" xfId="24242" xr:uid="{00000000-0005-0000-0000-0000B15E0000}"/>
    <cellStyle name="SAPBEXexcBad9 2 3 3 2" xfId="24243" xr:uid="{00000000-0005-0000-0000-0000B25E0000}"/>
    <cellStyle name="SAPBEXexcBad9 2 3 4" xfId="24244" xr:uid="{00000000-0005-0000-0000-0000B35E0000}"/>
    <cellStyle name="SAPBEXexcBad9 2 3 4 2" xfId="24245" xr:uid="{00000000-0005-0000-0000-0000B45E0000}"/>
    <cellStyle name="SAPBEXexcBad9 2 3 5" xfId="24246" xr:uid="{00000000-0005-0000-0000-0000B55E0000}"/>
    <cellStyle name="SAPBEXexcBad9 2 3 5 2" xfId="24247" xr:uid="{00000000-0005-0000-0000-0000B65E0000}"/>
    <cellStyle name="SAPBEXexcBad9 2 3 6" xfId="24248" xr:uid="{00000000-0005-0000-0000-0000B75E0000}"/>
    <cellStyle name="SAPBEXexcBad9 2 3 6 2" xfId="24249" xr:uid="{00000000-0005-0000-0000-0000B85E0000}"/>
    <cellStyle name="SAPBEXexcBad9 2 3 6 3" xfId="24250" xr:uid="{00000000-0005-0000-0000-0000B95E0000}"/>
    <cellStyle name="SAPBEXexcBad9 2 3 7" xfId="24251" xr:uid="{00000000-0005-0000-0000-0000BA5E0000}"/>
    <cellStyle name="SAPBEXexcBad9 2 3 8" xfId="24252" xr:uid="{00000000-0005-0000-0000-0000BB5E0000}"/>
    <cellStyle name="SAPBEXexcBad9 2 3 9" xfId="24253" xr:uid="{00000000-0005-0000-0000-0000BC5E0000}"/>
    <cellStyle name="SAPBEXexcBad9 2 4" xfId="24254" xr:uid="{00000000-0005-0000-0000-0000BD5E0000}"/>
    <cellStyle name="SAPBEXexcBad9 2 4 10" xfId="24255" xr:uid="{00000000-0005-0000-0000-0000BE5E0000}"/>
    <cellStyle name="SAPBEXexcBad9 2 4 2" xfId="24256" xr:uid="{00000000-0005-0000-0000-0000BF5E0000}"/>
    <cellStyle name="SAPBEXexcBad9 2 4 2 2" xfId="24257" xr:uid="{00000000-0005-0000-0000-0000C05E0000}"/>
    <cellStyle name="SAPBEXexcBad9 2 4 2 2 2" xfId="24258" xr:uid="{00000000-0005-0000-0000-0000C15E0000}"/>
    <cellStyle name="SAPBEXexcBad9 2 4 2 3" xfId="24259" xr:uid="{00000000-0005-0000-0000-0000C25E0000}"/>
    <cellStyle name="SAPBEXexcBad9 2 4 2 4" xfId="24260" xr:uid="{00000000-0005-0000-0000-0000C35E0000}"/>
    <cellStyle name="SAPBEXexcBad9 2 4 3" xfId="24261" xr:uid="{00000000-0005-0000-0000-0000C45E0000}"/>
    <cellStyle name="SAPBEXexcBad9 2 4 3 2" xfId="24262" xr:uid="{00000000-0005-0000-0000-0000C55E0000}"/>
    <cellStyle name="SAPBEXexcBad9 2 4 4" xfId="24263" xr:uid="{00000000-0005-0000-0000-0000C65E0000}"/>
    <cellStyle name="SAPBEXexcBad9 2 4 4 2" xfId="24264" xr:uid="{00000000-0005-0000-0000-0000C75E0000}"/>
    <cellStyle name="SAPBEXexcBad9 2 4 5" xfId="24265" xr:uid="{00000000-0005-0000-0000-0000C85E0000}"/>
    <cellStyle name="SAPBEXexcBad9 2 4 5 2" xfId="24266" xr:uid="{00000000-0005-0000-0000-0000C95E0000}"/>
    <cellStyle name="SAPBEXexcBad9 2 4 6" xfId="24267" xr:uid="{00000000-0005-0000-0000-0000CA5E0000}"/>
    <cellStyle name="SAPBEXexcBad9 2 4 6 2" xfId="24268" xr:uid="{00000000-0005-0000-0000-0000CB5E0000}"/>
    <cellStyle name="SAPBEXexcBad9 2 4 6 3" xfId="24269" xr:uid="{00000000-0005-0000-0000-0000CC5E0000}"/>
    <cellStyle name="SAPBEXexcBad9 2 4 7" xfId="24270" xr:uid="{00000000-0005-0000-0000-0000CD5E0000}"/>
    <cellStyle name="SAPBEXexcBad9 2 4 8" xfId="24271" xr:uid="{00000000-0005-0000-0000-0000CE5E0000}"/>
    <cellStyle name="SAPBEXexcBad9 2 4 9" xfId="24272" xr:uid="{00000000-0005-0000-0000-0000CF5E0000}"/>
    <cellStyle name="SAPBEXexcBad9 2 5" xfId="24273" xr:uid="{00000000-0005-0000-0000-0000D05E0000}"/>
    <cellStyle name="SAPBEXexcBad9 2 5 10" xfId="24274" xr:uid="{00000000-0005-0000-0000-0000D15E0000}"/>
    <cellStyle name="SAPBEXexcBad9 2 5 2" xfId="24275" xr:uid="{00000000-0005-0000-0000-0000D25E0000}"/>
    <cellStyle name="SAPBEXexcBad9 2 5 2 2" xfId="24276" xr:uid="{00000000-0005-0000-0000-0000D35E0000}"/>
    <cellStyle name="SAPBEXexcBad9 2 5 2 2 2" xfId="24277" xr:uid="{00000000-0005-0000-0000-0000D45E0000}"/>
    <cellStyle name="SAPBEXexcBad9 2 5 2 3" xfId="24278" xr:uid="{00000000-0005-0000-0000-0000D55E0000}"/>
    <cellStyle name="SAPBEXexcBad9 2 5 2 4" xfId="24279" xr:uid="{00000000-0005-0000-0000-0000D65E0000}"/>
    <cellStyle name="SAPBEXexcBad9 2 5 3" xfId="24280" xr:uid="{00000000-0005-0000-0000-0000D75E0000}"/>
    <cellStyle name="SAPBEXexcBad9 2 5 3 2" xfId="24281" xr:uid="{00000000-0005-0000-0000-0000D85E0000}"/>
    <cellStyle name="SAPBEXexcBad9 2 5 4" xfId="24282" xr:uid="{00000000-0005-0000-0000-0000D95E0000}"/>
    <cellStyle name="SAPBEXexcBad9 2 5 4 2" xfId="24283" xr:uid="{00000000-0005-0000-0000-0000DA5E0000}"/>
    <cellStyle name="SAPBEXexcBad9 2 5 5" xfId="24284" xr:uid="{00000000-0005-0000-0000-0000DB5E0000}"/>
    <cellStyle name="SAPBEXexcBad9 2 5 5 2" xfId="24285" xr:uid="{00000000-0005-0000-0000-0000DC5E0000}"/>
    <cellStyle name="SAPBEXexcBad9 2 5 6" xfId="24286" xr:uid="{00000000-0005-0000-0000-0000DD5E0000}"/>
    <cellStyle name="SAPBEXexcBad9 2 5 6 2" xfId="24287" xr:uid="{00000000-0005-0000-0000-0000DE5E0000}"/>
    <cellStyle name="SAPBEXexcBad9 2 5 6 3" xfId="24288" xr:uid="{00000000-0005-0000-0000-0000DF5E0000}"/>
    <cellStyle name="SAPBEXexcBad9 2 5 7" xfId="24289" xr:uid="{00000000-0005-0000-0000-0000E05E0000}"/>
    <cellStyle name="SAPBEXexcBad9 2 5 8" xfId="24290" xr:uid="{00000000-0005-0000-0000-0000E15E0000}"/>
    <cellStyle name="SAPBEXexcBad9 2 5 9" xfId="24291" xr:uid="{00000000-0005-0000-0000-0000E25E0000}"/>
    <cellStyle name="SAPBEXexcBad9 2 6" xfId="24292" xr:uid="{00000000-0005-0000-0000-0000E35E0000}"/>
    <cellStyle name="SAPBEXexcBad9 2 6 10" xfId="24293" xr:uid="{00000000-0005-0000-0000-0000E45E0000}"/>
    <cellStyle name="SAPBEXexcBad9 2 6 2" xfId="24294" xr:uid="{00000000-0005-0000-0000-0000E55E0000}"/>
    <cellStyle name="SAPBEXexcBad9 2 6 2 2" xfId="24295" xr:uid="{00000000-0005-0000-0000-0000E65E0000}"/>
    <cellStyle name="SAPBEXexcBad9 2 6 2 2 2" xfId="24296" xr:uid="{00000000-0005-0000-0000-0000E75E0000}"/>
    <cellStyle name="SAPBEXexcBad9 2 6 2 3" xfId="24297" xr:uid="{00000000-0005-0000-0000-0000E85E0000}"/>
    <cellStyle name="SAPBEXexcBad9 2 6 2 4" xfId="24298" xr:uid="{00000000-0005-0000-0000-0000E95E0000}"/>
    <cellStyle name="SAPBEXexcBad9 2 6 3" xfId="24299" xr:uid="{00000000-0005-0000-0000-0000EA5E0000}"/>
    <cellStyle name="SAPBEXexcBad9 2 6 3 2" xfId="24300" xr:uid="{00000000-0005-0000-0000-0000EB5E0000}"/>
    <cellStyle name="SAPBEXexcBad9 2 6 4" xfId="24301" xr:uid="{00000000-0005-0000-0000-0000EC5E0000}"/>
    <cellStyle name="SAPBEXexcBad9 2 6 4 2" xfId="24302" xr:uid="{00000000-0005-0000-0000-0000ED5E0000}"/>
    <cellStyle name="SAPBEXexcBad9 2 6 5" xfId="24303" xr:uid="{00000000-0005-0000-0000-0000EE5E0000}"/>
    <cellStyle name="SAPBEXexcBad9 2 6 5 2" xfId="24304" xr:uid="{00000000-0005-0000-0000-0000EF5E0000}"/>
    <cellStyle name="SAPBEXexcBad9 2 6 6" xfId="24305" xr:uid="{00000000-0005-0000-0000-0000F05E0000}"/>
    <cellStyle name="SAPBEXexcBad9 2 6 6 2" xfId="24306" xr:uid="{00000000-0005-0000-0000-0000F15E0000}"/>
    <cellStyle name="SAPBEXexcBad9 2 6 6 3" xfId="24307" xr:uid="{00000000-0005-0000-0000-0000F25E0000}"/>
    <cellStyle name="SAPBEXexcBad9 2 6 7" xfId="24308" xr:uid="{00000000-0005-0000-0000-0000F35E0000}"/>
    <cellStyle name="SAPBEXexcBad9 2 6 8" xfId="24309" xr:uid="{00000000-0005-0000-0000-0000F45E0000}"/>
    <cellStyle name="SAPBEXexcBad9 2 6 9" xfId="24310" xr:uid="{00000000-0005-0000-0000-0000F55E0000}"/>
    <cellStyle name="SAPBEXexcBad9 2 7" xfId="24311" xr:uid="{00000000-0005-0000-0000-0000F65E0000}"/>
    <cellStyle name="SAPBEXexcBad9 2 7 10" xfId="24312" xr:uid="{00000000-0005-0000-0000-0000F75E0000}"/>
    <cellStyle name="SAPBEXexcBad9 2 7 2" xfId="24313" xr:uid="{00000000-0005-0000-0000-0000F85E0000}"/>
    <cellStyle name="SAPBEXexcBad9 2 7 2 2" xfId="24314" xr:uid="{00000000-0005-0000-0000-0000F95E0000}"/>
    <cellStyle name="SAPBEXexcBad9 2 7 2 2 2" xfId="24315" xr:uid="{00000000-0005-0000-0000-0000FA5E0000}"/>
    <cellStyle name="SAPBEXexcBad9 2 7 2 3" xfId="24316" xr:uid="{00000000-0005-0000-0000-0000FB5E0000}"/>
    <cellStyle name="SAPBEXexcBad9 2 7 2 4" xfId="24317" xr:uid="{00000000-0005-0000-0000-0000FC5E0000}"/>
    <cellStyle name="SAPBEXexcBad9 2 7 3" xfId="24318" xr:uid="{00000000-0005-0000-0000-0000FD5E0000}"/>
    <cellStyle name="SAPBEXexcBad9 2 7 3 2" xfId="24319" xr:uid="{00000000-0005-0000-0000-0000FE5E0000}"/>
    <cellStyle name="SAPBEXexcBad9 2 7 4" xfId="24320" xr:uid="{00000000-0005-0000-0000-0000FF5E0000}"/>
    <cellStyle name="SAPBEXexcBad9 2 7 4 2" xfId="24321" xr:uid="{00000000-0005-0000-0000-0000005F0000}"/>
    <cellStyle name="SAPBEXexcBad9 2 7 5" xfId="24322" xr:uid="{00000000-0005-0000-0000-0000015F0000}"/>
    <cellStyle name="SAPBEXexcBad9 2 7 5 2" xfId="24323" xr:uid="{00000000-0005-0000-0000-0000025F0000}"/>
    <cellStyle name="SAPBEXexcBad9 2 7 6" xfId="24324" xr:uid="{00000000-0005-0000-0000-0000035F0000}"/>
    <cellStyle name="SAPBEXexcBad9 2 7 6 2" xfId="24325" xr:uid="{00000000-0005-0000-0000-0000045F0000}"/>
    <cellStyle name="SAPBEXexcBad9 2 7 6 3" xfId="24326" xr:uid="{00000000-0005-0000-0000-0000055F0000}"/>
    <cellStyle name="SAPBEXexcBad9 2 7 7" xfId="24327" xr:uid="{00000000-0005-0000-0000-0000065F0000}"/>
    <cellStyle name="SAPBEXexcBad9 2 7 8" xfId="24328" xr:uid="{00000000-0005-0000-0000-0000075F0000}"/>
    <cellStyle name="SAPBEXexcBad9 2 7 9" xfId="24329" xr:uid="{00000000-0005-0000-0000-0000085F0000}"/>
    <cellStyle name="SAPBEXexcBad9 2 8" xfId="24330" xr:uid="{00000000-0005-0000-0000-0000095F0000}"/>
    <cellStyle name="SAPBEXexcBad9 2 8 10" xfId="24331" xr:uid="{00000000-0005-0000-0000-00000A5F0000}"/>
    <cellStyle name="SAPBEXexcBad9 2 8 2" xfId="24332" xr:uid="{00000000-0005-0000-0000-00000B5F0000}"/>
    <cellStyle name="SAPBEXexcBad9 2 8 2 2" xfId="24333" xr:uid="{00000000-0005-0000-0000-00000C5F0000}"/>
    <cellStyle name="SAPBEXexcBad9 2 8 2 2 2" xfId="24334" xr:uid="{00000000-0005-0000-0000-00000D5F0000}"/>
    <cellStyle name="SAPBEXexcBad9 2 8 2 3" xfId="24335" xr:uid="{00000000-0005-0000-0000-00000E5F0000}"/>
    <cellStyle name="SAPBEXexcBad9 2 8 2 4" xfId="24336" xr:uid="{00000000-0005-0000-0000-00000F5F0000}"/>
    <cellStyle name="SAPBEXexcBad9 2 8 3" xfId="24337" xr:uid="{00000000-0005-0000-0000-0000105F0000}"/>
    <cellStyle name="SAPBEXexcBad9 2 8 3 2" xfId="24338" xr:uid="{00000000-0005-0000-0000-0000115F0000}"/>
    <cellStyle name="SAPBEXexcBad9 2 8 4" xfId="24339" xr:uid="{00000000-0005-0000-0000-0000125F0000}"/>
    <cellStyle name="SAPBEXexcBad9 2 8 4 2" xfId="24340" xr:uid="{00000000-0005-0000-0000-0000135F0000}"/>
    <cellStyle name="SAPBEXexcBad9 2 8 5" xfId="24341" xr:uid="{00000000-0005-0000-0000-0000145F0000}"/>
    <cellStyle name="SAPBEXexcBad9 2 8 5 2" xfId="24342" xr:uid="{00000000-0005-0000-0000-0000155F0000}"/>
    <cellStyle name="SAPBEXexcBad9 2 8 6" xfId="24343" xr:uid="{00000000-0005-0000-0000-0000165F0000}"/>
    <cellStyle name="SAPBEXexcBad9 2 8 6 2" xfId="24344" xr:uid="{00000000-0005-0000-0000-0000175F0000}"/>
    <cellStyle name="SAPBEXexcBad9 2 8 6 3" xfId="24345" xr:uid="{00000000-0005-0000-0000-0000185F0000}"/>
    <cellStyle name="SAPBEXexcBad9 2 8 7" xfId="24346" xr:uid="{00000000-0005-0000-0000-0000195F0000}"/>
    <cellStyle name="SAPBEXexcBad9 2 8 8" xfId="24347" xr:uid="{00000000-0005-0000-0000-00001A5F0000}"/>
    <cellStyle name="SAPBEXexcBad9 2 8 9" xfId="24348" xr:uid="{00000000-0005-0000-0000-00001B5F0000}"/>
    <cellStyle name="SAPBEXexcBad9 2 9" xfId="24349" xr:uid="{00000000-0005-0000-0000-00001C5F0000}"/>
    <cellStyle name="SAPBEXexcBad9 2 9 10" xfId="24350" xr:uid="{00000000-0005-0000-0000-00001D5F0000}"/>
    <cellStyle name="SAPBEXexcBad9 2 9 2" xfId="24351" xr:uid="{00000000-0005-0000-0000-00001E5F0000}"/>
    <cellStyle name="SAPBEXexcBad9 2 9 2 2" xfId="24352" xr:uid="{00000000-0005-0000-0000-00001F5F0000}"/>
    <cellStyle name="SAPBEXexcBad9 2 9 2 2 2" xfId="24353" xr:uid="{00000000-0005-0000-0000-0000205F0000}"/>
    <cellStyle name="SAPBEXexcBad9 2 9 2 3" xfId="24354" xr:uid="{00000000-0005-0000-0000-0000215F0000}"/>
    <cellStyle name="SAPBEXexcBad9 2 9 2 4" xfId="24355" xr:uid="{00000000-0005-0000-0000-0000225F0000}"/>
    <cellStyle name="SAPBEXexcBad9 2 9 3" xfId="24356" xr:uid="{00000000-0005-0000-0000-0000235F0000}"/>
    <cellStyle name="SAPBEXexcBad9 2 9 3 2" xfId="24357" xr:uid="{00000000-0005-0000-0000-0000245F0000}"/>
    <cellStyle name="SAPBEXexcBad9 2 9 4" xfId="24358" xr:uid="{00000000-0005-0000-0000-0000255F0000}"/>
    <cellStyle name="SAPBEXexcBad9 2 9 4 2" xfId="24359" xr:uid="{00000000-0005-0000-0000-0000265F0000}"/>
    <cellStyle name="SAPBEXexcBad9 2 9 5" xfId="24360" xr:uid="{00000000-0005-0000-0000-0000275F0000}"/>
    <cellStyle name="SAPBEXexcBad9 2 9 5 2" xfId="24361" xr:uid="{00000000-0005-0000-0000-0000285F0000}"/>
    <cellStyle name="SAPBEXexcBad9 2 9 6" xfId="24362" xr:uid="{00000000-0005-0000-0000-0000295F0000}"/>
    <cellStyle name="SAPBEXexcBad9 2 9 6 2" xfId="24363" xr:uid="{00000000-0005-0000-0000-00002A5F0000}"/>
    <cellStyle name="SAPBEXexcBad9 2 9 6 3" xfId="24364" xr:uid="{00000000-0005-0000-0000-00002B5F0000}"/>
    <cellStyle name="SAPBEXexcBad9 2 9 7" xfId="24365" xr:uid="{00000000-0005-0000-0000-00002C5F0000}"/>
    <cellStyle name="SAPBEXexcBad9 2 9 8" xfId="24366" xr:uid="{00000000-0005-0000-0000-00002D5F0000}"/>
    <cellStyle name="SAPBEXexcBad9 2 9 9" xfId="24367" xr:uid="{00000000-0005-0000-0000-00002E5F0000}"/>
    <cellStyle name="SAPBEXexcBad9 3" xfId="24368" xr:uid="{00000000-0005-0000-0000-00002F5F0000}"/>
    <cellStyle name="SAPBEXexcBad9 3 10" xfId="24369" xr:uid="{00000000-0005-0000-0000-0000305F0000}"/>
    <cellStyle name="SAPBEXexcBad9 3 2" xfId="24370" xr:uid="{00000000-0005-0000-0000-0000315F0000}"/>
    <cellStyle name="SAPBEXexcBad9 3 2 2" xfId="24371" xr:uid="{00000000-0005-0000-0000-0000325F0000}"/>
    <cellStyle name="SAPBEXexcBad9 3 2 2 2" xfId="24372" xr:uid="{00000000-0005-0000-0000-0000335F0000}"/>
    <cellStyle name="SAPBEXexcBad9 3 2 3" xfId="24373" xr:uid="{00000000-0005-0000-0000-0000345F0000}"/>
    <cellStyle name="SAPBEXexcBad9 3 2 4" xfId="24374" xr:uid="{00000000-0005-0000-0000-0000355F0000}"/>
    <cellStyle name="SAPBEXexcBad9 3 3" xfId="24375" xr:uid="{00000000-0005-0000-0000-0000365F0000}"/>
    <cellStyle name="SAPBEXexcBad9 3 3 2" xfId="24376" xr:uid="{00000000-0005-0000-0000-0000375F0000}"/>
    <cellStyle name="SAPBEXexcBad9 3 4" xfId="24377" xr:uid="{00000000-0005-0000-0000-0000385F0000}"/>
    <cellStyle name="SAPBEXexcBad9 3 4 2" xfId="24378" xr:uid="{00000000-0005-0000-0000-0000395F0000}"/>
    <cellStyle name="SAPBEXexcBad9 3 5" xfId="24379" xr:uid="{00000000-0005-0000-0000-00003A5F0000}"/>
    <cellStyle name="SAPBEXexcBad9 3 5 2" xfId="24380" xr:uid="{00000000-0005-0000-0000-00003B5F0000}"/>
    <cellStyle name="SAPBEXexcBad9 3 6" xfId="24381" xr:uid="{00000000-0005-0000-0000-00003C5F0000}"/>
    <cellStyle name="SAPBEXexcBad9 3 6 2" xfId="24382" xr:uid="{00000000-0005-0000-0000-00003D5F0000}"/>
    <cellStyle name="SAPBEXexcBad9 3 6 3" xfId="24383" xr:uid="{00000000-0005-0000-0000-00003E5F0000}"/>
    <cellStyle name="SAPBEXexcBad9 3 7" xfId="24384" xr:uid="{00000000-0005-0000-0000-00003F5F0000}"/>
    <cellStyle name="SAPBEXexcBad9 3 8" xfId="24385" xr:uid="{00000000-0005-0000-0000-0000405F0000}"/>
    <cellStyle name="SAPBEXexcBad9 3 9" xfId="24386" xr:uid="{00000000-0005-0000-0000-0000415F0000}"/>
    <cellStyle name="SAPBEXexcBad9 4" xfId="24387" xr:uid="{00000000-0005-0000-0000-0000425F0000}"/>
    <cellStyle name="SAPBEXexcBad9 4 10" xfId="24388" xr:uid="{00000000-0005-0000-0000-0000435F0000}"/>
    <cellStyle name="SAPBEXexcBad9 4 2" xfId="24389" xr:uid="{00000000-0005-0000-0000-0000445F0000}"/>
    <cellStyle name="SAPBEXexcBad9 4 2 2" xfId="24390" xr:uid="{00000000-0005-0000-0000-0000455F0000}"/>
    <cellStyle name="SAPBEXexcBad9 4 2 2 2" xfId="24391" xr:uid="{00000000-0005-0000-0000-0000465F0000}"/>
    <cellStyle name="SAPBEXexcBad9 4 2 3" xfId="24392" xr:uid="{00000000-0005-0000-0000-0000475F0000}"/>
    <cellStyle name="SAPBEXexcBad9 4 2 4" xfId="24393" xr:uid="{00000000-0005-0000-0000-0000485F0000}"/>
    <cellStyle name="SAPBEXexcBad9 4 3" xfId="24394" xr:uid="{00000000-0005-0000-0000-0000495F0000}"/>
    <cellStyle name="SAPBEXexcBad9 4 3 2" xfId="24395" xr:uid="{00000000-0005-0000-0000-00004A5F0000}"/>
    <cellStyle name="SAPBEXexcBad9 4 4" xfId="24396" xr:uid="{00000000-0005-0000-0000-00004B5F0000}"/>
    <cellStyle name="SAPBEXexcBad9 4 4 2" xfId="24397" xr:uid="{00000000-0005-0000-0000-00004C5F0000}"/>
    <cellStyle name="SAPBEXexcBad9 4 5" xfId="24398" xr:uid="{00000000-0005-0000-0000-00004D5F0000}"/>
    <cellStyle name="SAPBEXexcBad9 4 5 2" xfId="24399" xr:uid="{00000000-0005-0000-0000-00004E5F0000}"/>
    <cellStyle name="SAPBEXexcBad9 4 6" xfId="24400" xr:uid="{00000000-0005-0000-0000-00004F5F0000}"/>
    <cellStyle name="SAPBEXexcBad9 4 6 2" xfId="24401" xr:uid="{00000000-0005-0000-0000-0000505F0000}"/>
    <cellStyle name="SAPBEXexcBad9 4 6 3" xfId="24402" xr:uid="{00000000-0005-0000-0000-0000515F0000}"/>
    <cellStyle name="SAPBEXexcBad9 4 7" xfId="24403" xr:uid="{00000000-0005-0000-0000-0000525F0000}"/>
    <cellStyle name="SAPBEXexcBad9 4 8" xfId="24404" xr:uid="{00000000-0005-0000-0000-0000535F0000}"/>
    <cellStyle name="SAPBEXexcBad9 4 9" xfId="24405" xr:uid="{00000000-0005-0000-0000-0000545F0000}"/>
    <cellStyle name="SAPBEXexcBad9 5" xfId="24406" xr:uid="{00000000-0005-0000-0000-0000555F0000}"/>
    <cellStyle name="SAPBEXexcBad9 5 10" xfId="24407" xr:uid="{00000000-0005-0000-0000-0000565F0000}"/>
    <cellStyle name="SAPBEXexcBad9 5 2" xfId="24408" xr:uid="{00000000-0005-0000-0000-0000575F0000}"/>
    <cellStyle name="SAPBEXexcBad9 5 2 2" xfId="24409" xr:uid="{00000000-0005-0000-0000-0000585F0000}"/>
    <cellStyle name="SAPBEXexcBad9 5 2 2 2" xfId="24410" xr:uid="{00000000-0005-0000-0000-0000595F0000}"/>
    <cellStyle name="SAPBEXexcBad9 5 2 3" xfId="24411" xr:uid="{00000000-0005-0000-0000-00005A5F0000}"/>
    <cellStyle name="SAPBEXexcBad9 5 2 4" xfId="24412" xr:uid="{00000000-0005-0000-0000-00005B5F0000}"/>
    <cellStyle name="SAPBEXexcBad9 5 3" xfId="24413" xr:uid="{00000000-0005-0000-0000-00005C5F0000}"/>
    <cellStyle name="SAPBEXexcBad9 5 3 2" xfId="24414" xr:uid="{00000000-0005-0000-0000-00005D5F0000}"/>
    <cellStyle name="SAPBEXexcBad9 5 4" xfId="24415" xr:uid="{00000000-0005-0000-0000-00005E5F0000}"/>
    <cellStyle name="SAPBEXexcBad9 5 4 2" xfId="24416" xr:uid="{00000000-0005-0000-0000-00005F5F0000}"/>
    <cellStyle name="SAPBEXexcBad9 5 5" xfId="24417" xr:uid="{00000000-0005-0000-0000-0000605F0000}"/>
    <cellStyle name="SAPBEXexcBad9 5 5 2" xfId="24418" xr:uid="{00000000-0005-0000-0000-0000615F0000}"/>
    <cellStyle name="SAPBEXexcBad9 5 6" xfId="24419" xr:uid="{00000000-0005-0000-0000-0000625F0000}"/>
    <cellStyle name="SAPBEXexcBad9 5 6 2" xfId="24420" xr:uid="{00000000-0005-0000-0000-0000635F0000}"/>
    <cellStyle name="SAPBEXexcBad9 5 6 3" xfId="24421" xr:uid="{00000000-0005-0000-0000-0000645F0000}"/>
    <cellStyle name="SAPBEXexcBad9 5 7" xfId="24422" xr:uid="{00000000-0005-0000-0000-0000655F0000}"/>
    <cellStyle name="SAPBEXexcBad9 5 8" xfId="24423" xr:uid="{00000000-0005-0000-0000-0000665F0000}"/>
    <cellStyle name="SAPBEXexcBad9 5 9" xfId="24424" xr:uid="{00000000-0005-0000-0000-0000675F0000}"/>
    <cellStyle name="SAPBEXexcBad9 6" xfId="24425" xr:uid="{00000000-0005-0000-0000-0000685F0000}"/>
    <cellStyle name="SAPBEXexcBad9 6 10" xfId="24426" xr:uid="{00000000-0005-0000-0000-0000695F0000}"/>
    <cellStyle name="SAPBEXexcBad9 6 2" xfId="24427" xr:uid="{00000000-0005-0000-0000-00006A5F0000}"/>
    <cellStyle name="SAPBEXexcBad9 6 2 2" xfId="24428" xr:uid="{00000000-0005-0000-0000-00006B5F0000}"/>
    <cellStyle name="SAPBEXexcBad9 6 2 2 2" xfId="24429" xr:uid="{00000000-0005-0000-0000-00006C5F0000}"/>
    <cellStyle name="SAPBEXexcBad9 6 2 3" xfId="24430" xr:uid="{00000000-0005-0000-0000-00006D5F0000}"/>
    <cellStyle name="SAPBEXexcBad9 6 2 4" xfId="24431" xr:uid="{00000000-0005-0000-0000-00006E5F0000}"/>
    <cellStyle name="SAPBEXexcBad9 6 3" xfId="24432" xr:uid="{00000000-0005-0000-0000-00006F5F0000}"/>
    <cellStyle name="SAPBEXexcBad9 6 3 2" xfId="24433" xr:uid="{00000000-0005-0000-0000-0000705F0000}"/>
    <cellStyle name="SAPBEXexcBad9 6 4" xfId="24434" xr:uid="{00000000-0005-0000-0000-0000715F0000}"/>
    <cellStyle name="SAPBEXexcBad9 6 4 2" xfId="24435" xr:uid="{00000000-0005-0000-0000-0000725F0000}"/>
    <cellStyle name="SAPBEXexcBad9 6 5" xfId="24436" xr:uid="{00000000-0005-0000-0000-0000735F0000}"/>
    <cellStyle name="SAPBEXexcBad9 6 5 2" xfId="24437" xr:uid="{00000000-0005-0000-0000-0000745F0000}"/>
    <cellStyle name="SAPBEXexcBad9 6 6" xfId="24438" xr:uid="{00000000-0005-0000-0000-0000755F0000}"/>
    <cellStyle name="SAPBEXexcBad9 6 6 2" xfId="24439" xr:uid="{00000000-0005-0000-0000-0000765F0000}"/>
    <cellStyle name="SAPBEXexcBad9 6 6 3" xfId="24440" xr:uid="{00000000-0005-0000-0000-0000775F0000}"/>
    <cellStyle name="SAPBEXexcBad9 6 7" xfId="24441" xr:uid="{00000000-0005-0000-0000-0000785F0000}"/>
    <cellStyle name="SAPBEXexcBad9 6 8" xfId="24442" xr:uid="{00000000-0005-0000-0000-0000795F0000}"/>
    <cellStyle name="SAPBEXexcBad9 6 9" xfId="24443" xr:uid="{00000000-0005-0000-0000-00007A5F0000}"/>
    <cellStyle name="SAPBEXexcBad9 7" xfId="24444" xr:uid="{00000000-0005-0000-0000-00007B5F0000}"/>
    <cellStyle name="SAPBEXexcBad9 7 10" xfId="24445" xr:uid="{00000000-0005-0000-0000-00007C5F0000}"/>
    <cellStyle name="SAPBEXexcBad9 7 2" xfId="24446" xr:uid="{00000000-0005-0000-0000-00007D5F0000}"/>
    <cellStyle name="SAPBEXexcBad9 7 2 2" xfId="24447" xr:uid="{00000000-0005-0000-0000-00007E5F0000}"/>
    <cellStyle name="SAPBEXexcBad9 7 2 2 2" xfId="24448" xr:uid="{00000000-0005-0000-0000-00007F5F0000}"/>
    <cellStyle name="SAPBEXexcBad9 7 2 3" xfId="24449" xr:uid="{00000000-0005-0000-0000-0000805F0000}"/>
    <cellStyle name="SAPBEXexcBad9 7 2 4" xfId="24450" xr:uid="{00000000-0005-0000-0000-0000815F0000}"/>
    <cellStyle name="SAPBEXexcBad9 7 3" xfId="24451" xr:uid="{00000000-0005-0000-0000-0000825F0000}"/>
    <cellStyle name="SAPBEXexcBad9 7 3 2" xfId="24452" xr:uid="{00000000-0005-0000-0000-0000835F0000}"/>
    <cellStyle name="SAPBEXexcBad9 7 4" xfId="24453" xr:uid="{00000000-0005-0000-0000-0000845F0000}"/>
    <cellStyle name="SAPBEXexcBad9 7 4 2" xfId="24454" xr:uid="{00000000-0005-0000-0000-0000855F0000}"/>
    <cellStyle name="SAPBEXexcBad9 7 5" xfId="24455" xr:uid="{00000000-0005-0000-0000-0000865F0000}"/>
    <cellStyle name="SAPBEXexcBad9 7 5 2" xfId="24456" xr:uid="{00000000-0005-0000-0000-0000875F0000}"/>
    <cellStyle name="SAPBEXexcBad9 7 6" xfId="24457" xr:uid="{00000000-0005-0000-0000-0000885F0000}"/>
    <cellStyle name="SAPBEXexcBad9 7 6 2" xfId="24458" xr:uid="{00000000-0005-0000-0000-0000895F0000}"/>
    <cellStyle name="SAPBEXexcBad9 7 6 3" xfId="24459" xr:uid="{00000000-0005-0000-0000-00008A5F0000}"/>
    <cellStyle name="SAPBEXexcBad9 7 7" xfId="24460" xr:uid="{00000000-0005-0000-0000-00008B5F0000}"/>
    <cellStyle name="SAPBEXexcBad9 7 8" xfId="24461" xr:uid="{00000000-0005-0000-0000-00008C5F0000}"/>
    <cellStyle name="SAPBEXexcBad9 7 9" xfId="24462" xr:uid="{00000000-0005-0000-0000-00008D5F0000}"/>
    <cellStyle name="SAPBEXexcBad9 8" xfId="24463" xr:uid="{00000000-0005-0000-0000-00008E5F0000}"/>
    <cellStyle name="SAPBEXexcBad9 8 10" xfId="24464" xr:uid="{00000000-0005-0000-0000-00008F5F0000}"/>
    <cellStyle name="SAPBEXexcBad9 8 2" xfId="24465" xr:uid="{00000000-0005-0000-0000-0000905F0000}"/>
    <cellStyle name="SAPBEXexcBad9 8 2 2" xfId="24466" xr:uid="{00000000-0005-0000-0000-0000915F0000}"/>
    <cellStyle name="SAPBEXexcBad9 8 2 2 2" xfId="24467" xr:uid="{00000000-0005-0000-0000-0000925F0000}"/>
    <cellStyle name="SAPBEXexcBad9 8 2 3" xfId="24468" xr:uid="{00000000-0005-0000-0000-0000935F0000}"/>
    <cellStyle name="SAPBEXexcBad9 8 2 4" xfId="24469" xr:uid="{00000000-0005-0000-0000-0000945F0000}"/>
    <cellStyle name="SAPBEXexcBad9 8 3" xfId="24470" xr:uid="{00000000-0005-0000-0000-0000955F0000}"/>
    <cellStyle name="SAPBEXexcBad9 8 3 2" xfId="24471" xr:uid="{00000000-0005-0000-0000-0000965F0000}"/>
    <cellStyle name="SAPBEXexcBad9 8 4" xfId="24472" xr:uid="{00000000-0005-0000-0000-0000975F0000}"/>
    <cellStyle name="SAPBEXexcBad9 8 4 2" xfId="24473" xr:uid="{00000000-0005-0000-0000-0000985F0000}"/>
    <cellStyle name="SAPBEXexcBad9 8 5" xfId="24474" xr:uid="{00000000-0005-0000-0000-0000995F0000}"/>
    <cellStyle name="SAPBEXexcBad9 8 5 2" xfId="24475" xr:uid="{00000000-0005-0000-0000-00009A5F0000}"/>
    <cellStyle name="SAPBEXexcBad9 8 6" xfId="24476" xr:uid="{00000000-0005-0000-0000-00009B5F0000}"/>
    <cellStyle name="SAPBEXexcBad9 8 6 2" xfId="24477" xr:uid="{00000000-0005-0000-0000-00009C5F0000}"/>
    <cellStyle name="SAPBEXexcBad9 8 6 3" xfId="24478" xr:uid="{00000000-0005-0000-0000-00009D5F0000}"/>
    <cellStyle name="SAPBEXexcBad9 8 7" xfId="24479" xr:uid="{00000000-0005-0000-0000-00009E5F0000}"/>
    <cellStyle name="SAPBEXexcBad9 8 8" xfId="24480" xr:uid="{00000000-0005-0000-0000-00009F5F0000}"/>
    <cellStyle name="SAPBEXexcBad9 8 9" xfId="24481" xr:uid="{00000000-0005-0000-0000-0000A05F0000}"/>
    <cellStyle name="SAPBEXexcBad9 9" xfId="24482" xr:uid="{00000000-0005-0000-0000-0000A15F0000}"/>
    <cellStyle name="SAPBEXexcBad9 9 2" xfId="24483" xr:uid="{00000000-0005-0000-0000-0000A25F0000}"/>
    <cellStyle name="SAPBEXexcBad9 9 2 2" xfId="24484" xr:uid="{00000000-0005-0000-0000-0000A35F0000}"/>
    <cellStyle name="SAPBEXexcBad9 9 3" xfId="24485" xr:uid="{00000000-0005-0000-0000-0000A45F0000}"/>
    <cellStyle name="SAPBEXexcBad9 9 4" xfId="24486" xr:uid="{00000000-0005-0000-0000-0000A55F0000}"/>
    <cellStyle name="SAPBEXexcBad9_20110918_Additional measures_ECB" xfId="24487" xr:uid="{00000000-0005-0000-0000-0000A65F0000}"/>
    <cellStyle name="SAPBEXexcCritical" xfId="24488" xr:uid="{00000000-0005-0000-0000-0000A75F0000}"/>
    <cellStyle name="SAPBEXexcCritical 2" xfId="24489" xr:uid="{00000000-0005-0000-0000-0000A85F0000}"/>
    <cellStyle name="SAPBEXexcCritical 3" xfId="24490" xr:uid="{00000000-0005-0000-0000-0000A95F0000}"/>
    <cellStyle name="SAPBEXexcCritical4" xfId="24491" xr:uid="{00000000-0005-0000-0000-0000AA5F0000}"/>
    <cellStyle name="SAPBEXexcCritical4 10" xfId="24492" xr:uid="{00000000-0005-0000-0000-0000AB5F0000}"/>
    <cellStyle name="SAPBEXexcCritical4 10 2" xfId="24493" xr:uid="{00000000-0005-0000-0000-0000AC5F0000}"/>
    <cellStyle name="SAPBEXexcCritical4 11" xfId="24494" xr:uid="{00000000-0005-0000-0000-0000AD5F0000}"/>
    <cellStyle name="SAPBEXexcCritical4 11 2" xfId="24495" xr:uid="{00000000-0005-0000-0000-0000AE5F0000}"/>
    <cellStyle name="SAPBEXexcCritical4 12" xfId="24496" xr:uid="{00000000-0005-0000-0000-0000AF5F0000}"/>
    <cellStyle name="SAPBEXexcCritical4 12 2" xfId="24497" xr:uid="{00000000-0005-0000-0000-0000B05F0000}"/>
    <cellStyle name="SAPBEXexcCritical4 13" xfId="24498" xr:uid="{00000000-0005-0000-0000-0000B15F0000}"/>
    <cellStyle name="SAPBEXexcCritical4 13 2" xfId="24499" xr:uid="{00000000-0005-0000-0000-0000B25F0000}"/>
    <cellStyle name="SAPBEXexcCritical4 13 3" xfId="24500" xr:uid="{00000000-0005-0000-0000-0000B35F0000}"/>
    <cellStyle name="SAPBEXexcCritical4 14" xfId="24501" xr:uid="{00000000-0005-0000-0000-0000B45F0000}"/>
    <cellStyle name="SAPBEXexcCritical4 15" xfId="24502" xr:uid="{00000000-0005-0000-0000-0000B55F0000}"/>
    <cellStyle name="SAPBEXexcCritical4 16" xfId="24503" xr:uid="{00000000-0005-0000-0000-0000B65F0000}"/>
    <cellStyle name="SAPBEXexcCritical4 17" xfId="24504" xr:uid="{00000000-0005-0000-0000-0000B75F0000}"/>
    <cellStyle name="SAPBEXexcCritical4 2" xfId="24505" xr:uid="{00000000-0005-0000-0000-0000B85F0000}"/>
    <cellStyle name="SAPBEXexcCritical4 2 10" xfId="24506" xr:uid="{00000000-0005-0000-0000-0000B95F0000}"/>
    <cellStyle name="SAPBEXexcCritical4 2 10 10" xfId="24507" xr:uid="{00000000-0005-0000-0000-0000BA5F0000}"/>
    <cellStyle name="SAPBEXexcCritical4 2 10 2" xfId="24508" xr:uid="{00000000-0005-0000-0000-0000BB5F0000}"/>
    <cellStyle name="SAPBEXexcCritical4 2 10 2 2" xfId="24509" xr:uid="{00000000-0005-0000-0000-0000BC5F0000}"/>
    <cellStyle name="SAPBEXexcCritical4 2 10 2 2 2" xfId="24510" xr:uid="{00000000-0005-0000-0000-0000BD5F0000}"/>
    <cellStyle name="SAPBEXexcCritical4 2 10 2 3" xfId="24511" xr:uid="{00000000-0005-0000-0000-0000BE5F0000}"/>
    <cellStyle name="SAPBEXexcCritical4 2 10 2 4" xfId="24512" xr:uid="{00000000-0005-0000-0000-0000BF5F0000}"/>
    <cellStyle name="SAPBEXexcCritical4 2 10 3" xfId="24513" xr:uid="{00000000-0005-0000-0000-0000C05F0000}"/>
    <cellStyle name="SAPBEXexcCritical4 2 10 3 2" xfId="24514" xr:uid="{00000000-0005-0000-0000-0000C15F0000}"/>
    <cellStyle name="SAPBEXexcCritical4 2 10 4" xfId="24515" xr:uid="{00000000-0005-0000-0000-0000C25F0000}"/>
    <cellStyle name="SAPBEXexcCritical4 2 10 4 2" xfId="24516" xr:uid="{00000000-0005-0000-0000-0000C35F0000}"/>
    <cellStyle name="SAPBEXexcCritical4 2 10 5" xfId="24517" xr:uid="{00000000-0005-0000-0000-0000C45F0000}"/>
    <cellStyle name="SAPBEXexcCritical4 2 10 5 2" xfId="24518" xr:uid="{00000000-0005-0000-0000-0000C55F0000}"/>
    <cellStyle name="SAPBEXexcCritical4 2 10 6" xfId="24519" xr:uid="{00000000-0005-0000-0000-0000C65F0000}"/>
    <cellStyle name="SAPBEXexcCritical4 2 10 6 2" xfId="24520" xr:uid="{00000000-0005-0000-0000-0000C75F0000}"/>
    <cellStyle name="SAPBEXexcCritical4 2 10 6 3" xfId="24521" xr:uid="{00000000-0005-0000-0000-0000C85F0000}"/>
    <cellStyle name="SAPBEXexcCritical4 2 10 7" xfId="24522" xr:uid="{00000000-0005-0000-0000-0000C95F0000}"/>
    <cellStyle name="SAPBEXexcCritical4 2 10 8" xfId="24523" xr:uid="{00000000-0005-0000-0000-0000CA5F0000}"/>
    <cellStyle name="SAPBEXexcCritical4 2 10 9" xfId="24524" xr:uid="{00000000-0005-0000-0000-0000CB5F0000}"/>
    <cellStyle name="SAPBEXexcCritical4 2 11" xfId="24525" xr:uid="{00000000-0005-0000-0000-0000CC5F0000}"/>
    <cellStyle name="SAPBEXexcCritical4 2 11 10" xfId="24526" xr:uid="{00000000-0005-0000-0000-0000CD5F0000}"/>
    <cellStyle name="SAPBEXexcCritical4 2 11 2" xfId="24527" xr:uid="{00000000-0005-0000-0000-0000CE5F0000}"/>
    <cellStyle name="SAPBEXexcCritical4 2 11 2 2" xfId="24528" xr:uid="{00000000-0005-0000-0000-0000CF5F0000}"/>
    <cellStyle name="SAPBEXexcCritical4 2 11 2 2 2" xfId="24529" xr:uid="{00000000-0005-0000-0000-0000D05F0000}"/>
    <cellStyle name="SAPBEXexcCritical4 2 11 2 3" xfId="24530" xr:uid="{00000000-0005-0000-0000-0000D15F0000}"/>
    <cellStyle name="SAPBEXexcCritical4 2 11 2 4" xfId="24531" xr:uid="{00000000-0005-0000-0000-0000D25F0000}"/>
    <cellStyle name="SAPBEXexcCritical4 2 11 3" xfId="24532" xr:uid="{00000000-0005-0000-0000-0000D35F0000}"/>
    <cellStyle name="SAPBEXexcCritical4 2 11 3 2" xfId="24533" xr:uid="{00000000-0005-0000-0000-0000D45F0000}"/>
    <cellStyle name="SAPBEXexcCritical4 2 11 4" xfId="24534" xr:uid="{00000000-0005-0000-0000-0000D55F0000}"/>
    <cellStyle name="SAPBEXexcCritical4 2 11 4 2" xfId="24535" xr:uid="{00000000-0005-0000-0000-0000D65F0000}"/>
    <cellStyle name="SAPBEXexcCritical4 2 11 5" xfId="24536" xr:uid="{00000000-0005-0000-0000-0000D75F0000}"/>
    <cellStyle name="SAPBEXexcCritical4 2 11 5 2" xfId="24537" xr:uid="{00000000-0005-0000-0000-0000D85F0000}"/>
    <cellStyle name="SAPBEXexcCritical4 2 11 6" xfId="24538" xr:uid="{00000000-0005-0000-0000-0000D95F0000}"/>
    <cellStyle name="SAPBEXexcCritical4 2 11 6 2" xfId="24539" xr:uid="{00000000-0005-0000-0000-0000DA5F0000}"/>
    <cellStyle name="SAPBEXexcCritical4 2 11 6 3" xfId="24540" xr:uid="{00000000-0005-0000-0000-0000DB5F0000}"/>
    <cellStyle name="SAPBEXexcCritical4 2 11 7" xfId="24541" xr:uid="{00000000-0005-0000-0000-0000DC5F0000}"/>
    <cellStyle name="SAPBEXexcCritical4 2 11 8" xfId="24542" xr:uid="{00000000-0005-0000-0000-0000DD5F0000}"/>
    <cellStyle name="SAPBEXexcCritical4 2 11 9" xfId="24543" xr:uid="{00000000-0005-0000-0000-0000DE5F0000}"/>
    <cellStyle name="SAPBEXexcCritical4 2 12" xfId="24544" xr:uid="{00000000-0005-0000-0000-0000DF5F0000}"/>
    <cellStyle name="SAPBEXexcCritical4 2 12 10" xfId="24545" xr:uid="{00000000-0005-0000-0000-0000E05F0000}"/>
    <cellStyle name="SAPBEXexcCritical4 2 12 2" xfId="24546" xr:uid="{00000000-0005-0000-0000-0000E15F0000}"/>
    <cellStyle name="SAPBEXexcCritical4 2 12 2 2" xfId="24547" xr:uid="{00000000-0005-0000-0000-0000E25F0000}"/>
    <cellStyle name="SAPBEXexcCritical4 2 12 2 2 2" xfId="24548" xr:uid="{00000000-0005-0000-0000-0000E35F0000}"/>
    <cellStyle name="SAPBEXexcCritical4 2 12 2 3" xfId="24549" xr:uid="{00000000-0005-0000-0000-0000E45F0000}"/>
    <cellStyle name="SAPBEXexcCritical4 2 12 2 4" xfId="24550" xr:uid="{00000000-0005-0000-0000-0000E55F0000}"/>
    <cellStyle name="SAPBEXexcCritical4 2 12 3" xfId="24551" xr:uid="{00000000-0005-0000-0000-0000E65F0000}"/>
    <cellStyle name="SAPBEXexcCritical4 2 12 3 2" xfId="24552" xr:uid="{00000000-0005-0000-0000-0000E75F0000}"/>
    <cellStyle name="SAPBEXexcCritical4 2 12 4" xfId="24553" xr:uid="{00000000-0005-0000-0000-0000E85F0000}"/>
    <cellStyle name="SAPBEXexcCritical4 2 12 4 2" xfId="24554" xr:uid="{00000000-0005-0000-0000-0000E95F0000}"/>
    <cellStyle name="SAPBEXexcCritical4 2 12 5" xfId="24555" xr:uid="{00000000-0005-0000-0000-0000EA5F0000}"/>
    <cellStyle name="SAPBEXexcCritical4 2 12 5 2" xfId="24556" xr:uid="{00000000-0005-0000-0000-0000EB5F0000}"/>
    <cellStyle name="SAPBEXexcCritical4 2 12 6" xfId="24557" xr:uid="{00000000-0005-0000-0000-0000EC5F0000}"/>
    <cellStyle name="SAPBEXexcCritical4 2 12 6 2" xfId="24558" xr:uid="{00000000-0005-0000-0000-0000ED5F0000}"/>
    <cellStyle name="SAPBEXexcCritical4 2 12 6 3" xfId="24559" xr:uid="{00000000-0005-0000-0000-0000EE5F0000}"/>
    <cellStyle name="SAPBEXexcCritical4 2 12 7" xfId="24560" xr:uid="{00000000-0005-0000-0000-0000EF5F0000}"/>
    <cellStyle name="SAPBEXexcCritical4 2 12 8" xfId="24561" xr:uid="{00000000-0005-0000-0000-0000F05F0000}"/>
    <cellStyle name="SAPBEXexcCritical4 2 12 9" xfId="24562" xr:uid="{00000000-0005-0000-0000-0000F15F0000}"/>
    <cellStyle name="SAPBEXexcCritical4 2 13" xfId="24563" xr:uid="{00000000-0005-0000-0000-0000F25F0000}"/>
    <cellStyle name="SAPBEXexcCritical4 2 13 10" xfId="24564" xr:uid="{00000000-0005-0000-0000-0000F35F0000}"/>
    <cellStyle name="SAPBEXexcCritical4 2 13 2" xfId="24565" xr:uid="{00000000-0005-0000-0000-0000F45F0000}"/>
    <cellStyle name="SAPBEXexcCritical4 2 13 2 2" xfId="24566" xr:uid="{00000000-0005-0000-0000-0000F55F0000}"/>
    <cellStyle name="SAPBEXexcCritical4 2 13 2 2 2" xfId="24567" xr:uid="{00000000-0005-0000-0000-0000F65F0000}"/>
    <cellStyle name="SAPBEXexcCritical4 2 13 2 3" xfId="24568" xr:uid="{00000000-0005-0000-0000-0000F75F0000}"/>
    <cellStyle name="SAPBEXexcCritical4 2 13 2 4" xfId="24569" xr:uid="{00000000-0005-0000-0000-0000F85F0000}"/>
    <cellStyle name="SAPBEXexcCritical4 2 13 3" xfId="24570" xr:uid="{00000000-0005-0000-0000-0000F95F0000}"/>
    <cellStyle name="SAPBEXexcCritical4 2 13 3 2" xfId="24571" xr:uid="{00000000-0005-0000-0000-0000FA5F0000}"/>
    <cellStyle name="SAPBEXexcCritical4 2 13 4" xfId="24572" xr:uid="{00000000-0005-0000-0000-0000FB5F0000}"/>
    <cellStyle name="SAPBEXexcCritical4 2 13 4 2" xfId="24573" xr:uid="{00000000-0005-0000-0000-0000FC5F0000}"/>
    <cellStyle name="SAPBEXexcCritical4 2 13 5" xfId="24574" xr:uid="{00000000-0005-0000-0000-0000FD5F0000}"/>
    <cellStyle name="SAPBEXexcCritical4 2 13 5 2" xfId="24575" xr:uid="{00000000-0005-0000-0000-0000FE5F0000}"/>
    <cellStyle name="SAPBEXexcCritical4 2 13 6" xfId="24576" xr:uid="{00000000-0005-0000-0000-0000FF5F0000}"/>
    <cellStyle name="SAPBEXexcCritical4 2 13 6 2" xfId="24577" xr:uid="{00000000-0005-0000-0000-000000600000}"/>
    <cellStyle name="SAPBEXexcCritical4 2 13 6 3" xfId="24578" xr:uid="{00000000-0005-0000-0000-000001600000}"/>
    <cellStyle name="SAPBEXexcCritical4 2 13 7" xfId="24579" xr:uid="{00000000-0005-0000-0000-000002600000}"/>
    <cellStyle name="SAPBEXexcCritical4 2 13 8" xfId="24580" xr:uid="{00000000-0005-0000-0000-000003600000}"/>
    <cellStyle name="SAPBEXexcCritical4 2 13 9" xfId="24581" xr:uid="{00000000-0005-0000-0000-000004600000}"/>
    <cellStyle name="SAPBEXexcCritical4 2 14" xfId="24582" xr:uid="{00000000-0005-0000-0000-000005600000}"/>
    <cellStyle name="SAPBEXexcCritical4 2 14 10" xfId="24583" xr:uid="{00000000-0005-0000-0000-000006600000}"/>
    <cellStyle name="SAPBEXexcCritical4 2 14 2" xfId="24584" xr:uid="{00000000-0005-0000-0000-000007600000}"/>
    <cellStyle name="SAPBEXexcCritical4 2 14 2 2" xfId="24585" xr:uid="{00000000-0005-0000-0000-000008600000}"/>
    <cellStyle name="SAPBEXexcCritical4 2 14 2 2 2" xfId="24586" xr:uid="{00000000-0005-0000-0000-000009600000}"/>
    <cellStyle name="SAPBEXexcCritical4 2 14 2 3" xfId="24587" xr:uid="{00000000-0005-0000-0000-00000A600000}"/>
    <cellStyle name="SAPBEXexcCritical4 2 14 2 4" xfId="24588" xr:uid="{00000000-0005-0000-0000-00000B600000}"/>
    <cellStyle name="SAPBEXexcCritical4 2 14 3" xfId="24589" xr:uid="{00000000-0005-0000-0000-00000C600000}"/>
    <cellStyle name="SAPBEXexcCritical4 2 14 3 2" xfId="24590" xr:uid="{00000000-0005-0000-0000-00000D600000}"/>
    <cellStyle name="SAPBEXexcCritical4 2 14 4" xfId="24591" xr:uid="{00000000-0005-0000-0000-00000E600000}"/>
    <cellStyle name="SAPBEXexcCritical4 2 14 4 2" xfId="24592" xr:uid="{00000000-0005-0000-0000-00000F600000}"/>
    <cellStyle name="SAPBEXexcCritical4 2 14 5" xfId="24593" xr:uid="{00000000-0005-0000-0000-000010600000}"/>
    <cellStyle name="SAPBEXexcCritical4 2 14 5 2" xfId="24594" xr:uid="{00000000-0005-0000-0000-000011600000}"/>
    <cellStyle name="SAPBEXexcCritical4 2 14 6" xfId="24595" xr:uid="{00000000-0005-0000-0000-000012600000}"/>
    <cellStyle name="SAPBEXexcCritical4 2 14 6 2" xfId="24596" xr:uid="{00000000-0005-0000-0000-000013600000}"/>
    <cellStyle name="SAPBEXexcCritical4 2 14 6 3" xfId="24597" xr:uid="{00000000-0005-0000-0000-000014600000}"/>
    <cellStyle name="SAPBEXexcCritical4 2 14 7" xfId="24598" xr:uid="{00000000-0005-0000-0000-000015600000}"/>
    <cellStyle name="SAPBEXexcCritical4 2 14 8" xfId="24599" xr:uid="{00000000-0005-0000-0000-000016600000}"/>
    <cellStyle name="SAPBEXexcCritical4 2 14 9" xfId="24600" xr:uid="{00000000-0005-0000-0000-000017600000}"/>
    <cellStyle name="SAPBEXexcCritical4 2 15" xfId="24601" xr:uid="{00000000-0005-0000-0000-000018600000}"/>
    <cellStyle name="SAPBEXexcCritical4 2 15 10" xfId="24602" xr:uid="{00000000-0005-0000-0000-000019600000}"/>
    <cellStyle name="SAPBEXexcCritical4 2 15 2" xfId="24603" xr:uid="{00000000-0005-0000-0000-00001A600000}"/>
    <cellStyle name="SAPBEXexcCritical4 2 15 2 2" xfId="24604" xr:uid="{00000000-0005-0000-0000-00001B600000}"/>
    <cellStyle name="SAPBEXexcCritical4 2 15 2 2 2" xfId="24605" xr:uid="{00000000-0005-0000-0000-00001C600000}"/>
    <cellStyle name="SAPBEXexcCritical4 2 15 2 3" xfId="24606" xr:uid="{00000000-0005-0000-0000-00001D600000}"/>
    <cellStyle name="SAPBEXexcCritical4 2 15 2 4" xfId="24607" xr:uid="{00000000-0005-0000-0000-00001E600000}"/>
    <cellStyle name="SAPBEXexcCritical4 2 15 3" xfId="24608" xr:uid="{00000000-0005-0000-0000-00001F600000}"/>
    <cellStyle name="SAPBEXexcCritical4 2 15 3 2" xfId="24609" xr:uid="{00000000-0005-0000-0000-000020600000}"/>
    <cellStyle name="SAPBEXexcCritical4 2 15 4" xfId="24610" xr:uid="{00000000-0005-0000-0000-000021600000}"/>
    <cellStyle name="SAPBEXexcCritical4 2 15 4 2" xfId="24611" xr:uid="{00000000-0005-0000-0000-000022600000}"/>
    <cellStyle name="SAPBEXexcCritical4 2 15 5" xfId="24612" xr:uid="{00000000-0005-0000-0000-000023600000}"/>
    <cellStyle name="SAPBEXexcCritical4 2 15 5 2" xfId="24613" xr:uid="{00000000-0005-0000-0000-000024600000}"/>
    <cellStyle name="SAPBEXexcCritical4 2 15 6" xfId="24614" xr:uid="{00000000-0005-0000-0000-000025600000}"/>
    <cellStyle name="SAPBEXexcCritical4 2 15 6 2" xfId="24615" xr:uid="{00000000-0005-0000-0000-000026600000}"/>
    <cellStyle name="SAPBEXexcCritical4 2 15 6 3" xfId="24616" xr:uid="{00000000-0005-0000-0000-000027600000}"/>
    <cellStyle name="SAPBEXexcCritical4 2 15 7" xfId="24617" xr:uid="{00000000-0005-0000-0000-000028600000}"/>
    <cellStyle name="SAPBEXexcCritical4 2 15 8" xfId="24618" xr:uid="{00000000-0005-0000-0000-000029600000}"/>
    <cellStyle name="SAPBEXexcCritical4 2 15 9" xfId="24619" xr:uid="{00000000-0005-0000-0000-00002A600000}"/>
    <cellStyle name="SAPBEXexcCritical4 2 16" xfId="24620" xr:uid="{00000000-0005-0000-0000-00002B600000}"/>
    <cellStyle name="SAPBEXexcCritical4 2 16 10" xfId="24621" xr:uid="{00000000-0005-0000-0000-00002C600000}"/>
    <cellStyle name="SAPBEXexcCritical4 2 16 2" xfId="24622" xr:uid="{00000000-0005-0000-0000-00002D600000}"/>
    <cellStyle name="SAPBEXexcCritical4 2 16 2 2" xfId="24623" xr:uid="{00000000-0005-0000-0000-00002E600000}"/>
    <cellStyle name="SAPBEXexcCritical4 2 16 2 2 2" xfId="24624" xr:uid="{00000000-0005-0000-0000-00002F600000}"/>
    <cellStyle name="SAPBEXexcCritical4 2 16 2 3" xfId="24625" xr:uid="{00000000-0005-0000-0000-000030600000}"/>
    <cellStyle name="SAPBEXexcCritical4 2 16 2 4" xfId="24626" xr:uid="{00000000-0005-0000-0000-000031600000}"/>
    <cellStyle name="SAPBEXexcCritical4 2 16 3" xfId="24627" xr:uid="{00000000-0005-0000-0000-000032600000}"/>
    <cellStyle name="SAPBEXexcCritical4 2 16 3 2" xfId="24628" xr:uid="{00000000-0005-0000-0000-000033600000}"/>
    <cellStyle name="SAPBEXexcCritical4 2 16 4" xfId="24629" xr:uid="{00000000-0005-0000-0000-000034600000}"/>
    <cellStyle name="SAPBEXexcCritical4 2 16 4 2" xfId="24630" xr:uid="{00000000-0005-0000-0000-000035600000}"/>
    <cellStyle name="SAPBEXexcCritical4 2 16 5" xfId="24631" xr:uid="{00000000-0005-0000-0000-000036600000}"/>
    <cellStyle name="SAPBEXexcCritical4 2 16 5 2" xfId="24632" xr:uid="{00000000-0005-0000-0000-000037600000}"/>
    <cellStyle name="SAPBEXexcCritical4 2 16 6" xfId="24633" xr:uid="{00000000-0005-0000-0000-000038600000}"/>
    <cellStyle name="SAPBEXexcCritical4 2 16 6 2" xfId="24634" xr:uid="{00000000-0005-0000-0000-000039600000}"/>
    <cellStyle name="SAPBEXexcCritical4 2 16 6 3" xfId="24635" xr:uid="{00000000-0005-0000-0000-00003A600000}"/>
    <cellStyle name="SAPBEXexcCritical4 2 16 7" xfId="24636" xr:uid="{00000000-0005-0000-0000-00003B600000}"/>
    <cellStyle name="SAPBEXexcCritical4 2 16 8" xfId="24637" xr:uid="{00000000-0005-0000-0000-00003C600000}"/>
    <cellStyle name="SAPBEXexcCritical4 2 16 9" xfId="24638" xr:uid="{00000000-0005-0000-0000-00003D600000}"/>
    <cellStyle name="SAPBEXexcCritical4 2 17" xfId="24639" xr:uid="{00000000-0005-0000-0000-00003E600000}"/>
    <cellStyle name="SAPBEXexcCritical4 2 17 10" xfId="24640" xr:uid="{00000000-0005-0000-0000-00003F600000}"/>
    <cellStyle name="SAPBEXexcCritical4 2 17 2" xfId="24641" xr:uid="{00000000-0005-0000-0000-000040600000}"/>
    <cellStyle name="SAPBEXexcCritical4 2 17 2 2" xfId="24642" xr:uid="{00000000-0005-0000-0000-000041600000}"/>
    <cellStyle name="SAPBEXexcCritical4 2 17 2 2 2" xfId="24643" xr:uid="{00000000-0005-0000-0000-000042600000}"/>
    <cellStyle name="SAPBEXexcCritical4 2 17 2 3" xfId="24644" xr:uid="{00000000-0005-0000-0000-000043600000}"/>
    <cellStyle name="SAPBEXexcCritical4 2 17 2 4" xfId="24645" xr:uid="{00000000-0005-0000-0000-000044600000}"/>
    <cellStyle name="SAPBEXexcCritical4 2 17 3" xfId="24646" xr:uid="{00000000-0005-0000-0000-000045600000}"/>
    <cellStyle name="SAPBEXexcCritical4 2 17 3 2" xfId="24647" xr:uid="{00000000-0005-0000-0000-000046600000}"/>
    <cellStyle name="SAPBEXexcCritical4 2 17 4" xfId="24648" xr:uid="{00000000-0005-0000-0000-000047600000}"/>
    <cellStyle name="SAPBEXexcCritical4 2 17 4 2" xfId="24649" xr:uid="{00000000-0005-0000-0000-000048600000}"/>
    <cellStyle name="SAPBEXexcCritical4 2 17 5" xfId="24650" xr:uid="{00000000-0005-0000-0000-000049600000}"/>
    <cellStyle name="SAPBEXexcCritical4 2 17 5 2" xfId="24651" xr:uid="{00000000-0005-0000-0000-00004A600000}"/>
    <cellStyle name="SAPBEXexcCritical4 2 17 6" xfId="24652" xr:uid="{00000000-0005-0000-0000-00004B600000}"/>
    <cellStyle name="SAPBEXexcCritical4 2 17 6 2" xfId="24653" xr:uid="{00000000-0005-0000-0000-00004C600000}"/>
    <cellStyle name="SAPBEXexcCritical4 2 17 6 3" xfId="24654" xr:uid="{00000000-0005-0000-0000-00004D600000}"/>
    <cellStyle name="SAPBEXexcCritical4 2 17 7" xfId="24655" xr:uid="{00000000-0005-0000-0000-00004E600000}"/>
    <cellStyle name="SAPBEXexcCritical4 2 17 8" xfId="24656" xr:uid="{00000000-0005-0000-0000-00004F600000}"/>
    <cellStyle name="SAPBEXexcCritical4 2 17 9" xfId="24657" xr:uid="{00000000-0005-0000-0000-000050600000}"/>
    <cellStyle name="SAPBEXexcCritical4 2 18" xfId="24658" xr:uid="{00000000-0005-0000-0000-000051600000}"/>
    <cellStyle name="SAPBEXexcCritical4 2 18 2" xfId="24659" xr:uid="{00000000-0005-0000-0000-000052600000}"/>
    <cellStyle name="SAPBEXexcCritical4 2 18 2 2" xfId="24660" xr:uid="{00000000-0005-0000-0000-000053600000}"/>
    <cellStyle name="SAPBEXexcCritical4 2 18 3" xfId="24661" xr:uid="{00000000-0005-0000-0000-000054600000}"/>
    <cellStyle name="SAPBEXexcCritical4 2 18 4" xfId="24662" xr:uid="{00000000-0005-0000-0000-000055600000}"/>
    <cellStyle name="SAPBEXexcCritical4 2 19" xfId="24663" xr:uid="{00000000-0005-0000-0000-000056600000}"/>
    <cellStyle name="SAPBEXexcCritical4 2 19 2" xfId="24664" xr:uid="{00000000-0005-0000-0000-000057600000}"/>
    <cellStyle name="SAPBEXexcCritical4 2 2" xfId="24665" xr:uid="{00000000-0005-0000-0000-000058600000}"/>
    <cellStyle name="SAPBEXexcCritical4 2 2 10" xfId="24666" xr:uid="{00000000-0005-0000-0000-000059600000}"/>
    <cellStyle name="SAPBEXexcCritical4 2 2 2" xfId="24667" xr:uid="{00000000-0005-0000-0000-00005A600000}"/>
    <cellStyle name="SAPBEXexcCritical4 2 2 2 2" xfId="24668" xr:uid="{00000000-0005-0000-0000-00005B600000}"/>
    <cellStyle name="SAPBEXexcCritical4 2 2 2 2 2" xfId="24669" xr:uid="{00000000-0005-0000-0000-00005C600000}"/>
    <cellStyle name="SAPBEXexcCritical4 2 2 2 3" xfId="24670" xr:uid="{00000000-0005-0000-0000-00005D600000}"/>
    <cellStyle name="SAPBEXexcCritical4 2 2 2 4" xfId="24671" xr:uid="{00000000-0005-0000-0000-00005E600000}"/>
    <cellStyle name="SAPBEXexcCritical4 2 2 3" xfId="24672" xr:uid="{00000000-0005-0000-0000-00005F600000}"/>
    <cellStyle name="SAPBEXexcCritical4 2 2 3 2" xfId="24673" xr:uid="{00000000-0005-0000-0000-000060600000}"/>
    <cellStyle name="SAPBEXexcCritical4 2 2 4" xfId="24674" xr:uid="{00000000-0005-0000-0000-000061600000}"/>
    <cellStyle name="SAPBEXexcCritical4 2 2 4 2" xfId="24675" xr:uid="{00000000-0005-0000-0000-000062600000}"/>
    <cellStyle name="SAPBEXexcCritical4 2 2 5" xfId="24676" xr:uid="{00000000-0005-0000-0000-000063600000}"/>
    <cellStyle name="SAPBEXexcCritical4 2 2 5 2" xfId="24677" xr:uid="{00000000-0005-0000-0000-000064600000}"/>
    <cellStyle name="SAPBEXexcCritical4 2 2 6" xfId="24678" xr:uid="{00000000-0005-0000-0000-000065600000}"/>
    <cellStyle name="SAPBEXexcCritical4 2 2 6 2" xfId="24679" xr:uid="{00000000-0005-0000-0000-000066600000}"/>
    <cellStyle name="SAPBEXexcCritical4 2 2 6 3" xfId="24680" xr:uid="{00000000-0005-0000-0000-000067600000}"/>
    <cellStyle name="SAPBEXexcCritical4 2 2 7" xfId="24681" xr:uid="{00000000-0005-0000-0000-000068600000}"/>
    <cellStyle name="SAPBEXexcCritical4 2 2 8" xfId="24682" xr:uid="{00000000-0005-0000-0000-000069600000}"/>
    <cellStyle name="SAPBEXexcCritical4 2 2 9" xfId="24683" xr:uid="{00000000-0005-0000-0000-00006A600000}"/>
    <cellStyle name="SAPBEXexcCritical4 2 20" xfId="24684" xr:uid="{00000000-0005-0000-0000-00006B600000}"/>
    <cellStyle name="SAPBEXexcCritical4 2 20 2" xfId="24685" xr:uid="{00000000-0005-0000-0000-00006C600000}"/>
    <cellStyle name="SAPBEXexcCritical4 2 21" xfId="24686" xr:uid="{00000000-0005-0000-0000-00006D600000}"/>
    <cellStyle name="SAPBEXexcCritical4 2 21 2" xfId="24687" xr:uid="{00000000-0005-0000-0000-00006E600000}"/>
    <cellStyle name="SAPBEXexcCritical4 2 22" xfId="24688" xr:uid="{00000000-0005-0000-0000-00006F600000}"/>
    <cellStyle name="SAPBEXexcCritical4 2 22 2" xfId="24689" xr:uid="{00000000-0005-0000-0000-000070600000}"/>
    <cellStyle name="SAPBEXexcCritical4 2 22 3" xfId="24690" xr:uid="{00000000-0005-0000-0000-000071600000}"/>
    <cellStyle name="SAPBEXexcCritical4 2 23" xfId="24691" xr:uid="{00000000-0005-0000-0000-000072600000}"/>
    <cellStyle name="SAPBEXexcCritical4 2 24" xfId="24692" xr:uid="{00000000-0005-0000-0000-000073600000}"/>
    <cellStyle name="SAPBEXexcCritical4 2 25" xfId="24693" xr:uid="{00000000-0005-0000-0000-000074600000}"/>
    <cellStyle name="SAPBEXexcCritical4 2 26" xfId="24694" xr:uid="{00000000-0005-0000-0000-000075600000}"/>
    <cellStyle name="SAPBEXexcCritical4 2 3" xfId="24695" xr:uid="{00000000-0005-0000-0000-000076600000}"/>
    <cellStyle name="SAPBEXexcCritical4 2 3 10" xfId="24696" xr:uid="{00000000-0005-0000-0000-000077600000}"/>
    <cellStyle name="SAPBEXexcCritical4 2 3 2" xfId="24697" xr:uid="{00000000-0005-0000-0000-000078600000}"/>
    <cellStyle name="SAPBEXexcCritical4 2 3 2 2" xfId="24698" xr:uid="{00000000-0005-0000-0000-000079600000}"/>
    <cellStyle name="SAPBEXexcCritical4 2 3 2 2 2" xfId="24699" xr:uid="{00000000-0005-0000-0000-00007A600000}"/>
    <cellStyle name="SAPBEXexcCritical4 2 3 2 3" xfId="24700" xr:uid="{00000000-0005-0000-0000-00007B600000}"/>
    <cellStyle name="SAPBEXexcCritical4 2 3 2 4" xfId="24701" xr:uid="{00000000-0005-0000-0000-00007C600000}"/>
    <cellStyle name="SAPBEXexcCritical4 2 3 3" xfId="24702" xr:uid="{00000000-0005-0000-0000-00007D600000}"/>
    <cellStyle name="SAPBEXexcCritical4 2 3 3 2" xfId="24703" xr:uid="{00000000-0005-0000-0000-00007E600000}"/>
    <cellStyle name="SAPBEXexcCritical4 2 3 4" xfId="24704" xr:uid="{00000000-0005-0000-0000-00007F600000}"/>
    <cellStyle name="SAPBEXexcCritical4 2 3 4 2" xfId="24705" xr:uid="{00000000-0005-0000-0000-000080600000}"/>
    <cellStyle name="SAPBEXexcCritical4 2 3 5" xfId="24706" xr:uid="{00000000-0005-0000-0000-000081600000}"/>
    <cellStyle name="SAPBEXexcCritical4 2 3 5 2" xfId="24707" xr:uid="{00000000-0005-0000-0000-000082600000}"/>
    <cellStyle name="SAPBEXexcCritical4 2 3 6" xfId="24708" xr:uid="{00000000-0005-0000-0000-000083600000}"/>
    <cellStyle name="SAPBEXexcCritical4 2 3 6 2" xfId="24709" xr:uid="{00000000-0005-0000-0000-000084600000}"/>
    <cellStyle name="SAPBEXexcCritical4 2 3 6 3" xfId="24710" xr:uid="{00000000-0005-0000-0000-000085600000}"/>
    <cellStyle name="SAPBEXexcCritical4 2 3 7" xfId="24711" xr:uid="{00000000-0005-0000-0000-000086600000}"/>
    <cellStyle name="SAPBEXexcCritical4 2 3 8" xfId="24712" xr:uid="{00000000-0005-0000-0000-000087600000}"/>
    <cellStyle name="SAPBEXexcCritical4 2 3 9" xfId="24713" xr:uid="{00000000-0005-0000-0000-000088600000}"/>
    <cellStyle name="SAPBEXexcCritical4 2 4" xfId="24714" xr:uid="{00000000-0005-0000-0000-000089600000}"/>
    <cellStyle name="SAPBEXexcCritical4 2 4 10" xfId="24715" xr:uid="{00000000-0005-0000-0000-00008A600000}"/>
    <cellStyle name="SAPBEXexcCritical4 2 4 2" xfId="24716" xr:uid="{00000000-0005-0000-0000-00008B600000}"/>
    <cellStyle name="SAPBEXexcCritical4 2 4 2 2" xfId="24717" xr:uid="{00000000-0005-0000-0000-00008C600000}"/>
    <cellStyle name="SAPBEXexcCritical4 2 4 2 2 2" xfId="24718" xr:uid="{00000000-0005-0000-0000-00008D600000}"/>
    <cellStyle name="SAPBEXexcCritical4 2 4 2 3" xfId="24719" xr:uid="{00000000-0005-0000-0000-00008E600000}"/>
    <cellStyle name="SAPBEXexcCritical4 2 4 2 4" xfId="24720" xr:uid="{00000000-0005-0000-0000-00008F600000}"/>
    <cellStyle name="SAPBEXexcCritical4 2 4 3" xfId="24721" xr:uid="{00000000-0005-0000-0000-000090600000}"/>
    <cellStyle name="SAPBEXexcCritical4 2 4 3 2" xfId="24722" xr:uid="{00000000-0005-0000-0000-000091600000}"/>
    <cellStyle name="SAPBEXexcCritical4 2 4 4" xfId="24723" xr:uid="{00000000-0005-0000-0000-000092600000}"/>
    <cellStyle name="SAPBEXexcCritical4 2 4 4 2" xfId="24724" xr:uid="{00000000-0005-0000-0000-000093600000}"/>
    <cellStyle name="SAPBEXexcCritical4 2 4 5" xfId="24725" xr:uid="{00000000-0005-0000-0000-000094600000}"/>
    <cellStyle name="SAPBEXexcCritical4 2 4 5 2" xfId="24726" xr:uid="{00000000-0005-0000-0000-000095600000}"/>
    <cellStyle name="SAPBEXexcCritical4 2 4 6" xfId="24727" xr:uid="{00000000-0005-0000-0000-000096600000}"/>
    <cellStyle name="SAPBEXexcCritical4 2 4 6 2" xfId="24728" xr:uid="{00000000-0005-0000-0000-000097600000}"/>
    <cellStyle name="SAPBEXexcCritical4 2 4 6 3" xfId="24729" xr:uid="{00000000-0005-0000-0000-000098600000}"/>
    <cellStyle name="SAPBEXexcCritical4 2 4 7" xfId="24730" xr:uid="{00000000-0005-0000-0000-000099600000}"/>
    <cellStyle name="SAPBEXexcCritical4 2 4 8" xfId="24731" xr:uid="{00000000-0005-0000-0000-00009A600000}"/>
    <cellStyle name="SAPBEXexcCritical4 2 4 9" xfId="24732" xr:uid="{00000000-0005-0000-0000-00009B600000}"/>
    <cellStyle name="SAPBEXexcCritical4 2 5" xfId="24733" xr:uid="{00000000-0005-0000-0000-00009C600000}"/>
    <cellStyle name="SAPBEXexcCritical4 2 5 10" xfId="24734" xr:uid="{00000000-0005-0000-0000-00009D600000}"/>
    <cellStyle name="SAPBEXexcCritical4 2 5 2" xfId="24735" xr:uid="{00000000-0005-0000-0000-00009E600000}"/>
    <cellStyle name="SAPBEXexcCritical4 2 5 2 2" xfId="24736" xr:uid="{00000000-0005-0000-0000-00009F600000}"/>
    <cellStyle name="SAPBEXexcCritical4 2 5 2 2 2" xfId="24737" xr:uid="{00000000-0005-0000-0000-0000A0600000}"/>
    <cellStyle name="SAPBEXexcCritical4 2 5 2 3" xfId="24738" xr:uid="{00000000-0005-0000-0000-0000A1600000}"/>
    <cellStyle name="SAPBEXexcCritical4 2 5 2 4" xfId="24739" xr:uid="{00000000-0005-0000-0000-0000A2600000}"/>
    <cellStyle name="SAPBEXexcCritical4 2 5 3" xfId="24740" xr:uid="{00000000-0005-0000-0000-0000A3600000}"/>
    <cellStyle name="SAPBEXexcCritical4 2 5 3 2" xfId="24741" xr:uid="{00000000-0005-0000-0000-0000A4600000}"/>
    <cellStyle name="SAPBEXexcCritical4 2 5 4" xfId="24742" xr:uid="{00000000-0005-0000-0000-0000A5600000}"/>
    <cellStyle name="SAPBEXexcCritical4 2 5 4 2" xfId="24743" xr:uid="{00000000-0005-0000-0000-0000A6600000}"/>
    <cellStyle name="SAPBEXexcCritical4 2 5 5" xfId="24744" xr:uid="{00000000-0005-0000-0000-0000A7600000}"/>
    <cellStyle name="SAPBEXexcCritical4 2 5 5 2" xfId="24745" xr:uid="{00000000-0005-0000-0000-0000A8600000}"/>
    <cellStyle name="SAPBEXexcCritical4 2 5 6" xfId="24746" xr:uid="{00000000-0005-0000-0000-0000A9600000}"/>
    <cellStyle name="SAPBEXexcCritical4 2 5 6 2" xfId="24747" xr:uid="{00000000-0005-0000-0000-0000AA600000}"/>
    <cellStyle name="SAPBEXexcCritical4 2 5 6 3" xfId="24748" xr:uid="{00000000-0005-0000-0000-0000AB600000}"/>
    <cellStyle name="SAPBEXexcCritical4 2 5 7" xfId="24749" xr:uid="{00000000-0005-0000-0000-0000AC600000}"/>
    <cellStyle name="SAPBEXexcCritical4 2 5 8" xfId="24750" xr:uid="{00000000-0005-0000-0000-0000AD600000}"/>
    <cellStyle name="SAPBEXexcCritical4 2 5 9" xfId="24751" xr:uid="{00000000-0005-0000-0000-0000AE600000}"/>
    <cellStyle name="SAPBEXexcCritical4 2 6" xfId="24752" xr:uid="{00000000-0005-0000-0000-0000AF600000}"/>
    <cellStyle name="SAPBEXexcCritical4 2 6 10" xfId="24753" xr:uid="{00000000-0005-0000-0000-0000B0600000}"/>
    <cellStyle name="SAPBEXexcCritical4 2 6 2" xfId="24754" xr:uid="{00000000-0005-0000-0000-0000B1600000}"/>
    <cellStyle name="SAPBEXexcCritical4 2 6 2 2" xfId="24755" xr:uid="{00000000-0005-0000-0000-0000B2600000}"/>
    <cellStyle name="SAPBEXexcCritical4 2 6 2 2 2" xfId="24756" xr:uid="{00000000-0005-0000-0000-0000B3600000}"/>
    <cellStyle name="SAPBEXexcCritical4 2 6 2 3" xfId="24757" xr:uid="{00000000-0005-0000-0000-0000B4600000}"/>
    <cellStyle name="SAPBEXexcCritical4 2 6 2 4" xfId="24758" xr:uid="{00000000-0005-0000-0000-0000B5600000}"/>
    <cellStyle name="SAPBEXexcCritical4 2 6 3" xfId="24759" xr:uid="{00000000-0005-0000-0000-0000B6600000}"/>
    <cellStyle name="SAPBEXexcCritical4 2 6 3 2" xfId="24760" xr:uid="{00000000-0005-0000-0000-0000B7600000}"/>
    <cellStyle name="SAPBEXexcCritical4 2 6 4" xfId="24761" xr:uid="{00000000-0005-0000-0000-0000B8600000}"/>
    <cellStyle name="SAPBEXexcCritical4 2 6 4 2" xfId="24762" xr:uid="{00000000-0005-0000-0000-0000B9600000}"/>
    <cellStyle name="SAPBEXexcCritical4 2 6 5" xfId="24763" xr:uid="{00000000-0005-0000-0000-0000BA600000}"/>
    <cellStyle name="SAPBEXexcCritical4 2 6 5 2" xfId="24764" xr:uid="{00000000-0005-0000-0000-0000BB600000}"/>
    <cellStyle name="SAPBEXexcCritical4 2 6 6" xfId="24765" xr:uid="{00000000-0005-0000-0000-0000BC600000}"/>
    <cellStyle name="SAPBEXexcCritical4 2 6 6 2" xfId="24766" xr:uid="{00000000-0005-0000-0000-0000BD600000}"/>
    <cellStyle name="SAPBEXexcCritical4 2 6 6 3" xfId="24767" xr:uid="{00000000-0005-0000-0000-0000BE600000}"/>
    <cellStyle name="SAPBEXexcCritical4 2 6 7" xfId="24768" xr:uid="{00000000-0005-0000-0000-0000BF600000}"/>
    <cellStyle name="SAPBEXexcCritical4 2 6 8" xfId="24769" xr:uid="{00000000-0005-0000-0000-0000C0600000}"/>
    <cellStyle name="SAPBEXexcCritical4 2 6 9" xfId="24770" xr:uid="{00000000-0005-0000-0000-0000C1600000}"/>
    <cellStyle name="SAPBEXexcCritical4 2 7" xfId="24771" xr:uid="{00000000-0005-0000-0000-0000C2600000}"/>
    <cellStyle name="SAPBEXexcCritical4 2 7 10" xfId="24772" xr:uid="{00000000-0005-0000-0000-0000C3600000}"/>
    <cellStyle name="SAPBEXexcCritical4 2 7 2" xfId="24773" xr:uid="{00000000-0005-0000-0000-0000C4600000}"/>
    <cellStyle name="SAPBEXexcCritical4 2 7 2 2" xfId="24774" xr:uid="{00000000-0005-0000-0000-0000C5600000}"/>
    <cellStyle name="SAPBEXexcCritical4 2 7 2 2 2" xfId="24775" xr:uid="{00000000-0005-0000-0000-0000C6600000}"/>
    <cellStyle name="SAPBEXexcCritical4 2 7 2 3" xfId="24776" xr:uid="{00000000-0005-0000-0000-0000C7600000}"/>
    <cellStyle name="SAPBEXexcCritical4 2 7 2 4" xfId="24777" xr:uid="{00000000-0005-0000-0000-0000C8600000}"/>
    <cellStyle name="SAPBEXexcCritical4 2 7 3" xfId="24778" xr:uid="{00000000-0005-0000-0000-0000C9600000}"/>
    <cellStyle name="SAPBEXexcCritical4 2 7 3 2" xfId="24779" xr:uid="{00000000-0005-0000-0000-0000CA600000}"/>
    <cellStyle name="SAPBEXexcCritical4 2 7 4" xfId="24780" xr:uid="{00000000-0005-0000-0000-0000CB600000}"/>
    <cellStyle name="SAPBEXexcCritical4 2 7 4 2" xfId="24781" xr:uid="{00000000-0005-0000-0000-0000CC600000}"/>
    <cellStyle name="SAPBEXexcCritical4 2 7 5" xfId="24782" xr:uid="{00000000-0005-0000-0000-0000CD600000}"/>
    <cellStyle name="SAPBEXexcCritical4 2 7 5 2" xfId="24783" xr:uid="{00000000-0005-0000-0000-0000CE600000}"/>
    <cellStyle name="SAPBEXexcCritical4 2 7 6" xfId="24784" xr:uid="{00000000-0005-0000-0000-0000CF600000}"/>
    <cellStyle name="SAPBEXexcCritical4 2 7 6 2" xfId="24785" xr:uid="{00000000-0005-0000-0000-0000D0600000}"/>
    <cellStyle name="SAPBEXexcCritical4 2 7 6 3" xfId="24786" xr:uid="{00000000-0005-0000-0000-0000D1600000}"/>
    <cellStyle name="SAPBEXexcCritical4 2 7 7" xfId="24787" xr:uid="{00000000-0005-0000-0000-0000D2600000}"/>
    <cellStyle name="SAPBEXexcCritical4 2 7 8" xfId="24788" xr:uid="{00000000-0005-0000-0000-0000D3600000}"/>
    <cellStyle name="SAPBEXexcCritical4 2 7 9" xfId="24789" xr:uid="{00000000-0005-0000-0000-0000D4600000}"/>
    <cellStyle name="SAPBEXexcCritical4 2 8" xfId="24790" xr:uid="{00000000-0005-0000-0000-0000D5600000}"/>
    <cellStyle name="SAPBEXexcCritical4 2 8 10" xfId="24791" xr:uid="{00000000-0005-0000-0000-0000D6600000}"/>
    <cellStyle name="SAPBEXexcCritical4 2 8 2" xfId="24792" xr:uid="{00000000-0005-0000-0000-0000D7600000}"/>
    <cellStyle name="SAPBEXexcCritical4 2 8 2 2" xfId="24793" xr:uid="{00000000-0005-0000-0000-0000D8600000}"/>
    <cellStyle name="SAPBEXexcCritical4 2 8 2 2 2" xfId="24794" xr:uid="{00000000-0005-0000-0000-0000D9600000}"/>
    <cellStyle name="SAPBEXexcCritical4 2 8 2 3" xfId="24795" xr:uid="{00000000-0005-0000-0000-0000DA600000}"/>
    <cellStyle name="SAPBEXexcCritical4 2 8 2 4" xfId="24796" xr:uid="{00000000-0005-0000-0000-0000DB600000}"/>
    <cellStyle name="SAPBEXexcCritical4 2 8 3" xfId="24797" xr:uid="{00000000-0005-0000-0000-0000DC600000}"/>
    <cellStyle name="SAPBEXexcCritical4 2 8 3 2" xfId="24798" xr:uid="{00000000-0005-0000-0000-0000DD600000}"/>
    <cellStyle name="SAPBEXexcCritical4 2 8 4" xfId="24799" xr:uid="{00000000-0005-0000-0000-0000DE600000}"/>
    <cellStyle name="SAPBEXexcCritical4 2 8 4 2" xfId="24800" xr:uid="{00000000-0005-0000-0000-0000DF600000}"/>
    <cellStyle name="SAPBEXexcCritical4 2 8 5" xfId="24801" xr:uid="{00000000-0005-0000-0000-0000E0600000}"/>
    <cellStyle name="SAPBEXexcCritical4 2 8 5 2" xfId="24802" xr:uid="{00000000-0005-0000-0000-0000E1600000}"/>
    <cellStyle name="SAPBEXexcCritical4 2 8 6" xfId="24803" xr:uid="{00000000-0005-0000-0000-0000E2600000}"/>
    <cellStyle name="SAPBEXexcCritical4 2 8 6 2" xfId="24804" xr:uid="{00000000-0005-0000-0000-0000E3600000}"/>
    <cellStyle name="SAPBEXexcCritical4 2 8 6 3" xfId="24805" xr:uid="{00000000-0005-0000-0000-0000E4600000}"/>
    <cellStyle name="SAPBEXexcCritical4 2 8 7" xfId="24806" xr:uid="{00000000-0005-0000-0000-0000E5600000}"/>
    <cellStyle name="SAPBEXexcCritical4 2 8 8" xfId="24807" xr:uid="{00000000-0005-0000-0000-0000E6600000}"/>
    <cellStyle name="SAPBEXexcCritical4 2 8 9" xfId="24808" xr:uid="{00000000-0005-0000-0000-0000E7600000}"/>
    <cellStyle name="SAPBEXexcCritical4 2 9" xfId="24809" xr:uid="{00000000-0005-0000-0000-0000E8600000}"/>
    <cellStyle name="SAPBEXexcCritical4 2 9 10" xfId="24810" xr:uid="{00000000-0005-0000-0000-0000E9600000}"/>
    <cellStyle name="SAPBEXexcCritical4 2 9 2" xfId="24811" xr:uid="{00000000-0005-0000-0000-0000EA600000}"/>
    <cellStyle name="SAPBEXexcCritical4 2 9 2 2" xfId="24812" xr:uid="{00000000-0005-0000-0000-0000EB600000}"/>
    <cellStyle name="SAPBEXexcCritical4 2 9 2 2 2" xfId="24813" xr:uid="{00000000-0005-0000-0000-0000EC600000}"/>
    <cellStyle name="SAPBEXexcCritical4 2 9 2 3" xfId="24814" xr:uid="{00000000-0005-0000-0000-0000ED600000}"/>
    <cellStyle name="SAPBEXexcCritical4 2 9 2 4" xfId="24815" xr:uid="{00000000-0005-0000-0000-0000EE600000}"/>
    <cellStyle name="SAPBEXexcCritical4 2 9 3" xfId="24816" xr:uid="{00000000-0005-0000-0000-0000EF600000}"/>
    <cellStyle name="SAPBEXexcCritical4 2 9 3 2" xfId="24817" xr:uid="{00000000-0005-0000-0000-0000F0600000}"/>
    <cellStyle name="SAPBEXexcCritical4 2 9 4" xfId="24818" xr:uid="{00000000-0005-0000-0000-0000F1600000}"/>
    <cellStyle name="SAPBEXexcCritical4 2 9 4 2" xfId="24819" xr:uid="{00000000-0005-0000-0000-0000F2600000}"/>
    <cellStyle name="SAPBEXexcCritical4 2 9 5" xfId="24820" xr:uid="{00000000-0005-0000-0000-0000F3600000}"/>
    <cellStyle name="SAPBEXexcCritical4 2 9 5 2" xfId="24821" xr:uid="{00000000-0005-0000-0000-0000F4600000}"/>
    <cellStyle name="SAPBEXexcCritical4 2 9 6" xfId="24822" xr:uid="{00000000-0005-0000-0000-0000F5600000}"/>
    <cellStyle name="SAPBEXexcCritical4 2 9 6 2" xfId="24823" xr:uid="{00000000-0005-0000-0000-0000F6600000}"/>
    <cellStyle name="SAPBEXexcCritical4 2 9 6 3" xfId="24824" xr:uid="{00000000-0005-0000-0000-0000F7600000}"/>
    <cellStyle name="SAPBEXexcCritical4 2 9 7" xfId="24825" xr:uid="{00000000-0005-0000-0000-0000F8600000}"/>
    <cellStyle name="SAPBEXexcCritical4 2 9 8" xfId="24826" xr:uid="{00000000-0005-0000-0000-0000F9600000}"/>
    <cellStyle name="SAPBEXexcCritical4 2 9 9" xfId="24827" xr:uid="{00000000-0005-0000-0000-0000FA600000}"/>
    <cellStyle name="SAPBEXexcCritical4 3" xfId="24828" xr:uid="{00000000-0005-0000-0000-0000FB600000}"/>
    <cellStyle name="SAPBEXexcCritical4 3 10" xfId="24829" xr:uid="{00000000-0005-0000-0000-0000FC600000}"/>
    <cellStyle name="SAPBEXexcCritical4 3 2" xfId="24830" xr:uid="{00000000-0005-0000-0000-0000FD600000}"/>
    <cellStyle name="SAPBEXexcCritical4 3 2 2" xfId="24831" xr:uid="{00000000-0005-0000-0000-0000FE600000}"/>
    <cellStyle name="SAPBEXexcCritical4 3 2 2 2" xfId="24832" xr:uid="{00000000-0005-0000-0000-0000FF600000}"/>
    <cellStyle name="SAPBEXexcCritical4 3 2 3" xfId="24833" xr:uid="{00000000-0005-0000-0000-000000610000}"/>
    <cellStyle name="SAPBEXexcCritical4 3 2 4" xfId="24834" xr:uid="{00000000-0005-0000-0000-000001610000}"/>
    <cellStyle name="SAPBEXexcCritical4 3 3" xfId="24835" xr:uid="{00000000-0005-0000-0000-000002610000}"/>
    <cellStyle name="SAPBEXexcCritical4 3 3 2" xfId="24836" xr:uid="{00000000-0005-0000-0000-000003610000}"/>
    <cellStyle name="SAPBEXexcCritical4 3 4" xfId="24837" xr:uid="{00000000-0005-0000-0000-000004610000}"/>
    <cellStyle name="SAPBEXexcCritical4 3 4 2" xfId="24838" xr:uid="{00000000-0005-0000-0000-000005610000}"/>
    <cellStyle name="SAPBEXexcCritical4 3 5" xfId="24839" xr:uid="{00000000-0005-0000-0000-000006610000}"/>
    <cellStyle name="SAPBEXexcCritical4 3 5 2" xfId="24840" xr:uid="{00000000-0005-0000-0000-000007610000}"/>
    <cellStyle name="SAPBEXexcCritical4 3 6" xfId="24841" xr:uid="{00000000-0005-0000-0000-000008610000}"/>
    <cellStyle name="SAPBEXexcCritical4 3 6 2" xfId="24842" xr:uid="{00000000-0005-0000-0000-000009610000}"/>
    <cellStyle name="SAPBEXexcCritical4 3 6 3" xfId="24843" xr:uid="{00000000-0005-0000-0000-00000A610000}"/>
    <cellStyle name="SAPBEXexcCritical4 3 7" xfId="24844" xr:uid="{00000000-0005-0000-0000-00000B610000}"/>
    <cellStyle name="SAPBEXexcCritical4 3 8" xfId="24845" xr:uid="{00000000-0005-0000-0000-00000C610000}"/>
    <cellStyle name="SAPBEXexcCritical4 3 9" xfId="24846" xr:uid="{00000000-0005-0000-0000-00000D610000}"/>
    <cellStyle name="SAPBEXexcCritical4 4" xfId="24847" xr:uid="{00000000-0005-0000-0000-00000E610000}"/>
    <cellStyle name="SAPBEXexcCritical4 4 10" xfId="24848" xr:uid="{00000000-0005-0000-0000-00000F610000}"/>
    <cellStyle name="SAPBEXexcCritical4 4 2" xfId="24849" xr:uid="{00000000-0005-0000-0000-000010610000}"/>
    <cellStyle name="SAPBEXexcCritical4 4 2 2" xfId="24850" xr:uid="{00000000-0005-0000-0000-000011610000}"/>
    <cellStyle name="SAPBEXexcCritical4 4 2 2 2" xfId="24851" xr:uid="{00000000-0005-0000-0000-000012610000}"/>
    <cellStyle name="SAPBEXexcCritical4 4 2 3" xfId="24852" xr:uid="{00000000-0005-0000-0000-000013610000}"/>
    <cellStyle name="SAPBEXexcCritical4 4 2 4" xfId="24853" xr:uid="{00000000-0005-0000-0000-000014610000}"/>
    <cellStyle name="SAPBEXexcCritical4 4 3" xfId="24854" xr:uid="{00000000-0005-0000-0000-000015610000}"/>
    <cellStyle name="SAPBEXexcCritical4 4 3 2" xfId="24855" xr:uid="{00000000-0005-0000-0000-000016610000}"/>
    <cellStyle name="SAPBEXexcCritical4 4 4" xfId="24856" xr:uid="{00000000-0005-0000-0000-000017610000}"/>
    <cellStyle name="SAPBEXexcCritical4 4 4 2" xfId="24857" xr:uid="{00000000-0005-0000-0000-000018610000}"/>
    <cellStyle name="SAPBEXexcCritical4 4 5" xfId="24858" xr:uid="{00000000-0005-0000-0000-000019610000}"/>
    <cellStyle name="SAPBEXexcCritical4 4 5 2" xfId="24859" xr:uid="{00000000-0005-0000-0000-00001A610000}"/>
    <cellStyle name="SAPBEXexcCritical4 4 6" xfId="24860" xr:uid="{00000000-0005-0000-0000-00001B610000}"/>
    <cellStyle name="SAPBEXexcCritical4 4 6 2" xfId="24861" xr:uid="{00000000-0005-0000-0000-00001C610000}"/>
    <cellStyle name="SAPBEXexcCritical4 4 6 3" xfId="24862" xr:uid="{00000000-0005-0000-0000-00001D610000}"/>
    <cellStyle name="SAPBEXexcCritical4 4 7" xfId="24863" xr:uid="{00000000-0005-0000-0000-00001E610000}"/>
    <cellStyle name="SAPBEXexcCritical4 4 8" xfId="24864" xr:uid="{00000000-0005-0000-0000-00001F610000}"/>
    <cellStyle name="SAPBEXexcCritical4 4 9" xfId="24865" xr:uid="{00000000-0005-0000-0000-000020610000}"/>
    <cellStyle name="SAPBEXexcCritical4 5" xfId="24866" xr:uid="{00000000-0005-0000-0000-000021610000}"/>
    <cellStyle name="SAPBEXexcCritical4 5 10" xfId="24867" xr:uid="{00000000-0005-0000-0000-000022610000}"/>
    <cellStyle name="SAPBEXexcCritical4 5 2" xfId="24868" xr:uid="{00000000-0005-0000-0000-000023610000}"/>
    <cellStyle name="SAPBEXexcCritical4 5 2 2" xfId="24869" xr:uid="{00000000-0005-0000-0000-000024610000}"/>
    <cellStyle name="SAPBEXexcCritical4 5 2 2 2" xfId="24870" xr:uid="{00000000-0005-0000-0000-000025610000}"/>
    <cellStyle name="SAPBEXexcCritical4 5 2 3" xfId="24871" xr:uid="{00000000-0005-0000-0000-000026610000}"/>
    <cellStyle name="SAPBEXexcCritical4 5 2 4" xfId="24872" xr:uid="{00000000-0005-0000-0000-000027610000}"/>
    <cellStyle name="SAPBEXexcCritical4 5 3" xfId="24873" xr:uid="{00000000-0005-0000-0000-000028610000}"/>
    <cellStyle name="SAPBEXexcCritical4 5 3 2" xfId="24874" xr:uid="{00000000-0005-0000-0000-000029610000}"/>
    <cellStyle name="SAPBEXexcCritical4 5 4" xfId="24875" xr:uid="{00000000-0005-0000-0000-00002A610000}"/>
    <cellStyle name="SAPBEXexcCritical4 5 4 2" xfId="24876" xr:uid="{00000000-0005-0000-0000-00002B610000}"/>
    <cellStyle name="SAPBEXexcCritical4 5 5" xfId="24877" xr:uid="{00000000-0005-0000-0000-00002C610000}"/>
    <cellStyle name="SAPBEXexcCritical4 5 5 2" xfId="24878" xr:uid="{00000000-0005-0000-0000-00002D610000}"/>
    <cellStyle name="SAPBEXexcCritical4 5 6" xfId="24879" xr:uid="{00000000-0005-0000-0000-00002E610000}"/>
    <cellStyle name="SAPBEXexcCritical4 5 6 2" xfId="24880" xr:uid="{00000000-0005-0000-0000-00002F610000}"/>
    <cellStyle name="SAPBEXexcCritical4 5 6 3" xfId="24881" xr:uid="{00000000-0005-0000-0000-000030610000}"/>
    <cellStyle name="SAPBEXexcCritical4 5 7" xfId="24882" xr:uid="{00000000-0005-0000-0000-000031610000}"/>
    <cellStyle name="SAPBEXexcCritical4 5 8" xfId="24883" xr:uid="{00000000-0005-0000-0000-000032610000}"/>
    <cellStyle name="SAPBEXexcCritical4 5 9" xfId="24884" xr:uid="{00000000-0005-0000-0000-000033610000}"/>
    <cellStyle name="SAPBEXexcCritical4 6" xfId="24885" xr:uid="{00000000-0005-0000-0000-000034610000}"/>
    <cellStyle name="SAPBEXexcCritical4 6 10" xfId="24886" xr:uid="{00000000-0005-0000-0000-000035610000}"/>
    <cellStyle name="SAPBEXexcCritical4 6 2" xfId="24887" xr:uid="{00000000-0005-0000-0000-000036610000}"/>
    <cellStyle name="SAPBEXexcCritical4 6 2 2" xfId="24888" xr:uid="{00000000-0005-0000-0000-000037610000}"/>
    <cellStyle name="SAPBEXexcCritical4 6 2 2 2" xfId="24889" xr:uid="{00000000-0005-0000-0000-000038610000}"/>
    <cellStyle name="SAPBEXexcCritical4 6 2 3" xfId="24890" xr:uid="{00000000-0005-0000-0000-000039610000}"/>
    <cellStyle name="SAPBEXexcCritical4 6 2 4" xfId="24891" xr:uid="{00000000-0005-0000-0000-00003A610000}"/>
    <cellStyle name="SAPBEXexcCritical4 6 3" xfId="24892" xr:uid="{00000000-0005-0000-0000-00003B610000}"/>
    <cellStyle name="SAPBEXexcCritical4 6 3 2" xfId="24893" xr:uid="{00000000-0005-0000-0000-00003C610000}"/>
    <cellStyle name="SAPBEXexcCritical4 6 4" xfId="24894" xr:uid="{00000000-0005-0000-0000-00003D610000}"/>
    <cellStyle name="SAPBEXexcCritical4 6 4 2" xfId="24895" xr:uid="{00000000-0005-0000-0000-00003E610000}"/>
    <cellStyle name="SAPBEXexcCritical4 6 5" xfId="24896" xr:uid="{00000000-0005-0000-0000-00003F610000}"/>
    <cellStyle name="SAPBEXexcCritical4 6 5 2" xfId="24897" xr:uid="{00000000-0005-0000-0000-000040610000}"/>
    <cellStyle name="SAPBEXexcCritical4 6 6" xfId="24898" xr:uid="{00000000-0005-0000-0000-000041610000}"/>
    <cellStyle name="SAPBEXexcCritical4 6 6 2" xfId="24899" xr:uid="{00000000-0005-0000-0000-000042610000}"/>
    <cellStyle name="SAPBEXexcCritical4 6 6 3" xfId="24900" xr:uid="{00000000-0005-0000-0000-000043610000}"/>
    <cellStyle name="SAPBEXexcCritical4 6 7" xfId="24901" xr:uid="{00000000-0005-0000-0000-000044610000}"/>
    <cellStyle name="SAPBEXexcCritical4 6 8" xfId="24902" xr:uid="{00000000-0005-0000-0000-000045610000}"/>
    <cellStyle name="SAPBEXexcCritical4 6 9" xfId="24903" xr:uid="{00000000-0005-0000-0000-000046610000}"/>
    <cellStyle name="SAPBEXexcCritical4 7" xfId="24904" xr:uid="{00000000-0005-0000-0000-000047610000}"/>
    <cellStyle name="SAPBEXexcCritical4 7 10" xfId="24905" xr:uid="{00000000-0005-0000-0000-000048610000}"/>
    <cellStyle name="SAPBEXexcCritical4 7 2" xfId="24906" xr:uid="{00000000-0005-0000-0000-000049610000}"/>
    <cellStyle name="SAPBEXexcCritical4 7 2 2" xfId="24907" xr:uid="{00000000-0005-0000-0000-00004A610000}"/>
    <cellStyle name="SAPBEXexcCritical4 7 2 2 2" xfId="24908" xr:uid="{00000000-0005-0000-0000-00004B610000}"/>
    <cellStyle name="SAPBEXexcCritical4 7 2 3" xfId="24909" xr:uid="{00000000-0005-0000-0000-00004C610000}"/>
    <cellStyle name="SAPBEXexcCritical4 7 2 4" xfId="24910" xr:uid="{00000000-0005-0000-0000-00004D610000}"/>
    <cellStyle name="SAPBEXexcCritical4 7 3" xfId="24911" xr:uid="{00000000-0005-0000-0000-00004E610000}"/>
    <cellStyle name="SAPBEXexcCritical4 7 3 2" xfId="24912" xr:uid="{00000000-0005-0000-0000-00004F610000}"/>
    <cellStyle name="SAPBEXexcCritical4 7 4" xfId="24913" xr:uid="{00000000-0005-0000-0000-000050610000}"/>
    <cellStyle name="SAPBEXexcCritical4 7 4 2" xfId="24914" xr:uid="{00000000-0005-0000-0000-000051610000}"/>
    <cellStyle name="SAPBEXexcCritical4 7 5" xfId="24915" xr:uid="{00000000-0005-0000-0000-000052610000}"/>
    <cellStyle name="SAPBEXexcCritical4 7 5 2" xfId="24916" xr:uid="{00000000-0005-0000-0000-000053610000}"/>
    <cellStyle name="SAPBEXexcCritical4 7 6" xfId="24917" xr:uid="{00000000-0005-0000-0000-000054610000}"/>
    <cellStyle name="SAPBEXexcCritical4 7 6 2" xfId="24918" xr:uid="{00000000-0005-0000-0000-000055610000}"/>
    <cellStyle name="SAPBEXexcCritical4 7 6 3" xfId="24919" xr:uid="{00000000-0005-0000-0000-000056610000}"/>
    <cellStyle name="SAPBEXexcCritical4 7 7" xfId="24920" xr:uid="{00000000-0005-0000-0000-000057610000}"/>
    <cellStyle name="SAPBEXexcCritical4 7 8" xfId="24921" xr:uid="{00000000-0005-0000-0000-000058610000}"/>
    <cellStyle name="SAPBEXexcCritical4 7 9" xfId="24922" xr:uid="{00000000-0005-0000-0000-000059610000}"/>
    <cellStyle name="SAPBEXexcCritical4 8" xfId="24923" xr:uid="{00000000-0005-0000-0000-00005A610000}"/>
    <cellStyle name="SAPBEXexcCritical4 8 10" xfId="24924" xr:uid="{00000000-0005-0000-0000-00005B610000}"/>
    <cellStyle name="SAPBEXexcCritical4 8 2" xfId="24925" xr:uid="{00000000-0005-0000-0000-00005C610000}"/>
    <cellStyle name="SAPBEXexcCritical4 8 2 2" xfId="24926" xr:uid="{00000000-0005-0000-0000-00005D610000}"/>
    <cellStyle name="SAPBEXexcCritical4 8 2 2 2" xfId="24927" xr:uid="{00000000-0005-0000-0000-00005E610000}"/>
    <cellStyle name="SAPBEXexcCritical4 8 2 3" xfId="24928" xr:uid="{00000000-0005-0000-0000-00005F610000}"/>
    <cellStyle name="SAPBEXexcCritical4 8 2 4" xfId="24929" xr:uid="{00000000-0005-0000-0000-000060610000}"/>
    <cellStyle name="SAPBEXexcCritical4 8 3" xfId="24930" xr:uid="{00000000-0005-0000-0000-000061610000}"/>
    <cellStyle name="SAPBEXexcCritical4 8 3 2" xfId="24931" xr:uid="{00000000-0005-0000-0000-000062610000}"/>
    <cellStyle name="SAPBEXexcCritical4 8 4" xfId="24932" xr:uid="{00000000-0005-0000-0000-000063610000}"/>
    <cellStyle name="SAPBEXexcCritical4 8 4 2" xfId="24933" xr:uid="{00000000-0005-0000-0000-000064610000}"/>
    <cellStyle name="SAPBEXexcCritical4 8 5" xfId="24934" xr:uid="{00000000-0005-0000-0000-000065610000}"/>
    <cellStyle name="SAPBEXexcCritical4 8 5 2" xfId="24935" xr:uid="{00000000-0005-0000-0000-000066610000}"/>
    <cellStyle name="SAPBEXexcCritical4 8 6" xfId="24936" xr:uid="{00000000-0005-0000-0000-000067610000}"/>
    <cellStyle name="SAPBEXexcCritical4 8 6 2" xfId="24937" xr:uid="{00000000-0005-0000-0000-000068610000}"/>
    <cellStyle name="SAPBEXexcCritical4 8 6 3" xfId="24938" xr:uid="{00000000-0005-0000-0000-000069610000}"/>
    <cellStyle name="SAPBEXexcCritical4 8 7" xfId="24939" xr:uid="{00000000-0005-0000-0000-00006A610000}"/>
    <cellStyle name="SAPBEXexcCritical4 8 8" xfId="24940" xr:uid="{00000000-0005-0000-0000-00006B610000}"/>
    <cellStyle name="SAPBEXexcCritical4 8 9" xfId="24941" xr:uid="{00000000-0005-0000-0000-00006C610000}"/>
    <cellStyle name="SAPBEXexcCritical4 9" xfId="24942" xr:uid="{00000000-0005-0000-0000-00006D610000}"/>
    <cellStyle name="SAPBEXexcCritical4 9 2" xfId="24943" xr:uid="{00000000-0005-0000-0000-00006E610000}"/>
    <cellStyle name="SAPBEXexcCritical4 9 2 2" xfId="24944" xr:uid="{00000000-0005-0000-0000-00006F610000}"/>
    <cellStyle name="SAPBEXexcCritical4 9 3" xfId="24945" xr:uid="{00000000-0005-0000-0000-000070610000}"/>
    <cellStyle name="SAPBEXexcCritical4 9 4" xfId="24946" xr:uid="{00000000-0005-0000-0000-000071610000}"/>
    <cellStyle name="SAPBEXexcCritical4_20110918_Additional measures_ECB" xfId="24947" xr:uid="{00000000-0005-0000-0000-000072610000}"/>
    <cellStyle name="SAPBEXexcCritical5" xfId="24948" xr:uid="{00000000-0005-0000-0000-000073610000}"/>
    <cellStyle name="SAPBEXexcCritical5 10" xfId="24949" xr:uid="{00000000-0005-0000-0000-000074610000}"/>
    <cellStyle name="SAPBEXexcCritical5 10 2" xfId="24950" xr:uid="{00000000-0005-0000-0000-000075610000}"/>
    <cellStyle name="SAPBEXexcCritical5 11" xfId="24951" xr:uid="{00000000-0005-0000-0000-000076610000}"/>
    <cellStyle name="SAPBEXexcCritical5 11 2" xfId="24952" xr:uid="{00000000-0005-0000-0000-000077610000}"/>
    <cellStyle name="SAPBEXexcCritical5 12" xfId="24953" xr:uid="{00000000-0005-0000-0000-000078610000}"/>
    <cellStyle name="SAPBEXexcCritical5 12 2" xfId="24954" xr:uid="{00000000-0005-0000-0000-000079610000}"/>
    <cellStyle name="SAPBEXexcCritical5 13" xfId="24955" xr:uid="{00000000-0005-0000-0000-00007A610000}"/>
    <cellStyle name="SAPBEXexcCritical5 13 2" xfId="24956" xr:uid="{00000000-0005-0000-0000-00007B610000}"/>
    <cellStyle name="SAPBEXexcCritical5 13 3" xfId="24957" xr:uid="{00000000-0005-0000-0000-00007C610000}"/>
    <cellStyle name="SAPBEXexcCritical5 14" xfId="24958" xr:uid="{00000000-0005-0000-0000-00007D610000}"/>
    <cellStyle name="SAPBEXexcCritical5 15" xfId="24959" xr:uid="{00000000-0005-0000-0000-00007E610000}"/>
    <cellStyle name="SAPBEXexcCritical5 16" xfId="24960" xr:uid="{00000000-0005-0000-0000-00007F610000}"/>
    <cellStyle name="SAPBEXexcCritical5 17" xfId="24961" xr:uid="{00000000-0005-0000-0000-000080610000}"/>
    <cellStyle name="SAPBEXexcCritical5 2" xfId="24962" xr:uid="{00000000-0005-0000-0000-000081610000}"/>
    <cellStyle name="SAPBEXexcCritical5 2 10" xfId="24963" xr:uid="{00000000-0005-0000-0000-000082610000}"/>
    <cellStyle name="SAPBEXexcCritical5 2 10 10" xfId="24964" xr:uid="{00000000-0005-0000-0000-000083610000}"/>
    <cellStyle name="SAPBEXexcCritical5 2 10 2" xfId="24965" xr:uid="{00000000-0005-0000-0000-000084610000}"/>
    <cellStyle name="SAPBEXexcCritical5 2 10 2 2" xfId="24966" xr:uid="{00000000-0005-0000-0000-000085610000}"/>
    <cellStyle name="SAPBEXexcCritical5 2 10 2 2 2" xfId="24967" xr:uid="{00000000-0005-0000-0000-000086610000}"/>
    <cellStyle name="SAPBEXexcCritical5 2 10 2 3" xfId="24968" xr:uid="{00000000-0005-0000-0000-000087610000}"/>
    <cellStyle name="SAPBEXexcCritical5 2 10 2 4" xfId="24969" xr:uid="{00000000-0005-0000-0000-000088610000}"/>
    <cellStyle name="SAPBEXexcCritical5 2 10 3" xfId="24970" xr:uid="{00000000-0005-0000-0000-000089610000}"/>
    <cellStyle name="SAPBEXexcCritical5 2 10 3 2" xfId="24971" xr:uid="{00000000-0005-0000-0000-00008A610000}"/>
    <cellStyle name="SAPBEXexcCritical5 2 10 4" xfId="24972" xr:uid="{00000000-0005-0000-0000-00008B610000}"/>
    <cellStyle name="SAPBEXexcCritical5 2 10 4 2" xfId="24973" xr:uid="{00000000-0005-0000-0000-00008C610000}"/>
    <cellStyle name="SAPBEXexcCritical5 2 10 5" xfId="24974" xr:uid="{00000000-0005-0000-0000-00008D610000}"/>
    <cellStyle name="SAPBEXexcCritical5 2 10 5 2" xfId="24975" xr:uid="{00000000-0005-0000-0000-00008E610000}"/>
    <cellStyle name="SAPBEXexcCritical5 2 10 6" xfId="24976" xr:uid="{00000000-0005-0000-0000-00008F610000}"/>
    <cellStyle name="SAPBEXexcCritical5 2 10 6 2" xfId="24977" xr:uid="{00000000-0005-0000-0000-000090610000}"/>
    <cellStyle name="SAPBEXexcCritical5 2 10 6 3" xfId="24978" xr:uid="{00000000-0005-0000-0000-000091610000}"/>
    <cellStyle name="SAPBEXexcCritical5 2 10 7" xfId="24979" xr:uid="{00000000-0005-0000-0000-000092610000}"/>
    <cellStyle name="SAPBEXexcCritical5 2 10 8" xfId="24980" xr:uid="{00000000-0005-0000-0000-000093610000}"/>
    <cellStyle name="SAPBEXexcCritical5 2 10 9" xfId="24981" xr:uid="{00000000-0005-0000-0000-000094610000}"/>
    <cellStyle name="SAPBEXexcCritical5 2 11" xfId="24982" xr:uid="{00000000-0005-0000-0000-000095610000}"/>
    <cellStyle name="SAPBEXexcCritical5 2 11 10" xfId="24983" xr:uid="{00000000-0005-0000-0000-000096610000}"/>
    <cellStyle name="SAPBEXexcCritical5 2 11 2" xfId="24984" xr:uid="{00000000-0005-0000-0000-000097610000}"/>
    <cellStyle name="SAPBEXexcCritical5 2 11 2 2" xfId="24985" xr:uid="{00000000-0005-0000-0000-000098610000}"/>
    <cellStyle name="SAPBEXexcCritical5 2 11 2 2 2" xfId="24986" xr:uid="{00000000-0005-0000-0000-000099610000}"/>
    <cellStyle name="SAPBEXexcCritical5 2 11 2 3" xfId="24987" xr:uid="{00000000-0005-0000-0000-00009A610000}"/>
    <cellStyle name="SAPBEXexcCritical5 2 11 2 4" xfId="24988" xr:uid="{00000000-0005-0000-0000-00009B610000}"/>
    <cellStyle name="SAPBEXexcCritical5 2 11 3" xfId="24989" xr:uid="{00000000-0005-0000-0000-00009C610000}"/>
    <cellStyle name="SAPBEXexcCritical5 2 11 3 2" xfId="24990" xr:uid="{00000000-0005-0000-0000-00009D610000}"/>
    <cellStyle name="SAPBEXexcCritical5 2 11 4" xfId="24991" xr:uid="{00000000-0005-0000-0000-00009E610000}"/>
    <cellStyle name="SAPBEXexcCritical5 2 11 4 2" xfId="24992" xr:uid="{00000000-0005-0000-0000-00009F610000}"/>
    <cellStyle name="SAPBEXexcCritical5 2 11 5" xfId="24993" xr:uid="{00000000-0005-0000-0000-0000A0610000}"/>
    <cellStyle name="SAPBEXexcCritical5 2 11 5 2" xfId="24994" xr:uid="{00000000-0005-0000-0000-0000A1610000}"/>
    <cellStyle name="SAPBEXexcCritical5 2 11 6" xfId="24995" xr:uid="{00000000-0005-0000-0000-0000A2610000}"/>
    <cellStyle name="SAPBEXexcCritical5 2 11 6 2" xfId="24996" xr:uid="{00000000-0005-0000-0000-0000A3610000}"/>
    <cellStyle name="SAPBEXexcCritical5 2 11 6 3" xfId="24997" xr:uid="{00000000-0005-0000-0000-0000A4610000}"/>
    <cellStyle name="SAPBEXexcCritical5 2 11 7" xfId="24998" xr:uid="{00000000-0005-0000-0000-0000A5610000}"/>
    <cellStyle name="SAPBEXexcCritical5 2 11 8" xfId="24999" xr:uid="{00000000-0005-0000-0000-0000A6610000}"/>
    <cellStyle name="SAPBEXexcCritical5 2 11 9" xfId="25000" xr:uid="{00000000-0005-0000-0000-0000A7610000}"/>
    <cellStyle name="SAPBEXexcCritical5 2 12" xfId="25001" xr:uid="{00000000-0005-0000-0000-0000A8610000}"/>
    <cellStyle name="SAPBEXexcCritical5 2 12 10" xfId="25002" xr:uid="{00000000-0005-0000-0000-0000A9610000}"/>
    <cellStyle name="SAPBEXexcCritical5 2 12 2" xfId="25003" xr:uid="{00000000-0005-0000-0000-0000AA610000}"/>
    <cellStyle name="SAPBEXexcCritical5 2 12 2 2" xfId="25004" xr:uid="{00000000-0005-0000-0000-0000AB610000}"/>
    <cellStyle name="SAPBEXexcCritical5 2 12 2 2 2" xfId="25005" xr:uid="{00000000-0005-0000-0000-0000AC610000}"/>
    <cellStyle name="SAPBEXexcCritical5 2 12 2 3" xfId="25006" xr:uid="{00000000-0005-0000-0000-0000AD610000}"/>
    <cellStyle name="SAPBEXexcCritical5 2 12 2 4" xfId="25007" xr:uid="{00000000-0005-0000-0000-0000AE610000}"/>
    <cellStyle name="SAPBEXexcCritical5 2 12 3" xfId="25008" xr:uid="{00000000-0005-0000-0000-0000AF610000}"/>
    <cellStyle name="SAPBEXexcCritical5 2 12 3 2" xfId="25009" xr:uid="{00000000-0005-0000-0000-0000B0610000}"/>
    <cellStyle name="SAPBEXexcCritical5 2 12 4" xfId="25010" xr:uid="{00000000-0005-0000-0000-0000B1610000}"/>
    <cellStyle name="SAPBEXexcCritical5 2 12 4 2" xfId="25011" xr:uid="{00000000-0005-0000-0000-0000B2610000}"/>
    <cellStyle name="SAPBEXexcCritical5 2 12 5" xfId="25012" xr:uid="{00000000-0005-0000-0000-0000B3610000}"/>
    <cellStyle name="SAPBEXexcCritical5 2 12 5 2" xfId="25013" xr:uid="{00000000-0005-0000-0000-0000B4610000}"/>
    <cellStyle name="SAPBEXexcCritical5 2 12 6" xfId="25014" xr:uid="{00000000-0005-0000-0000-0000B5610000}"/>
    <cellStyle name="SAPBEXexcCritical5 2 12 6 2" xfId="25015" xr:uid="{00000000-0005-0000-0000-0000B6610000}"/>
    <cellStyle name="SAPBEXexcCritical5 2 12 6 3" xfId="25016" xr:uid="{00000000-0005-0000-0000-0000B7610000}"/>
    <cellStyle name="SAPBEXexcCritical5 2 12 7" xfId="25017" xr:uid="{00000000-0005-0000-0000-0000B8610000}"/>
    <cellStyle name="SAPBEXexcCritical5 2 12 8" xfId="25018" xr:uid="{00000000-0005-0000-0000-0000B9610000}"/>
    <cellStyle name="SAPBEXexcCritical5 2 12 9" xfId="25019" xr:uid="{00000000-0005-0000-0000-0000BA610000}"/>
    <cellStyle name="SAPBEXexcCritical5 2 13" xfId="25020" xr:uid="{00000000-0005-0000-0000-0000BB610000}"/>
    <cellStyle name="SAPBEXexcCritical5 2 13 10" xfId="25021" xr:uid="{00000000-0005-0000-0000-0000BC610000}"/>
    <cellStyle name="SAPBEXexcCritical5 2 13 2" xfId="25022" xr:uid="{00000000-0005-0000-0000-0000BD610000}"/>
    <cellStyle name="SAPBEXexcCritical5 2 13 2 2" xfId="25023" xr:uid="{00000000-0005-0000-0000-0000BE610000}"/>
    <cellStyle name="SAPBEXexcCritical5 2 13 2 2 2" xfId="25024" xr:uid="{00000000-0005-0000-0000-0000BF610000}"/>
    <cellStyle name="SAPBEXexcCritical5 2 13 2 3" xfId="25025" xr:uid="{00000000-0005-0000-0000-0000C0610000}"/>
    <cellStyle name="SAPBEXexcCritical5 2 13 2 4" xfId="25026" xr:uid="{00000000-0005-0000-0000-0000C1610000}"/>
    <cellStyle name="SAPBEXexcCritical5 2 13 3" xfId="25027" xr:uid="{00000000-0005-0000-0000-0000C2610000}"/>
    <cellStyle name="SAPBEXexcCritical5 2 13 3 2" xfId="25028" xr:uid="{00000000-0005-0000-0000-0000C3610000}"/>
    <cellStyle name="SAPBEXexcCritical5 2 13 4" xfId="25029" xr:uid="{00000000-0005-0000-0000-0000C4610000}"/>
    <cellStyle name="SAPBEXexcCritical5 2 13 4 2" xfId="25030" xr:uid="{00000000-0005-0000-0000-0000C5610000}"/>
    <cellStyle name="SAPBEXexcCritical5 2 13 5" xfId="25031" xr:uid="{00000000-0005-0000-0000-0000C6610000}"/>
    <cellStyle name="SAPBEXexcCritical5 2 13 5 2" xfId="25032" xr:uid="{00000000-0005-0000-0000-0000C7610000}"/>
    <cellStyle name="SAPBEXexcCritical5 2 13 6" xfId="25033" xr:uid="{00000000-0005-0000-0000-0000C8610000}"/>
    <cellStyle name="SAPBEXexcCritical5 2 13 6 2" xfId="25034" xr:uid="{00000000-0005-0000-0000-0000C9610000}"/>
    <cellStyle name="SAPBEXexcCritical5 2 13 6 3" xfId="25035" xr:uid="{00000000-0005-0000-0000-0000CA610000}"/>
    <cellStyle name="SAPBEXexcCritical5 2 13 7" xfId="25036" xr:uid="{00000000-0005-0000-0000-0000CB610000}"/>
    <cellStyle name="SAPBEXexcCritical5 2 13 8" xfId="25037" xr:uid="{00000000-0005-0000-0000-0000CC610000}"/>
    <cellStyle name="SAPBEXexcCritical5 2 13 9" xfId="25038" xr:uid="{00000000-0005-0000-0000-0000CD610000}"/>
    <cellStyle name="SAPBEXexcCritical5 2 14" xfId="25039" xr:uid="{00000000-0005-0000-0000-0000CE610000}"/>
    <cellStyle name="SAPBEXexcCritical5 2 14 10" xfId="25040" xr:uid="{00000000-0005-0000-0000-0000CF610000}"/>
    <cellStyle name="SAPBEXexcCritical5 2 14 2" xfId="25041" xr:uid="{00000000-0005-0000-0000-0000D0610000}"/>
    <cellStyle name="SAPBEXexcCritical5 2 14 2 2" xfId="25042" xr:uid="{00000000-0005-0000-0000-0000D1610000}"/>
    <cellStyle name="SAPBEXexcCritical5 2 14 2 2 2" xfId="25043" xr:uid="{00000000-0005-0000-0000-0000D2610000}"/>
    <cellStyle name="SAPBEXexcCritical5 2 14 2 3" xfId="25044" xr:uid="{00000000-0005-0000-0000-0000D3610000}"/>
    <cellStyle name="SAPBEXexcCritical5 2 14 2 4" xfId="25045" xr:uid="{00000000-0005-0000-0000-0000D4610000}"/>
    <cellStyle name="SAPBEXexcCritical5 2 14 3" xfId="25046" xr:uid="{00000000-0005-0000-0000-0000D5610000}"/>
    <cellStyle name="SAPBEXexcCritical5 2 14 3 2" xfId="25047" xr:uid="{00000000-0005-0000-0000-0000D6610000}"/>
    <cellStyle name="SAPBEXexcCritical5 2 14 4" xfId="25048" xr:uid="{00000000-0005-0000-0000-0000D7610000}"/>
    <cellStyle name="SAPBEXexcCritical5 2 14 4 2" xfId="25049" xr:uid="{00000000-0005-0000-0000-0000D8610000}"/>
    <cellStyle name="SAPBEXexcCritical5 2 14 5" xfId="25050" xr:uid="{00000000-0005-0000-0000-0000D9610000}"/>
    <cellStyle name="SAPBEXexcCritical5 2 14 5 2" xfId="25051" xr:uid="{00000000-0005-0000-0000-0000DA610000}"/>
    <cellStyle name="SAPBEXexcCritical5 2 14 6" xfId="25052" xr:uid="{00000000-0005-0000-0000-0000DB610000}"/>
    <cellStyle name="SAPBEXexcCritical5 2 14 6 2" xfId="25053" xr:uid="{00000000-0005-0000-0000-0000DC610000}"/>
    <cellStyle name="SAPBEXexcCritical5 2 14 6 3" xfId="25054" xr:uid="{00000000-0005-0000-0000-0000DD610000}"/>
    <cellStyle name="SAPBEXexcCritical5 2 14 7" xfId="25055" xr:uid="{00000000-0005-0000-0000-0000DE610000}"/>
    <cellStyle name="SAPBEXexcCritical5 2 14 8" xfId="25056" xr:uid="{00000000-0005-0000-0000-0000DF610000}"/>
    <cellStyle name="SAPBEXexcCritical5 2 14 9" xfId="25057" xr:uid="{00000000-0005-0000-0000-0000E0610000}"/>
    <cellStyle name="SAPBEXexcCritical5 2 15" xfId="25058" xr:uid="{00000000-0005-0000-0000-0000E1610000}"/>
    <cellStyle name="SAPBEXexcCritical5 2 15 10" xfId="25059" xr:uid="{00000000-0005-0000-0000-0000E2610000}"/>
    <cellStyle name="SAPBEXexcCritical5 2 15 2" xfId="25060" xr:uid="{00000000-0005-0000-0000-0000E3610000}"/>
    <cellStyle name="SAPBEXexcCritical5 2 15 2 2" xfId="25061" xr:uid="{00000000-0005-0000-0000-0000E4610000}"/>
    <cellStyle name="SAPBEXexcCritical5 2 15 2 2 2" xfId="25062" xr:uid="{00000000-0005-0000-0000-0000E5610000}"/>
    <cellStyle name="SAPBEXexcCritical5 2 15 2 3" xfId="25063" xr:uid="{00000000-0005-0000-0000-0000E6610000}"/>
    <cellStyle name="SAPBEXexcCritical5 2 15 2 4" xfId="25064" xr:uid="{00000000-0005-0000-0000-0000E7610000}"/>
    <cellStyle name="SAPBEXexcCritical5 2 15 3" xfId="25065" xr:uid="{00000000-0005-0000-0000-0000E8610000}"/>
    <cellStyle name="SAPBEXexcCritical5 2 15 3 2" xfId="25066" xr:uid="{00000000-0005-0000-0000-0000E9610000}"/>
    <cellStyle name="SAPBEXexcCritical5 2 15 4" xfId="25067" xr:uid="{00000000-0005-0000-0000-0000EA610000}"/>
    <cellStyle name="SAPBEXexcCritical5 2 15 4 2" xfId="25068" xr:uid="{00000000-0005-0000-0000-0000EB610000}"/>
    <cellStyle name="SAPBEXexcCritical5 2 15 5" xfId="25069" xr:uid="{00000000-0005-0000-0000-0000EC610000}"/>
    <cellStyle name="SAPBEXexcCritical5 2 15 5 2" xfId="25070" xr:uid="{00000000-0005-0000-0000-0000ED610000}"/>
    <cellStyle name="SAPBEXexcCritical5 2 15 6" xfId="25071" xr:uid="{00000000-0005-0000-0000-0000EE610000}"/>
    <cellStyle name="SAPBEXexcCritical5 2 15 6 2" xfId="25072" xr:uid="{00000000-0005-0000-0000-0000EF610000}"/>
    <cellStyle name="SAPBEXexcCritical5 2 15 6 3" xfId="25073" xr:uid="{00000000-0005-0000-0000-0000F0610000}"/>
    <cellStyle name="SAPBEXexcCritical5 2 15 7" xfId="25074" xr:uid="{00000000-0005-0000-0000-0000F1610000}"/>
    <cellStyle name="SAPBEXexcCritical5 2 15 8" xfId="25075" xr:uid="{00000000-0005-0000-0000-0000F2610000}"/>
    <cellStyle name="SAPBEXexcCritical5 2 15 9" xfId="25076" xr:uid="{00000000-0005-0000-0000-0000F3610000}"/>
    <cellStyle name="SAPBEXexcCritical5 2 16" xfId="25077" xr:uid="{00000000-0005-0000-0000-0000F4610000}"/>
    <cellStyle name="SAPBEXexcCritical5 2 16 10" xfId="25078" xr:uid="{00000000-0005-0000-0000-0000F5610000}"/>
    <cellStyle name="SAPBEXexcCritical5 2 16 2" xfId="25079" xr:uid="{00000000-0005-0000-0000-0000F6610000}"/>
    <cellStyle name="SAPBEXexcCritical5 2 16 2 2" xfId="25080" xr:uid="{00000000-0005-0000-0000-0000F7610000}"/>
    <cellStyle name="SAPBEXexcCritical5 2 16 2 2 2" xfId="25081" xr:uid="{00000000-0005-0000-0000-0000F8610000}"/>
    <cellStyle name="SAPBEXexcCritical5 2 16 2 3" xfId="25082" xr:uid="{00000000-0005-0000-0000-0000F9610000}"/>
    <cellStyle name="SAPBEXexcCritical5 2 16 2 4" xfId="25083" xr:uid="{00000000-0005-0000-0000-0000FA610000}"/>
    <cellStyle name="SAPBEXexcCritical5 2 16 3" xfId="25084" xr:uid="{00000000-0005-0000-0000-0000FB610000}"/>
    <cellStyle name="SAPBEXexcCritical5 2 16 3 2" xfId="25085" xr:uid="{00000000-0005-0000-0000-0000FC610000}"/>
    <cellStyle name="SAPBEXexcCritical5 2 16 4" xfId="25086" xr:uid="{00000000-0005-0000-0000-0000FD610000}"/>
    <cellStyle name="SAPBEXexcCritical5 2 16 4 2" xfId="25087" xr:uid="{00000000-0005-0000-0000-0000FE610000}"/>
    <cellStyle name="SAPBEXexcCritical5 2 16 5" xfId="25088" xr:uid="{00000000-0005-0000-0000-0000FF610000}"/>
    <cellStyle name="SAPBEXexcCritical5 2 16 5 2" xfId="25089" xr:uid="{00000000-0005-0000-0000-000000620000}"/>
    <cellStyle name="SAPBEXexcCritical5 2 16 6" xfId="25090" xr:uid="{00000000-0005-0000-0000-000001620000}"/>
    <cellStyle name="SAPBEXexcCritical5 2 16 6 2" xfId="25091" xr:uid="{00000000-0005-0000-0000-000002620000}"/>
    <cellStyle name="SAPBEXexcCritical5 2 16 6 3" xfId="25092" xr:uid="{00000000-0005-0000-0000-000003620000}"/>
    <cellStyle name="SAPBEXexcCritical5 2 16 7" xfId="25093" xr:uid="{00000000-0005-0000-0000-000004620000}"/>
    <cellStyle name="SAPBEXexcCritical5 2 16 8" xfId="25094" xr:uid="{00000000-0005-0000-0000-000005620000}"/>
    <cellStyle name="SAPBEXexcCritical5 2 16 9" xfId="25095" xr:uid="{00000000-0005-0000-0000-000006620000}"/>
    <cellStyle name="SAPBEXexcCritical5 2 17" xfId="25096" xr:uid="{00000000-0005-0000-0000-000007620000}"/>
    <cellStyle name="SAPBEXexcCritical5 2 17 10" xfId="25097" xr:uid="{00000000-0005-0000-0000-000008620000}"/>
    <cellStyle name="SAPBEXexcCritical5 2 17 2" xfId="25098" xr:uid="{00000000-0005-0000-0000-000009620000}"/>
    <cellStyle name="SAPBEXexcCritical5 2 17 2 2" xfId="25099" xr:uid="{00000000-0005-0000-0000-00000A620000}"/>
    <cellStyle name="SAPBEXexcCritical5 2 17 2 2 2" xfId="25100" xr:uid="{00000000-0005-0000-0000-00000B620000}"/>
    <cellStyle name="SAPBEXexcCritical5 2 17 2 3" xfId="25101" xr:uid="{00000000-0005-0000-0000-00000C620000}"/>
    <cellStyle name="SAPBEXexcCritical5 2 17 2 4" xfId="25102" xr:uid="{00000000-0005-0000-0000-00000D620000}"/>
    <cellStyle name="SAPBEXexcCritical5 2 17 3" xfId="25103" xr:uid="{00000000-0005-0000-0000-00000E620000}"/>
    <cellStyle name="SAPBEXexcCritical5 2 17 3 2" xfId="25104" xr:uid="{00000000-0005-0000-0000-00000F620000}"/>
    <cellStyle name="SAPBEXexcCritical5 2 17 4" xfId="25105" xr:uid="{00000000-0005-0000-0000-000010620000}"/>
    <cellStyle name="SAPBEXexcCritical5 2 17 4 2" xfId="25106" xr:uid="{00000000-0005-0000-0000-000011620000}"/>
    <cellStyle name="SAPBEXexcCritical5 2 17 5" xfId="25107" xr:uid="{00000000-0005-0000-0000-000012620000}"/>
    <cellStyle name="SAPBEXexcCritical5 2 17 5 2" xfId="25108" xr:uid="{00000000-0005-0000-0000-000013620000}"/>
    <cellStyle name="SAPBEXexcCritical5 2 17 6" xfId="25109" xr:uid="{00000000-0005-0000-0000-000014620000}"/>
    <cellStyle name="SAPBEXexcCritical5 2 17 6 2" xfId="25110" xr:uid="{00000000-0005-0000-0000-000015620000}"/>
    <cellStyle name="SAPBEXexcCritical5 2 17 6 3" xfId="25111" xr:uid="{00000000-0005-0000-0000-000016620000}"/>
    <cellStyle name="SAPBEXexcCritical5 2 17 7" xfId="25112" xr:uid="{00000000-0005-0000-0000-000017620000}"/>
    <cellStyle name="SAPBEXexcCritical5 2 17 8" xfId="25113" xr:uid="{00000000-0005-0000-0000-000018620000}"/>
    <cellStyle name="SAPBEXexcCritical5 2 17 9" xfId="25114" xr:uid="{00000000-0005-0000-0000-000019620000}"/>
    <cellStyle name="SAPBEXexcCritical5 2 18" xfId="25115" xr:uid="{00000000-0005-0000-0000-00001A620000}"/>
    <cellStyle name="SAPBEXexcCritical5 2 18 2" xfId="25116" xr:uid="{00000000-0005-0000-0000-00001B620000}"/>
    <cellStyle name="SAPBEXexcCritical5 2 18 2 2" xfId="25117" xr:uid="{00000000-0005-0000-0000-00001C620000}"/>
    <cellStyle name="SAPBEXexcCritical5 2 18 3" xfId="25118" xr:uid="{00000000-0005-0000-0000-00001D620000}"/>
    <cellStyle name="SAPBEXexcCritical5 2 18 4" xfId="25119" xr:uid="{00000000-0005-0000-0000-00001E620000}"/>
    <cellStyle name="SAPBEXexcCritical5 2 19" xfId="25120" xr:uid="{00000000-0005-0000-0000-00001F620000}"/>
    <cellStyle name="SAPBEXexcCritical5 2 19 2" xfId="25121" xr:uid="{00000000-0005-0000-0000-000020620000}"/>
    <cellStyle name="SAPBEXexcCritical5 2 2" xfId="25122" xr:uid="{00000000-0005-0000-0000-000021620000}"/>
    <cellStyle name="SAPBEXexcCritical5 2 2 10" xfId="25123" xr:uid="{00000000-0005-0000-0000-000022620000}"/>
    <cellStyle name="SAPBEXexcCritical5 2 2 2" xfId="25124" xr:uid="{00000000-0005-0000-0000-000023620000}"/>
    <cellStyle name="SAPBEXexcCritical5 2 2 2 2" xfId="25125" xr:uid="{00000000-0005-0000-0000-000024620000}"/>
    <cellStyle name="SAPBEXexcCritical5 2 2 2 2 2" xfId="25126" xr:uid="{00000000-0005-0000-0000-000025620000}"/>
    <cellStyle name="SAPBEXexcCritical5 2 2 2 3" xfId="25127" xr:uid="{00000000-0005-0000-0000-000026620000}"/>
    <cellStyle name="SAPBEXexcCritical5 2 2 2 4" xfId="25128" xr:uid="{00000000-0005-0000-0000-000027620000}"/>
    <cellStyle name="SAPBEXexcCritical5 2 2 3" xfId="25129" xr:uid="{00000000-0005-0000-0000-000028620000}"/>
    <cellStyle name="SAPBEXexcCritical5 2 2 3 2" xfId="25130" xr:uid="{00000000-0005-0000-0000-000029620000}"/>
    <cellStyle name="SAPBEXexcCritical5 2 2 4" xfId="25131" xr:uid="{00000000-0005-0000-0000-00002A620000}"/>
    <cellStyle name="SAPBEXexcCritical5 2 2 4 2" xfId="25132" xr:uid="{00000000-0005-0000-0000-00002B620000}"/>
    <cellStyle name="SAPBEXexcCritical5 2 2 5" xfId="25133" xr:uid="{00000000-0005-0000-0000-00002C620000}"/>
    <cellStyle name="SAPBEXexcCritical5 2 2 5 2" xfId="25134" xr:uid="{00000000-0005-0000-0000-00002D620000}"/>
    <cellStyle name="SAPBEXexcCritical5 2 2 6" xfId="25135" xr:uid="{00000000-0005-0000-0000-00002E620000}"/>
    <cellStyle name="SAPBEXexcCritical5 2 2 6 2" xfId="25136" xr:uid="{00000000-0005-0000-0000-00002F620000}"/>
    <cellStyle name="SAPBEXexcCritical5 2 2 6 3" xfId="25137" xr:uid="{00000000-0005-0000-0000-000030620000}"/>
    <cellStyle name="SAPBEXexcCritical5 2 2 7" xfId="25138" xr:uid="{00000000-0005-0000-0000-000031620000}"/>
    <cellStyle name="SAPBEXexcCritical5 2 2 8" xfId="25139" xr:uid="{00000000-0005-0000-0000-000032620000}"/>
    <cellStyle name="SAPBEXexcCritical5 2 2 9" xfId="25140" xr:uid="{00000000-0005-0000-0000-000033620000}"/>
    <cellStyle name="SAPBEXexcCritical5 2 20" xfId="25141" xr:uid="{00000000-0005-0000-0000-000034620000}"/>
    <cellStyle name="SAPBEXexcCritical5 2 20 2" xfId="25142" xr:uid="{00000000-0005-0000-0000-000035620000}"/>
    <cellStyle name="SAPBEXexcCritical5 2 21" xfId="25143" xr:uid="{00000000-0005-0000-0000-000036620000}"/>
    <cellStyle name="SAPBEXexcCritical5 2 21 2" xfId="25144" xr:uid="{00000000-0005-0000-0000-000037620000}"/>
    <cellStyle name="SAPBEXexcCritical5 2 22" xfId="25145" xr:uid="{00000000-0005-0000-0000-000038620000}"/>
    <cellStyle name="SAPBEXexcCritical5 2 22 2" xfId="25146" xr:uid="{00000000-0005-0000-0000-000039620000}"/>
    <cellStyle name="SAPBEXexcCritical5 2 22 3" xfId="25147" xr:uid="{00000000-0005-0000-0000-00003A620000}"/>
    <cellStyle name="SAPBEXexcCritical5 2 23" xfId="25148" xr:uid="{00000000-0005-0000-0000-00003B620000}"/>
    <cellStyle name="SAPBEXexcCritical5 2 24" xfId="25149" xr:uid="{00000000-0005-0000-0000-00003C620000}"/>
    <cellStyle name="SAPBEXexcCritical5 2 25" xfId="25150" xr:uid="{00000000-0005-0000-0000-00003D620000}"/>
    <cellStyle name="SAPBEXexcCritical5 2 26" xfId="25151" xr:uid="{00000000-0005-0000-0000-00003E620000}"/>
    <cellStyle name="SAPBEXexcCritical5 2 3" xfId="25152" xr:uid="{00000000-0005-0000-0000-00003F620000}"/>
    <cellStyle name="SAPBEXexcCritical5 2 3 10" xfId="25153" xr:uid="{00000000-0005-0000-0000-000040620000}"/>
    <cellStyle name="SAPBEXexcCritical5 2 3 2" xfId="25154" xr:uid="{00000000-0005-0000-0000-000041620000}"/>
    <cellStyle name="SAPBEXexcCritical5 2 3 2 2" xfId="25155" xr:uid="{00000000-0005-0000-0000-000042620000}"/>
    <cellStyle name="SAPBEXexcCritical5 2 3 2 2 2" xfId="25156" xr:uid="{00000000-0005-0000-0000-000043620000}"/>
    <cellStyle name="SAPBEXexcCritical5 2 3 2 3" xfId="25157" xr:uid="{00000000-0005-0000-0000-000044620000}"/>
    <cellStyle name="SAPBEXexcCritical5 2 3 2 4" xfId="25158" xr:uid="{00000000-0005-0000-0000-000045620000}"/>
    <cellStyle name="SAPBEXexcCritical5 2 3 3" xfId="25159" xr:uid="{00000000-0005-0000-0000-000046620000}"/>
    <cellStyle name="SAPBEXexcCritical5 2 3 3 2" xfId="25160" xr:uid="{00000000-0005-0000-0000-000047620000}"/>
    <cellStyle name="SAPBEXexcCritical5 2 3 4" xfId="25161" xr:uid="{00000000-0005-0000-0000-000048620000}"/>
    <cellStyle name="SAPBEXexcCritical5 2 3 4 2" xfId="25162" xr:uid="{00000000-0005-0000-0000-000049620000}"/>
    <cellStyle name="SAPBEXexcCritical5 2 3 5" xfId="25163" xr:uid="{00000000-0005-0000-0000-00004A620000}"/>
    <cellStyle name="SAPBEXexcCritical5 2 3 5 2" xfId="25164" xr:uid="{00000000-0005-0000-0000-00004B620000}"/>
    <cellStyle name="SAPBEXexcCritical5 2 3 6" xfId="25165" xr:uid="{00000000-0005-0000-0000-00004C620000}"/>
    <cellStyle name="SAPBEXexcCritical5 2 3 6 2" xfId="25166" xr:uid="{00000000-0005-0000-0000-00004D620000}"/>
    <cellStyle name="SAPBEXexcCritical5 2 3 6 3" xfId="25167" xr:uid="{00000000-0005-0000-0000-00004E620000}"/>
    <cellStyle name="SAPBEXexcCritical5 2 3 7" xfId="25168" xr:uid="{00000000-0005-0000-0000-00004F620000}"/>
    <cellStyle name="SAPBEXexcCritical5 2 3 8" xfId="25169" xr:uid="{00000000-0005-0000-0000-000050620000}"/>
    <cellStyle name="SAPBEXexcCritical5 2 3 9" xfId="25170" xr:uid="{00000000-0005-0000-0000-000051620000}"/>
    <cellStyle name="SAPBEXexcCritical5 2 4" xfId="25171" xr:uid="{00000000-0005-0000-0000-000052620000}"/>
    <cellStyle name="SAPBEXexcCritical5 2 4 10" xfId="25172" xr:uid="{00000000-0005-0000-0000-000053620000}"/>
    <cellStyle name="SAPBEXexcCritical5 2 4 2" xfId="25173" xr:uid="{00000000-0005-0000-0000-000054620000}"/>
    <cellStyle name="SAPBEXexcCritical5 2 4 2 2" xfId="25174" xr:uid="{00000000-0005-0000-0000-000055620000}"/>
    <cellStyle name="SAPBEXexcCritical5 2 4 2 2 2" xfId="25175" xr:uid="{00000000-0005-0000-0000-000056620000}"/>
    <cellStyle name="SAPBEXexcCritical5 2 4 2 3" xfId="25176" xr:uid="{00000000-0005-0000-0000-000057620000}"/>
    <cellStyle name="SAPBEXexcCritical5 2 4 2 4" xfId="25177" xr:uid="{00000000-0005-0000-0000-000058620000}"/>
    <cellStyle name="SAPBEXexcCritical5 2 4 3" xfId="25178" xr:uid="{00000000-0005-0000-0000-000059620000}"/>
    <cellStyle name="SAPBEXexcCritical5 2 4 3 2" xfId="25179" xr:uid="{00000000-0005-0000-0000-00005A620000}"/>
    <cellStyle name="SAPBEXexcCritical5 2 4 4" xfId="25180" xr:uid="{00000000-0005-0000-0000-00005B620000}"/>
    <cellStyle name="SAPBEXexcCritical5 2 4 4 2" xfId="25181" xr:uid="{00000000-0005-0000-0000-00005C620000}"/>
    <cellStyle name="SAPBEXexcCritical5 2 4 5" xfId="25182" xr:uid="{00000000-0005-0000-0000-00005D620000}"/>
    <cellStyle name="SAPBEXexcCritical5 2 4 5 2" xfId="25183" xr:uid="{00000000-0005-0000-0000-00005E620000}"/>
    <cellStyle name="SAPBEXexcCritical5 2 4 6" xfId="25184" xr:uid="{00000000-0005-0000-0000-00005F620000}"/>
    <cellStyle name="SAPBEXexcCritical5 2 4 6 2" xfId="25185" xr:uid="{00000000-0005-0000-0000-000060620000}"/>
    <cellStyle name="SAPBEXexcCritical5 2 4 6 3" xfId="25186" xr:uid="{00000000-0005-0000-0000-000061620000}"/>
    <cellStyle name="SAPBEXexcCritical5 2 4 7" xfId="25187" xr:uid="{00000000-0005-0000-0000-000062620000}"/>
    <cellStyle name="SAPBEXexcCritical5 2 4 8" xfId="25188" xr:uid="{00000000-0005-0000-0000-000063620000}"/>
    <cellStyle name="SAPBEXexcCritical5 2 4 9" xfId="25189" xr:uid="{00000000-0005-0000-0000-000064620000}"/>
    <cellStyle name="SAPBEXexcCritical5 2 5" xfId="25190" xr:uid="{00000000-0005-0000-0000-000065620000}"/>
    <cellStyle name="SAPBEXexcCritical5 2 5 10" xfId="25191" xr:uid="{00000000-0005-0000-0000-000066620000}"/>
    <cellStyle name="SAPBEXexcCritical5 2 5 2" xfId="25192" xr:uid="{00000000-0005-0000-0000-000067620000}"/>
    <cellStyle name="SAPBEXexcCritical5 2 5 2 2" xfId="25193" xr:uid="{00000000-0005-0000-0000-000068620000}"/>
    <cellStyle name="SAPBEXexcCritical5 2 5 2 2 2" xfId="25194" xr:uid="{00000000-0005-0000-0000-000069620000}"/>
    <cellStyle name="SAPBEXexcCritical5 2 5 2 3" xfId="25195" xr:uid="{00000000-0005-0000-0000-00006A620000}"/>
    <cellStyle name="SAPBEXexcCritical5 2 5 2 4" xfId="25196" xr:uid="{00000000-0005-0000-0000-00006B620000}"/>
    <cellStyle name="SAPBEXexcCritical5 2 5 3" xfId="25197" xr:uid="{00000000-0005-0000-0000-00006C620000}"/>
    <cellStyle name="SAPBEXexcCritical5 2 5 3 2" xfId="25198" xr:uid="{00000000-0005-0000-0000-00006D620000}"/>
    <cellStyle name="SAPBEXexcCritical5 2 5 4" xfId="25199" xr:uid="{00000000-0005-0000-0000-00006E620000}"/>
    <cellStyle name="SAPBEXexcCritical5 2 5 4 2" xfId="25200" xr:uid="{00000000-0005-0000-0000-00006F620000}"/>
    <cellStyle name="SAPBEXexcCritical5 2 5 5" xfId="25201" xr:uid="{00000000-0005-0000-0000-000070620000}"/>
    <cellStyle name="SAPBEXexcCritical5 2 5 5 2" xfId="25202" xr:uid="{00000000-0005-0000-0000-000071620000}"/>
    <cellStyle name="SAPBEXexcCritical5 2 5 6" xfId="25203" xr:uid="{00000000-0005-0000-0000-000072620000}"/>
    <cellStyle name="SAPBEXexcCritical5 2 5 6 2" xfId="25204" xr:uid="{00000000-0005-0000-0000-000073620000}"/>
    <cellStyle name="SAPBEXexcCritical5 2 5 6 3" xfId="25205" xr:uid="{00000000-0005-0000-0000-000074620000}"/>
    <cellStyle name="SAPBEXexcCritical5 2 5 7" xfId="25206" xr:uid="{00000000-0005-0000-0000-000075620000}"/>
    <cellStyle name="SAPBEXexcCritical5 2 5 8" xfId="25207" xr:uid="{00000000-0005-0000-0000-000076620000}"/>
    <cellStyle name="SAPBEXexcCritical5 2 5 9" xfId="25208" xr:uid="{00000000-0005-0000-0000-000077620000}"/>
    <cellStyle name="SAPBEXexcCritical5 2 6" xfId="25209" xr:uid="{00000000-0005-0000-0000-000078620000}"/>
    <cellStyle name="SAPBEXexcCritical5 2 6 10" xfId="25210" xr:uid="{00000000-0005-0000-0000-000079620000}"/>
    <cellStyle name="SAPBEXexcCritical5 2 6 2" xfId="25211" xr:uid="{00000000-0005-0000-0000-00007A620000}"/>
    <cellStyle name="SAPBEXexcCritical5 2 6 2 2" xfId="25212" xr:uid="{00000000-0005-0000-0000-00007B620000}"/>
    <cellStyle name="SAPBEXexcCritical5 2 6 2 2 2" xfId="25213" xr:uid="{00000000-0005-0000-0000-00007C620000}"/>
    <cellStyle name="SAPBEXexcCritical5 2 6 2 3" xfId="25214" xr:uid="{00000000-0005-0000-0000-00007D620000}"/>
    <cellStyle name="SAPBEXexcCritical5 2 6 2 4" xfId="25215" xr:uid="{00000000-0005-0000-0000-00007E620000}"/>
    <cellStyle name="SAPBEXexcCritical5 2 6 3" xfId="25216" xr:uid="{00000000-0005-0000-0000-00007F620000}"/>
    <cellStyle name="SAPBEXexcCritical5 2 6 3 2" xfId="25217" xr:uid="{00000000-0005-0000-0000-000080620000}"/>
    <cellStyle name="SAPBEXexcCritical5 2 6 4" xfId="25218" xr:uid="{00000000-0005-0000-0000-000081620000}"/>
    <cellStyle name="SAPBEXexcCritical5 2 6 4 2" xfId="25219" xr:uid="{00000000-0005-0000-0000-000082620000}"/>
    <cellStyle name="SAPBEXexcCritical5 2 6 5" xfId="25220" xr:uid="{00000000-0005-0000-0000-000083620000}"/>
    <cellStyle name="SAPBEXexcCritical5 2 6 5 2" xfId="25221" xr:uid="{00000000-0005-0000-0000-000084620000}"/>
    <cellStyle name="SAPBEXexcCritical5 2 6 6" xfId="25222" xr:uid="{00000000-0005-0000-0000-000085620000}"/>
    <cellStyle name="SAPBEXexcCritical5 2 6 6 2" xfId="25223" xr:uid="{00000000-0005-0000-0000-000086620000}"/>
    <cellStyle name="SAPBEXexcCritical5 2 6 6 3" xfId="25224" xr:uid="{00000000-0005-0000-0000-000087620000}"/>
    <cellStyle name="SAPBEXexcCritical5 2 6 7" xfId="25225" xr:uid="{00000000-0005-0000-0000-000088620000}"/>
    <cellStyle name="SAPBEXexcCritical5 2 6 8" xfId="25226" xr:uid="{00000000-0005-0000-0000-000089620000}"/>
    <cellStyle name="SAPBEXexcCritical5 2 6 9" xfId="25227" xr:uid="{00000000-0005-0000-0000-00008A620000}"/>
    <cellStyle name="SAPBEXexcCritical5 2 7" xfId="25228" xr:uid="{00000000-0005-0000-0000-00008B620000}"/>
    <cellStyle name="SAPBEXexcCritical5 2 7 10" xfId="25229" xr:uid="{00000000-0005-0000-0000-00008C620000}"/>
    <cellStyle name="SAPBEXexcCritical5 2 7 2" xfId="25230" xr:uid="{00000000-0005-0000-0000-00008D620000}"/>
    <cellStyle name="SAPBEXexcCritical5 2 7 2 2" xfId="25231" xr:uid="{00000000-0005-0000-0000-00008E620000}"/>
    <cellStyle name="SAPBEXexcCritical5 2 7 2 2 2" xfId="25232" xr:uid="{00000000-0005-0000-0000-00008F620000}"/>
    <cellStyle name="SAPBEXexcCritical5 2 7 2 3" xfId="25233" xr:uid="{00000000-0005-0000-0000-000090620000}"/>
    <cellStyle name="SAPBEXexcCritical5 2 7 2 4" xfId="25234" xr:uid="{00000000-0005-0000-0000-000091620000}"/>
    <cellStyle name="SAPBEXexcCritical5 2 7 3" xfId="25235" xr:uid="{00000000-0005-0000-0000-000092620000}"/>
    <cellStyle name="SAPBEXexcCritical5 2 7 3 2" xfId="25236" xr:uid="{00000000-0005-0000-0000-000093620000}"/>
    <cellStyle name="SAPBEXexcCritical5 2 7 4" xfId="25237" xr:uid="{00000000-0005-0000-0000-000094620000}"/>
    <cellStyle name="SAPBEXexcCritical5 2 7 4 2" xfId="25238" xr:uid="{00000000-0005-0000-0000-000095620000}"/>
    <cellStyle name="SAPBEXexcCritical5 2 7 5" xfId="25239" xr:uid="{00000000-0005-0000-0000-000096620000}"/>
    <cellStyle name="SAPBEXexcCritical5 2 7 5 2" xfId="25240" xr:uid="{00000000-0005-0000-0000-000097620000}"/>
    <cellStyle name="SAPBEXexcCritical5 2 7 6" xfId="25241" xr:uid="{00000000-0005-0000-0000-000098620000}"/>
    <cellStyle name="SAPBEXexcCritical5 2 7 6 2" xfId="25242" xr:uid="{00000000-0005-0000-0000-000099620000}"/>
    <cellStyle name="SAPBEXexcCritical5 2 7 6 3" xfId="25243" xr:uid="{00000000-0005-0000-0000-00009A620000}"/>
    <cellStyle name="SAPBEXexcCritical5 2 7 7" xfId="25244" xr:uid="{00000000-0005-0000-0000-00009B620000}"/>
    <cellStyle name="SAPBEXexcCritical5 2 7 8" xfId="25245" xr:uid="{00000000-0005-0000-0000-00009C620000}"/>
    <cellStyle name="SAPBEXexcCritical5 2 7 9" xfId="25246" xr:uid="{00000000-0005-0000-0000-00009D620000}"/>
    <cellStyle name="SAPBEXexcCritical5 2 8" xfId="25247" xr:uid="{00000000-0005-0000-0000-00009E620000}"/>
    <cellStyle name="SAPBEXexcCritical5 2 8 10" xfId="25248" xr:uid="{00000000-0005-0000-0000-00009F620000}"/>
    <cellStyle name="SAPBEXexcCritical5 2 8 2" xfId="25249" xr:uid="{00000000-0005-0000-0000-0000A0620000}"/>
    <cellStyle name="SAPBEXexcCritical5 2 8 2 2" xfId="25250" xr:uid="{00000000-0005-0000-0000-0000A1620000}"/>
    <cellStyle name="SAPBEXexcCritical5 2 8 2 2 2" xfId="25251" xr:uid="{00000000-0005-0000-0000-0000A2620000}"/>
    <cellStyle name="SAPBEXexcCritical5 2 8 2 3" xfId="25252" xr:uid="{00000000-0005-0000-0000-0000A3620000}"/>
    <cellStyle name="SAPBEXexcCritical5 2 8 2 4" xfId="25253" xr:uid="{00000000-0005-0000-0000-0000A4620000}"/>
    <cellStyle name="SAPBEXexcCritical5 2 8 3" xfId="25254" xr:uid="{00000000-0005-0000-0000-0000A5620000}"/>
    <cellStyle name="SAPBEXexcCritical5 2 8 3 2" xfId="25255" xr:uid="{00000000-0005-0000-0000-0000A6620000}"/>
    <cellStyle name="SAPBEXexcCritical5 2 8 4" xfId="25256" xr:uid="{00000000-0005-0000-0000-0000A7620000}"/>
    <cellStyle name="SAPBEXexcCritical5 2 8 4 2" xfId="25257" xr:uid="{00000000-0005-0000-0000-0000A8620000}"/>
    <cellStyle name="SAPBEXexcCritical5 2 8 5" xfId="25258" xr:uid="{00000000-0005-0000-0000-0000A9620000}"/>
    <cellStyle name="SAPBEXexcCritical5 2 8 5 2" xfId="25259" xr:uid="{00000000-0005-0000-0000-0000AA620000}"/>
    <cellStyle name="SAPBEXexcCritical5 2 8 6" xfId="25260" xr:uid="{00000000-0005-0000-0000-0000AB620000}"/>
    <cellStyle name="SAPBEXexcCritical5 2 8 6 2" xfId="25261" xr:uid="{00000000-0005-0000-0000-0000AC620000}"/>
    <cellStyle name="SAPBEXexcCritical5 2 8 6 3" xfId="25262" xr:uid="{00000000-0005-0000-0000-0000AD620000}"/>
    <cellStyle name="SAPBEXexcCritical5 2 8 7" xfId="25263" xr:uid="{00000000-0005-0000-0000-0000AE620000}"/>
    <cellStyle name="SAPBEXexcCritical5 2 8 8" xfId="25264" xr:uid="{00000000-0005-0000-0000-0000AF620000}"/>
    <cellStyle name="SAPBEXexcCritical5 2 8 9" xfId="25265" xr:uid="{00000000-0005-0000-0000-0000B0620000}"/>
    <cellStyle name="SAPBEXexcCritical5 2 9" xfId="25266" xr:uid="{00000000-0005-0000-0000-0000B1620000}"/>
    <cellStyle name="SAPBEXexcCritical5 2 9 10" xfId="25267" xr:uid="{00000000-0005-0000-0000-0000B2620000}"/>
    <cellStyle name="SAPBEXexcCritical5 2 9 2" xfId="25268" xr:uid="{00000000-0005-0000-0000-0000B3620000}"/>
    <cellStyle name="SAPBEXexcCritical5 2 9 2 2" xfId="25269" xr:uid="{00000000-0005-0000-0000-0000B4620000}"/>
    <cellStyle name="SAPBEXexcCritical5 2 9 2 2 2" xfId="25270" xr:uid="{00000000-0005-0000-0000-0000B5620000}"/>
    <cellStyle name="SAPBEXexcCritical5 2 9 2 3" xfId="25271" xr:uid="{00000000-0005-0000-0000-0000B6620000}"/>
    <cellStyle name="SAPBEXexcCritical5 2 9 2 4" xfId="25272" xr:uid="{00000000-0005-0000-0000-0000B7620000}"/>
    <cellStyle name="SAPBEXexcCritical5 2 9 3" xfId="25273" xr:uid="{00000000-0005-0000-0000-0000B8620000}"/>
    <cellStyle name="SAPBEXexcCritical5 2 9 3 2" xfId="25274" xr:uid="{00000000-0005-0000-0000-0000B9620000}"/>
    <cellStyle name="SAPBEXexcCritical5 2 9 4" xfId="25275" xr:uid="{00000000-0005-0000-0000-0000BA620000}"/>
    <cellStyle name="SAPBEXexcCritical5 2 9 4 2" xfId="25276" xr:uid="{00000000-0005-0000-0000-0000BB620000}"/>
    <cellStyle name="SAPBEXexcCritical5 2 9 5" xfId="25277" xr:uid="{00000000-0005-0000-0000-0000BC620000}"/>
    <cellStyle name="SAPBEXexcCritical5 2 9 5 2" xfId="25278" xr:uid="{00000000-0005-0000-0000-0000BD620000}"/>
    <cellStyle name="SAPBEXexcCritical5 2 9 6" xfId="25279" xr:uid="{00000000-0005-0000-0000-0000BE620000}"/>
    <cellStyle name="SAPBEXexcCritical5 2 9 6 2" xfId="25280" xr:uid="{00000000-0005-0000-0000-0000BF620000}"/>
    <cellStyle name="SAPBEXexcCritical5 2 9 6 3" xfId="25281" xr:uid="{00000000-0005-0000-0000-0000C0620000}"/>
    <cellStyle name="SAPBEXexcCritical5 2 9 7" xfId="25282" xr:uid="{00000000-0005-0000-0000-0000C1620000}"/>
    <cellStyle name="SAPBEXexcCritical5 2 9 8" xfId="25283" xr:uid="{00000000-0005-0000-0000-0000C2620000}"/>
    <cellStyle name="SAPBEXexcCritical5 2 9 9" xfId="25284" xr:uid="{00000000-0005-0000-0000-0000C3620000}"/>
    <cellStyle name="SAPBEXexcCritical5 3" xfId="25285" xr:uid="{00000000-0005-0000-0000-0000C4620000}"/>
    <cellStyle name="SAPBEXexcCritical5 3 10" xfId="25286" xr:uid="{00000000-0005-0000-0000-0000C5620000}"/>
    <cellStyle name="SAPBEXexcCritical5 3 2" xfId="25287" xr:uid="{00000000-0005-0000-0000-0000C6620000}"/>
    <cellStyle name="SAPBEXexcCritical5 3 2 2" xfId="25288" xr:uid="{00000000-0005-0000-0000-0000C7620000}"/>
    <cellStyle name="SAPBEXexcCritical5 3 2 2 2" xfId="25289" xr:uid="{00000000-0005-0000-0000-0000C8620000}"/>
    <cellStyle name="SAPBEXexcCritical5 3 2 3" xfId="25290" xr:uid="{00000000-0005-0000-0000-0000C9620000}"/>
    <cellStyle name="SAPBEXexcCritical5 3 2 4" xfId="25291" xr:uid="{00000000-0005-0000-0000-0000CA620000}"/>
    <cellStyle name="SAPBEXexcCritical5 3 3" xfId="25292" xr:uid="{00000000-0005-0000-0000-0000CB620000}"/>
    <cellStyle name="SAPBEXexcCritical5 3 3 2" xfId="25293" xr:uid="{00000000-0005-0000-0000-0000CC620000}"/>
    <cellStyle name="SAPBEXexcCritical5 3 4" xfId="25294" xr:uid="{00000000-0005-0000-0000-0000CD620000}"/>
    <cellStyle name="SAPBEXexcCritical5 3 4 2" xfId="25295" xr:uid="{00000000-0005-0000-0000-0000CE620000}"/>
    <cellStyle name="SAPBEXexcCritical5 3 5" xfId="25296" xr:uid="{00000000-0005-0000-0000-0000CF620000}"/>
    <cellStyle name="SAPBEXexcCritical5 3 5 2" xfId="25297" xr:uid="{00000000-0005-0000-0000-0000D0620000}"/>
    <cellStyle name="SAPBEXexcCritical5 3 6" xfId="25298" xr:uid="{00000000-0005-0000-0000-0000D1620000}"/>
    <cellStyle name="SAPBEXexcCritical5 3 6 2" xfId="25299" xr:uid="{00000000-0005-0000-0000-0000D2620000}"/>
    <cellStyle name="SAPBEXexcCritical5 3 6 3" xfId="25300" xr:uid="{00000000-0005-0000-0000-0000D3620000}"/>
    <cellStyle name="SAPBEXexcCritical5 3 7" xfId="25301" xr:uid="{00000000-0005-0000-0000-0000D4620000}"/>
    <cellStyle name="SAPBEXexcCritical5 3 8" xfId="25302" xr:uid="{00000000-0005-0000-0000-0000D5620000}"/>
    <cellStyle name="SAPBEXexcCritical5 3 9" xfId="25303" xr:uid="{00000000-0005-0000-0000-0000D6620000}"/>
    <cellStyle name="SAPBEXexcCritical5 4" xfId="25304" xr:uid="{00000000-0005-0000-0000-0000D7620000}"/>
    <cellStyle name="SAPBEXexcCritical5 4 10" xfId="25305" xr:uid="{00000000-0005-0000-0000-0000D8620000}"/>
    <cellStyle name="SAPBEXexcCritical5 4 2" xfId="25306" xr:uid="{00000000-0005-0000-0000-0000D9620000}"/>
    <cellStyle name="SAPBEXexcCritical5 4 2 2" xfId="25307" xr:uid="{00000000-0005-0000-0000-0000DA620000}"/>
    <cellStyle name="SAPBEXexcCritical5 4 2 2 2" xfId="25308" xr:uid="{00000000-0005-0000-0000-0000DB620000}"/>
    <cellStyle name="SAPBEXexcCritical5 4 2 3" xfId="25309" xr:uid="{00000000-0005-0000-0000-0000DC620000}"/>
    <cellStyle name="SAPBEXexcCritical5 4 2 4" xfId="25310" xr:uid="{00000000-0005-0000-0000-0000DD620000}"/>
    <cellStyle name="SAPBEXexcCritical5 4 3" xfId="25311" xr:uid="{00000000-0005-0000-0000-0000DE620000}"/>
    <cellStyle name="SAPBEXexcCritical5 4 3 2" xfId="25312" xr:uid="{00000000-0005-0000-0000-0000DF620000}"/>
    <cellStyle name="SAPBEXexcCritical5 4 4" xfId="25313" xr:uid="{00000000-0005-0000-0000-0000E0620000}"/>
    <cellStyle name="SAPBEXexcCritical5 4 4 2" xfId="25314" xr:uid="{00000000-0005-0000-0000-0000E1620000}"/>
    <cellStyle name="SAPBEXexcCritical5 4 5" xfId="25315" xr:uid="{00000000-0005-0000-0000-0000E2620000}"/>
    <cellStyle name="SAPBEXexcCritical5 4 5 2" xfId="25316" xr:uid="{00000000-0005-0000-0000-0000E3620000}"/>
    <cellStyle name="SAPBEXexcCritical5 4 6" xfId="25317" xr:uid="{00000000-0005-0000-0000-0000E4620000}"/>
    <cellStyle name="SAPBEXexcCritical5 4 6 2" xfId="25318" xr:uid="{00000000-0005-0000-0000-0000E5620000}"/>
    <cellStyle name="SAPBEXexcCritical5 4 6 3" xfId="25319" xr:uid="{00000000-0005-0000-0000-0000E6620000}"/>
    <cellStyle name="SAPBEXexcCritical5 4 7" xfId="25320" xr:uid="{00000000-0005-0000-0000-0000E7620000}"/>
    <cellStyle name="SAPBEXexcCritical5 4 8" xfId="25321" xr:uid="{00000000-0005-0000-0000-0000E8620000}"/>
    <cellStyle name="SAPBEXexcCritical5 4 9" xfId="25322" xr:uid="{00000000-0005-0000-0000-0000E9620000}"/>
    <cellStyle name="SAPBEXexcCritical5 5" xfId="25323" xr:uid="{00000000-0005-0000-0000-0000EA620000}"/>
    <cellStyle name="SAPBEXexcCritical5 5 10" xfId="25324" xr:uid="{00000000-0005-0000-0000-0000EB620000}"/>
    <cellStyle name="SAPBEXexcCritical5 5 2" xfId="25325" xr:uid="{00000000-0005-0000-0000-0000EC620000}"/>
    <cellStyle name="SAPBEXexcCritical5 5 2 2" xfId="25326" xr:uid="{00000000-0005-0000-0000-0000ED620000}"/>
    <cellStyle name="SAPBEXexcCritical5 5 2 2 2" xfId="25327" xr:uid="{00000000-0005-0000-0000-0000EE620000}"/>
    <cellStyle name="SAPBEXexcCritical5 5 2 3" xfId="25328" xr:uid="{00000000-0005-0000-0000-0000EF620000}"/>
    <cellStyle name="SAPBEXexcCritical5 5 2 4" xfId="25329" xr:uid="{00000000-0005-0000-0000-0000F0620000}"/>
    <cellStyle name="SAPBEXexcCritical5 5 3" xfId="25330" xr:uid="{00000000-0005-0000-0000-0000F1620000}"/>
    <cellStyle name="SAPBEXexcCritical5 5 3 2" xfId="25331" xr:uid="{00000000-0005-0000-0000-0000F2620000}"/>
    <cellStyle name="SAPBEXexcCritical5 5 4" xfId="25332" xr:uid="{00000000-0005-0000-0000-0000F3620000}"/>
    <cellStyle name="SAPBEXexcCritical5 5 4 2" xfId="25333" xr:uid="{00000000-0005-0000-0000-0000F4620000}"/>
    <cellStyle name="SAPBEXexcCritical5 5 5" xfId="25334" xr:uid="{00000000-0005-0000-0000-0000F5620000}"/>
    <cellStyle name="SAPBEXexcCritical5 5 5 2" xfId="25335" xr:uid="{00000000-0005-0000-0000-0000F6620000}"/>
    <cellStyle name="SAPBEXexcCritical5 5 6" xfId="25336" xr:uid="{00000000-0005-0000-0000-0000F7620000}"/>
    <cellStyle name="SAPBEXexcCritical5 5 6 2" xfId="25337" xr:uid="{00000000-0005-0000-0000-0000F8620000}"/>
    <cellStyle name="SAPBEXexcCritical5 5 6 3" xfId="25338" xr:uid="{00000000-0005-0000-0000-0000F9620000}"/>
    <cellStyle name="SAPBEXexcCritical5 5 7" xfId="25339" xr:uid="{00000000-0005-0000-0000-0000FA620000}"/>
    <cellStyle name="SAPBEXexcCritical5 5 8" xfId="25340" xr:uid="{00000000-0005-0000-0000-0000FB620000}"/>
    <cellStyle name="SAPBEXexcCritical5 5 9" xfId="25341" xr:uid="{00000000-0005-0000-0000-0000FC620000}"/>
    <cellStyle name="SAPBEXexcCritical5 6" xfId="25342" xr:uid="{00000000-0005-0000-0000-0000FD620000}"/>
    <cellStyle name="SAPBEXexcCritical5 6 10" xfId="25343" xr:uid="{00000000-0005-0000-0000-0000FE620000}"/>
    <cellStyle name="SAPBEXexcCritical5 6 2" xfId="25344" xr:uid="{00000000-0005-0000-0000-0000FF620000}"/>
    <cellStyle name="SAPBEXexcCritical5 6 2 2" xfId="25345" xr:uid="{00000000-0005-0000-0000-000000630000}"/>
    <cellStyle name="SAPBEXexcCritical5 6 2 2 2" xfId="25346" xr:uid="{00000000-0005-0000-0000-000001630000}"/>
    <cellStyle name="SAPBEXexcCritical5 6 2 3" xfId="25347" xr:uid="{00000000-0005-0000-0000-000002630000}"/>
    <cellStyle name="SAPBEXexcCritical5 6 2 4" xfId="25348" xr:uid="{00000000-0005-0000-0000-000003630000}"/>
    <cellStyle name="SAPBEXexcCritical5 6 3" xfId="25349" xr:uid="{00000000-0005-0000-0000-000004630000}"/>
    <cellStyle name="SAPBEXexcCritical5 6 3 2" xfId="25350" xr:uid="{00000000-0005-0000-0000-000005630000}"/>
    <cellStyle name="SAPBEXexcCritical5 6 4" xfId="25351" xr:uid="{00000000-0005-0000-0000-000006630000}"/>
    <cellStyle name="SAPBEXexcCritical5 6 4 2" xfId="25352" xr:uid="{00000000-0005-0000-0000-000007630000}"/>
    <cellStyle name="SAPBEXexcCritical5 6 5" xfId="25353" xr:uid="{00000000-0005-0000-0000-000008630000}"/>
    <cellStyle name="SAPBEXexcCritical5 6 5 2" xfId="25354" xr:uid="{00000000-0005-0000-0000-000009630000}"/>
    <cellStyle name="SAPBEXexcCritical5 6 6" xfId="25355" xr:uid="{00000000-0005-0000-0000-00000A630000}"/>
    <cellStyle name="SAPBEXexcCritical5 6 6 2" xfId="25356" xr:uid="{00000000-0005-0000-0000-00000B630000}"/>
    <cellStyle name="SAPBEXexcCritical5 6 6 3" xfId="25357" xr:uid="{00000000-0005-0000-0000-00000C630000}"/>
    <cellStyle name="SAPBEXexcCritical5 6 7" xfId="25358" xr:uid="{00000000-0005-0000-0000-00000D630000}"/>
    <cellStyle name="SAPBEXexcCritical5 6 8" xfId="25359" xr:uid="{00000000-0005-0000-0000-00000E630000}"/>
    <cellStyle name="SAPBEXexcCritical5 6 9" xfId="25360" xr:uid="{00000000-0005-0000-0000-00000F630000}"/>
    <cellStyle name="SAPBEXexcCritical5 7" xfId="25361" xr:uid="{00000000-0005-0000-0000-000010630000}"/>
    <cellStyle name="SAPBEXexcCritical5 7 10" xfId="25362" xr:uid="{00000000-0005-0000-0000-000011630000}"/>
    <cellStyle name="SAPBEXexcCritical5 7 2" xfId="25363" xr:uid="{00000000-0005-0000-0000-000012630000}"/>
    <cellStyle name="SAPBEXexcCritical5 7 2 2" xfId="25364" xr:uid="{00000000-0005-0000-0000-000013630000}"/>
    <cellStyle name="SAPBEXexcCritical5 7 2 2 2" xfId="25365" xr:uid="{00000000-0005-0000-0000-000014630000}"/>
    <cellStyle name="SAPBEXexcCritical5 7 2 3" xfId="25366" xr:uid="{00000000-0005-0000-0000-000015630000}"/>
    <cellStyle name="SAPBEXexcCritical5 7 2 4" xfId="25367" xr:uid="{00000000-0005-0000-0000-000016630000}"/>
    <cellStyle name="SAPBEXexcCritical5 7 3" xfId="25368" xr:uid="{00000000-0005-0000-0000-000017630000}"/>
    <cellStyle name="SAPBEXexcCritical5 7 3 2" xfId="25369" xr:uid="{00000000-0005-0000-0000-000018630000}"/>
    <cellStyle name="SAPBEXexcCritical5 7 4" xfId="25370" xr:uid="{00000000-0005-0000-0000-000019630000}"/>
    <cellStyle name="SAPBEXexcCritical5 7 4 2" xfId="25371" xr:uid="{00000000-0005-0000-0000-00001A630000}"/>
    <cellStyle name="SAPBEXexcCritical5 7 5" xfId="25372" xr:uid="{00000000-0005-0000-0000-00001B630000}"/>
    <cellStyle name="SAPBEXexcCritical5 7 5 2" xfId="25373" xr:uid="{00000000-0005-0000-0000-00001C630000}"/>
    <cellStyle name="SAPBEXexcCritical5 7 6" xfId="25374" xr:uid="{00000000-0005-0000-0000-00001D630000}"/>
    <cellStyle name="SAPBEXexcCritical5 7 6 2" xfId="25375" xr:uid="{00000000-0005-0000-0000-00001E630000}"/>
    <cellStyle name="SAPBEXexcCritical5 7 6 3" xfId="25376" xr:uid="{00000000-0005-0000-0000-00001F630000}"/>
    <cellStyle name="SAPBEXexcCritical5 7 7" xfId="25377" xr:uid="{00000000-0005-0000-0000-000020630000}"/>
    <cellStyle name="SAPBEXexcCritical5 7 8" xfId="25378" xr:uid="{00000000-0005-0000-0000-000021630000}"/>
    <cellStyle name="SAPBEXexcCritical5 7 9" xfId="25379" xr:uid="{00000000-0005-0000-0000-000022630000}"/>
    <cellStyle name="SAPBEXexcCritical5 8" xfId="25380" xr:uid="{00000000-0005-0000-0000-000023630000}"/>
    <cellStyle name="SAPBEXexcCritical5 8 10" xfId="25381" xr:uid="{00000000-0005-0000-0000-000024630000}"/>
    <cellStyle name="SAPBEXexcCritical5 8 2" xfId="25382" xr:uid="{00000000-0005-0000-0000-000025630000}"/>
    <cellStyle name="SAPBEXexcCritical5 8 2 2" xfId="25383" xr:uid="{00000000-0005-0000-0000-000026630000}"/>
    <cellStyle name="SAPBEXexcCritical5 8 2 2 2" xfId="25384" xr:uid="{00000000-0005-0000-0000-000027630000}"/>
    <cellStyle name="SAPBEXexcCritical5 8 2 3" xfId="25385" xr:uid="{00000000-0005-0000-0000-000028630000}"/>
    <cellStyle name="SAPBEXexcCritical5 8 2 4" xfId="25386" xr:uid="{00000000-0005-0000-0000-000029630000}"/>
    <cellStyle name="SAPBEXexcCritical5 8 3" xfId="25387" xr:uid="{00000000-0005-0000-0000-00002A630000}"/>
    <cellStyle name="SAPBEXexcCritical5 8 3 2" xfId="25388" xr:uid="{00000000-0005-0000-0000-00002B630000}"/>
    <cellStyle name="SAPBEXexcCritical5 8 4" xfId="25389" xr:uid="{00000000-0005-0000-0000-00002C630000}"/>
    <cellStyle name="SAPBEXexcCritical5 8 4 2" xfId="25390" xr:uid="{00000000-0005-0000-0000-00002D630000}"/>
    <cellStyle name="SAPBEXexcCritical5 8 5" xfId="25391" xr:uid="{00000000-0005-0000-0000-00002E630000}"/>
    <cellStyle name="SAPBEXexcCritical5 8 5 2" xfId="25392" xr:uid="{00000000-0005-0000-0000-00002F630000}"/>
    <cellStyle name="SAPBEXexcCritical5 8 6" xfId="25393" xr:uid="{00000000-0005-0000-0000-000030630000}"/>
    <cellStyle name="SAPBEXexcCritical5 8 6 2" xfId="25394" xr:uid="{00000000-0005-0000-0000-000031630000}"/>
    <cellStyle name="SAPBEXexcCritical5 8 6 3" xfId="25395" xr:uid="{00000000-0005-0000-0000-000032630000}"/>
    <cellStyle name="SAPBEXexcCritical5 8 7" xfId="25396" xr:uid="{00000000-0005-0000-0000-000033630000}"/>
    <cellStyle name="SAPBEXexcCritical5 8 8" xfId="25397" xr:uid="{00000000-0005-0000-0000-000034630000}"/>
    <cellStyle name="SAPBEXexcCritical5 8 9" xfId="25398" xr:uid="{00000000-0005-0000-0000-000035630000}"/>
    <cellStyle name="SAPBEXexcCritical5 9" xfId="25399" xr:uid="{00000000-0005-0000-0000-000036630000}"/>
    <cellStyle name="SAPBEXexcCritical5 9 2" xfId="25400" xr:uid="{00000000-0005-0000-0000-000037630000}"/>
    <cellStyle name="SAPBEXexcCritical5 9 2 2" xfId="25401" xr:uid="{00000000-0005-0000-0000-000038630000}"/>
    <cellStyle name="SAPBEXexcCritical5 9 3" xfId="25402" xr:uid="{00000000-0005-0000-0000-000039630000}"/>
    <cellStyle name="SAPBEXexcCritical5 9 4" xfId="25403" xr:uid="{00000000-0005-0000-0000-00003A630000}"/>
    <cellStyle name="SAPBEXexcCritical5_20110918_Additional measures_ECB" xfId="25404" xr:uid="{00000000-0005-0000-0000-00003B630000}"/>
    <cellStyle name="SAPBEXexcCritical6" xfId="25405" xr:uid="{00000000-0005-0000-0000-00003C630000}"/>
    <cellStyle name="SAPBEXexcCritical6 10" xfId="25406" xr:uid="{00000000-0005-0000-0000-00003D630000}"/>
    <cellStyle name="SAPBEXexcCritical6 10 2" xfId="25407" xr:uid="{00000000-0005-0000-0000-00003E630000}"/>
    <cellStyle name="SAPBEXexcCritical6 11" xfId="25408" xr:uid="{00000000-0005-0000-0000-00003F630000}"/>
    <cellStyle name="SAPBEXexcCritical6 11 2" xfId="25409" xr:uid="{00000000-0005-0000-0000-000040630000}"/>
    <cellStyle name="SAPBEXexcCritical6 12" xfId="25410" xr:uid="{00000000-0005-0000-0000-000041630000}"/>
    <cellStyle name="SAPBEXexcCritical6 12 2" xfId="25411" xr:uid="{00000000-0005-0000-0000-000042630000}"/>
    <cellStyle name="SAPBEXexcCritical6 13" xfId="25412" xr:uid="{00000000-0005-0000-0000-000043630000}"/>
    <cellStyle name="SAPBEXexcCritical6 13 2" xfId="25413" xr:uid="{00000000-0005-0000-0000-000044630000}"/>
    <cellStyle name="SAPBEXexcCritical6 13 3" xfId="25414" xr:uid="{00000000-0005-0000-0000-000045630000}"/>
    <cellStyle name="SAPBEXexcCritical6 14" xfId="25415" xr:uid="{00000000-0005-0000-0000-000046630000}"/>
    <cellStyle name="SAPBEXexcCritical6 15" xfId="25416" xr:uid="{00000000-0005-0000-0000-000047630000}"/>
    <cellStyle name="SAPBEXexcCritical6 16" xfId="25417" xr:uid="{00000000-0005-0000-0000-000048630000}"/>
    <cellStyle name="SAPBEXexcCritical6 17" xfId="25418" xr:uid="{00000000-0005-0000-0000-000049630000}"/>
    <cellStyle name="SAPBEXexcCritical6 2" xfId="25419" xr:uid="{00000000-0005-0000-0000-00004A630000}"/>
    <cellStyle name="SAPBEXexcCritical6 2 10" xfId="25420" xr:uid="{00000000-0005-0000-0000-00004B630000}"/>
    <cellStyle name="SAPBEXexcCritical6 2 10 10" xfId="25421" xr:uid="{00000000-0005-0000-0000-00004C630000}"/>
    <cellStyle name="SAPBEXexcCritical6 2 10 2" xfId="25422" xr:uid="{00000000-0005-0000-0000-00004D630000}"/>
    <cellStyle name="SAPBEXexcCritical6 2 10 2 2" xfId="25423" xr:uid="{00000000-0005-0000-0000-00004E630000}"/>
    <cellStyle name="SAPBEXexcCritical6 2 10 2 2 2" xfId="25424" xr:uid="{00000000-0005-0000-0000-00004F630000}"/>
    <cellStyle name="SAPBEXexcCritical6 2 10 2 3" xfId="25425" xr:uid="{00000000-0005-0000-0000-000050630000}"/>
    <cellStyle name="SAPBEXexcCritical6 2 10 2 4" xfId="25426" xr:uid="{00000000-0005-0000-0000-000051630000}"/>
    <cellStyle name="SAPBEXexcCritical6 2 10 3" xfId="25427" xr:uid="{00000000-0005-0000-0000-000052630000}"/>
    <cellStyle name="SAPBEXexcCritical6 2 10 3 2" xfId="25428" xr:uid="{00000000-0005-0000-0000-000053630000}"/>
    <cellStyle name="SAPBEXexcCritical6 2 10 4" xfId="25429" xr:uid="{00000000-0005-0000-0000-000054630000}"/>
    <cellStyle name="SAPBEXexcCritical6 2 10 4 2" xfId="25430" xr:uid="{00000000-0005-0000-0000-000055630000}"/>
    <cellStyle name="SAPBEXexcCritical6 2 10 5" xfId="25431" xr:uid="{00000000-0005-0000-0000-000056630000}"/>
    <cellStyle name="SAPBEXexcCritical6 2 10 5 2" xfId="25432" xr:uid="{00000000-0005-0000-0000-000057630000}"/>
    <cellStyle name="SAPBEXexcCritical6 2 10 6" xfId="25433" xr:uid="{00000000-0005-0000-0000-000058630000}"/>
    <cellStyle name="SAPBEXexcCritical6 2 10 6 2" xfId="25434" xr:uid="{00000000-0005-0000-0000-000059630000}"/>
    <cellStyle name="SAPBEXexcCritical6 2 10 6 3" xfId="25435" xr:uid="{00000000-0005-0000-0000-00005A630000}"/>
    <cellStyle name="SAPBEXexcCritical6 2 10 7" xfId="25436" xr:uid="{00000000-0005-0000-0000-00005B630000}"/>
    <cellStyle name="SAPBEXexcCritical6 2 10 8" xfId="25437" xr:uid="{00000000-0005-0000-0000-00005C630000}"/>
    <cellStyle name="SAPBEXexcCritical6 2 10 9" xfId="25438" xr:uid="{00000000-0005-0000-0000-00005D630000}"/>
    <cellStyle name="SAPBEXexcCritical6 2 11" xfId="25439" xr:uid="{00000000-0005-0000-0000-00005E630000}"/>
    <cellStyle name="SAPBEXexcCritical6 2 11 10" xfId="25440" xr:uid="{00000000-0005-0000-0000-00005F630000}"/>
    <cellStyle name="SAPBEXexcCritical6 2 11 2" xfId="25441" xr:uid="{00000000-0005-0000-0000-000060630000}"/>
    <cellStyle name="SAPBEXexcCritical6 2 11 2 2" xfId="25442" xr:uid="{00000000-0005-0000-0000-000061630000}"/>
    <cellStyle name="SAPBEXexcCritical6 2 11 2 2 2" xfId="25443" xr:uid="{00000000-0005-0000-0000-000062630000}"/>
    <cellStyle name="SAPBEXexcCritical6 2 11 2 3" xfId="25444" xr:uid="{00000000-0005-0000-0000-000063630000}"/>
    <cellStyle name="SAPBEXexcCritical6 2 11 2 4" xfId="25445" xr:uid="{00000000-0005-0000-0000-000064630000}"/>
    <cellStyle name="SAPBEXexcCritical6 2 11 3" xfId="25446" xr:uid="{00000000-0005-0000-0000-000065630000}"/>
    <cellStyle name="SAPBEXexcCritical6 2 11 3 2" xfId="25447" xr:uid="{00000000-0005-0000-0000-000066630000}"/>
    <cellStyle name="SAPBEXexcCritical6 2 11 4" xfId="25448" xr:uid="{00000000-0005-0000-0000-000067630000}"/>
    <cellStyle name="SAPBEXexcCritical6 2 11 4 2" xfId="25449" xr:uid="{00000000-0005-0000-0000-000068630000}"/>
    <cellStyle name="SAPBEXexcCritical6 2 11 5" xfId="25450" xr:uid="{00000000-0005-0000-0000-000069630000}"/>
    <cellStyle name="SAPBEXexcCritical6 2 11 5 2" xfId="25451" xr:uid="{00000000-0005-0000-0000-00006A630000}"/>
    <cellStyle name="SAPBEXexcCritical6 2 11 6" xfId="25452" xr:uid="{00000000-0005-0000-0000-00006B630000}"/>
    <cellStyle name="SAPBEXexcCritical6 2 11 6 2" xfId="25453" xr:uid="{00000000-0005-0000-0000-00006C630000}"/>
    <cellStyle name="SAPBEXexcCritical6 2 11 6 3" xfId="25454" xr:uid="{00000000-0005-0000-0000-00006D630000}"/>
    <cellStyle name="SAPBEXexcCritical6 2 11 7" xfId="25455" xr:uid="{00000000-0005-0000-0000-00006E630000}"/>
    <cellStyle name="SAPBEXexcCritical6 2 11 8" xfId="25456" xr:uid="{00000000-0005-0000-0000-00006F630000}"/>
    <cellStyle name="SAPBEXexcCritical6 2 11 9" xfId="25457" xr:uid="{00000000-0005-0000-0000-000070630000}"/>
    <cellStyle name="SAPBEXexcCritical6 2 12" xfId="25458" xr:uid="{00000000-0005-0000-0000-000071630000}"/>
    <cellStyle name="SAPBEXexcCritical6 2 12 10" xfId="25459" xr:uid="{00000000-0005-0000-0000-000072630000}"/>
    <cellStyle name="SAPBEXexcCritical6 2 12 2" xfId="25460" xr:uid="{00000000-0005-0000-0000-000073630000}"/>
    <cellStyle name="SAPBEXexcCritical6 2 12 2 2" xfId="25461" xr:uid="{00000000-0005-0000-0000-000074630000}"/>
    <cellStyle name="SAPBEXexcCritical6 2 12 2 2 2" xfId="25462" xr:uid="{00000000-0005-0000-0000-000075630000}"/>
    <cellStyle name="SAPBEXexcCritical6 2 12 2 3" xfId="25463" xr:uid="{00000000-0005-0000-0000-000076630000}"/>
    <cellStyle name="SAPBEXexcCritical6 2 12 2 4" xfId="25464" xr:uid="{00000000-0005-0000-0000-000077630000}"/>
    <cellStyle name="SAPBEXexcCritical6 2 12 3" xfId="25465" xr:uid="{00000000-0005-0000-0000-000078630000}"/>
    <cellStyle name="SAPBEXexcCritical6 2 12 3 2" xfId="25466" xr:uid="{00000000-0005-0000-0000-000079630000}"/>
    <cellStyle name="SAPBEXexcCritical6 2 12 4" xfId="25467" xr:uid="{00000000-0005-0000-0000-00007A630000}"/>
    <cellStyle name="SAPBEXexcCritical6 2 12 4 2" xfId="25468" xr:uid="{00000000-0005-0000-0000-00007B630000}"/>
    <cellStyle name="SAPBEXexcCritical6 2 12 5" xfId="25469" xr:uid="{00000000-0005-0000-0000-00007C630000}"/>
    <cellStyle name="SAPBEXexcCritical6 2 12 5 2" xfId="25470" xr:uid="{00000000-0005-0000-0000-00007D630000}"/>
    <cellStyle name="SAPBEXexcCritical6 2 12 6" xfId="25471" xr:uid="{00000000-0005-0000-0000-00007E630000}"/>
    <cellStyle name="SAPBEXexcCritical6 2 12 6 2" xfId="25472" xr:uid="{00000000-0005-0000-0000-00007F630000}"/>
    <cellStyle name="SAPBEXexcCritical6 2 12 6 3" xfId="25473" xr:uid="{00000000-0005-0000-0000-000080630000}"/>
    <cellStyle name="SAPBEXexcCritical6 2 12 7" xfId="25474" xr:uid="{00000000-0005-0000-0000-000081630000}"/>
    <cellStyle name="SAPBEXexcCritical6 2 12 8" xfId="25475" xr:uid="{00000000-0005-0000-0000-000082630000}"/>
    <cellStyle name="SAPBEXexcCritical6 2 12 9" xfId="25476" xr:uid="{00000000-0005-0000-0000-000083630000}"/>
    <cellStyle name="SAPBEXexcCritical6 2 13" xfId="25477" xr:uid="{00000000-0005-0000-0000-000084630000}"/>
    <cellStyle name="SAPBEXexcCritical6 2 13 10" xfId="25478" xr:uid="{00000000-0005-0000-0000-000085630000}"/>
    <cellStyle name="SAPBEXexcCritical6 2 13 2" xfId="25479" xr:uid="{00000000-0005-0000-0000-000086630000}"/>
    <cellStyle name="SAPBEXexcCritical6 2 13 2 2" xfId="25480" xr:uid="{00000000-0005-0000-0000-000087630000}"/>
    <cellStyle name="SAPBEXexcCritical6 2 13 2 2 2" xfId="25481" xr:uid="{00000000-0005-0000-0000-000088630000}"/>
    <cellStyle name="SAPBEXexcCritical6 2 13 2 3" xfId="25482" xr:uid="{00000000-0005-0000-0000-000089630000}"/>
    <cellStyle name="SAPBEXexcCritical6 2 13 2 4" xfId="25483" xr:uid="{00000000-0005-0000-0000-00008A630000}"/>
    <cellStyle name="SAPBEXexcCritical6 2 13 3" xfId="25484" xr:uid="{00000000-0005-0000-0000-00008B630000}"/>
    <cellStyle name="SAPBEXexcCritical6 2 13 3 2" xfId="25485" xr:uid="{00000000-0005-0000-0000-00008C630000}"/>
    <cellStyle name="SAPBEXexcCritical6 2 13 4" xfId="25486" xr:uid="{00000000-0005-0000-0000-00008D630000}"/>
    <cellStyle name="SAPBEXexcCritical6 2 13 4 2" xfId="25487" xr:uid="{00000000-0005-0000-0000-00008E630000}"/>
    <cellStyle name="SAPBEXexcCritical6 2 13 5" xfId="25488" xr:uid="{00000000-0005-0000-0000-00008F630000}"/>
    <cellStyle name="SAPBEXexcCritical6 2 13 5 2" xfId="25489" xr:uid="{00000000-0005-0000-0000-000090630000}"/>
    <cellStyle name="SAPBEXexcCritical6 2 13 6" xfId="25490" xr:uid="{00000000-0005-0000-0000-000091630000}"/>
    <cellStyle name="SAPBEXexcCritical6 2 13 6 2" xfId="25491" xr:uid="{00000000-0005-0000-0000-000092630000}"/>
    <cellStyle name="SAPBEXexcCritical6 2 13 6 3" xfId="25492" xr:uid="{00000000-0005-0000-0000-000093630000}"/>
    <cellStyle name="SAPBEXexcCritical6 2 13 7" xfId="25493" xr:uid="{00000000-0005-0000-0000-000094630000}"/>
    <cellStyle name="SAPBEXexcCritical6 2 13 8" xfId="25494" xr:uid="{00000000-0005-0000-0000-000095630000}"/>
    <cellStyle name="SAPBEXexcCritical6 2 13 9" xfId="25495" xr:uid="{00000000-0005-0000-0000-000096630000}"/>
    <cellStyle name="SAPBEXexcCritical6 2 14" xfId="25496" xr:uid="{00000000-0005-0000-0000-000097630000}"/>
    <cellStyle name="SAPBEXexcCritical6 2 14 10" xfId="25497" xr:uid="{00000000-0005-0000-0000-000098630000}"/>
    <cellStyle name="SAPBEXexcCritical6 2 14 2" xfId="25498" xr:uid="{00000000-0005-0000-0000-000099630000}"/>
    <cellStyle name="SAPBEXexcCritical6 2 14 2 2" xfId="25499" xr:uid="{00000000-0005-0000-0000-00009A630000}"/>
    <cellStyle name="SAPBEXexcCritical6 2 14 2 2 2" xfId="25500" xr:uid="{00000000-0005-0000-0000-00009B630000}"/>
    <cellStyle name="SAPBEXexcCritical6 2 14 2 3" xfId="25501" xr:uid="{00000000-0005-0000-0000-00009C630000}"/>
    <cellStyle name="SAPBEXexcCritical6 2 14 2 4" xfId="25502" xr:uid="{00000000-0005-0000-0000-00009D630000}"/>
    <cellStyle name="SAPBEXexcCritical6 2 14 3" xfId="25503" xr:uid="{00000000-0005-0000-0000-00009E630000}"/>
    <cellStyle name="SAPBEXexcCritical6 2 14 3 2" xfId="25504" xr:uid="{00000000-0005-0000-0000-00009F630000}"/>
    <cellStyle name="SAPBEXexcCritical6 2 14 4" xfId="25505" xr:uid="{00000000-0005-0000-0000-0000A0630000}"/>
    <cellStyle name="SAPBEXexcCritical6 2 14 4 2" xfId="25506" xr:uid="{00000000-0005-0000-0000-0000A1630000}"/>
    <cellStyle name="SAPBEXexcCritical6 2 14 5" xfId="25507" xr:uid="{00000000-0005-0000-0000-0000A2630000}"/>
    <cellStyle name="SAPBEXexcCritical6 2 14 5 2" xfId="25508" xr:uid="{00000000-0005-0000-0000-0000A3630000}"/>
    <cellStyle name="SAPBEXexcCritical6 2 14 6" xfId="25509" xr:uid="{00000000-0005-0000-0000-0000A4630000}"/>
    <cellStyle name="SAPBEXexcCritical6 2 14 6 2" xfId="25510" xr:uid="{00000000-0005-0000-0000-0000A5630000}"/>
    <cellStyle name="SAPBEXexcCritical6 2 14 6 3" xfId="25511" xr:uid="{00000000-0005-0000-0000-0000A6630000}"/>
    <cellStyle name="SAPBEXexcCritical6 2 14 7" xfId="25512" xr:uid="{00000000-0005-0000-0000-0000A7630000}"/>
    <cellStyle name="SAPBEXexcCritical6 2 14 8" xfId="25513" xr:uid="{00000000-0005-0000-0000-0000A8630000}"/>
    <cellStyle name="SAPBEXexcCritical6 2 14 9" xfId="25514" xr:uid="{00000000-0005-0000-0000-0000A9630000}"/>
    <cellStyle name="SAPBEXexcCritical6 2 15" xfId="25515" xr:uid="{00000000-0005-0000-0000-0000AA630000}"/>
    <cellStyle name="SAPBEXexcCritical6 2 15 10" xfId="25516" xr:uid="{00000000-0005-0000-0000-0000AB630000}"/>
    <cellStyle name="SAPBEXexcCritical6 2 15 2" xfId="25517" xr:uid="{00000000-0005-0000-0000-0000AC630000}"/>
    <cellStyle name="SAPBEXexcCritical6 2 15 2 2" xfId="25518" xr:uid="{00000000-0005-0000-0000-0000AD630000}"/>
    <cellStyle name="SAPBEXexcCritical6 2 15 2 2 2" xfId="25519" xr:uid="{00000000-0005-0000-0000-0000AE630000}"/>
    <cellStyle name="SAPBEXexcCritical6 2 15 2 3" xfId="25520" xr:uid="{00000000-0005-0000-0000-0000AF630000}"/>
    <cellStyle name="SAPBEXexcCritical6 2 15 2 4" xfId="25521" xr:uid="{00000000-0005-0000-0000-0000B0630000}"/>
    <cellStyle name="SAPBEXexcCritical6 2 15 3" xfId="25522" xr:uid="{00000000-0005-0000-0000-0000B1630000}"/>
    <cellStyle name="SAPBEXexcCritical6 2 15 3 2" xfId="25523" xr:uid="{00000000-0005-0000-0000-0000B2630000}"/>
    <cellStyle name="SAPBEXexcCritical6 2 15 4" xfId="25524" xr:uid="{00000000-0005-0000-0000-0000B3630000}"/>
    <cellStyle name="SAPBEXexcCritical6 2 15 4 2" xfId="25525" xr:uid="{00000000-0005-0000-0000-0000B4630000}"/>
    <cellStyle name="SAPBEXexcCritical6 2 15 5" xfId="25526" xr:uid="{00000000-0005-0000-0000-0000B5630000}"/>
    <cellStyle name="SAPBEXexcCritical6 2 15 5 2" xfId="25527" xr:uid="{00000000-0005-0000-0000-0000B6630000}"/>
    <cellStyle name="SAPBEXexcCritical6 2 15 6" xfId="25528" xr:uid="{00000000-0005-0000-0000-0000B7630000}"/>
    <cellStyle name="SAPBEXexcCritical6 2 15 6 2" xfId="25529" xr:uid="{00000000-0005-0000-0000-0000B8630000}"/>
    <cellStyle name="SAPBEXexcCritical6 2 15 6 3" xfId="25530" xr:uid="{00000000-0005-0000-0000-0000B9630000}"/>
    <cellStyle name="SAPBEXexcCritical6 2 15 7" xfId="25531" xr:uid="{00000000-0005-0000-0000-0000BA630000}"/>
    <cellStyle name="SAPBEXexcCritical6 2 15 8" xfId="25532" xr:uid="{00000000-0005-0000-0000-0000BB630000}"/>
    <cellStyle name="SAPBEXexcCritical6 2 15 9" xfId="25533" xr:uid="{00000000-0005-0000-0000-0000BC630000}"/>
    <cellStyle name="SAPBEXexcCritical6 2 16" xfId="25534" xr:uid="{00000000-0005-0000-0000-0000BD630000}"/>
    <cellStyle name="SAPBEXexcCritical6 2 16 10" xfId="25535" xr:uid="{00000000-0005-0000-0000-0000BE630000}"/>
    <cellStyle name="SAPBEXexcCritical6 2 16 2" xfId="25536" xr:uid="{00000000-0005-0000-0000-0000BF630000}"/>
    <cellStyle name="SAPBEXexcCritical6 2 16 2 2" xfId="25537" xr:uid="{00000000-0005-0000-0000-0000C0630000}"/>
    <cellStyle name="SAPBEXexcCritical6 2 16 2 2 2" xfId="25538" xr:uid="{00000000-0005-0000-0000-0000C1630000}"/>
    <cellStyle name="SAPBEXexcCritical6 2 16 2 3" xfId="25539" xr:uid="{00000000-0005-0000-0000-0000C2630000}"/>
    <cellStyle name="SAPBEXexcCritical6 2 16 2 4" xfId="25540" xr:uid="{00000000-0005-0000-0000-0000C3630000}"/>
    <cellStyle name="SAPBEXexcCritical6 2 16 3" xfId="25541" xr:uid="{00000000-0005-0000-0000-0000C4630000}"/>
    <cellStyle name="SAPBEXexcCritical6 2 16 3 2" xfId="25542" xr:uid="{00000000-0005-0000-0000-0000C5630000}"/>
    <cellStyle name="SAPBEXexcCritical6 2 16 4" xfId="25543" xr:uid="{00000000-0005-0000-0000-0000C6630000}"/>
    <cellStyle name="SAPBEXexcCritical6 2 16 4 2" xfId="25544" xr:uid="{00000000-0005-0000-0000-0000C7630000}"/>
    <cellStyle name="SAPBEXexcCritical6 2 16 5" xfId="25545" xr:uid="{00000000-0005-0000-0000-0000C8630000}"/>
    <cellStyle name="SAPBEXexcCritical6 2 16 5 2" xfId="25546" xr:uid="{00000000-0005-0000-0000-0000C9630000}"/>
    <cellStyle name="SAPBEXexcCritical6 2 16 6" xfId="25547" xr:uid="{00000000-0005-0000-0000-0000CA630000}"/>
    <cellStyle name="SAPBEXexcCritical6 2 16 6 2" xfId="25548" xr:uid="{00000000-0005-0000-0000-0000CB630000}"/>
    <cellStyle name="SAPBEXexcCritical6 2 16 6 3" xfId="25549" xr:uid="{00000000-0005-0000-0000-0000CC630000}"/>
    <cellStyle name="SAPBEXexcCritical6 2 16 7" xfId="25550" xr:uid="{00000000-0005-0000-0000-0000CD630000}"/>
    <cellStyle name="SAPBEXexcCritical6 2 16 8" xfId="25551" xr:uid="{00000000-0005-0000-0000-0000CE630000}"/>
    <cellStyle name="SAPBEXexcCritical6 2 16 9" xfId="25552" xr:uid="{00000000-0005-0000-0000-0000CF630000}"/>
    <cellStyle name="SAPBEXexcCritical6 2 17" xfId="25553" xr:uid="{00000000-0005-0000-0000-0000D0630000}"/>
    <cellStyle name="SAPBEXexcCritical6 2 17 10" xfId="25554" xr:uid="{00000000-0005-0000-0000-0000D1630000}"/>
    <cellStyle name="SAPBEXexcCritical6 2 17 2" xfId="25555" xr:uid="{00000000-0005-0000-0000-0000D2630000}"/>
    <cellStyle name="SAPBEXexcCritical6 2 17 2 2" xfId="25556" xr:uid="{00000000-0005-0000-0000-0000D3630000}"/>
    <cellStyle name="SAPBEXexcCritical6 2 17 2 2 2" xfId="25557" xr:uid="{00000000-0005-0000-0000-0000D4630000}"/>
    <cellStyle name="SAPBEXexcCritical6 2 17 2 3" xfId="25558" xr:uid="{00000000-0005-0000-0000-0000D5630000}"/>
    <cellStyle name="SAPBEXexcCritical6 2 17 2 4" xfId="25559" xr:uid="{00000000-0005-0000-0000-0000D6630000}"/>
    <cellStyle name="SAPBEXexcCritical6 2 17 3" xfId="25560" xr:uid="{00000000-0005-0000-0000-0000D7630000}"/>
    <cellStyle name="SAPBEXexcCritical6 2 17 3 2" xfId="25561" xr:uid="{00000000-0005-0000-0000-0000D8630000}"/>
    <cellStyle name="SAPBEXexcCritical6 2 17 4" xfId="25562" xr:uid="{00000000-0005-0000-0000-0000D9630000}"/>
    <cellStyle name="SAPBEXexcCritical6 2 17 4 2" xfId="25563" xr:uid="{00000000-0005-0000-0000-0000DA630000}"/>
    <cellStyle name="SAPBEXexcCritical6 2 17 5" xfId="25564" xr:uid="{00000000-0005-0000-0000-0000DB630000}"/>
    <cellStyle name="SAPBEXexcCritical6 2 17 5 2" xfId="25565" xr:uid="{00000000-0005-0000-0000-0000DC630000}"/>
    <cellStyle name="SAPBEXexcCritical6 2 17 6" xfId="25566" xr:uid="{00000000-0005-0000-0000-0000DD630000}"/>
    <cellStyle name="SAPBEXexcCritical6 2 17 6 2" xfId="25567" xr:uid="{00000000-0005-0000-0000-0000DE630000}"/>
    <cellStyle name="SAPBEXexcCritical6 2 17 6 3" xfId="25568" xr:uid="{00000000-0005-0000-0000-0000DF630000}"/>
    <cellStyle name="SAPBEXexcCritical6 2 17 7" xfId="25569" xr:uid="{00000000-0005-0000-0000-0000E0630000}"/>
    <cellStyle name="SAPBEXexcCritical6 2 17 8" xfId="25570" xr:uid="{00000000-0005-0000-0000-0000E1630000}"/>
    <cellStyle name="SAPBEXexcCritical6 2 17 9" xfId="25571" xr:uid="{00000000-0005-0000-0000-0000E2630000}"/>
    <cellStyle name="SAPBEXexcCritical6 2 18" xfId="25572" xr:uid="{00000000-0005-0000-0000-0000E3630000}"/>
    <cellStyle name="SAPBEXexcCritical6 2 18 2" xfId="25573" xr:uid="{00000000-0005-0000-0000-0000E4630000}"/>
    <cellStyle name="SAPBEXexcCritical6 2 18 2 2" xfId="25574" xr:uid="{00000000-0005-0000-0000-0000E5630000}"/>
    <cellStyle name="SAPBEXexcCritical6 2 18 3" xfId="25575" xr:uid="{00000000-0005-0000-0000-0000E6630000}"/>
    <cellStyle name="SAPBEXexcCritical6 2 18 4" xfId="25576" xr:uid="{00000000-0005-0000-0000-0000E7630000}"/>
    <cellStyle name="SAPBEXexcCritical6 2 19" xfId="25577" xr:uid="{00000000-0005-0000-0000-0000E8630000}"/>
    <cellStyle name="SAPBEXexcCritical6 2 19 2" xfId="25578" xr:uid="{00000000-0005-0000-0000-0000E9630000}"/>
    <cellStyle name="SAPBEXexcCritical6 2 2" xfId="25579" xr:uid="{00000000-0005-0000-0000-0000EA630000}"/>
    <cellStyle name="SAPBEXexcCritical6 2 2 10" xfId="25580" xr:uid="{00000000-0005-0000-0000-0000EB630000}"/>
    <cellStyle name="SAPBEXexcCritical6 2 2 2" xfId="25581" xr:uid="{00000000-0005-0000-0000-0000EC630000}"/>
    <cellStyle name="SAPBEXexcCritical6 2 2 2 2" xfId="25582" xr:uid="{00000000-0005-0000-0000-0000ED630000}"/>
    <cellStyle name="SAPBEXexcCritical6 2 2 2 2 2" xfId="25583" xr:uid="{00000000-0005-0000-0000-0000EE630000}"/>
    <cellStyle name="SAPBEXexcCritical6 2 2 2 3" xfId="25584" xr:uid="{00000000-0005-0000-0000-0000EF630000}"/>
    <cellStyle name="SAPBEXexcCritical6 2 2 2 4" xfId="25585" xr:uid="{00000000-0005-0000-0000-0000F0630000}"/>
    <cellStyle name="SAPBEXexcCritical6 2 2 3" xfId="25586" xr:uid="{00000000-0005-0000-0000-0000F1630000}"/>
    <cellStyle name="SAPBEXexcCritical6 2 2 3 2" xfId="25587" xr:uid="{00000000-0005-0000-0000-0000F2630000}"/>
    <cellStyle name="SAPBEXexcCritical6 2 2 4" xfId="25588" xr:uid="{00000000-0005-0000-0000-0000F3630000}"/>
    <cellStyle name="SAPBEXexcCritical6 2 2 4 2" xfId="25589" xr:uid="{00000000-0005-0000-0000-0000F4630000}"/>
    <cellStyle name="SAPBEXexcCritical6 2 2 5" xfId="25590" xr:uid="{00000000-0005-0000-0000-0000F5630000}"/>
    <cellStyle name="SAPBEXexcCritical6 2 2 5 2" xfId="25591" xr:uid="{00000000-0005-0000-0000-0000F6630000}"/>
    <cellStyle name="SAPBEXexcCritical6 2 2 6" xfId="25592" xr:uid="{00000000-0005-0000-0000-0000F7630000}"/>
    <cellStyle name="SAPBEXexcCritical6 2 2 6 2" xfId="25593" xr:uid="{00000000-0005-0000-0000-0000F8630000}"/>
    <cellStyle name="SAPBEXexcCritical6 2 2 6 3" xfId="25594" xr:uid="{00000000-0005-0000-0000-0000F9630000}"/>
    <cellStyle name="SAPBEXexcCritical6 2 2 7" xfId="25595" xr:uid="{00000000-0005-0000-0000-0000FA630000}"/>
    <cellStyle name="SAPBEXexcCritical6 2 2 8" xfId="25596" xr:uid="{00000000-0005-0000-0000-0000FB630000}"/>
    <cellStyle name="SAPBEXexcCritical6 2 2 9" xfId="25597" xr:uid="{00000000-0005-0000-0000-0000FC630000}"/>
    <cellStyle name="SAPBEXexcCritical6 2 20" xfId="25598" xr:uid="{00000000-0005-0000-0000-0000FD630000}"/>
    <cellStyle name="SAPBEXexcCritical6 2 20 2" xfId="25599" xr:uid="{00000000-0005-0000-0000-0000FE630000}"/>
    <cellStyle name="SAPBEXexcCritical6 2 21" xfId="25600" xr:uid="{00000000-0005-0000-0000-0000FF630000}"/>
    <cellStyle name="SAPBEXexcCritical6 2 21 2" xfId="25601" xr:uid="{00000000-0005-0000-0000-000000640000}"/>
    <cellStyle name="SAPBEXexcCritical6 2 22" xfId="25602" xr:uid="{00000000-0005-0000-0000-000001640000}"/>
    <cellStyle name="SAPBEXexcCritical6 2 22 2" xfId="25603" xr:uid="{00000000-0005-0000-0000-000002640000}"/>
    <cellStyle name="SAPBEXexcCritical6 2 22 3" xfId="25604" xr:uid="{00000000-0005-0000-0000-000003640000}"/>
    <cellStyle name="SAPBEXexcCritical6 2 23" xfId="25605" xr:uid="{00000000-0005-0000-0000-000004640000}"/>
    <cellStyle name="SAPBEXexcCritical6 2 24" xfId="25606" xr:uid="{00000000-0005-0000-0000-000005640000}"/>
    <cellStyle name="SAPBEXexcCritical6 2 25" xfId="25607" xr:uid="{00000000-0005-0000-0000-000006640000}"/>
    <cellStyle name="SAPBEXexcCritical6 2 26" xfId="25608" xr:uid="{00000000-0005-0000-0000-000007640000}"/>
    <cellStyle name="SAPBEXexcCritical6 2 3" xfId="25609" xr:uid="{00000000-0005-0000-0000-000008640000}"/>
    <cellStyle name="SAPBEXexcCritical6 2 3 10" xfId="25610" xr:uid="{00000000-0005-0000-0000-000009640000}"/>
    <cellStyle name="SAPBEXexcCritical6 2 3 2" xfId="25611" xr:uid="{00000000-0005-0000-0000-00000A640000}"/>
    <cellStyle name="SAPBEXexcCritical6 2 3 2 2" xfId="25612" xr:uid="{00000000-0005-0000-0000-00000B640000}"/>
    <cellStyle name="SAPBEXexcCritical6 2 3 2 2 2" xfId="25613" xr:uid="{00000000-0005-0000-0000-00000C640000}"/>
    <cellStyle name="SAPBEXexcCritical6 2 3 2 3" xfId="25614" xr:uid="{00000000-0005-0000-0000-00000D640000}"/>
    <cellStyle name="SAPBEXexcCritical6 2 3 2 4" xfId="25615" xr:uid="{00000000-0005-0000-0000-00000E640000}"/>
    <cellStyle name="SAPBEXexcCritical6 2 3 3" xfId="25616" xr:uid="{00000000-0005-0000-0000-00000F640000}"/>
    <cellStyle name="SAPBEXexcCritical6 2 3 3 2" xfId="25617" xr:uid="{00000000-0005-0000-0000-000010640000}"/>
    <cellStyle name="SAPBEXexcCritical6 2 3 4" xfId="25618" xr:uid="{00000000-0005-0000-0000-000011640000}"/>
    <cellStyle name="SAPBEXexcCritical6 2 3 4 2" xfId="25619" xr:uid="{00000000-0005-0000-0000-000012640000}"/>
    <cellStyle name="SAPBEXexcCritical6 2 3 5" xfId="25620" xr:uid="{00000000-0005-0000-0000-000013640000}"/>
    <cellStyle name="SAPBEXexcCritical6 2 3 5 2" xfId="25621" xr:uid="{00000000-0005-0000-0000-000014640000}"/>
    <cellStyle name="SAPBEXexcCritical6 2 3 6" xfId="25622" xr:uid="{00000000-0005-0000-0000-000015640000}"/>
    <cellStyle name="SAPBEXexcCritical6 2 3 6 2" xfId="25623" xr:uid="{00000000-0005-0000-0000-000016640000}"/>
    <cellStyle name="SAPBEXexcCritical6 2 3 6 3" xfId="25624" xr:uid="{00000000-0005-0000-0000-000017640000}"/>
    <cellStyle name="SAPBEXexcCritical6 2 3 7" xfId="25625" xr:uid="{00000000-0005-0000-0000-000018640000}"/>
    <cellStyle name="SAPBEXexcCritical6 2 3 8" xfId="25626" xr:uid="{00000000-0005-0000-0000-000019640000}"/>
    <cellStyle name="SAPBEXexcCritical6 2 3 9" xfId="25627" xr:uid="{00000000-0005-0000-0000-00001A640000}"/>
    <cellStyle name="SAPBEXexcCritical6 2 4" xfId="25628" xr:uid="{00000000-0005-0000-0000-00001B640000}"/>
    <cellStyle name="SAPBEXexcCritical6 2 4 10" xfId="25629" xr:uid="{00000000-0005-0000-0000-00001C640000}"/>
    <cellStyle name="SAPBEXexcCritical6 2 4 2" xfId="25630" xr:uid="{00000000-0005-0000-0000-00001D640000}"/>
    <cellStyle name="SAPBEXexcCritical6 2 4 2 2" xfId="25631" xr:uid="{00000000-0005-0000-0000-00001E640000}"/>
    <cellStyle name="SAPBEXexcCritical6 2 4 2 2 2" xfId="25632" xr:uid="{00000000-0005-0000-0000-00001F640000}"/>
    <cellStyle name="SAPBEXexcCritical6 2 4 2 3" xfId="25633" xr:uid="{00000000-0005-0000-0000-000020640000}"/>
    <cellStyle name="SAPBEXexcCritical6 2 4 2 4" xfId="25634" xr:uid="{00000000-0005-0000-0000-000021640000}"/>
    <cellStyle name="SAPBEXexcCritical6 2 4 3" xfId="25635" xr:uid="{00000000-0005-0000-0000-000022640000}"/>
    <cellStyle name="SAPBEXexcCritical6 2 4 3 2" xfId="25636" xr:uid="{00000000-0005-0000-0000-000023640000}"/>
    <cellStyle name="SAPBEXexcCritical6 2 4 4" xfId="25637" xr:uid="{00000000-0005-0000-0000-000024640000}"/>
    <cellStyle name="SAPBEXexcCritical6 2 4 4 2" xfId="25638" xr:uid="{00000000-0005-0000-0000-000025640000}"/>
    <cellStyle name="SAPBEXexcCritical6 2 4 5" xfId="25639" xr:uid="{00000000-0005-0000-0000-000026640000}"/>
    <cellStyle name="SAPBEXexcCritical6 2 4 5 2" xfId="25640" xr:uid="{00000000-0005-0000-0000-000027640000}"/>
    <cellStyle name="SAPBEXexcCritical6 2 4 6" xfId="25641" xr:uid="{00000000-0005-0000-0000-000028640000}"/>
    <cellStyle name="SAPBEXexcCritical6 2 4 6 2" xfId="25642" xr:uid="{00000000-0005-0000-0000-000029640000}"/>
    <cellStyle name="SAPBEXexcCritical6 2 4 6 3" xfId="25643" xr:uid="{00000000-0005-0000-0000-00002A640000}"/>
    <cellStyle name="SAPBEXexcCritical6 2 4 7" xfId="25644" xr:uid="{00000000-0005-0000-0000-00002B640000}"/>
    <cellStyle name="SAPBEXexcCritical6 2 4 8" xfId="25645" xr:uid="{00000000-0005-0000-0000-00002C640000}"/>
    <cellStyle name="SAPBEXexcCritical6 2 4 9" xfId="25646" xr:uid="{00000000-0005-0000-0000-00002D640000}"/>
    <cellStyle name="SAPBEXexcCritical6 2 5" xfId="25647" xr:uid="{00000000-0005-0000-0000-00002E640000}"/>
    <cellStyle name="SAPBEXexcCritical6 2 5 10" xfId="25648" xr:uid="{00000000-0005-0000-0000-00002F640000}"/>
    <cellStyle name="SAPBEXexcCritical6 2 5 2" xfId="25649" xr:uid="{00000000-0005-0000-0000-000030640000}"/>
    <cellStyle name="SAPBEXexcCritical6 2 5 2 2" xfId="25650" xr:uid="{00000000-0005-0000-0000-000031640000}"/>
    <cellStyle name="SAPBEXexcCritical6 2 5 2 2 2" xfId="25651" xr:uid="{00000000-0005-0000-0000-000032640000}"/>
    <cellStyle name="SAPBEXexcCritical6 2 5 2 3" xfId="25652" xr:uid="{00000000-0005-0000-0000-000033640000}"/>
    <cellStyle name="SAPBEXexcCritical6 2 5 2 4" xfId="25653" xr:uid="{00000000-0005-0000-0000-000034640000}"/>
    <cellStyle name="SAPBEXexcCritical6 2 5 3" xfId="25654" xr:uid="{00000000-0005-0000-0000-000035640000}"/>
    <cellStyle name="SAPBEXexcCritical6 2 5 3 2" xfId="25655" xr:uid="{00000000-0005-0000-0000-000036640000}"/>
    <cellStyle name="SAPBEXexcCritical6 2 5 4" xfId="25656" xr:uid="{00000000-0005-0000-0000-000037640000}"/>
    <cellStyle name="SAPBEXexcCritical6 2 5 4 2" xfId="25657" xr:uid="{00000000-0005-0000-0000-000038640000}"/>
    <cellStyle name="SAPBEXexcCritical6 2 5 5" xfId="25658" xr:uid="{00000000-0005-0000-0000-000039640000}"/>
    <cellStyle name="SAPBEXexcCritical6 2 5 5 2" xfId="25659" xr:uid="{00000000-0005-0000-0000-00003A640000}"/>
    <cellStyle name="SAPBEXexcCritical6 2 5 6" xfId="25660" xr:uid="{00000000-0005-0000-0000-00003B640000}"/>
    <cellStyle name="SAPBEXexcCritical6 2 5 6 2" xfId="25661" xr:uid="{00000000-0005-0000-0000-00003C640000}"/>
    <cellStyle name="SAPBEXexcCritical6 2 5 6 3" xfId="25662" xr:uid="{00000000-0005-0000-0000-00003D640000}"/>
    <cellStyle name="SAPBEXexcCritical6 2 5 7" xfId="25663" xr:uid="{00000000-0005-0000-0000-00003E640000}"/>
    <cellStyle name="SAPBEXexcCritical6 2 5 8" xfId="25664" xr:uid="{00000000-0005-0000-0000-00003F640000}"/>
    <cellStyle name="SAPBEXexcCritical6 2 5 9" xfId="25665" xr:uid="{00000000-0005-0000-0000-000040640000}"/>
    <cellStyle name="SAPBEXexcCritical6 2 6" xfId="25666" xr:uid="{00000000-0005-0000-0000-000041640000}"/>
    <cellStyle name="SAPBEXexcCritical6 2 6 10" xfId="25667" xr:uid="{00000000-0005-0000-0000-000042640000}"/>
    <cellStyle name="SAPBEXexcCritical6 2 6 2" xfId="25668" xr:uid="{00000000-0005-0000-0000-000043640000}"/>
    <cellStyle name="SAPBEXexcCritical6 2 6 2 2" xfId="25669" xr:uid="{00000000-0005-0000-0000-000044640000}"/>
    <cellStyle name="SAPBEXexcCritical6 2 6 2 2 2" xfId="25670" xr:uid="{00000000-0005-0000-0000-000045640000}"/>
    <cellStyle name="SAPBEXexcCritical6 2 6 2 3" xfId="25671" xr:uid="{00000000-0005-0000-0000-000046640000}"/>
    <cellStyle name="SAPBEXexcCritical6 2 6 2 4" xfId="25672" xr:uid="{00000000-0005-0000-0000-000047640000}"/>
    <cellStyle name="SAPBEXexcCritical6 2 6 3" xfId="25673" xr:uid="{00000000-0005-0000-0000-000048640000}"/>
    <cellStyle name="SAPBEXexcCritical6 2 6 3 2" xfId="25674" xr:uid="{00000000-0005-0000-0000-000049640000}"/>
    <cellStyle name="SAPBEXexcCritical6 2 6 4" xfId="25675" xr:uid="{00000000-0005-0000-0000-00004A640000}"/>
    <cellStyle name="SAPBEXexcCritical6 2 6 4 2" xfId="25676" xr:uid="{00000000-0005-0000-0000-00004B640000}"/>
    <cellStyle name="SAPBEXexcCritical6 2 6 5" xfId="25677" xr:uid="{00000000-0005-0000-0000-00004C640000}"/>
    <cellStyle name="SAPBEXexcCritical6 2 6 5 2" xfId="25678" xr:uid="{00000000-0005-0000-0000-00004D640000}"/>
    <cellStyle name="SAPBEXexcCritical6 2 6 6" xfId="25679" xr:uid="{00000000-0005-0000-0000-00004E640000}"/>
    <cellStyle name="SAPBEXexcCritical6 2 6 6 2" xfId="25680" xr:uid="{00000000-0005-0000-0000-00004F640000}"/>
    <cellStyle name="SAPBEXexcCritical6 2 6 6 3" xfId="25681" xr:uid="{00000000-0005-0000-0000-000050640000}"/>
    <cellStyle name="SAPBEXexcCritical6 2 6 7" xfId="25682" xr:uid="{00000000-0005-0000-0000-000051640000}"/>
    <cellStyle name="SAPBEXexcCritical6 2 6 8" xfId="25683" xr:uid="{00000000-0005-0000-0000-000052640000}"/>
    <cellStyle name="SAPBEXexcCritical6 2 6 9" xfId="25684" xr:uid="{00000000-0005-0000-0000-000053640000}"/>
    <cellStyle name="SAPBEXexcCritical6 2 7" xfId="25685" xr:uid="{00000000-0005-0000-0000-000054640000}"/>
    <cellStyle name="SAPBEXexcCritical6 2 7 10" xfId="25686" xr:uid="{00000000-0005-0000-0000-000055640000}"/>
    <cellStyle name="SAPBEXexcCritical6 2 7 2" xfId="25687" xr:uid="{00000000-0005-0000-0000-000056640000}"/>
    <cellStyle name="SAPBEXexcCritical6 2 7 2 2" xfId="25688" xr:uid="{00000000-0005-0000-0000-000057640000}"/>
    <cellStyle name="SAPBEXexcCritical6 2 7 2 2 2" xfId="25689" xr:uid="{00000000-0005-0000-0000-000058640000}"/>
    <cellStyle name="SAPBEXexcCritical6 2 7 2 3" xfId="25690" xr:uid="{00000000-0005-0000-0000-000059640000}"/>
    <cellStyle name="SAPBEXexcCritical6 2 7 2 4" xfId="25691" xr:uid="{00000000-0005-0000-0000-00005A640000}"/>
    <cellStyle name="SAPBEXexcCritical6 2 7 3" xfId="25692" xr:uid="{00000000-0005-0000-0000-00005B640000}"/>
    <cellStyle name="SAPBEXexcCritical6 2 7 3 2" xfId="25693" xr:uid="{00000000-0005-0000-0000-00005C640000}"/>
    <cellStyle name="SAPBEXexcCritical6 2 7 4" xfId="25694" xr:uid="{00000000-0005-0000-0000-00005D640000}"/>
    <cellStyle name="SAPBEXexcCritical6 2 7 4 2" xfId="25695" xr:uid="{00000000-0005-0000-0000-00005E640000}"/>
    <cellStyle name="SAPBEXexcCritical6 2 7 5" xfId="25696" xr:uid="{00000000-0005-0000-0000-00005F640000}"/>
    <cellStyle name="SAPBEXexcCritical6 2 7 5 2" xfId="25697" xr:uid="{00000000-0005-0000-0000-000060640000}"/>
    <cellStyle name="SAPBEXexcCritical6 2 7 6" xfId="25698" xr:uid="{00000000-0005-0000-0000-000061640000}"/>
    <cellStyle name="SAPBEXexcCritical6 2 7 6 2" xfId="25699" xr:uid="{00000000-0005-0000-0000-000062640000}"/>
    <cellStyle name="SAPBEXexcCritical6 2 7 6 3" xfId="25700" xr:uid="{00000000-0005-0000-0000-000063640000}"/>
    <cellStyle name="SAPBEXexcCritical6 2 7 7" xfId="25701" xr:uid="{00000000-0005-0000-0000-000064640000}"/>
    <cellStyle name="SAPBEXexcCritical6 2 7 8" xfId="25702" xr:uid="{00000000-0005-0000-0000-000065640000}"/>
    <cellStyle name="SAPBEXexcCritical6 2 7 9" xfId="25703" xr:uid="{00000000-0005-0000-0000-000066640000}"/>
    <cellStyle name="SAPBEXexcCritical6 2 8" xfId="25704" xr:uid="{00000000-0005-0000-0000-000067640000}"/>
    <cellStyle name="SAPBEXexcCritical6 2 8 10" xfId="25705" xr:uid="{00000000-0005-0000-0000-000068640000}"/>
    <cellStyle name="SAPBEXexcCritical6 2 8 2" xfId="25706" xr:uid="{00000000-0005-0000-0000-000069640000}"/>
    <cellStyle name="SAPBEXexcCritical6 2 8 2 2" xfId="25707" xr:uid="{00000000-0005-0000-0000-00006A640000}"/>
    <cellStyle name="SAPBEXexcCritical6 2 8 2 2 2" xfId="25708" xr:uid="{00000000-0005-0000-0000-00006B640000}"/>
    <cellStyle name="SAPBEXexcCritical6 2 8 2 3" xfId="25709" xr:uid="{00000000-0005-0000-0000-00006C640000}"/>
    <cellStyle name="SAPBEXexcCritical6 2 8 2 4" xfId="25710" xr:uid="{00000000-0005-0000-0000-00006D640000}"/>
    <cellStyle name="SAPBEXexcCritical6 2 8 3" xfId="25711" xr:uid="{00000000-0005-0000-0000-00006E640000}"/>
    <cellStyle name="SAPBEXexcCritical6 2 8 3 2" xfId="25712" xr:uid="{00000000-0005-0000-0000-00006F640000}"/>
    <cellStyle name="SAPBEXexcCritical6 2 8 4" xfId="25713" xr:uid="{00000000-0005-0000-0000-000070640000}"/>
    <cellStyle name="SAPBEXexcCritical6 2 8 4 2" xfId="25714" xr:uid="{00000000-0005-0000-0000-000071640000}"/>
    <cellStyle name="SAPBEXexcCritical6 2 8 5" xfId="25715" xr:uid="{00000000-0005-0000-0000-000072640000}"/>
    <cellStyle name="SAPBEXexcCritical6 2 8 5 2" xfId="25716" xr:uid="{00000000-0005-0000-0000-000073640000}"/>
    <cellStyle name="SAPBEXexcCritical6 2 8 6" xfId="25717" xr:uid="{00000000-0005-0000-0000-000074640000}"/>
    <cellStyle name="SAPBEXexcCritical6 2 8 6 2" xfId="25718" xr:uid="{00000000-0005-0000-0000-000075640000}"/>
    <cellStyle name="SAPBEXexcCritical6 2 8 6 3" xfId="25719" xr:uid="{00000000-0005-0000-0000-000076640000}"/>
    <cellStyle name="SAPBEXexcCritical6 2 8 7" xfId="25720" xr:uid="{00000000-0005-0000-0000-000077640000}"/>
    <cellStyle name="SAPBEXexcCritical6 2 8 8" xfId="25721" xr:uid="{00000000-0005-0000-0000-000078640000}"/>
    <cellStyle name="SAPBEXexcCritical6 2 8 9" xfId="25722" xr:uid="{00000000-0005-0000-0000-000079640000}"/>
    <cellStyle name="SAPBEXexcCritical6 2 9" xfId="25723" xr:uid="{00000000-0005-0000-0000-00007A640000}"/>
    <cellStyle name="SAPBEXexcCritical6 2 9 10" xfId="25724" xr:uid="{00000000-0005-0000-0000-00007B640000}"/>
    <cellStyle name="SAPBEXexcCritical6 2 9 2" xfId="25725" xr:uid="{00000000-0005-0000-0000-00007C640000}"/>
    <cellStyle name="SAPBEXexcCritical6 2 9 2 2" xfId="25726" xr:uid="{00000000-0005-0000-0000-00007D640000}"/>
    <cellStyle name="SAPBEXexcCritical6 2 9 2 2 2" xfId="25727" xr:uid="{00000000-0005-0000-0000-00007E640000}"/>
    <cellStyle name="SAPBEXexcCritical6 2 9 2 3" xfId="25728" xr:uid="{00000000-0005-0000-0000-00007F640000}"/>
    <cellStyle name="SAPBEXexcCritical6 2 9 2 4" xfId="25729" xr:uid="{00000000-0005-0000-0000-000080640000}"/>
    <cellStyle name="SAPBEXexcCritical6 2 9 3" xfId="25730" xr:uid="{00000000-0005-0000-0000-000081640000}"/>
    <cellStyle name="SAPBEXexcCritical6 2 9 3 2" xfId="25731" xr:uid="{00000000-0005-0000-0000-000082640000}"/>
    <cellStyle name="SAPBEXexcCritical6 2 9 4" xfId="25732" xr:uid="{00000000-0005-0000-0000-000083640000}"/>
    <cellStyle name="SAPBEXexcCritical6 2 9 4 2" xfId="25733" xr:uid="{00000000-0005-0000-0000-000084640000}"/>
    <cellStyle name="SAPBEXexcCritical6 2 9 5" xfId="25734" xr:uid="{00000000-0005-0000-0000-000085640000}"/>
    <cellStyle name="SAPBEXexcCritical6 2 9 5 2" xfId="25735" xr:uid="{00000000-0005-0000-0000-000086640000}"/>
    <cellStyle name="SAPBEXexcCritical6 2 9 6" xfId="25736" xr:uid="{00000000-0005-0000-0000-000087640000}"/>
    <cellStyle name="SAPBEXexcCritical6 2 9 6 2" xfId="25737" xr:uid="{00000000-0005-0000-0000-000088640000}"/>
    <cellStyle name="SAPBEXexcCritical6 2 9 6 3" xfId="25738" xr:uid="{00000000-0005-0000-0000-000089640000}"/>
    <cellStyle name="SAPBEXexcCritical6 2 9 7" xfId="25739" xr:uid="{00000000-0005-0000-0000-00008A640000}"/>
    <cellStyle name="SAPBEXexcCritical6 2 9 8" xfId="25740" xr:uid="{00000000-0005-0000-0000-00008B640000}"/>
    <cellStyle name="SAPBEXexcCritical6 2 9 9" xfId="25741" xr:uid="{00000000-0005-0000-0000-00008C640000}"/>
    <cellStyle name="SAPBEXexcCritical6 3" xfId="25742" xr:uid="{00000000-0005-0000-0000-00008D640000}"/>
    <cellStyle name="SAPBEXexcCritical6 3 10" xfId="25743" xr:uid="{00000000-0005-0000-0000-00008E640000}"/>
    <cellStyle name="SAPBEXexcCritical6 3 2" xfId="25744" xr:uid="{00000000-0005-0000-0000-00008F640000}"/>
    <cellStyle name="SAPBEXexcCritical6 3 2 2" xfId="25745" xr:uid="{00000000-0005-0000-0000-000090640000}"/>
    <cellStyle name="SAPBEXexcCritical6 3 2 2 2" xfId="25746" xr:uid="{00000000-0005-0000-0000-000091640000}"/>
    <cellStyle name="SAPBEXexcCritical6 3 2 3" xfId="25747" xr:uid="{00000000-0005-0000-0000-000092640000}"/>
    <cellStyle name="SAPBEXexcCritical6 3 2 4" xfId="25748" xr:uid="{00000000-0005-0000-0000-000093640000}"/>
    <cellStyle name="SAPBEXexcCritical6 3 3" xfId="25749" xr:uid="{00000000-0005-0000-0000-000094640000}"/>
    <cellStyle name="SAPBEXexcCritical6 3 3 2" xfId="25750" xr:uid="{00000000-0005-0000-0000-000095640000}"/>
    <cellStyle name="SAPBEXexcCritical6 3 4" xfId="25751" xr:uid="{00000000-0005-0000-0000-000096640000}"/>
    <cellStyle name="SAPBEXexcCritical6 3 4 2" xfId="25752" xr:uid="{00000000-0005-0000-0000-000097640000}"/>
    <cellStyle name="SAPBEXexcCritical6 3 5" xfId="25753" xr:uid="{00000000-0005-0000-0000-000098640000}"/>
    <cellStyle name="SAPBEXexcCritical6 3 5 2" xfId="25754" xr:uid="{00000000-0005-0000-0000-000099640000}"/>
    <cellStyle name="SAPBEXexcCritical6 3 6" xfId="25755" xr:uid="{00000000-0005-0000-0000-00009A640000}"/>
    <cellStyle name="SAPBEXexcCritical6 3 6 2" xfId="25756" xr:uid="{00000000-0005-0000-0000-00009B640000}"/>
    <cellStyle name="SAPBEXexcCritical6 3 6 3" xfId="25757" xr:uid="{00000000-0005-0000-0000-00009C640000}"/>
    <cellStyle name="SAPBEXexcCritical6 3 7" xfId="25758" xr:uid="{00000000-0005-0000-0000-00009D640000}"/>
    <cellStyle name="SAPBEXexcCritical6 3 8" xfId="25759" xr:uid="{00000000-0005-0000-0000-00009E640000}"/>
    <cellStyle name="SAPBEXexcCritical6 3 9" xfId="25760" xr:uid="{00000000-0005-0000-0000-00009F640000}"/>
    <cellStyle name="SAPBEXexcCritical6 4" xfId="25761" xr:uid="{00000000-0005-0000-0000-0000A0640000}"/>
    <cellStyle name="SAPBEXexcCritical6 4 10" xfId="25762" xr:uid="{00000000-0005-0000-0000-0000A1640000}"/>
    <cellStyle name="SAPBEXexcCritical6 4 2" xfId="25763" xr:uid="{00000000-0005-0000-0000-0000A2640000}"/>
    <cellStyle name="SAPBEXexcCritical6 4 2 2" xfId="25764" xr:uid="{00000000-0005-0000-0000-0000A3640000}"/>
    <cellStyle name="SAPBEXexcCritical6 4 2 2 2" xfId="25765" xr:uid="{00000000-0005-0000-0000-0000A4640000}"/>
    <cellStyle name="SAPBEXexcCritical6 4 2 3" xfId="25766" xr:uid="{00000000-0005-0000-0000-0000A5640000}"/>
    <cellStyle name="SAPBEXexcCritical6 4 2 4" xfId="25767" xr:uid="{00000000-0005-0000-0000-0000A6640000}"/>
    <cellStyle name="SAPBEXexcCritical6 4 3" xfId="25768" xr:uid="{00000000-0005-0000-0000-0000A7640000}"/>
    <cellStyle name="SAPBEXexcCritical6 4 3 2" xfId="25769" xr:uid="{00000000-0005-0000-0000-0000A8640000}"/>
    <cellStyle name="SAPBEXexcCritical6 4 4" xfId="25770" xr:uid="{00000000-0005-0000-0000-0000A9640000}"/>
    <cellStyle name="SAPBEXexcCritical6 4 4 2" xfId="25771" xr:uid="{00000000-0005-0000-0000-0000AA640000}"/>
    <cellStyle name="SAPBEXexcCritical6 4 5" xfId="25772" xr:uid="{00000000-0005-0000-0000-0000AB640000}"/>
    <cellStyle name="SAPBEXexcCritical6 4 5 2" xfId="25773" xr:uid="{00000000-0005-0000-0000-0000AC640000}"/>
    <cellStyle name="SAPBEXexcCritical6 4 6" xfId="25774" xr:uid="{00000000-0005-0000-0000-0000AD640000}"/>
    <cellStyle name="SAPBEXexcCritical6 4 6 2" xfId="25775" xr:uid="{00000000-0005-0000-0000-0000AE640000}"/>
    <cellStyle name="SAPBEXexcCritical6 4 6 3" xfId="25776" xr:uid="{00000000-0005-0000-0000-0000AF640000}"/>
    <cellStyle name="SAPBEXexcCritical6 4 7" xfId="25777" xr:uid="{00000000-0005-0000-0000-0000B0640000}"/>
    <cellStyle name="SAPBEXexcCritical6 4 8" xfId="25778" xr:uid="{00000000-0005-0000-0000-0000B1640000}"/>
    <cellStyle name="SAPBEXexcCritical6 4 9" xfId="25779" xr:uid="{00000000-0005-0000-0000-0000B2640000}"/>
    <cellStyle name="SAPBEXexcCritical6 5" xfId="25780" xr:uid="{00000000-0005-0000-0000-0000B3640000}"/>
    <cellStyle name="SAPBEXexcCritical6 5 10" xfId="25781" xr:uid="{00000000-0005-0000-0000-0000B4640000}"/>
    <cellStyle name="SAPBEXexcCritical6 5 2" xfId="25782" xr:uid="{00000000-0005-0000-0000-0000B5640000}"/>
    <cellStyle name="SAPBEXexcCritical6 5 2 2" xfId="25783" xr:uid="{00000000-0005-0000-0000-0000B6640000}"/>
    <cellStyle name="SAPBEXexcCritical6 5 2 2 2" xfId="25784" xr:uid="{00000000-0005-0000-0000-0000B7640000}"/>
    <cellStyle name="SAPBEXexcCritical6 5 2 3" xfId="25785" xr:uid="{00000000-0005-0000-0000-0000B8640000}"/>
    <cellStyle name="SAPBEXexcCritical6 5 2 4" xfId="25786" xr:uid="{00000000-0005-0000-0000-0000B9640000}"/>
    <cellStyle name="SAPBEXexcCritical6 5 3" xfId="25787" xr:uid="{00000000-0005-0000-0000-0000BA640000}"/>
    <cellStyle name="SAPBEXexcCritical6 5 3 2" xfId="25788" xr:uid="{00000000-0005-0000-0000-0000BB640000}"/>
    <cellStyle name="SAPBEXexcCritical6 5 4" xfId="25789" xr:uid="{00000000-0005-0000-0000-0000BC640000}"/>
    <cellStyle name="SAPBEXexcCritical6 5 4 2" xfId="25790" xr:uid="{00000000-0005-0000-0000-0000BD640000}"/>
    <cellStyle name="SAPBEXexcCritical6 5 5" xfId="25791" xr:uid="{00000000-0005-0000-0000-0000BE640000}"/>
    <cellStyle name="SAPBEXexcCritical6 5 5 2" xfId="25792" xr:uid="{00000000-0005-0000-0000-0000BF640000}"/>
    <cellStyle name="SAPBEXexcCritical6 5 6" xfId="25793" xr:uid="{00000000-0005-0000-0000-0000C0640000}"/>
    <cellStyle name="SAPBEXexcCritical6 5 6 2" xfId="25794" xr:uid="{00000000-0005-0000-0000-0000C1640000}"/>
    <cellStyle name="SAPBEXexcCritical6 5 6 3" xfId="25795" xr:uid="{00000000-0005-0000-0000-0000C2640000}"/>
    <cellStyle name="SAPBEXexcCritical6 5 7" xfId="25796" xr:uid="{00000000-0005-0000-0000-0000C3640000}"/>
    <cellStyle name="SAPBEXexcCritical6 5 8" xfId="25797" xr:uid="{00000000-0005-0000-0000-0000C4640000}"/>
    <cellStyle name="SAPBEXexcCritical6 5 9" xfId="25798" xr:uid="{00000000-0005-0000-0000-0000C5640000}"/>
    <cellStyle name="SAPBEXexcCritical6 6" xfId="25799" xr:uid="{00000000-0005-0000-0000-0000C6640000}"/>
    <cellStyle name="SAPBEXexcCritical6 6 10" xfId="25800" xr:uid="{00000000-0005-0000-0000-0000C7640000}"/>
    <cellStyle name="SAPBEXexcCritical6 6 2" xfId="25801" xr:uid="{00000000-0005-0000-0000-0000C8640000}"/>
    <cellStyle name="SAPBEXexcCritical6 6 2 2" xfId="25802" xr:uid="{00000000-0005-0000-0000-0000C9640000}"/>
    <cellStyle name="SAPBEXexcCritical6 6 2 2 2" xfId="25803" xr:uid="{00000000-0005-0000-0000-0000CA640000}"/>
    <cellStyle name="SAPBEXexcCritical6 6 2 3" xfId="25804" xr:uid="{00000000-0005-0000-0000-0000CB640000}"/>
    <cellStyle name="SAPBEXexcCritical6 6 2 4" xfId="25805" xr:uid="{00000000-0005-0000-0000-0000CC640000}"/>
    <cellStyle name="SAPBEXexcCritical6 6 3" xfId="25806" xr:uid="{00000000-0005-0000-0000-0000CD640000}"/>
    <cellStyle name="SAPBEXexcCritical6 6 3 2" xfId="25807" xr:uid="{00000000-0005-0000-0000-0000CE640000}"/>
    <cellStyle name="SAPBEXexcCritical6 6 4" xfId="25808" xr:uid="{00000000-0005-0000-0000-0000CF640000}"/>
    <cellStyle name="SAPBEXexcCritical6 6 4 2" xfId="25809" xr:uid="{00000000-0005-0000-0000-0000D0640000}"/>
    <cellStyle name="SAPBEXexcCritical6 6 5" xfId="25810" xr:uid="{00000000-0005-0000-0000-0000D1640000}"/>
    <cellStyle name="SAPBEXexcCritical6 6 5 2" xfId="25811" xr:uid="{00000000-0005-0000-0000-0000D2640000}"/>
    <cellStyle name="SAPBEXexcCritical6 6 6" xfId="25812" xr:uid="{00000000-0005-0000-0000-0000D3640000}"/>
    <cellStyle name="SAPBEXexcCritical6 6 6 2" xfId="25813" xr:uid="{00000000-0005-0000-0000-0000D4640000}"/>
    <cellStyle name="SAPBEXexcCritical6 6 6 3" xfId="25814" xr:uid="{00000000-0005-0000-0000-0000D5640000}"/>
    <cellStyle name="SAPBEXexcCritical6 6 7" xfId="25815" xr:uid="{00000000-0005-0000-0000-0000D6640000}"/>
    <cellStyle name="SAPBEXexcCritical6 6 8" xfId="25816" xr:uid="{00000000-0005-0000-0000-0000D7640000}"/>
    <cellStyle name="SAPBEXexcCritical6 6 9" xfId="25817" xr:uid="{00000000-0005-0000-0000-0000D8640000}"/>
    <cellStyle name="SAPBEXexcCritical6 7" xfId="25818" xr:uid="{00000000-0005-0000-0000-0000D9640000}"/>
    <cellStyle name="SAPBEXexcCritical6 7 10" xfId="25819" xr:uid="{00000000-0005-0000-0000-0000DA640000}"/>
    <cellStyle name="SAPBEXexcCritical6 7 2" xfId="25820" xr:uid="{00000000-0005-0000-0000-0000DB640000}"/>
    <cellStyle name="SAPBEXexcCritical6 7 2 2" xfId="25821" xr:uid="{00000000-0005-0000-0000-0000DC640000}"/>
    <cellStyle name="SAPBEXexcCritical6 7 2 2 2" xfId="25822" xr:uid="{00000000-0005-0000-0000-0000DD640000}"/>
    <cellStyle name="SAPBEXexcCritical6 7 2 3" xfId="25823" xr:uid="{00000000-0005-0000-0000-0000DE640000}"/>
    <cellStyle name="SAPBEXexcCritical6 7 2 4" xfId="25824" xr:uid="{00000000-0005-0000-0000-0000DF640000}"/>
    <cellStyle name="SAPBEXexcCritical6 7 3" xfId="25825" xr:uid="{00000000-0005-0000-0000-0000E0640000}"/>
    <cellStyle name="SAPBEXexcCritical6 7 3 2" xfId="25826" xr:uid="{00000000-0005-0000-0000-0000E1640000}"/>
    <cellStyle name="SAPBEXexcCritical6 7 4" xfId="25827" xr:uid="{00000000-0005-0000-0000-0000E2640000}"/>
    <cellStyle name="SAPBEXexcCritical6 7 4 2" xfId="25828" xr:uid="{00000000-0005-0000-0000-0000E3640000}"/>
    <cellStyle name="SAPBEXexcCritical6 7 5" xfId="25829" xr:uid="{00000000-0005-0000-0000-0000E4640000}"/>
    <cellStyle name="SAPBEXexcCritical6 7 5 2" xfId="25830" xr:uid="{00000000-0005-0000-0000-0000E5640000}"/>
    <cellStyle name="SAPBEXexcCritical6 7 6" xfId="25831" xr:uid="{00000000-0005-0000-0000-0000E6640000}"/>
    <cellStyle name="SAPBEXexcCritical6 7 6 2" xfId="25832" xr:uid="{00000000-0005-0000-0000-0000E7640000}"/>
    <cellStyle name="SAPBEXexcCritical6 7 6 3" xfId="25833" xr:uid="{00000000-0005-0000-0000-0000E8640000}"/>
    <cellStyle name="SAPBEXexcCritical6 7 7" xfId="25834" xr:uid="{00000000-0005-0000-0000-0000E9640000}"/>
    <cellStyle name="SAPBEXexcCritical6 7 8" xfId="25835" xr:uid="{00000000-0005-0000-0000-0000EA640000}"/>
    <cellStyle name="SAPBEXexcCritical6 7 9" xfId="25836" xr:uid="{00000000-0005-0000-0000-0000EB640000}"/>
    <cellStyle name="SAPBEXexcCritical6 8" xfId="25837" xr:uid="{00000000-0005-0000-0000-0000EC640000}"/>
    <cellStyle name="SAPBEXexcCritical6 8 10" xfId="25838" xr:uid="{00000000-0005-0000-0000-0000ED640000}"/>
    <cellStyle name="SAPBEXexcCritical6 8 2" xfId="25839" xr:uid="{00000000-0005-0000-0000-0000EE640000}"/>
    <cellStyle name="SAPBEXexcCritical6 8 2 2" xfId="25840" xr:uid="{00000000-0005-0000-0000-0000EF640000}"/>
    <cellStyle name="SAPBEXexcCritical6 8 2 2 2" xfId="25841" xr:uid="{00000000-0005-0000-0000-0000F0640000}"/>
    <cellStyle name="SAPBEXexcCritical6 8 2 3" xfId="25842" xr:uid="{00000000-0005-0000-0000-0000F1640000}"/>
    <cellStyle name="SAPBEXexcCritical6 8 2 4" xfId="25843" xr:uid="{00000000-0005-0000-0000-0000F2640000}"/>
    <cellStyle name="SAPBEXexcCritical6 8 3" xfId="25844" xr:uid="{00000000-0005-0000-0000-0000F3640000}"/>
    <cellStyle name="SAPBEXexcCritical6 8 3 2" xfId="25845" xr:uid="{00000000-0005-0000-0000-0000F4640000}"/>
    <cellStyle name="SAPBEXexcCritical6 8 4" xfId="25846" xr:uid="{00000000-0005-0000-0000-0000F5640000}"/>
    <cellStyle name="SAPBEXexcCritical6 8 4 2" xfId="25847" xr:uid="{00000000-0005-0000-0000-0000F6640000}"/>
    <cellStyle name="SAPBEXexcCritical6 8 5" xfId="25848" xr:uid="{00000000-0005-0000-0000-0000F7640000}"/>
    <cellStyle name="SAPBEXexcCritical6 8 5 2" xfId="25849" xr:uid="{00000000-0005-0000-0000-0000F8640000}"/>
    <cellStyle name="SAPBEXexcCritical6 8 6" xfId="25850" xr:uid="{00000000-0005-0000-0000-0000F9640000}"/>
    <cellStyle name="SAPBEXexcCritical6 8 6 2" xfId="25851" xr:uid="{00000000-0005-0000-0000-0000FA640000}"/>
    <cellStyle name="SAPBEXexcCritical6 8 6 3" xfId="25852" xr:uid="{00000000-0005-0000-0000-0000FB640000}"/>
    <cellStyle name="SAPBEXexcCritical6 8 7" xfId="25853" xr:uid="{00000000-0005-0000-0000-0000FC640000}"/>
    <cellStyle name="SAPBEXexcCritical6 8 8" xfId="25854" xr:uid="{00000000-0005-0000-0000-0000FD640000}"/>
    <cellStyle name="SAPBEXexcCritical6 8 9" xfId="25855" xr:uid="{00000000-0005-0000-0000-0000FE640000}"/>
    <cellStyle name="SAPBEXexcCritical6 9" xfId="25856" xr:uid="{00000000-0005-0000-0000-0000FF640000}"/>
    <cellStyle name="SAPBEXexcCritical6 9 2" xfId="25857" xr:uid="{00000000-0005-0000-0000-000000650000}"/>
    <cellStyle name="SAPBEXexcCritical6 9 2 2" xfId="25858" xr:uid="{00000000-0005-0000-0000-000001650000}"/>
    <cellStyle name="SAPBEXexcCritical6 9 3" xfId="25859" xr:uid="{00000000-0005-0000-0000-000002650000}"/>
    <cellStyle name="SAPBEXexcCritical6 9 4" xfId="25860" xr:uid="{00000000-0005-0000-0000-000003650000}"/>
    <cellStyle name="SAPBEXexcCritical6_20110918_Additional measures_ECB" xfId="25861" xr:uid="{00000000-0005-0000-0000-000004650000}"/>
    <cellStyle name="SAPBEXexcGood" xfId="25862" xr:uid="{00000000-0005-0000-0000-000005650000}"/>
    <cellStyle name="SAPBEXexcGood1" xfId="25863" xr:uid="{00000000-0005-0000-0000-000006650000}"/>
    <cellStyle name="SAPBEXexcGood1 10" xfId="25864" xr:uid="{00000000-0005-0000-0000-000007650000}"/>
    <cellStyle name="SAPBEXexcGood1 10 2" xfId="25865" xr:uid="{00000000-0005-0000-0000-000008650000}"/>
    <cellStyle name="SAPBEXexcGood1 11" xfId="25866" xr:uid="{00000000-0005-0000-0000-000009650000}"/>
    <cellStyle name="SAPBEXexcGood1 11 2" xfId="25867" xr:uid="{00000000-0005-0000-0000-00000A650000}"/>
    <cellStyle name="SAPBEXexcGood1 12" xfId="25868" xr:uid="{00000000-0005-0000-0000-00000B650000}"/>
    <cellStyle name="SAPBEXexcGood1 12 2" xfId="25869" xr:uid="{00000000-0005-0000-0000-00000C650000}"/>
    <cellStyle name="SAPBEXexcGood1 13" xfId="25870" xr:uid="{00000000-0005-0000-0000-00000D650000}"/>
    <cellStyle name="SAPBEXexcGood1 13 2" xfId="25871" xr:uid="{00000000-0005-0000-0000-00000E650000}"/>
    <cellStyle name="SAPBEXexcGood1 13 3" xfId="25872" xr:uid="{00000000-0005-0000-0000-00000F650000}"/>
    <cellStyle name="SAPBEXexcGood1 14" xfId="25873" xr:uid="{00000000-0005-0000-0000-000010650000}"/>
    <cellStyle name="SAPBEXexcGood1 15" xfId="25874" xr:uid="{00000000-0005-0000-0000-000011650000}"/>
    <cellStyle name="SAPBEXexcGood1 16" xfId="25875" xr:uid="{00000000-0005-0000-0000-000012650000}"/>
    <cellStyle name="SAPBEXexcGood1 17" xfId="25876" xr:uid="{00000000-0005-0000-0000-000013650000}"/>
    <cellStyle name="SAPBEXexcGood1 2" xfId="25877" xr:uid="{00000000-0005-0000-0000-000014650000}"/>
    <cellStyle name="SAPBEXexcGood1 2 10" xfId="25878" xr:uid="{00000000-0005-0000-0000-000015650000}"/>
    <cellStyle name="SAPBEXexcGood1 2 10 10" xfId="25879" xr:uid="{00000000-0005-0000-0000-000016650000}"/>
    <cellStyle name="SAPBEXexcGood1 2 10 2" xfId="25880" xr:uid="{00000000-0005-0000-0000-000017650000}"/>
    <cellStyle name="SAPBEXexcGood1 2 10 2 2" xfId="25881" xr:uid="{00000000-0005-0000-0000-000018650000}"/>
    <cellStyle name="SAPBEXexcGood1 2 10 2 2 2" xfId="25882" xr:uid="{00000000-0005-0000-0000-000019650000}"/>
    <cellStyle name="SAPBEXexcGood1 2 10 2 3" xfId="25883" xr:uid="{00000000-0005-0000-0000-00001A650000}"/>
    <cellStyle name="SAPBEXexcGood1 2 10 2 4" xfId="25884" xr:uid="{00000000-0005-0000-0000-00001B650000}"/>
    <cellStyle name="SAPBEXexcGood1 2 10 3" xfId="25885" xr:uid="{00000000-0005-0000-0000-00001C650000}"/>
    <cellStyle name="SAPBEXexcGood1 2 10 3 2" xfId="25886" xr:uid="{00000000-0005-0000-0000-00001D650000}"/>
    <cellStyle name="SAPBEXexcGood1 2 10 4" xfId="25887" xr:uid="{00000000-0005-0000-0000-00001E650000}"/>
    <cellStyle name="SAPBEXexcGood1 2 10 4 2" xfId="25888" xr:uid="{00000000-0005-0000-0000-00001F650000}"/>
    <cellStyle name="SAPBEXexcGood1 2 10 5" xfId="25889" xr:uid="{00000000-0005-0000-0000-000020650000}"/>
    <cellStyle name="SAPBEXexcGood1 2 10 5 2" xfId="25890" xr:uid="{00000000-0005-0000-0000-000021650000}"/>
    <cellStyle name="SAPBEXexcGood1 2 10 6" xfId="25891" xr:uid="{00000000-0005-0000-0000-000022650000}"/>
    <cellStyle name="SAPBEXexcGood1 2 10 6 2" xfId="25892" xr:uid="{00000000-0005-0000-0000-000023650000}"/>
    <cellStyle name="SAPBEXexcGood1 2 10 6 3" xfId="25893" xr:uid="{00000000-0005-0000-0000-000024650000}"/>
    <cellStyle name="SAPBEXexcGood1 2 10 7" xfId="25894" xr:uid="{00000000-0005-0000-0000-000025650000}"/>
    <cellStyle name="SAPBEXexcGood1 2 10 8" xfId="25895" xr:uid="{00000000-0005-0000-0000-000026650000}"/>
    <cellStyle name="SAPBEXexcGood1 2 10 9" xfId="25896" xr:uid="{00000000-0005-0000-0000-000027650000}"/>
    <cellStyle name="SAPBEXexcGood1 2 11" xfId="25897" xr:uid="{00000000-0005-0000-0000-000028650000}"/>
    <cellStyle name="SAPBEXexcGood1 2 11 10" xfId="25898" xr:uid="{00000000-0005-0000-0000-000029650000}"/>
    <cellStyle name="SAPBEXexcGood1 2 11 2" xfId="25899" xr:uid="{00000000-0005-0000-0000-00002A650000}"/>
    <cellStyle name="SAPBEXexcGood1 2 11 2 2" xfId="25900" xr:uid="{00000000-0005-0000-0000-00002B650000}"/>
    <cellStyle name="SAPBEXexcGood1 2 11 2 2 2" xfId="25901" xr:uid="{00000000-0005-0000-0000-00002C650000}"/>
    <cellStyle name="SAPBEXexcGood1 2 11 2 3" xfId="25902" xr:uid="{00000000-0005-0000-0000-00002D650000}"/>
    <cellStyle name="SAPBEXexcGood1 2 11 2 4" xfId="25903" xr:uid="{00000000-0005-0000-0000-00002E650000}"/>
    <cellStyle name="SAPBEXexcGood1 2 11 3" xfId="25904" xr:uid="{00000000-0005-0000-0000-00002F650000}"/>
    <cellStyle name="SAPBEXexcGood1 2 11 3 2" xfId="25905" xr:uid="{00000000-0005-0000-0000-000030650000}"/>
    <cellStyle name="SAPBEXexcGood1 2 11 4" xfId="25906" xr:uid="{00000000-0005-0000-0000-000031650000}"/>
    <cellStyle name="SAPBEXexcGood1 2 11 4 2" xfId="25907" xr:uid="{00000000-0005-0000-0000-000032650000}"/>
    <cellStyle name="SAPBEXexcGood1 2 11 5" xfId="25908" xr:uid="{00000000-0005-0000-0000-000033650000}"/>
    <cellStyle name="SAPBEXexcGood1 2 11 5 2" xfId="25909" xr:uid="{00000000-0005-0000-0000-000034650000}"/>
    <cellStyle name="SAPBEXexcGood1 2 11 6" xfId="25910" xr:uid="{00000000-0005-0000-0000-000035650000}"/>
    <cellStyle name="SAPBEXexcGood1 2 11 6 2" xfId="25911" xr:uid="{00000000-0005-0000-0000-000036650000}"/>
    <cellStyle name="SAPBEXexcGood1 2 11 6 3" xfId="25912" xr:uid="{00000000-0005-0000-0000-000037650000}"/>
    <cellStyle name="SAPBEXexcGood1 2 11 7" xfId="25913" xr:uid="{00000000-0005-0000-0000-000038650000}"/>
    <cellStyle name="SAPBEXexcGood1 2 11 8" xfId="25914" xr:uid="{00000000-0005-0000-0000-000039650000}"/>
    <cellStyle name="SAPBEXexcGood1 2 11 9" xfId="25915" xr:uid="{00000000-0005-0000-0000-00003A650000}"/>
    <cellStyle name="SAPBEXexcGood1 2 12" xfId="25916" xr:uid="{00000000-0005-0000-0000-00003B650000}"/>
    <cellStyle name="SAPBEXexcGood1 2 12 10" xfId="25917" xr:uid="{00000000-0005-0000-0000-00003C650000}"/>
    <cellStyle name="SAPBEXexcGood1 2 12 2" xfId="25918" xr:uid="{00000000-0005-0000-0000-00003D650000}"/>
    <cellStyle name="SAPBEXexcGood1 2 12 2 2" xfId="25919" xr:uid="{00000000-0005-0000-0000-00003E650000}"/>
    <cellStyle name="SAPBEXexcGood1 2 12 2 2 2" xfId="25920" xr:uid="{00000000-0005-0000-0000-00003F650000}"/>
    <cellStyle name="SAPBEXexcGood1 2 12 2 3" xfId="25921" xr:uid="{00000000-0005-0000-0000-000040650000}"/>
    <cellStyle name="SAPBEXexcGood1 2 12 2 4" xfId="25922" xr:uid="{00000000-0005-0000-0000-000041650000}"/>
    <cellStyle name="SAPBEXexcGood1 2 12 3" xfId="25923" xr:uid="{00000000-0005-0000-0000-000042650000}"/>
    <cellStyle name="SAPBEXexcGood1 2 12 3 2" xfId="25924" xr:uid="{00000000-0005-0000-0000-000043650000}"/>
    <cellStyle name="SAPBEXexcGood1 2 12 4" xfId="25925" xr:uid="{00000000-0005-0000-0000-000044650000}"/>
    <cellStyle name="SAPBEXexcGood1 2 12 4 2" xfId="25926" xr:uid="{00000000-0005-0000-0000-000045650000}"/>
    <cellStyle name="SAPBEXexcGood1 2 12 5" xfId="25927" xr:uid="{00000000-0005-0000-0000-000046650000}"/>
    <cellStyle name="SAPBEXexcGood1 2 12 5 2" xfId="25928" xr:uid="{00000000-0005-0000-0000-000047650000}"/>
    <cellStyle name="SAPBEXexcGood1 2 12 6" xfId="25929" xr:uid="{00000000-0005-0000-0000-000048650000}"/>
    <cellStyle name="SAPBEXexcGood1 2 12 6 2" xfId="25930" xr:uid="{00000000-0005-0000-0000-000049650000}"/>
    <cellStyle name="SAPBEXexcGood1 2 12 6 3" xfId="25931" xr:uid="{00000000-0005-0000-0000-00004A650000}"/>
    <cellStyle name="SAPBEXexcGood1 2 12 7" xfId="25932" xr:uid="{00000000-0005-0000-0000-00004B650000}"/>
    <cellStyle name="SAPBEXexcGood1 2 12 8" xfId="25933" xr:uid="{00000000-0005-0000-0000-00004C650000}"/>
    <cellStyle name="SAPBEXexcGood1 2 12 9" xfId="25934" xr:uid="{00000000-0005-0000-0000-00004D650000}"/>
    <cellStyle name="SAPBEXexcGood1 2 13" xfId="25935" xr:uid="{00000000-0005-0000-0000-00004E650000}"/>
    <cellStyle name="SAPBEXexcGood1 2 13 10" xfId="25936" xr:uid="{00000000-0005-0000-0000-00004F650000}"/>
    <cellStyle name="SAPBEXexcGood1 2 13 2" xfId="25937" xr:uid="{00000000-0005-0000-0000-000050650000}"/>
    <cellStyle name="SAPBEXexcGood1 2 13 2 2" xfId="25938" xr:uid="{00000000-0005-0000-0000-000051650000}"/>
    <cellStyle name="SAPBEXexcGood1 2 13 2 2 2" xfId="25939" xr:uid="{00000000-0005-0000-0000-000052650000}"/>
    <cellStyle name="SAPBEXexcGood1 2 13 2 3" xfId="25940" xr:uid="{00000000-0005-0000-0000-000053650000}"/>
    <cellStyle name="SAPBEXexcGood1 2 13 2 4" xfId="25941" xr:uid="{00000000-0005-0000-0000-000054650000}"/>
    <cellStyle name="SAPBEXexcGood1 2 13 3" xfId="25942" xr:uid="{00000000-0005-0000-0000-000055650000}"/>
    <cellStyle name="SAPBEXexcGood1 2 13 3 2" xfId="25943" xr:uid="{00000000-0005-0000-0000-000056650000}"/>
    <cellStyle name="SAPBEXexcGood1 2 13 4" xfId="25944" xr:uid="{00000000-0005-0000-0000-000057650000}"/>
    <cellStyle name="SAPBEXexcGood1 2 13 4 2" xfId="25945" xr:uid="{00000000-0005-0000-0000-000058650000}"/>
    <cellStyle name="SAPBEXexcGood1 2 13 5" xfId="25946" xr:uid="{00000000-0005-0000-0000-000059650000}"/>
    <cellStyle name="SAPBEXexcGood1 2 13 5 2" xfId="25947" xr:uid="{00000000-0005-0000-0000-00005A650000}"/>
    <cellStyle name="SAPBEXexcGood1 2 13 6" xfId="25948" xr:uid="{00000000-0005-0000-0000-00005B650000}"/>
    <cellStyle name="SAPBEXexcGood1 2 13 6 2" xfId="25949" xr:uid="{00000000-0005-0000-0000-00005C650000}"/>
    <cellStyle name="SAPBEXexcGood1 2 13 6 3" xfId="25950" xr:uid="{00000000-0005-0000-0000-00005D650000}"/>
    <cellStyle name="SAPBEXexcGood1 2 13 7" xfId="25951" xr:uid="{00000000-0005-0000-0000-00005E650000}"/>
    <cellStyle name="SAPBEXexcGood1 2 13 8" xfId="25952" xr:uid="{00000000-0005-0000-0000-00005F650000}"/>
    <cellStyle name="SAPBEXexcGood1 2 13 9" xfId="25953" xr:uid="{00000000-0005-0000-0000-000060650000}"/>
    <cellStyle name="SAPBEXexcGood1 2 14" xfId="25954" xr:uid="{00000000-0005-0000-0000-000061650000}"/>
    <cellStyle name="SAPBEXexcGood1 2 14 10" xfId="25955" xr:uid="{00000000-0005-0000-0000-000062650000}"/>
    <cellStyle name="SAPBEXexcGood1 2 14 2" xfId="25956" xr:uid="{00000000-0005-0000-0000-000063650000}"/>
    <cellStyle name="SAPBEXexcGood1 2 14 2 2" xfId="25957" xr:uid="{00000000-0005-0000-0000-000064650000}"/>
    <cellStyle name="SAPBEXexcGood1 2 14 2 2 2" xfId="25958" xr:uid="{00000000-0005-0000-0000-000065650000}"/>
    <cellStyle name="SAPBEXexcGood1 2 14 2 3" xfId="25959" xr:uid="{00000000-0005-0000-0000-000066650000}"/>
    <cellStyle name="SAPBEXexcGood1 2 14 2 4" xfId="25960" xr:uid="{00000000-0005-0000-0000-000067650000}"/>
    <cellStyle name="SAPBEXexcGood1 2 14 3" xfId="25961" xr:uid="{00000000-0005-0000-0000-000068650000}"/>
    <cellStyle name="SAPBEXexcGood1 2 14 3 2" xfId="25962" xr:uid="{00000000-0005-0000-0000-000069650000}"/>
    <cellStyle name="SAPBEXexcGood1 2 14 4" xfId="25963" xr:uid="{00000000-0005-0000-0000-00006A650000}"/>
    <cellStyle name="SAPBEXexcGood1 2 14 4 2" xfId="25964" xr:uid="{00000000-0005-0000-0000-00006B650000}"/>
    <cellStyle name="SAPBEXexcGood1 2 14 5" xfId="25965" xr:uid="{00000000-0005-0000-0000-00006C650000}"/>
    <cellStyle name="SAPBEXexcGood1 2 14 5 2" xfId="25966" xr:uid="{00000000-0005-0000-0000-00006D650000}"/>
    <cellStyle name="SAPBEXexcGood1 2 14 6" xfId="25967" xr:uid="{00000000-0005-0000-0000-00006E650000}"/>
    <cellStyle name="SAPBEXexcGood1 2 14 6 2" xfId="25968" xr:uid="{00000000-0005-0000-0000-00006F650000}"/>
    <cellStyle name="SAPBEXexcGood1 2 14 6 3" xfId="25969" xr:uid="{00000000-0005-0000-0000-000070650000}"/>
    <cellStyle name="SAPBEXexcGood1 2 14 7" xfId="25970" xr:uid="{00000000-0005-0000-0000-000071650000}"/>
    <cellStyle name="SAPBEXexcGood1 2 14 8" xfId="25971" xr:uid="{00000000-0005-0000-0000-000072650000}"/>
    <cellStyle name="SAPBEXexcGood1 2 14 9" xfId="25972" xr:uid="{00000000-0005-0000-0000-000073650000}"/>
    <cellStyle name="SAPBEXexcGood1 2 15" xfId="25973" xr:uid="{00000000-0005-0000-0000-000074650000}"/>
    <cellStyle name="SAPBEXexcGood1 2 15 10" xfId="25974" xr:uid="{00000000-0005-0000-0000-000075650000}"/>
    <cellStyle name="SAPBEXexcGood1 2 15 2" xfId="25975" xr:uid="{00000000-0005-0000-0000-000076650000}"/>
    <cellStyle name="SAPBEXexcGood1 2 15 2 2" xfId="25976" xr:uid="{00000000-0005-0000-0000-000077650000}"/>
    <cellStyle name="SAPBEXexcGood1 2 15 2 2 2" xfId="25977" xr:uid="{00000000-0005-0000-0000-000078650000}"/>
    <cellStyle name="SAPBEXexcGood1 2 15 2 3" xfId="25978" xr:uid="{00000000-0005-0000-0000-000079650000}"/>
    <cellStyle name="SAPBEXexcGood1 2 15 2 4" xfId="25979" xr:uid="{00000000-0005-0000-0000-00007A650000}"/>
    <cellStyle name="SAPBEXexcGood1 2 15 3" xfId="25980" xr:uid="{00000000-0005-0000-0000-00007B650000}"/>
    <cellStyle name="SAPBEXexcGood1 2 15 3 2" xfId="25981" xr:uid="{00000000-0005-0000-0000-00007C650000}"/>
    <cellStyle name="SAPBEXexcGood1 2 15 4" xfId="25982" xr:uid="{00000000-0005-0000-0000-00007D650000}"/>
    <cellStyle name="SAPBEXexcGood1 2 15 4 2" xfId="25983" xr:uid="{00000000-0005-0000-0000-00007E650000}"/>
    <cellStyle name="SAPBEXexcGood1 2 15 5" xfId="25984" xr:uid="{00000000-0005-0000-0000-00007F650000}"/>
    <cellStyle name="SAPBEXexcGood1 2 15 5 2" xfId="25985" xr:uid="{00000000-0005-0000-0000-000080650000}"/>
    <cellStyle name="SAPBEXexcGood1 2 15 6" xfId="25986" xr:uid="{00000000-0005-0000-0000-000081650000}"/>
    <cellStyle name="SAPBEXexcGood1 2 15 6 2" xfId="25987" xr:uid="{00000000-0005-0000-0000-000082650000}"/>
    <cellStyle name="SAPBEXexcGood1 2 15 6 3" xfId="25988" xr:uid="{00000000-0005-0000-0000-000083650000}"/>
    <cellStyle name="SAPBEXexcGood1 2 15 7" xfId="25989" xr:uid="{00000000-0005-0000-0000-000084650000}"/>
    <cellStyle name="SAPBEXexcGood1 2 15 8" xfId="25990" xr:uid="{00000000-0005-0000-0000-000085650000}"/>
    <cellStyle name="SAPBEXexcGood1 2 15 9" xfId="25991" xr:uid="{00000000-0005-0000-0000-000086650000}"/>
    <cellStyle name="SAPBEXexcGood1 2 16" xfId="25992" xr:uid="{00000000-0005-0000-0000-000087650000}"/>
    <cellStyle name="SAPBEXexcGood1 2 16 10" xfId="25993" xr:uid="{00000000-0005-0000-0000-000088650000}"/>
    <cellStyle name="SAPBEXexcGood1 2 16 2" xfId="25994" xr:uid="{00000000-0005-0000-0000-000089650000}"/>
    <cellStyle name="SAPBEXexcGood1 2 16 2 2" xfId="25995" xr:uid="{00000000-0005-0000-0000-00008A650000}"/>
    <cellStyle name="SAPBEXexcGood1 2 16 2 2 2" xfId="25996" xr:uid="{00000000-0005-0000-0000-00008B650000}"/>
    <cellStyle name="SAPBEXexcGood1 2 16 2 3" xfId="25997" xr:uid="{00000000-0005-0000-0000-00008C650000}"/>
    <cellStyle name="SAPBEXexcGood1 2 16 2 4" xfId="25998" xr:uid="{00000000-0005-0000-0000-00008D650000}"/>
    <cellStyle name="SAPBEXexcGood1 2 16 3" xfId="25999" xr:uid="{00000000-0005-0000-0000-00008E650000}"/>
    <cellStyle name="SAPBEXexcGood1 2 16 3 2" xfId="26000" xr:uid="{00000000-0005-0000-0000-00008F650000}"/>
    <cellStyle name="SAPBEXexcGood1 2 16 4" xfId="26001" xr:uid="{00000000-0005-0000-0000-000090650000}"/>
    <cellStyle name="SAPBEXexcGood1 2 16 4 2" xfId="26002" xr:uid="{00000000-0005-0000-0000-000091650000}"/>
    <cellStyle name="SAPBEXexcGood1 2 16 5" xfId="26003" xr:uid="{00000000-0005-0000-0000-000092650000}"/>
    <cellStyle name="SAPBEXexcGood1 2 16 5 2" xfId="26004" xr:uid="{00000000-0005-0000-0000-000093650000}"/>
    <cellStyle name="SAPBEXexcGood1 2 16 6" xfId="26005" xr:uid="{00000000-0005-0000-0000-000094650000}"/>
    <cellStyle name="SAPBEXexcGood1 2 16 6 2" xfId="26006" xr:uid="{00000000-0005-0000-0000-000095650000}"/>
    <cellStyle name="SAPBEXexcGood1 2 16 6 3" xfId="26007" xr:uid="{00000000-0005-0000-0000-000096650000}"/>
    <cellStyle name="SAPBEXexcGood1 2 16 7" xfId="26008" xr:uid="{00000000-0005-0000-0000-000097650000}"/>
    <cellStyle name="SAPBEXexcGood1 2 16 8" xfId="26009" xr:uid="{00000000-0005-0000-0000-000098650000}"/>
    <cellStyle name="SAPBEXexcGood1 2 16 9" xfId="26010" xr:uid="{00000000-0005-0000-0000-000099650000}"/>
    <cellStyle name="SAPBEXexcGood1 2 17" xfId="26011" xr:uid="{00000000-0005-0000-0000-00009A650000}"/>
    <cellStyle name="SAPBEXexcGood1 2 17 10" xfId="26012" xr:uid="{00000000-0005-0000-0000-00009B650000}"/>
    <cellStyle name="SAPBEXexcGood1 2 17 2" xfId="26013" xr:uid="{00000000-0005-0000-0000-00009C650000}"/>
    <cellStyle name="SAPBEXexcGood1 2 17 2 2" xfId="26014" xr:uid="{00000000-0005-0000-0000-00009D650000}"/>
    <cellStyle name="SAPBEXexcGood1 2 17 2 2 2" xfId="26015" xr:uid="{00000000-0005-0000-0000-00009E650000}"/>
    <cellStyle name="SAPBEXexcGood1 2 17 2 3" xfId="26016" xr:uid="{00000000-0005-0000-0000-00009F650000}"/>
    <cellStyle name="SAPBEXexcGood1 2 17 2 4" xfId="26017" xr:uid="{00000000-0005-0000-0000-0000A0650000}"/>
    <cellStyle name="SAPBEXexcGood1 2 17 3" xfId="26018" xr:uid="{00000000-0005-0000-0000-0000A1650000}"/>
    <cellStyle name="SAPBEXexcGood1 2 17 3 2" xfId="26019" xr:uid="{00000000-0005-0000-0000-0000A2650000}"/>
    <cellStyle name="SAPBEXexcGood1 2 17 4" xfId="26020" xr:uid="{00000000-0005-0000-0000-0000A3650000}"/>
    <cellStyle name="SAPBEXexcGood1 2 17 4 2" xfId="26021" xr:uid="{00000000-0005-0000-0000-0000A4650000}"/>
    <cellStyle name="SAPBEXexcGood1 2 17 5" xfId="26022" xr:uid="{00000000-0005-0000-0000-0000A5650000}"/>
    <cellStyle name="SAPBEXexcGood1 2 17 5 2" xfId="26023" xr:uid="{00000000-0005-0000-0000-0000A6650000}"/>
    <cellStyle name="SAPBEXexcGood1 2 17 6" xfId="26024" xr:uid="{00000000-0005-0000-0000-0000A7650000}"/>
    <cellStyle name="SAPBEXexcGood1 2 17 6 2" xfId="26025" xr:uid="{00000000-0005-0000-0000-0000A8650000}"/>
    <cellStyle name="SAPBEXexcGood1 2 17 6 3" xfId="26026" xr:uid="{00000000-0005-0000-0000-0000A9650000}"/>
    <cellStyle name="SAPBEXexcGood1 2 17 7" xfId="26027" xr:uid="{00000000-0005-0000-0000-0000AA650000}"/>
    <cellStyle name="SAPBEXexcGood1 2 17 8" xfId="26028" xr:uid="{00000000-0005-0000-0000-0000AB650000}"/>
    <cellStyle name="SAPBEXexcGood1 2 17 9" xfId="26029" xr:uid="{00000000-0005-0000-0000-0000AC650000}"/>
    <cellStyle name="SAPBEXexcGood1 2 18" xfId="26030" xr:uid="{00000000-0005-0000-0000-0000AD650000}"/>
    <cellStyle name="SAPBEXexcGood1 2 18 2" xfId="26031" xr:uid="{00000000-0005-0000-0000-0000AE650000}"/>
    <cellStyle name="SAPBEXexcGood1 2 18 2 2" xfId="26032" xr:uid="{00000000-0005-0000-0000-0000AF650000}"/>
    <cellStyle name="SAPBEXexcGood1 2 18 3" xfId="26033" xr:uid="{00000000-0005-0000-0000-0000B0650000}"/>
    <cellStyle name="SAPBEXexcGood1 2 18 4" xfId="26034" xr:uid="{00000000-0005-0000-0000-0000B1650000}"/>
    <cellStyle name="SAPBEXexcGood1 2 19" xfId="26035" xr:uid="{00000000-0005-0000-0000-0000B2650000}"/>
    <cellStyle name="SAPBEXexcGood1 2 19 2" xfId="26036" xr:uid="{00000000-0005-0000-0000-0000B3650000}"/>
    <cellStyle name="SAPBEXexcGood1 2 2" xfId="26037" xr:uid="{00000000-0005-0000-0000-0000B4650000}"/>
    <cellStyle name="SAPBEXexcGood1 2 2 10" xfId="26038" xr:uid="{00000000-0005-0000-0000-0000B5650000}"/>
    <cellStyle name="SAPBEXexcGood1 2 2 2" xfId="26039" xr:uid="{00000000-0005-0000-0000-0000B6650000}"/>
    <cellStyle name="SAPBEXexcGood1 2 2 2 2" xfId="26040" xr:uid="{00000000-0005-0000-0000-0000B7650000}"/>
    <cellStyle name="SAPBEXexcGood1 2 2 2 2 2" xfId="26041" xr:uid="{00000000-0005-0000-0000-0000B8650000}"/>
    <cellStyle name="SAPBEXexcGood1 2 2 2 3" xfId="26042" xr:uid="{00000000-0005-0000-0000-0000B9650000}"/>
    <cellStyle name="SAPBEXexcGood1 2 2 2 4" xfId="26043" xr:uid="{00000000-0005-0000-0000-0000BA650000}"/>
    <cellStyle name="SAPBEXexcGood1 2 2 3" xfId="26044" xr:uid="{00000000-0005-0000-0000-0000BB650000}"/>
    <cellStyle name="SAPBEXexcGood1 2 2 3 2" xfId="26045" xr:uid="{00000000-0005-0000-0000-0000BC650000}"/>
    <cellStyle name="SAPBEXexcGood1 2 2 4" xfId="26046" xr:uid="{00000000-0005-0000-0000-0000BD650000}"/>
    <cellStyle name="SAPBEXexcGood1 2 2 4 2" xfId="26047" xr:uid="{00000000-0005-0000-0000-0000BE650000}"/>
    <cellStyle name="SAPBEXexcGood1 2 2 5" xfId="26048" xr:uid="{00000000-0005-0000-0000-0000BF650000}"/>
    <cellStyle name="SAPBEXexcGood1 2 2 5 2" xfId="26049" xr:uid="{00000000-0005-0000-0000-0000C0650000}"/>
    <cellStyle name="SAPBEXexcGood1 2 2 6" xfId="26050" xr:uid="{00000000-0005-0000-0000-0000C1650000}"/>
    <cellStyle name="SAPBEXexcGood1 2 2 6 2" xfId="26051" xr:uid="{00000000-0005-0000-0000-0000C2650000}"/>
    <cellStyle name="SAPBEXexcGood1 2 2 6 3" xfId="26052" xr:uid="{00000000-0005-0000-0000-0000C3650000}"/>
    <cellStyle name="SAPBEXexcGood1 2 2 7" xfId="26053" xr:uid="{00000000-0005-0000-0000-0000C4650000}"/>
    <cellStyle name="SAPBEXexcGood1 2 2 8" xfId="26054" xr:uid="{00000000-0005-0000-0000-0000C5650000}"/>
    <cellStyle name="SAPBEXexcGood1 2 2 9" xfId="26055" xr:uid="{00000000-0005-0000-0000-0000C6650000}"/>
    <cellStyle name="SAPBEXexcGood1 2 20" xfId="26056" xr:uid="{00000000-0005-0000-0000-0000C7650000}"/>
    <cellStyle name="SAPBEXexcGood1 2 20 2" xfId="26057" xr:uid="{00000000-0005-0000-0000-0000C8650000}"/>
    <cellStyle name="SAPBEXexcGood1 2 21" xfId="26058" xr:uid="{00000000-0005-0000-0000-0000C9650000}"/>
    <cellStyle name="SAPBEXexcGood1 2 21 2" xfId="26059" xr:uid="{00000000-0005-0000-0000-0000CA650000}"/>
    <cellStyle name="SAPBEXexcGood1 2 22" xfId="26060" xr:uid="{00000000-0005-0000-0000-0000CB650000}"/>
    <cellStyle name="SAPBEXexcGood1 2 22 2" xfId="26061" xr:uid="{00000000-0005-0000-0000-0000CC650000}"/>
    <cellStyle name="SAPBEXexcGood1 2 22 3" xfId="26062" xr:uid="{00000000-0005-0000-0000-0000CD650000}"/>
    <cellStyle name="SAPBEXexcGood1 2 23" xfId="26063" xr:uid="{00000000-0005-0000-0000-0000CE650000}"/>
    <cellStyle name="SAPBEXexcGood1 2 24" xfId="26064" xr:uid="{00000000-0005-0000-0000-0000CF650000}"/>
    <cellStyle name="SAPBEXexcGood1 2 25" xfId="26065" xr:uid="{00000000-0005-0000-0000-0000D0650000}"/>
    <cellStyle name="SAPBEXexcGood1 2 26" xfId="26066" xr:uid="{00000000-0005-0000-0000-0000D1650000}"/>
    <cellStyle name="SAPBEXexcGood1 2 3" xfId="26067" xr:uid="{00000000-0005-0000-0000-0000D2650000}"/>
    <cellStyle name="SAPBEXexcGood1 2 3 10" xfId="26068" xr:uid="{00000000-0005-0000-0000-0000D3650000}"/>
    <cellStyle name="SAPBEXexcGood1 2 3 2" xfId="26069" xr:uid="{00000000-0005-0000-0000-0000D4650000}"/>
    <cellStyle name="SAPBEXexcGood1 2 3 2 2" xfId="26070" xr:uid="{00000000-0005-0000-0000-0000D5650000}"/>
    <cellStyle name="SAPBEXexcGood1 2 3 2 2 2" xfId="26071" xr:uid="{00000000-0005-0000-0000-0000D6650000}"/>
    <cellStyle name="SAPBEXexcGood1 2 3 2 3" xfId="26072" xr:uid="{00000000-0005-0000-0000-0000D7650000}"/>
    <cellStyle name="SAPBEXexcGood1 2 3 2 4" xfId="26073" xr:uid="{00000000-0005-0000-0000-0000D8650000}"/>
    <cellStyle name="SAPBEXexcGood1 2 3 3" xfId="26074" xr:uid="{00000000-0005-0000-0000-0000D9650000}"/>
    <cellStyle name="SAPBEXexcGood1 2 3 3 2" xfId="26075" xr:uid="{00000000-0005-0000-0000-0000DA650000}"/>
    <cellStyle name="SAPBEXexcGood1 2 3 4" xfId="26076" xr:uid="{00000000-0005-0000-0000-0000DB650000}"/>
    <cellStyle name="SAPBEXexcGood1 2 3 4 2" xfId="26077" xr:uid="{00000000-0005-0000-0000-0000DC650000}"/>
    <cellStyle name="SAPBEXexcGood1 2 3 5" xfId="26078" xr:uid="{00000000-0005-0000-0000-0000DD650000}"/>
    <cellStyle name="SAPBEXexcGood1 2 3 5 2" xfId="26079" xr:uid="{00000000-0005-0000-0000-0000DE650000}"/>
    <cellStyle name="SAPBEXexcGood1 2 3 6" xfId="26080" xr:uid="{00000000-0005-0000-0000-0000DF650000}"/>
    <cellStyle name="SAPBEXexcGood1 2 3 6 2" xfId="26081" xr:uid="{00000000-0005-0000-0000-0000E0650000}"/>
    <cellStyle name="SAPBEXexcGood1 2 3 6 3" xfId="26082" xr:uid="{00000000-0005-0000-0000-0000E1650000}"/>
    <cellStyle name="SAPBEXexcGood1 2 3 7" xfId="26083" xr:uid="{00000000-0005-0000-0000-0000E2650000}"/>
    <cellStyle name="SAPBEXexcGood1 2 3 8" xfId="26084" xr:uid="{00000000-0005-0000-0000-0000E3650000}"/>
    <cellStyle name="SAPBEXexcGood1 2 3 9" xfId="26085" xr:uid="{00000000-0005-0000-0000-0000E4650000}"/>
    <cellStyle name="SAPBEXexcGood1 2 4" xfId="26086" xr:uid="{00000000-0005-0000-0000-0000E5650000}"/>
    <cellStyle name="SAPBEXexcGood1 2 4 10" xfId="26087" xr:uid="{00000000-0005-0000-0000-0000E6650000}"/>
    <cellStyle name="SAPBEXexcGood1 2 4 2" xfId="26088" xr:uid="{00000000-0005-0000-0000-0000E7650000}"/>
    <cellStyle name="SAPBEXexcGood1 2 4 2 2" xfId="26089" xr:uid="{00000000-0005-0000-0000-0000E8650000}"/>
    <cellStyle name="SAPBEXexcGood1 2 4 2 2 2" xfId="26090" xr:uid="{00000000-0005-0000-0000-0000E9650000}"/>
    <cellStyle name="SAPBEXexcGood1 2 4 2 3" xfId="26091" xr:uid="{00000000-0005-0000-0000-0000EA650000}"/>
    <cellStyle name="SAPBEXexcGood1 2 4 2 4" xfId="26092" xr:uid="{00000000-0005-0000-0000-0000EB650000}"/>
    <cellStyle name="SAPBEXexcGood1 2 4 3" xfId="26093" xr:uid="{00000000-0005-0000-0000-0000EC650000}"/>
    <cellStyle name="SAPBEXexcGood1 2 4 3 2" xfId="26094" xr:uid="{00000000-0005-0000-0000-0000ED650000}"/>
    <cellStyle name="SAPBEXexcGood1 2 4 4" xfId="26095" xr:uid="{00000000-0005-0000-0000-0000EE650000}"/>
    <cellStyle name="SAPBEXexcGood1 2 4 4 2" xfId="26096" xr:uid="{00000000-0005-0000-0000-0000EF650000}"/>
    <cellStyle name="SAPBEXexcGood1 2 4 5" xfId="26097" xr:uid="{00000000-0005-0000-0000-0000F0650000}"/>
    <cellStyle name="SAPBEXexcGood1 2 4 5 2" xfId="26098" xr:uid="{00000000-0005-0000-0000-0000F1650000}"/>
    <cellStyle name="SAPBEXexcGood1 2 4 6" xfId="26099" xr:uid="{00000000-0005-0000-0000-0000F2650000}"/>
    <cellStyle name="SAPBEXexcGood1 2 4 6 2" xfId="26100" xr:uid="{00000000-0005-0000-0000-0000F3650000}"/>
    <cellStyle name="SAPBEXexcGood1 2 4 6 3" xfId="26101" xr:uid="{00000000-0005-0000-0000-0000F4650000}"/>
    <cellStyle name="SAPBEXexcGood1 2 4 7" xfId="26102" xr:uid="{00000000-0005-0000-0000-0000F5650000}"/>
    <cellStyle name="SAPBEXexcGood1 2 4 8" xfId="26103" xr:uid="{00000000-0005-0000-0000-0000F6650000}"/>
    <cellStyle name="SAPBEXexcGood1 2 4 9" xfId="26104" xr:uid="{00000000-0005-0000-0000-0000F7650000}"/>
    <cellStyle name="SAPBEXexcGood1 2 5" xfId="26105" xr:uid="{00000000-0005-0000-0000-0000F8650000}"/>
    <cellStyle name="SAPBEXexcGood1 2 5 10" xfId="26106" xr:uid="{00000000-0005-0000-0000-0000F9650000}"/>
    <cellStyle name="SAPBEXexcGood1 2 5 2" xfId="26107" xr:uid="{00000000-0005-0000-0000-0000FA650000}"/>
    <cellStyle name="SAPBEXexcGood1 2 5 2 2" xfId="26108" xr:uid="{00000000-0005-0000-0000-0000FB650000}"/>
    <cellStyle name="SAPBEXexcGood1 2 5 2 2 2" xfId="26109" xr:uid="{00000000-0005-0000-0000-0000FC650000}"/>
    <cellStyle name="SAPBEXexcGood1 2 5 2 3" xfId="26110" xr:uid="{00000000-0005-0000-0000-0000FD650000}"/>
    <cellStyle name="SAPBEXexcGood1 2 5 2 4" xfId="26111" xr:uid="{00000000-0005-0000-0000-0000FE650000}"/>
    <cellStyle name="SAPBEXexcGood1 2 5 3" xfId="26112" xr:uid="{00000000-0005-0000-0000-0000FF650000}"/>
    <cellStyle name="SAPBEXexcGood1 2 5 3 2" xfId="26113" xr:uid="{00000000-0005-0000-0000-000000660000}"/>
    <cellStyle name="SAPBEXexcGood1 2 5 4" xfId="26114" xr:uid="{00000000-0005-0000-0000-000001660000}"/>
    <cellStyle name="SAPBEXexcGood1 2 5 4 2" xfId="26115" xr:uid="{00000000-0005-0000-0000-000002660000}"/>
    <cellStyle name="SAPBEXexcGood1 2 5 5" xfId="26116" xr:uid="{00000000-0005-0000-0000-000003660000}"/>
    <cellStyle name="SAPBEXexcGood1 2 5 5 2" xfId="26117" xr:uid="{00000000-0005-0000-0000-000004660000}"/>
    <cellStyle name="SAPBEXexcGood1 2 5 6" xfId="26118" xr:uid="{00000000-0005-0000-0000-000005660000}"/>
    <cellStyle name="SAPBEXexcGood1 2 5 6 2" xfId="26119" xr:uid="{00000000-0005-0000-0000-000006660000}"/>
    <cellStyle name="SAPBEXexcGood1 2 5 6 3" xfId="26120" xr:uid="{00000000-0005-0000-0000-000007660000}"/>
    <cellStyle name="SAPBEXexcGood1 2 5 7" xfId="26121" xr:uid="{00000000-0005-0000-0000-000008660000}"/>
    <cellStyle name="SAPBEXexcGood1 2 5 8" xfId="26122" xr:uid="{00000000-0005-0000-0000-000009660000}"/>
    <cellStyle name="SAPBEXexcGood1 2 5 9" xfId="26123" xr:uid="{00000000-0005-0000-0000-00000A660000}"/>
    <cellStyle name="SAPBEXexcGood1 2 6" xfId="26124" xr:uid="{00000000-0005-0000-0000-00000B660000}"/>
    <cellStyle name="SAPBEXexcGood1 2 6 10" xfId="26125" xr:uid="{00000000-0005-0000-0000-00000C660000}"/>
    <cellStyle name="SAPBEXexcGood1 2 6 2" xfId="26126" xr:uid="{00000000-0005-0000-0000-00000D660000}"/>
    <cellStyle name="SAPBEXexcGood1 2 6 2 2" xfId="26127" xr:uid="{00000000-0005-0000-0000-00000E660000}"/>
    <cellStyle name="SAPBEXexcGood1 2 6 2 2 2" xfId="26128" xr:uid="{00000000-0005-0000-0000-00000F660000}"/>
    <cellStyle name="SAPBEXexcGood1 2 6 2 3" xfId="26129" xr:uid="{00000000-0005-0000-0000-000010660000}"/>
    <cellStyle name="SAPBEXexcGood1 2 6 2 4" xfId="26130" xr:uid="{00000000-0005-0000-0000-000011660000}"/>
    <cellStyle name="SAPBEXexcGood1 2 6 3" xfId="26131" xr:uid="{00000000-0005-0000-0000-000012660000}"/>
    <cellStyle name="SAPBEXexcGood1 2 6 3 2" xfId="26132" xr:uid="{00000000-0005-0000-0000-000013660000}"/>
    <cellStyle name="SAPBEXexcGood1 2 6 4" xfId="26133" xr:uid="{00000000-0005-0000-0000-000014660000}"/>
    <cellStyle name="SAPBEXexcGood1 2 6 4 2" xfId="26134" xr:uid="{00000000-0005-0000-0000-000015660000}"/>
    <cellStyle name="SAPBEXexcGood1 2 6 5" xfId="26135" xr:uid="{00000000-0005-0000-0000-000016660000}"/>
    <cellStyle name="SAPBEXexcGood1 2 6 5 2" xfId="26136" xr:uid="{00000000-0005-0000-0000-000017660000}"/>
    <cellStyle name="SAPBEXexcGood1 2 6 6" xfId="26137" xr:uid="{00000000-0005-0000-0000-000018660000}"/>
    <cellStyle name="SAPBEXexcGood1 2 6 6 2" xfId="26138" xr:uid="{00000000-0005-0000-0000-000019660000}"/>
    <cellStyle name="SAPBEXexcGood1 2 6 6 3" xfId="26139" xr:uid="{00000000-0005-0000-0000-00001A660000}"/>
    <cellStyle name="SAPBEXexcGood1 2 6 7" xfId="26140" xr:uid="{00000000-0005-0000-0000-00001B660000}"/>
    <cellStyle name="SAPBEXexcGood1 2 6 8" xfId="26141" xr:uid="{00000000-0005-0000-0000-00001C660000}"/>
    <cellStyle name="SAPBEXexcGood1 2 6 9" xfId="26142" xr:uid="{00000000-0005-0000-0000-00001D660000}"/>
    <cellStyle name="SAPBEXexcGood1 2 7" xfId="26143" xr:uid="{00000000-0005-0000-0000-00001E660000}"/>
    <cellStyle name="SAPBEXexcGood1 2 7 10" xfId="26144" xr:uid="{00000000-0005-0000-0000-00001F660000}"/>
    <cellStyle name="SAPBEXexcGood1 2 7 2" xfId="26145" xr:uid="{00000000-0005-0000-0000-000020660000}"/>
    <cellStyle name="SAPBEXexcGood1 2 7 2 2" xfId="26146" xr:uid="{00000000-0005-0000-0000-000021660000}"/>
    <cellStyle name="SAPBEXexcGood1 2 7 2 2 2" xfId="26147" xr:uid="{00000000-0005-0000-0000-000022660000}"/>
    <cellStyle name="SAPBEXexcGood1 2 7 2 3" xfId="26148" xr:uid="{00000000-0005-0000-0000-000023660000}"/>
    <cellStyle name="SAPBEXexcGood1 2 7 2 4" xfId="26149" xr:uid="{00000000-0005-0000-0000-000024660000}"/>
    <cellStyle name="SAPBEXexcGood1 2 7 3" xfId="26150" xr:uid="{00000000-0005-0000-0000-000025660000}"/>
    <cellStyle name="SAPBEXexcGood1 2 7 3 2" xfId="26151" xr:uid="{00000000-0005-0000-0000-000026660000}"/>
    <cellStyle name="SAPBEXexcGood1 2 7 4" xfId="26152" xr:uid="{00000000-0005-0000-0000-000027660000}"/>
    <cellStyle name="SAPBEXexcGood1 2 7 4 2" xfId="26153" xr:uid="{00000000-0005-0000-0000-000028660000}"/>
    <cellStyle name="SAPBEXexcGood1 2 7 5" xfId="26154" xr:uid="{00000000-0005-0000-0000-000029660000}"/>
    <cellStyle name="SAPBEXexcGood1 2 7 5 2" xfId="26155" xr:uid="{00000000-0005-0000-0000-00002A660000}"/>
    <cellStyle name="SAPBEXexcGood1 2 7 6" xfId="26156" xr:uid="{00000000-0005-0000-0000-00002B660000}"/>
    <cellStyle name="SAPBEXexcGood1 2 7 6 2" xfId="26157" xr:uid="{00000000-0005-0000-0000-00002C660000}"/>
    <cellStyle name="SAPBEXexcGood1 2 7 6 3" xfId="26158" xr:uid="{00000000-0005-0000-0000-00002D660000}"/>
    <cellStyle name="SAPBEXexcGood1 2 7 7" xfId="26159" xr:uid="{00000000-0005-0000-0000-00002E660000}"/>
    <cellStyle name="SAPBEXexcGood1 2 7 8" xfId="26160" xr:uid="{00000000-0005-0000-0000-00002F660000}"/>
    <cellStyle name="SAPBEXexcGood1 2 7 9" xfId="26161" xr:uid="{00000000-0005-0000-0000-000030660000}"/>
    <cellStyle name="SAPBEXexcGood1 2 8" xfId="26162" xr:uid="{00000000-0005-0000-0000-000031660000}"/>
    <cellStyle name="SAPBEXexcGood1 2 8 10" xfId="26163" xr:uid="{00000000-0005-0000-0000-000032660000}"/>
    <cellStyle name="SAPBEXexcGood1 2 8 2" xfId="26164" xr:uid="{00000000-0005-0000-0000-000033660000}"/>
    <cellStyle name="SAPBEXexcGood1 2 8 2 2" xfId="26165" xr:uid="{00000000-0005-0000-0000-000034660000}"/>
    <cellStyle name="SAPBEXexcGood1 2 8 2 2 2" xfId="26166" xr:uid="{00000000-0005-0000-0000-000035660000}"/>
    <cellStyle name="SAPBEXexcGood1 2 8 2 3" xfId="26167" xr:uid="{00000000-0005-0000-0000-000036660000}"/>
    <cellStyle name="SAPBEXexcGood1 2 8 2 4" xfId="26168" xr:uid="{00000000-0005-0000-0000-000037660000}"/>
    <cellStyle name="SAPBEXexcGood1 2 8 3" xfId="26169" xr:uid="{00000000-0005-0000-0000-000038660000}"/>
    <cellStyle name="SAPBEXexcGood1 2 8 3 2" xfId="26170" xr:uid="{00000000-0005-0000-0000-000039660000}"/>
    <cellStyle name="SAPBEXexcGood1 2 8 4" xfId="26171" xr:uid="{00000000-0005-0000-0000-00003A660000}"/>
    <cellStyle name="SAPBEXexcGood1 2 8 4 2" xfId="26172" xr:uid="{00000000-0005-0000-0000-00003B660000}"/>
    <cellStyle name="SAPBEXexcGood1 2 8 5" xfId="26173" xr:uid="{00000000-0005-0000-0000-00003C660000}"/>
    <cellStyle name="SAPBEXexcGood1 2 8 5 2" xfId="26174" xr:uid="{00000000-0005-0000-0000-00003D660000}"/>
    <cellStyle name="SAPBEXexcGood1 2 8 6" xfId="26175" xr:uid="{00000000-0005-0000-0000-00003E660000}"/>
    <cellStyle name="SAPBEXexcGood1 2 8 6 2" xfId="26176" xr:uid="{00000000-0005-0000-0000-00003F660000}"/>
    <cellStyle name="SAPBEXexcGood1 2 8 6 3" xfId="26177" xr:uid="{00000000-0005-0000-0000-000040660000}"/>
    <cellStyle name="SAPBEXexcGood1 2 8 7" xfId="26178" xr:uid="{00000000-0005-0000-0000-000041660000}"/>
    <cellStyle name="SAPBEXexcGood1 2 8 8" xfId="26179" xr:uid="{00000000-0005-0000-0000-000042660000}"/>
    <cellStyle name="SAPBEXexcGood1 2 8 9" xfId="26180" xr:uid="{00000000-0005-0000-0000-000043660000}"/>
    <cellStyle name="SAPBEXexcGood1 2 9" xfId="26181" xr:uid="{00000000-0005-0000-0000-000044660000}"/>
    <cellStyle name="SAPBEXexcGood1 2 9 10" xfId="26182" xr:uid="{00000000-0005-0000-0000-000045660000}"/>
    <cellStyle name="SAPBEXexcGood1 2 9 2" xfId="26183" xr:uid="{00000000-0005-0000-0000-000046660000}"/>
    <cellStyle name="SAPBEXexcGood1 2 9 2 2" xfId="26184" xr:uid="{00000000-0005-0000-0000-000047660000}"/>
    <cellStyle name="SAPBEXexcGood1 2 9 2 2 2" xfId="26185" xr:uid="{00000000-0005-0000-0000-000048660000}"/>
    <cellStyle name="SAPBEXexcGood1 2 9 2 3" xfId="26186" xr:uid="{00000000-0005-0000-0000-000049660000}"/>
    <cellStyle name="SAPBEXexcGood1 2 9 2 4" xfId="26187" xr:uid="{00000000-0005-0000-0000-00004A660000}"/>
    <cellStyle name="SAPBEXexcGood1 2 9 3" xfId="26188" xr:uid="{00000000-0005-0000-0000-00004B660000}"/>
    <cellStyle name="SAPBEXexcGood1 2 9 3 2" xfId="26189" xr:uid="{00000000-0005-0000-0000-00004C660000}"/>
    <cellStyle name="SAPBEXexcGood1 2 9 4" xfId="26190" xr:uid="{00000000-0005-0000-0000-00004D660000}"/>
    <cellStyle name="SAPBEXexcGood1 2 9 4 2" xfId="26191" xr:uid="{00000000-0005-0000-0000-00004E660000}"/>
    <cellStyle name="SAPBEXexcGood1 2 9 5" xfId="26192" xr:uid="{00000000-0005-0000-0000-00004F660000}"/>
    <cellStyle name="SAPBEXexcGood1 2 9 5 2" xfId="26193" xr:uid="{00000000-0005-0000-0000-000050660000}"/>
    <cellStyle name="SAPBEXexcGood1 2 9 6" xfId="26194" xr:uid="{00000000-0005-0000-0000-000051660000}"/>
    <cellStyle name="SAPBEXexcGood1 2 9 6 2" xfId="26195" xr:uid="{00000000-0005-0000-0000-000052660000}"/>
    <cellStyle name="SAPBEXexcGood1 2 9 6 3" xfId="26196" xr:uid="{00000000-0005-0000-0000-000053660000}"/>
    <cellStyle name="SAPBEXexcGood1 2 9 7" xfId="26197" xr:uid="{00000000-0005-0000-0000-000054660000}"/>
    <cellStyle name="SAPBEXexcGood1 2 9 8" xfId="26198" xr:uid="{00000000-0005-0000-0000-000055660000}"/>
    <cellStyle name="SAPBEXexcGood1 2 9 9" xfId="26199" xr:uid="{00000000-0005-0000-0000-000056660000}"/>
    <cellStyle name="SAPBEXexcGood1 3" xfId="26200" xr:uid="{00000000-0005-0000-0000-000057660000}"/>
    <cellStyle name="SAPBEXexcGood1 3 10" xfId="26201" xr:uid="{00000000-0005-0000-0000-000058660000}"/>
    <cellStyle name="SAPBEXexcGood1 3 2" xfId="26202" xr:uid="{00000000-0005-0000-0000-000059660000}"/>
    <cellStyle name="SAPBEXexcGood1 3 2 2" xfId="26203" xr:uid="{00000000-0005-0000-0000-00005A660000}"/>
    <cellStyle name="SAPBEXexcGood1 3 2 2 2" xfId="26204" xr:uid="{00000000-0005-0000-0000-00005B660000}"/>
    <cellStyle name="SAPBEXexcGood1 3 2 3" xfId="26205" xr:uid="{00000000-0005-0000-0000-00005C660000}"/>
    <cellStyle name="SAPBEXexcGood1 3 2 4" xfId="26206" xr:uid="{00000000-0005-0000-0000-00005D660000}"/>
    <cellStyle name="SAPBEXexcGood1 3 3" xfId="26207" xr:uid="{00000000-0005-0000-0000-00005E660000}"/>
    <cellStyle name="SAPBEXexcGood1 3 3 2" xfId="26208" xr:uid="{00000000-0005-0000-0000-00005F660000}"/>
    <cellStyle name="SAPBEXexcGood1 3 4" xfId="26209" xr:uid="{00000000-0005-0000-0000-000060660000}"/>
    <cellStyle name="SAPBEXexcGood1 3 4 2" xfId="26210" xr:uid="{00000000-0005-0000-0000-000061660000}"/>
    <cellStyle name="SAPBEXexcGood1 3 5" xfId="26211" xr:uid="{00000000-0005-0000-0000-000062660000}"/>
    <cellStyle name="SAPBEXexcGood1 3 5 2" xfId="26212" xr:uid="{00000000-0005-0000-0000-000063660000}"/>
    <cellStyle name="SAPBEXexcGood1 3 6" xfId="26213" xr:uid="{00000000-0005-0000-0000-000064660000}"/>
    <cellStyle name="SAPBEXexcGood1 3 6 2" xfId="26214" xr:uid="{00000000-0005-0000-0000-000065660000}"/>
    <cellStyle name="SAPBEXexcGood1 3 6 3" xfId="26215" xr:uid="{00000000-0005-0000-0000-000066660000}"/>
    <cellStyle name="SAPBEXexcGood1 3 7" xfId="26216" xr:uid="{00000000-0005-0000-0000-000067660000}"/>
    <cellStyle name="SAPBEXexcGood1 3 8" xfId="26217" xr:uid="{00000000-0005-0000-0000-000068660000}"/>
    <cellStyle name="SAPBEXexcGood1 3 9" xfId="26218" xr:uid="{00000000-0005-0000-0000-000069660000}"/>
    <cellStyle name="SAPBEXexcGood1 4" xfId="26219" xr:uid="{00000000-0005-0000-0000-00006A660000}"/>
    <cellStyle name="SAPBEXexcGood1 4 10" xfId="26220" xr:uid="{00000000-0005-0000-0000-00006B660000}"/>
    <cellStyle name="SAPBEXexcGood1 4 2" xfId="26221" xr:uid="{00000000-0005-0000-0000-00006C660000}"/>
    <cellStyle name="SAPBEXexcGood1 4 2 2" xfId="26222" xr:uid="{00000000-0005-0000-0000-00006D660000}"/>
    <cellStyle name="SAPBEXexcGood1 4 2 2 2" xfId="26223" xr:uid="{00000000-0005-0000-0000-00006E660000}"/>
    <cellStyle name="SAPBEXexcGood1 4 2 3" xfId="26224" xr:uid="{00000000-0005-0000-0000-00006F660000}"/>
    <cellStyle name="SAPBEXexcGood1 4 2 4" xfId="26225" xr:uid="{00000000-0005-0000-0000-000070660000}"/>
    <cellStyle name="SAPBEXexcGood1 4 3" xfId="26226" xr:uid="{00000000-0005-0000-0000-000071660000}"/>
    <cellStyle name="SAPBEXexcGood1 4 3 2" xfId="26227" xr:uid="{00000000-0005-0000-0000-000072660000}"/>
    <cellStyle name="SAPBEXexcGood1 4 4" xfId="26228" xr:uid="{00000000-0005-0000-0000-000073660000}"/>
    <cellStyle name="SAPBEXexcGood1 4 4 2" xfId="26229" xr:uid="{00000000-0005-0000-0000-000074660000}"/>
    <cellStyle name="SAPBEXexcGood1 4 5" xfId="26230" xr:uid="{00000000-0005-0000-0000-000075660000}"/>
    <cellStyle name="SAPBEXexcGood1 4 5 2" xfId="26231" xr:uid="{00000000-0005-0000-0000-000076660000}"/>
    <cellStyle name="SAPBEXexcGood1 4 6" xfId="26232" xr:uid="{00000000-0005-0000-0000-000077660000}"/>
    <cellStyle name="SAPBEXexcGood1 4 6 2" xfId="26233" xr:uid="{00000000-0005-0000-0000-000078660000}"/>
    <cellStyle name="SAPBEXexcGood1 4 6 3" xfId="26234" xr:uid="{00000000-0005-0000-0000-000079660000}"/>
    <cellStyle name="SAPBEXexcGood1 4 7" xfId="26235" xr:uid="{00000000-0005-0000-0000-00007A660000}"/>
    <cellStyle name="SAPBEXexcGood1 4 8" xfId="26236" xr:uid="{00000000-0005-0000-0000-00007B660000}"/>
    <cellStyle name="SAPBEXexcGood1 4 9" xfId="26237" xr:uid="{00000000-0005-0000-0000-00007C660000}"/>
    <cellStyle name="SAPBEXexcGood1 5" xfId="26238" xr:uid="{00000000-0005-0000-0000-00007D660000}"/>
    <cellStyle name="SAPBEXexcGood1 5 10" xfId="26239" xr:uid="{00000000-0005-0000-0000-00007E660000}"/>
    <cellStyle name="SAPBEXexcGood1 5 2" xfId="26240" xr:uid="{00000000-0005-0000-0000-00007F660000}"/>
    <cellStyle name="SAPBEXexcGood1 5 2 2" xfId="26241" xr:uid="{00000000-0005-0000-0000-000080660000}"/>
    <cellStyle name="SAPBEXexcGood1 5 2 2 2" xfId="26242" xr:uid="{00000000-0005-0000-0000-000081660000}"/>
    <cellStyle name="SAPBEXexcGood1 5 2 3" xfId="26243" xr:uid="{00000000-0005-0000-0000-000082660000}"/>
    <cellStyle name="SAPBEXexcGood1 5 2 4" xfId="26244" xr:uid="{00000000-0005-0000-0000-000083660000}"/>
    <cellStyle name="SAPBEXexcGood1 5 3" xfId="26245" xr:uid="{00000000-0005-0000-0000-000084660000}"/>
    <cellStyle name="SAPBEXexcGood1 5 3 2" xfId="26246" xr:uid="{00000000-0005-0000-0000-000085660000}"/>
    <cellStyle name="SAPBEXexcGood1 5 4" xfId="26247" xr:uid="{00000000-0005-0000-0000-000086660000}"/>
    <cellStyle name="SAPBEXexcGood1 5 4 2" xfId="26248" xr:uid="{00000000-0005-0000-0000-000087660000}"/>
    <cellStyle name="SAPBEXexcGood1 5 5" xfId="26249" xr:uid="{00000000-0005-0000-0000-000088660000}"/>
    <cellStyle name="SAPBEXexcGood1 5 5 2" xfId="26250" xr:uid="{00000000-0005-0000-0000-000089660000}"/>
    <cellStyle name="SAPBEXexcGood1 5 6" xfId="26251" xr:uid="{00000000-0005-0000-0000-00008A660000}"/>
    <cellStyle name="SAPBEXexcGood1 5 6 2" xfId="26252" xr:uid="{00000000-0005-0000-0000-00008B660000}"/>
    <cellStyle name="SAPBEXexcGood1 5 6 3" xfId="26253" xr:uid="{00000000-0005-0000-0000-00008C660000}"/>
    <cellStyle name="SAPBEXexcGood1 5 7" xfId="26254" xr:uid="{00000000-0005-0000-0000-00008D660000}"/>
    <cellStyle name="SAPBEXexcGood1 5 8" xfId="26255" xr:uid="{00000000-0005-0000-0000-00008E660000}"/>
    <cellStyle name="SAPBEXexcGood1 5 9" xfId="26256" xr:uid="{00000000-0005-0000-0000-00008F660000}"/>
    <cellStyle name="SAPBEXexcGood1 6" xfId="26257" xr:uid="{00000000-0005-0000-0000-000090660000}"/>
    <cellStyle name="SAPBEXexcGood1 6 10" xfId="26258" xr:uid="{00000000-0005-0000-0000-000091660000}"/>
    <cellStyle name="SAPBEXexcGood1 6 2" xfId="26259" xr:uid="{00000000-0005-0000-0000-000092660000}"/>
    <cellStyle name="SAPBEXexcGood1 6 2 2" xfId="26260" xr:uid="{00000000-0005-0000-0000-000093660000}"/>
    <cellStyle name="SAPBEXexcGood1 6 2 2 2" xfId="26261" xr:uid="{00000000-0005-0000-0000-000094660000}"/>
    <cellStyle name="SAPBEXexcGood1 6 2 3" xfId="26262" xr:uid="{00000000-0005-0000-0000-000095660000}"/>
    <cellStyle name="SAPBEXexcGood1 6 2 4" xfId="26263" xr:uid="{00000000-0005-0000-0000-000096660000}"/>
    <cellStyle name="SAPBEXexcGood1 6 3" xfId="26264" xr:uid="{00000000-0005-0000-0000-000097660000}"/>
    <cellStyle name="SAPBEXexcGood1 6 3 2" xfId="26265" xr:uid="{00000000-0005-0000-0000-000098660000}"/>
    <cellStyle name="SAPBEXexcGood1 6 4" xfId="26266" xr:uid="{00000000-0005-0000-0000-000099660000}"/>
    <cellStyle name="SAPBEXexcGood1 6 4 2" xfId="26267" xr:uid="{00000000-0005-0000-0000-00009A660000}"/>
    <cellStyle name="SAPBEXexcGood1 6 5" xfId="26268" xr:uid="{00000000-0005-0000-0000-00009B660000}"/>
    <cellStyle name="SAPBEXexcGood1 6 5 2" xfId="26269" xr:uid="{00000000-0005-0000-0000-00009C660000}"/>
    <cellStyle name="SAPBEXexcGood1 6 6" xfId="26270" xr:uid="{00000000-0005-0000-0000-00009D660000}"/>
    <cellStyle name="SAPBEXexcGood1 6 6 2" xfId="26271" xr:uid="{00000000-0005-0000-0000-00009E660000}"/>
    <cellStyle name="SAPBEXexcGood1 6 6 3" xfId="26272" xr:uid="{00000000-0005-0000-0000-00009F660000}"/>
    <cellStyle name="SAPBEXexcGood1 6 7" xfId="26273" xr:uid="{00000000-0005-0000-0000-0000A0660000}"/>
    <cellStyle name="SAPBEXexcGood1 6 8" xfId="26274" xr:uid="{00000000-0005-0000-0000-0000A1660000}"/>
    <cellStyle name="SAPBEXexcGood1 6 9" xfId="26275" xr:uid="{00000000-0005-0000-0000-0000A2660000}"/>
    <cellStyle name="SAPBEXexcGood1 7" xfId="26276" xr:uid="{00000000-0005-0000-0000-0000A3660000}"/>
    <cellStyle name="SAPBEXexcGood1 7 10" xfId="26277" xr:uid="{00000000-0005-0000-0000-0000A4660000}"/>
    <cellStyle name="SAPBEXexcGood1 7 2" xfId="26278" xr:uid="{00000000-0005-0000-0000-0000A5660000}"/>
    <cellStyle name="SAPBEXexcGood1 7 2 2" xfId="26279" xr:uid="{00000000-0005-0000-0000-0000A6660000}"/>
    <cellStyle name="SAPBEXexcGood1 7 2 2 2" xfId="26280" xr:uid="{00000000-0005-0000-0000-0000A7660000}"/>
    <cellStyle name="SAPBEXexcGood1 7 2 3" xfId="26281" xr:uid="{00000000-0005-0000-0000-0000A8660000}"/>
    <cellStyle name="SAPBEXexcGood1 7 2 4" xfId="26282" xr:uid="{00000000-0005-0000-0000-0000A9660000}"/>
    <cellStyle name="SAPBEXexcGood1 7 3" xfId="26283" xr:uid="{00000000-0005-0000-0000-0000AA660000}"/>
    <cellStyle name="SAPBEXexcGood1 7 3 2" xfId="26284" xr:uid="{00000000-0005-0000-0000-0000AB660000}"/>
    <cellStyle name="SAPBEXexcGood1 7 4" xfId="26285" xr:uid="{00000000-0005-0000-0000-0000AC660000}"/>
    <cellStyle name="SAPBEXexcGood1 7 4 2" xfId="26286" xr:uid="{00000000-0005-0000-0000-0000AD660000}"/>
    <cellStyle name="SAPBEXexcGood1 7 5" xfId="26287" xr:uid="{00000000-0005-0000-0000-0000AE660000}"/>
    <cellStyle name="SAPBEXexcGood1 7 5 2" xfId="26288" xr:uid="{00000000-0005-0000-0000-0000AF660000}"/>
    <cellStyle name="SAPBEXexcGood1 7 6" xfId="26289" xr:uid="{00000000-0005-0000-0000-0000B0660000}"/>
    <cellStyle name="SAPBEXexcGood1 7 6 2" xfId="26290" xr:uid="{00000000-0005-0000-0000-0000B1660000}"/>
    <cellStyle name="SAPBEXexcGood1 7 6 3" xfId="26291" xr:uid="{00000000-0005-0000-0000-0000B2660000}"/>
    <cellStyle name="SAPBEXexcGood1 7 7" xfId="26292" xr:uid="{00000000-0005-0000-0000-0000B3660000}"/>
    <cellStyle name="SAPBEXexcGood1 7 8" xfId="26293" xr:uid="{00000000-0005-0000-0000-0000B4660000}"/>
    <cellStyle name="SAPBEXexcGood1 7 9" xfId="26294" xr:uid="{00000000-0005-0000-0000-0000B5660000}"/>
    <cellStyle name="SAPBEXexcGood1 8" xfId="26295" xr:uid="{00000000-0005-0000-0000-0000B6660000}"/>
    <cellStyle name="SAPBEXexcGood1 8 10" xfId="26296" xr:uid="{00000000-0005-0000-0000-0000B7660000}"/>
    <cellStyle name="SAPBEXexcGood1 8 2" xfId="26297" xr:uid="{00000000-0005-0000-0000-0000B8660000}"/>
    <cellStyle name="SAPBEXexcGood1 8 2 2" xfId="26298" xr:uid="{00000000-0005-0000-0000-0000B9660000}"/>
    <cellStyle name="SAPBEXexcGood1 8 2 2 2" xfId="26299" xr:uid="{00000000-0005-0000-0000-0000BA660000}"/>
    <cellStyle name="SAPBEXexcGood1 8 2 3" xfId="26300" xr:uid="{00000000-0005-0000-0000-0000BB660000}"/>
    <cellStyle name="SAPBEXexcGood1 8 2 4" xfId="26301" xr:uid="{00000000-0005-0000-0000-0000BC660000}"/>
    <cellStyle name="SAPBEXexcGood1 8 3" xfId="26302" xr:uid="{00000000-0005-0000-0000-0000BD660000}"/>
    <cellStyle name="SAPBEXexcGood1 8 3 2" xfId="26303" xr:uid="{00000000-0005-0000-0000-0000BE660000}"/>
    <cellStyle name="SAPBEXexcGood1 8 4" xfId="26304" xr:uid="{00000000-0005-0000-0000-0000BF660000}"/>
    <cellStyle name="SAPBEXexcGood1 8 4 2" xfId="26305" xr:uid="{00000000-0005-0000-0000-0000C0660000}"/>
    <cellStyle name="SAPBEXexcGood1 8 5" xfId="26306" xr:uid="{00000000-0005-0000-0000-0000C1660000}"/>
    <cellStyle name="SAPBEXexcGood1 8 5 2" xfId="26307" xr:uid="{00000000-0005-0000-0000-0000C2660000}"/>
    <cellStyle name="SAPBEXexcGood1 8 6" xfId="26308" xr:uid="{00000000-0005-0000-0000-0000C3660000}"/>
    <cellStyle name="SAPBEXexcGood1 8 6 2" xfId="26309" xr:uid="{00000000-0005-0000-0000-0000C4660000}"/>
    <cellStyle name="SAPBEXexcGood1 8 6 3" xfId="26310" xr:uid="{00000000-0005-0000-0000-0000C5660000}"/>
    <cellStyle name="SAPBEXexcGood1 8 7" xfId="26311" xr:uid="{00000000-0005-0000-0000-0000C6660000}"/>
    <cellStyle name="SAPBEXexcGood1 8 8" xfId="26312" xr:uid="{00000000-0005-0000-0000-0000C7660000}"/>
    <cellStyle name="SAPBEXexcGood1 8 9" xfId="26313" xr:uid="{00000000-0005-0000-0000-0000C8660000}"/>
    <cellStyle name="SAPBEXexcGood1 9" xfId="26314" xr:uid="{00000000-0005-0000-0000-0000C9660000}"/>
    <cellStyle name="SAPBEXexcGood1 9 2" xfId="26315" xr:uid="{00000000-0005-0000-0000-0000CA660000}"/>
    <cellStyle name="SAPBEXexcGood1 9 2 2" xfId="26316" xr:uid="{00000000-0005-0000-0000-0000CB660000}"/>
    <cellStyle name="SAPBEXexcGood1 9 3" xfId="26317" xr:uid="{00000000-0005-0000-0000-0000CC660000}"/>
    <cellStyle name="SAPBEXexcGood1 9 4" xfId="26318" xr:uid="{00000000-0005-0000-0000-0000CD660000}"/>
    <cellStyle name="SAPBEXexcGood1_20110918_Additional measures_ECB" xfId="26319" xr:uid="{00000000-0005-0000-0000-0000CE660000}"/>
    <cellStyle name="SAPBEXexcGood2" xfId="26320" xr:uid="{00000000-0005-0000-0000-0000CF660000}"/>
    <cellStyle name="SAPBEXexcGood2 10" xfId="26321" xr:uid="{00000000-0005-0000-0000-0000D0660000}"/>
    <cellStyle name="SAPBEXexcGood2 10 2" xfId="26322" xr:uid="{00000000-0005-0000-0000-0000D1660000}"/>
    <cellStyle name="SAPBEXexcGood2 11" xfId="26323" xr:uid="{00000000-0005-0000-0000-0000D2660000}"/>
    <cellStyle name="SAPBEXexcGood2 11 2" xfId="26324" xr:uid="{00000000-0005-0000-0000-0000D3660000}"/>
    <cellStyle name="SAPBEXexcGood2 12" xfId="26325" xr:uid="{00000000-0005-0000-0000-0000D4660000}"/>
    <cellStyle name="SAPBEXexcGood2 12 2" xfId="26326" xr:uid="{00000000-0005-0000-0000-0000D5660000}"/>
    <cellStyle name="SAPBEXexcGood2 13" xfId="26327" xr:uid="{00000000-0005-0000-0000-0000D6660000}"/>
    <cellStyle name="SAPBEXexcGood2 13 2" xfId="26328" xr:uid="{00000000-0005-0000-0000-0000D7660000}"/>
    <cellStyle name="SAPBEXexcGood2 13 3" xfId="26329" xr:uid="{00000000-0005-0000-0000-0000D8660000}"/>
    <cellStyle name="SAPBEXexcGood2 14" xfId="26330" xr:uid="{00000000-0005-0000-0000-0000D9660000}"/>
    <cellStyle name="SAPBEXexcGood2 15" xfId="26331" xr:uid="{00000000-0005-0000-0000-0000DA660000}"/>
    <cellStyle name="SAPBEXexcGood2 16" xfId="26332" xr:uid="{00000000-0005-0000-0000-0000DB660000}"/>
    <cellStyle name="SAPBEXexcGood2 17" xfId="26333" xr:uid="{00000000-0005-0000-0000-0000DC660000}"/>
    <cellStyle name="SAPBEXexcGood2 2" xfId="26334" xr:uid="{00000000-0005-0000-0000-0000DD660000}"/>
    <cellStyle name="SAPBEXexcGood2 2 10" xfId="26335" xr:uid="{00000000-0005-0000-0000-0000DE660000}"/>
    <cellStyle name="SAPBEXexcGood2 2 10 10" xfId="26336" xr:uid="{00000000-0005-0000-0000-0000DF660000}"/>
    <cellStyle name="SAPBEXexcGood2 2 10 2" xfId="26337" xr:uid="{00000000-0005-0000-0000-0000E0660000}"/>
    <cellStyle name="SAPBEXexcGood2 2 10 2 2" xfId="26338" xr:uid="{00000000-0005-0000-0000-0000E1660000}"/>
    <cellStyle name="SAPBEXexcGood2 2 10 2 2 2" xfId="26339" xr:uid="{00000000-0005-0000-0000-0000E2660000}"/>
    <cellStyle name="SAPBEXexcGood2 2 10 2 3" xfId="26340" xr:uid="{00000000-0005-0000-0000-0000E3660000}"/>
    <cellStyle name="SAPBEXexcGood2 2 10 2 4" xfId="26341" xr:uid="{00000000-0005-0000-0000-0000E4660000}"/>
    <cellStyle name="SAPBEXexcGood2 2 10 3" xfId="26342" xr:uid="{00000000-0005-0000-0000-0000E5660000}"/>
    <cellStyle name="SAPBEXexcGood2 2 10 3 2" xfId="26343" xr:uid="{00000000-0005-0000-0000-0000E6660000}"/>
    <cellStyle name="SAPBEXexcGood2 2 10 4" xfId="26344" xr:uid="{00000000-0005-0000-0000-0000E7660000}"/>
    <cellStyle name="SAPBEXexcGood2 2 10 4 2" xfId="26345" xr:uid="{00000000-0005-0000-0000-0000E8660000}"/>
    <cellStyle name="SAPBEXexcGood2 2 10 5" xfId="26346" xr:uid="{00000000-0005-0000-0000-0000E9660000}"/>
    <cellStyle name="SAPBEXexcGood2 2 10 5 2" xfId="26347" xr:uid="{00000000-0005-0000-0000-0000EA660000}"/>
    <cellStyle name="SAPBEXexcGood2 2 10 6" xfId="26348" xr:uid="{00000000-0005-0000-0000-0000EB660000}"/>
    <cellStyle name="SAPBEXexcGood2 2 10 6 2" xfId="26349" xr:uid="{00000000-0005-0000-0000-0000EC660000}"/>
    <cellStyle name="SAPBEXexcGood2 2 10 6 3" xfId="26350" xr:uid="{00000000-0005-0000-0000-0000ED660000}"/>
    <cellStyle name="SAPBEXexcGood2 2 10 7" xfId="26351" xr:uid="{00000000-0005-0000-0000-0000EE660000}"/>
    <cellStyle name="SAPBEXexcGood2 2 10 8" xfId="26352" xr:uid="{00000000-0005-0000-0000-0000EF660000}"/>
    <cellStyle name="SAPBEXexcGood2 2 10 9" xfId="26353" xr:uid="{00000000-0005-0000-0000-0000F0660000}"/>
    <cellStyle name="SAPBEXexcGood2 2 11" xfId="26354" xr:uid="{00000000-0005-0000-0000-0000F1660000}"/>
    <cellStyle name="SAPBEXexcGood2 2 11 10" xfId="26355" xr:uid="{00000000-0005-0000-0000-0000F2660000}"/>
    <cellStyle name="SAPBEXexcGood2 2 11 2" xfId="26356" xr:uid="{00000000-0005-0000-0000-0000F3660000}"/>
    <cellStyle name="SAPBEXexcGood2 2 11 2 2" xfId="26357" xr:uid="{00000000-0005-0000-0000-0000F4660000}"/>
    <cellStyle name="SAPBEXexcGood2 2 11 2 2 2" xfId="26358" xr:uid="{00000000-0005-0000-0000-0000F5660000}"/>
    <cellStyle name="SAPBEXexcGood2 2 11 2 3" xfId="26359" xr:uid="{00000000-0005-0000-0000-0000F6660000}"/>
    <cellStyle name="SAPBEXexcGood2 2 11 2 4" xfId="26360" xr:uid="{00000000-0005-0000-0000-0000F7660000}"/>
    <cellStyle name="SAPBEXexcGood2 2 11 3" xfId="26361" xr:uid="{00000000-0005-0000-0000-0000F8660000}"/>
    <cellStyle name="SAPBEXexcGood2 2 11 3 2" xfId="26362" xr:uid="{00000000-0005-0000-0000-0000F9660000}"/>
    <cellStyle name="SAPBEXexcGood2 2 11 4" xfId="26363" xr:uid="{00000000-0005-0000-0000-0000FA660000}"/>
    <cellStyle name="SAPBEXexcGood2 2 11 4 2" xfId="26364" xr:uid="{00000000-0005-0000-0000-0000FB660000}"/>
    <cellStyle name="SAPBEXexcGood2 2 11 5" xfId="26365" xr:uid="{00000000-0005-0000-0000-0000FC660000}"/>
    <cellStyle name="SAPBEXexcGood2 2 11 5 2" xfId="26366" xr:uid="{00000000-0005-0000-0000-0000FD660000}"/>
    <cellStyle name="SAPBEXexcGood2 2 11 6" xfId="26367" xr:uid="{00000000-0005-0000-0000-0000FE660000}"/>
    <cellStyle name="SAPBEXexcGood2 2 11 6 2" xfId="26368" xr:uid="{00000000-0005-0000-0000-0000FF660000}"/>
    <cellStyle name="SAPBEXexcGood2 2 11 6 3" xfId="26369" xr:uid="{00000000-0005-0000-0000-000000670000}"/>
    <cellStyle name="SAPBEXexcGood2 2 11 7" xfId="26370" xr:uid="{00000000-0005-0000-0000-000001670000}"/>
    <cellStyle name="SAPBEXexcGood2 2 11 8" xfId="26371" xr:uid="{00000000-0005-0000-0000-000002670000}"/>
    <cellStyle name="SAPBEXexcGood2 2 11 9" xfId="26372" xr:uid="{00000000-0005-0000-0000-000003670000}"/>
    <cellStyle name="SAPBEXexcGood2 2 12" xfId="26373" xr:uid="{00000000-0005-0000-0000-000004670000}"/>
    <cellStyle name="SAPBEXexcGood2 2 12 10" xfId="26374" xr:uid="{00000000-0005-0000-0000-000005670000}"/>
    <cellStyle name="SAPBEXexcGood2 2 12 2" xfId="26375" xr:uid="{00000000-0005-0000-0000-000006670000}"/>
    <cellStyle name="SAPBEXexcGood2 2 12 2 2" xfId="26376" xr:uid="{00000000-0005-0000-0000-000007670000}"/>
    <cellStyle name="SAPBEXexcGood2 2 12 2 2 2" xfId="26377" xr:uid="{00000000-0005-0000-0000-000008670000}"/>
    <cellStyle name="SAPBEXexcGood2 2 12 2 3" xfId="26378" xr:uid="{00000000-0005-0000-0000-000009670000}"/>
    <cellStyle name="SAPBEXexcGood2 2 12 2 4" xfId="26379" xr:uid="{00000000-0005-0000-0000-00000A670000}"/>
    <cellStyle name="SAPBEXexcGood2 2 12 3" xfId="26380" xr:uid="{00000000-0005-0000-0000-00000B670000}"/>
    <cellStyle name="SAPBEXexcGood2 2 12 3 2" xfId="26381" xr:uid="{00000000-0005-0000-0000-00000C670000}"/>
    <cellStyle name="SAPBEXexcGood2 2 12 4" xfId="26382" xr:uid="{00000000-0005-0000-0000-00000D670000}"/>
    <cellStyle name="SAPBEXexcGood2 2 12 4 2" xfId="26383" xr:uid="{00000000-0005-0000-0000-00000E670000}"/>
    <cellStyle name="SAPBEXexcGood2 2 12 5" xfId="26384" xr:uid="{00000000-0005-0000-0000-00000F670000}"/>
    <cellStyle name="SAPBEXexcGood2 2 12 5 2" xfId="26385" xr:uid="{00000000-0005-0000-0000-000010670000}"/>
    <cellStyle name="SAPBEXexcGood2 2 12 6" xfId="26386" xr:uid="{00000000-0005-0000-0000-000011670000}"/>
    <cellStyle name="SAPBEXexcGood2 2 12 6 2" xfId="26387" xr:uid="{00000000-0005-0000-0000-000012670000}"/>
    <cellStyle name="SAPBEXexcGood2 2 12 6 3" xfId="26388" xr:uid="{00000000-0005-0000-0000-000013670000}"/>
    <cellStyle name="SAPBEXexcGood2 2 12 7" xfId="26389" xr:uid="{00000000-0005-0000-0000-000014670000}"/>
    <cellStyle name="SAPBEXexcGood2 2 12 8" xfId="26390" xr:uid="{00000000-0005-0000-0000-000015670000}"/>
    <cellStyle name="SAPBEXexcGood2 2 12 9" xfId="26391" xr:uid="{00000000-0005-0000-0000-000016670000}"/>
    <cellStyle name="SAPBEXexcGood2 2 13" xfId="26392" xr:uid="{00000000-0005-0000-0000-000017670000}"/>
    <cellStyle name="SAPBEXexcGood2 2 13 10" xfId="26393" xr:uid="{00000000-0005-0000-0000-000018670000}"/>
    <cellStyle name="SAPBEXexcGood2 2 13 2" xfId="26394" xr:uid="{00000000-0005-0000-0000-000019670000}"/>
    <cellStyle name="SAPBEXexcGood2 2 13 2 2" xfId="26395" xr:uid="{00000000-0005-0000-0000-00001A670000}"/>
    <cellStyle name="SAPBEXexcGood2 2 13 2 2 2" xfId="26396" xr:uid="{00000000-0005-0000-0000-00001B670000}"/>
    <cellStyle name="SAPBEXexcGood2 2 13 2 3" xfId="26397" xr:uid="{00000000-0005-0000-0000-00001C670000}"/>
    <cellStyle name="SAPBEXexcGood2 2 13 2 4" xfId="26398" xr:uid="{00000000-0005-0000-0000-00001D670000}"/>
    <cellStyle name="SAPBEXexcGood2 2 13 3" xfId="26399" xr:uid="{00000000-0005-0000-0000-00001E670000}"/>
    <cellStyle name="SAPBEXexcGood2 2 13 3 2" xfId="26400" xr:uid="{00000000-0005-0000-0000-00001F670000}"/>
    <cellStyle name="SAPBEXexcGood2 2 13 4" xfId="26401" xr:uid="{00000000-0005-0000-0000-000020670000}"/>
    <cellStyle name="SAPBEXexcGood2 2 13 4 2" xfId="26402" xr:uid="{00000000-0005-0000-0000-000021670000}"/>
    <cellStyle name="SAPBEXexcGood2 2 13 5" xfId="26403" xr:uid="{00000000-0005-0000-0000-000022670000}"/>
    <cellStyle name="SAPBEXexcGood2 2 13 5 2" xfId="26404" xr:uid="{00000000-0005-0000-0000-000023670000}"/>
    <cellStyle name="SAPBEXexcGood2 2 13 6" xfId="26405" xr:uid="{00000000-0005-0000-0000-000024670000}"/>
    <cellStyle name="SAPBEXexcGood2 2 13 6 2" xfId="26406" xr:uid="{00000000-0005-0000-0000-000025670000}"/>
    <cellStyle name="SAPBEXexcGood2 2 13 6 3" xfId="26407" xr:uid="{00000000-0005-0000-0000-000026670000}"/>
    <cellStyle name="SAPBEXexcGood2 2 13 7" xfId="26408" xr:uid="{00000000-0005-0000-0000-000027670000}"/>
    <cellStyle name="SAPBEXexcGood2 2 13 8" xfId="26409" xr:uid="{00000000-0005-0000-0000-000028670000}"/>
    <cellStyle name="SAPBEXexcGood2 2 13 9" xfId="26410" xr:uid="{00000000-0005-0000-0000-000029670000}"/>
    <cellStyle name="SAPBEXexcGood2 2 14" xfId="26411" xr:uid="{00000000-0005-0000-0000-00002A670000}"/>
    <cellStyle name="SAPBEXexcGood2 2 14 10" xfId="26412" xr:uid="{00000000-0005-0000-0000-00002B670000}"/>
    <cellStyle name="SAPBEXexcGood2 2 14 2" xfId="26413" xr:uid="{00000000-0005-0000-0000-00002C670000}"/>
    <cellStyle name="SAPBEXexcGood2 2 14 2 2" xfId="26414" xr:uid="{00000000-0005-0000-0000-00002D670000}"/>
    <cellStyle name="SAPBEXexcGood2 2 14 2 2 2" xfId="26415" xr:uid="{00000000-0005-0000-0000-00002E670000}"/>
    <cellStyle name="SAPBEXexcGood2 2 14 2 3" xfId="26416" xr:uid="{00000000-0005-0000-0000-00002F670000}"/>
    <cellStyle name="SAPBEXexcGood2 2 14 2 4" xfId="26417" xr:uid="{00000000-0005-0000-0000-000030670000}"/>
    <cellStyle name="SAPBEXexcGood2 2 14 3" xfId="26418" xr:uid="{00000000-0005-0000-0000-000031670000}"/>
    <cellStyle name="SAPBEXexcGood2 2 14 3 2" xfId="26419" xr:uid="{00000000-0005-0000-0000-000032670000}"/>
    <cellStyle name="SAPBEXexcGood2 2 14 4" xfId="26420" xr:uid="{00000000-0005-0000-0000-000033670000}"/>
    <cellStyle name="SAPBEXexcGood2 2 14 4 2" xfId="26421" xr:uid="{00000000-0005-0000-0000-000034670000}"/>
    <cellStyle name="SAPBEXexcGood2 2 14 5" xfId="26422" xr:uid="{00000000-0005-0000-0000-000035670000}"/>
    <cellStyle name="SAPBEXexcGood2 2 14 5 2" xfId="26423" xr:uid="{00000000-0005-0000-0000-000036670000}"/>
    <cellStyle name="SAPBEXexcGood2 2 14 6" xfId="26424" xr:uid="{00000000-0005-0000-0000-000037670000}"/>
    <cellStyle name="SAPBEXexcGood2 2 14 6 2" xfId="26425" xr:uid="{00000000-0005-0000-0000-000038670000}"/>
    <cellStyle name="SAPBEXexcGood2 2 14 6 3" xfId="26426" xr:uid="{00000000-0005-0000-0000-000039670000}"/>
    <cellStyle name="SAPBEXexcGood2 2 14 7" xfId="26427" xr:uid="{00000000-0005-0000-0000-00003A670000}"/>
    <cellStyle name="SAPBEXexcGood2 2 14 8" xfId="26428" xr:uid="{00000000-0005-0000-0000-00003B670000}"/>
    <cellStyle name="SAPBEXexcGood2 2 14 9" xfId="26429" xr:uid="{00000000-0005-0000-0000-00003C670000}"/>
    <cellStyle name="SAPBEXexcGood2 2 15" xfId="26430" xr:uid="{00000000-0005-0000-0000-00003D670000}"/>
    <cellStyle name="SAPBEXexcGood2 2 15 10" xfId="26431" xr:uid="{00000000-0005-0000-0000-00003E670000}"/>
    <cellStyle name="SAPBEXexcGood2 2 15 2" xfId="26432" xr:uid="{00000000-0005-0000-0000-00003F670000}"/>
    <cellStyle name="SAPBEXexcGood2 2 15 2 2" xfId="26433" xr:uid="{00000000-0005-0000-0000-000040670000}"/>
    <cellStyle name="SAPBEXexcGood2 2 15 2 2 2" xfId="26434" xr:uid="{00000000-0005-0000-0000-000041670000}"/>
    <cellStyle name="SAPBEXexcGood2 2 15 2 3" xfId="26435" xr:uid="{00000000-0005-0000-0000-000042670000}"/>
    <cellStyle name="SAPBEXexcGood2 2 15 2 4" xfId="26436" xr:uid="{00000000-0005-0000-0000-000043670000}"/>
    <cellStyle name="SAPBEXexcGood2 2 15 3" xfId="26437" xr:uid="{00000000-0005-0000-0000-000044670000}"/>
    <cellStyle name="SAPBEXexcGood2 2 15 3 2" xfId="26438" xr:uid="{00000000-0005-0000-0000-000045670000}"/>
    <cellStyle name="SAPBEXexcGood2 2 15 4" xfId="26439" xr:uid="{00000000-0005-0000-0000-000046670000}"/>
    <cellStyle name="SAPBEXexcGood2 2 15 4 2" xfId="26440" xr:uid="{00000000-0005-0000-0000-000047670000}"/>
    <cellStyle name="SAPBEXexcGood2 2 15 5" xfId="26441" xr:uid="{00000000-0005-0000-0000-000048670000}"/>
    <cellStyle name="SAPBEXexcGood2 2 15 5 2" xfId="26442" xr:uid="{00000000-0005-0000-0000-000049670000}"/>
    <cellStyle name="SAPBEXexcGood2 2 15 6" xfId="26443" xr:uid="{00000000-0005-0000-0000-00004A670000}"/>
    <cellStyle name="SAPBEXexcGood2 2 15 6 2" xfId="26444" xr:uid="{00000000-0005-0000-0000-00004B670000}"/>
    <cellStyle name="SAPBEXexcGood2 2 15 6 3" xfId="26445" xr:uid="{00000000-0005-0000-0000-00004C670000}"/>
    <cellStyle name="SAPBEXexcGood2 2 15 7" xfId="26446" xr:uid="{00000000-0005-0000-0000-00004D670000}"/>
    <cellStyle name="SAPBEXexcGood2 2 15 8" xfId="26447" xr:uid="{00000000-0005-0000-0000-00004E670000}"/>
    <cellStyle name="SAPBEXexcGood2 2 15 9" xfId="26448" xr:uid="{00000000-0005-0000-0000-00004F670000}"/>
    <cellStyle name="SAPBEXexcGood2 2 16" xfId="26449" xr:uid="{00000000-0005-0000-0000-000050670000}"/>
    <cellStyle name="SAPBEXexcGood2 2 16 10" xfId="26450" xr:uid="{00000000-0005-0000-0000-000051670000}"/>
    <cellStyle name="SAPBEXexcGood2 2 16 2" xfId="26451" xr:uid="{00000000-0005-0000-0000-000052670000}"/>
    <cellStyle name="SAPBEXexcGood2 2 16 2 2" xfId="26452" xr:uid="{00000000-0005-0000-0000-000053670000}"/>
    <cellStyle name="SAPBEXexcGood2 2 16 2 2 2" xfId="26453" xr:uid="{00000000-0005-0000-0000-000054670000}"/>
    <cellStyle name="SAPBEXexcGood2 2 16 2 3" xfId="26454" xr:uid="{00000000-0005-0000-0000-000055670000}"/>
    <cellStyle name="SAPBEXexcGood2 2 16 2 4" xfId="26455" xr:uid="{00000000-0005-0000-0000-000056670000}"/>
    <cellStyle name="SAPBEXexcGood2 2 16 3" xfId="26456" xr:uid="{00000000-0005-0000-0000-000057670000}"/>
    <cellStyle name="SAPBEXexcGood2 2 16 3 2" xfId="26457" xr:uid="{00000000-0005-0000-0000-000058670000}"/>
    <cellStyle name="SAPBEXexcGood2 2 16 4" xfId="26458" xr:uid="{00000000-0005-0000-0000-000059670000}"/>
    <cellStyle name="SAPBEXexcGood2 2 16 4 2" xfId="26459" xr:uid="{00000000-0005-0000-0000-00005A670000}"/>
    <cellStyle name="SAPBEXexcGood2 2 16 5" xfId="26460" xr:uid="{00000000-0005-0000-0000-00005B670000}"/>
    <cellStyle name="SAPBEXexcGood2 2 16 5 2" xfId="26461" xr:uid="{00000000-0005-0000-0000-00005C670000}"/>
    <cellStyle name="SAPBEXexcGood2 2 16 6" xfId="26462" xr:uid="{00000000-0005-0000-0000-00005D670000}"/>
    <cellStyle name="SAPBEXexcGood2 2 16 6 2" xfId="26463" xr:uid="{00000000-0005-0000-0000-00005E670000}"/>
    <cellStyle name="SAPBEXexcGood2 2 16 6 3" xfId="26464" xr:uid="{00000000-0005-0000-0000-00005F670000}"/>
    <cellStyle name="SAPBEXexcGood2 2 16 7" xfId="26465" xr:uid="{00000000-0005-0000-0000-000060670000}"/>
    <cellStyle name="SAPBEXexcGood2 2 16 8" xfId="26466" xr:uid="{00000000-0005-0000-0000-000061670000}"/>
    <cellStyle name="SAPBEXexcGood2 2 16 9" xfId="26467" xr:uid="{00000000-0005-0000-0000-000062670000}"/>
    <cellStyle name="SAPBEXexcGood2 2 17" xfId="26468" xr:uid="{00000000-0005-0000-0000-000063670000}"/>
    <cellStyle name="SAPBEXexcGood2 2 17 10" xfId="26469" xr:uid="{00000000-0005-0000-0000-000064670000}"/>
    <cellStyle name="SAPBEXexcGood2 2 17 2" xfId="26470" xr:uid="{00000000-0005-0000-0000-000065670000}"/>
    <cellStyle name="SAPBEXexcGood2 2 17 2 2" xfId="26471" xr:uid="{00000000-0005-0000-0000-000066670000}"/>
    <cellStyle name="SAPBEXexcGood2 2 17 2 2 2" xfId="26472" xr:uid="{00000000-0005-0000-0000-000067670000}"/>
    <cellStyle name="SAPBEXexcGood2 2 17 2 3" xfId="26473" xr:uid="{00000000-0005-0000-0000-000068670000}"/>
    <cellStyle name="SAPBEXexcGood2 2 17 2 4" xfId="26474" xr:uid="{00000000-0005-0000-0000-000069670000}"/>
    <cellStyle name="SAPBEXexcGood2 2 17 3" xfId="26475" xr:uid="{00000000-0005-0000-0000-00006A670000}"/>
    <cellStyle name="SAPBEXexcGood2 2 17 3 2" xfId="26476" xr:uid="{00000000-0005-0000-0000-00006B670000}"/>
    <cellStyle name="SAPBEXexcGood2 2 17 4" xfId="26477" xr:uid="{00000000-0005-0000-0000-00006C670000}"/>
    <cellStyle name="SAPBEXexcGood2 2 17 4 2" xfId="26478" xr:uid="{00000000-0005-0000-0000-00006D670000}"/>
    <cellStyle name="SAPBEXexcGood2 2 17 5" xfId="26479" xr:uid="{00000000-0005-0000-0000-00006E670000}"/>
    <cellStyle name="SAPBEXexcGood2 2 17 5 2" xfId="26480" xr:uid="{00000000-0005-0000-0000-00006F670000}"/>
    <cellStyle name="SAPBEXexcGood2 2 17 6" xfId="26481" xr:uid="{00000000-0005-0000-0000-000070670000}"/>
    <cellStyle name="SAPBEXexcGood2 2 17 6 2" xfId="26482" xr:uid="{00000000-0005-0000-0000-000071670000}"/>
    <cellStyle name="SAPBEXexcGood2 2 17 6 3" xfId="26483" xr:uid="{00000000-0005-0000-0000-000072670000}"/>
    <cellStyle name="SAPBEXexcGood2 2 17 7" xfId="26484" xr:uid="{00000000-0005-0000-0000-000073670000}"/>
    <cellStyle name="SAPBEXexcGood2 2 17 8" xfId="26485" xr:uid="{00000000-0005-0000-0000-000074670000}"/>
    <cellStyle name="SAPBEXexcGood2 2 17 9" xfId="26486" xr:uid="{00000000-0005-0000-0000-000075670000}"/>
    <cellStyle name="SAPBEXexcGood2 2 18" xfId="26487" xr:uid="{00000000-0005-0000-0000-000076670000}"/>
    <cellStyle name="SAPBEXexcGood2 2 18 2" xfId="26488" xr:uid="{00000000-0005-0000-0000-000077670000}"/>
    <cellStyle name="SAPBEXexcGood2 2 18 2 2" xfId="26489" xr:uid="{00000000-0005-0000-0000-000078670000}"/>
    <cellStyle name="SAPBEXexcGood2 2 18 3" xfId="26490" xr:uid="{00000000-0005-0000-0000-000079670000}"/>
    <cellStyle name="SAPBEXexcGood2 2 18 4" xfId="26491" xr:uid="{00000000-0005-0000-0000-00007A670000}"/>
    <cellStyle name="SAPBEXexcGood2 2 19" xfId="26492" xr:uid="{00000000-0005-0000-0000-00007B670000}"/>
    <cellStyle name="SAPBEXexcGood2 2 19 2" xfId="26493" xr:uid="{00000000-0005-0000-0000-00007C670000}"/>
    <cellStyle name="SAPBEXexcGood2 2 2" xfId="26494" xr:uid="{00000000-0005-0000-0000-00007D670000}"/>
    <cellStyle name="SAPBEXexcGood2 2 2 10" xfId="26495" xr:uid="{00000000-0005-0000-0000-00007E670000}"/>
    <cellStyle name="SAPBEXexcGood2 2 2 2" xfId="26496" xr:uid="{00000000-0005-0000-0000-00007F670000}"/>
    <cellStyle name="SAPBEXexcGood2 2 2 2 2" xfId="26497" xr:uid="{00000000-0005-0000-0000-000080670000}"/>
    <cellStyle name="SAPBEXexcGood2 2 2 2 2 2" xfId="26498" xr:uid="{00000000-0005-0000-0000-000081670000}"/>
    <cellStyle name="SAPBEXexcGood2 2 2 2 3" xfId="26499" xr:uid="{00000000-0005-0000-0000-000082670000}"/>
    <cellStyle name="SAPBEXexcGood2 2 2 2 4" xfId="26500" xr:uid="{00000000-0005-0000-0000-000083670000}"/>
    <cellStyle name="SAPBEXexcGood2 2 2 3" xfId="26501" xr:uid="{00000000-0005-0000-0000-000084670000}"/>
    <cellStyle name="SAPBEXexcGood2 2 2 3 2" xfId="26502" xr:uid="{00000000-0005-0000-0000-000085670000}"/>
    <cellStyle name="SAPBEXexcGood2 2 2 4" xfId="26503" xr:uid="{00000000-0005-0000-0000-000086670000}"/>
    <cellStyle name="SAPBEXexcGood2 2 2 4 2" xfId="26504" xr:uid="{00000000-0005-0000-0000-000087670000}"/>
    <cellStyle name="SAPBEXexcGood2 2 2 5" xfId="26505" xr:uid="{00000000-0005-0000-0000-000088670000}"/>
    <cellStyle name="SAPBEXexcGood2 2 2 5 2" xfId="26506" xr:uid="{00000000-0005-0000-0000-000089670000}"/>
    <cellStyle name="SAPBEXexcGood2 2 2 6" xfId="26507" xr:uid="{00000000-0005-0000-0000-00008A670000}"/>
    <cellStyle name="SAPBEXexcGood2 2 2 6 2" xfId="26508" xr:uid="{00000000-0005-0000-0000-00008B670000}"/>
    <cellStyle name="SAPBEXexcGood2 2 2 6 3" xfId="26509" xr:uid="{00000000-0005-0000-0000-00008C670000}"/>
    <cellStyle name="SAPBEXexcGood2 2 2 7" xfId="26510" xr:uid="{00000000-0005-0000-0000-00008D670000}"/>
    <cellStyle name="SAPBEXexcGood2 2 2 8" xfId="26511" xr:uid="{00000000-0005-0000-0000-00008E670000}"/>
    <cellStyle name="SAPBEXexcGood2 2 2 9" xfId="26512" xr:uid="{00000000-0005-0000-0000-00008F670000}"/>
    <cellStyle name="SAPBEXexcGood2 2 20" xfId="26513" xr:uid="{00000000-0005-0000-0000-000090670000}"/>
    <cellStyle name="SAPBEXexcGood2 2 20 2" xfId="26514" xr:uid="{00000000-0005-0000-0000-000091670000}"/>
    <cellStyle name="SAPBEXexcGood2 2 21" xfId="26515" xr:uid="{00000000-0005-0000-0000-000092670000}"/>
    <cellStyle name="SAPBEXexcGood2 2 21 2" xfId="26516" xr:uid="{00000000-0005-0000-0000-000093670000}"/>
    <cellStyle name="SAPBEXexcGood2 2 22" xfId="26517" xr:uid="{00000000-0005-0000-0000-000094670000}"/>
    <cellStyle name="SAPBEXexcGood2 2 22 2" xfId="26518" xr:uid="{00000000-0005-0000-0000-000095670000}"/>
    <cellStyle name="SAPBEXexcGood2 2 22 3" xfId="26519" xr:uid="{00000000-0005-0000-0000-000096670000}"/>
    <cellStyle name="SAPBEXexcGood2 2 23" xfId="26520" xr:uid="{00000000-0005-0000-0000-000097670000}"/>
    <cellStyle name="SAPBEXexcGood2 2 24" xfId="26521" xr:uid="{00000000-0005-0000-0000-000098670000}"/>
    <cellStyle name="SAPBEXexcGood2 2 25" xfId="26522" xr:uid="{00000000-0005-0000-0000-000099670000}"/>
    <cellStyle name="SAPBEXexcGood2 2 26" xfId="26523" xr:uid="{00000000-0005-0000-0000-00009A670000}"/>
    <cellStyle name="SAPBEXexcGood2 2 3" xfId="26524" xr:uid="{00000000-0005-0000-0000-00009B670000}"/>
    <cellStyle name="SAPBEXexcGood2 2 3 10" xfId="26525" xr:uid="{00000000-0005-0000-0000-00009C670000}"/>
    <cellStyle name="SAPBEXexcGood2 2 3 2" xfId="26526" xr:uid="{00000000-0005-0000-0000-00009D670000}"/>
    <cellStyle name="SAPBEXexcGood2 2 3 2 2" xfId="26527" xr:uid="{00000000-0005-0000-0000-00009E670000}"/>
    <cellStyle name="SAPBEXexcGood2 2 3 2 2 2" xfId="26528" xr:uid="{00000000-0005-0000-0000-00009F670000}"/>
    <cellStyle name="SAPBEXexcGood2 2 3 2 3" xfId="26529" xr:uid="{00000000-0005-0000-0000-0000A0670000}"/>
    <cellStyle name="SAPBEXexcGood2 2 3 2 4" xfId="26530" xr:uid="{00000000-0005-0000-0000-0000A1670000}"/>
    <cellStyle name="SAPBEXexcGood2 2 3 3" xfId="26531" xr:uid="{00000000-0005-0000-0000-0000A2670000}"/>
    <cellStyle name="SAPBEXexcGood2 2 3 3 2" xfId="26532" xr:uid="{00000000-0005-0000-0000-0000A3670000}"/>
    <cellStyle name="SAPBEXexcGood2 2 3 4" xfId="26533" xr:uid="{00000000-0005-0000-0000-0000A4670000}"/>
    <cellStyle name="SAPBEXexcGood2 2 3 4 2" xfId="26534" xr:uid="{00000000-0005-0000-0000-0000A5670000}"/>
    <cellStyle name="SAPBEXexcGood2 2 3 5" xfId="26535" xr:uid="{00000000-0005-0000-0000-0000A6670000}"/>
    <cellStyle name="SAPBEXexcGood2 2 3 5 2" xfId="26536" xr:uid="{00000000-0005-0000-0000-0000A7670000}"/>
    <cellStyle name="SAPBEXexcGood2 2 3 6" xfId="26537" xr:uid="{00000000-0005-0000-0000-0000A8670000}"/>
    <cellStyle name="SAPBEXexcGood2 2 3 6 2" xfId="26538" xr:uid="{00000000-0005-0000-0000-0000A9670000}"/>
    <cellStyle name="SAPBEXexcGood2 2 3 6 3" xfId="26539" xr:uid="{00000000-0005-0000-0000-0000AA670000}"/>
    <cellStyle name="SAPBEXexcGood2 2 3 7" xfId="26540" xr:uid="{00000000-0005-0000-0000-0000AB670000}"/>
    <cellStyle name="SAPBEXexcGood2 2 3 8" xfId="26541" xr:uid="{00000000-0005-0000-0000-0000AC670000}"/>
    <cellStyle name="SAPBEXexcGood2 2 3 9" xfId="26542" xr:uid="{00000000-0005-0000-0000-0000AD670000}"/>
    <cellStyle name="SAPBEXexcGood2 2 4" xfId="26543" xr:uid="{00000000-0005-0000-0000-0000AE670000}"/>
    <cellStyle name="SAPBEXexcGood2 2 4 10" xfId="26544" xr:uid="{00000000-0005-0000-0000-0000AF670000}"/>
    <cellStyle name="SAPBEXexcGood2 2 4 2" xfId="26545" xr:uid="{00000000-0005-0000-0000-0000B0670000}"/>
    <cellStyle name="SAPBEXexcGood2 2 4 2 2" xfId="26546" xr:uid="{00000000-0005-0000-0000-0000B1670000}"/>
    <cellStyle name="SAPBEXexcGood2 2 4 2 2 2" xfId="26547" xr:uid="{00000000-0005-0000-0000-0000B2670000}"/>
    <cellStyle name="SAPBEXexcGood2 2 4 2 3" xfId="26548" xr:uid="{00000000-0005-0000-0000-0000B3670000}"/>
    <cellStyle name="SAPBEXexcGood2 2 4 2 4" xfId="26549" xr:uid="{00000000-0005-0000-0000-0000B4670000}"/>
    <cellStyle name="SAPBEXexcGood2 2 4 3" xfId="26550" xr:uid="{00000000-0005-0000-0000-0000B5670000}"/>
    <cellStyle name="SAPBEXexcGood2 2 4 3 2" xfId="26551" xr:uid="{00000000-0005-0000-0000-0000B6670000}"/>
    <cellStyle name="SAPBEXexcGood2 2 4 4" xfId="26552" xr:uid="{00000000-0005-0000-0000-0000B7670000}"/>
    <cellStyle name="SAPBEXexcGood2 2 4 4 2" xfId="26553" xr:uid="{00000000-0005-0000-0000-0000B8670000}"/>
    <cellStyle name="SAPBEXexcGood2 2 4 5" xfId="26554" xr:uid="{00000000-0005-0000-0000-0000B9670000}"/>
    <cellStyle name="SAPBEXexcGood2 2 4 5 2" xfId="26555" xr:uid="{00000000-0005-0000-0000-0000BA670000}"/>
    <cellStyle name="SAPBEXexcGood2 2 4 6" xfId="26556" xr:uid="{00000000-0005-0000-0000-0000BB670000}"/>
    <cellStyle name="SAPBEXexcGood2 2 4 6 2" xfId="26557" xr:uid="{00000000-0005-0000-0000-0000BC670000}"/>
    <cellStyle name="SAPBEXexcGood2 2 4 6 3" xfId="26558" xr:uid="{00000000-0005-0000-0000-0000BD670000}"/>
    <cellStyle name="SAPBEXexcGood2 2 4 7" xfId="26559" xr:uid="{00000000-0005-0000-0000-0000BE670000}"/>
    <cellStyle name="SAPBEXexcGood2 2 4 8" xfId="26560" xr:uid="{00000000-0005-0000-0000-0000BF670000}"/>
    <cellStyle name="SAPBEXexcGood2 2 4 9" xfId="26561" xr:uid="{00000000-0005-0000-0000-0000C0670000}"/>
    <cellStyle name="SAPBEXexcGood2 2 5" xfId="26562" xr:uid="{00000000-0005-0000-0000-0000C1670000}"/>
    <cellStyle name="SAPBEXexcGood2 2 5 10" xfId="26563" xr:uid="{00000000-0005-0000-0000-0000C2670000}"/>
    <cellStyle name="SAPBEXexcGood2 2 5 2" xfId="26564" xr:uid="{00000000-0005-0000-0000-0000C3670000}"/>
    <cellStyle name="SAPBEXexcGood2 2 5 2 2" xfId="26565" xr:uid="{00000000-0005-0000-0000-0000C4670000}"/>
    <cellStyle name="SAPBEXexcGood2 2 5 2 2 2" xfId="26566" xr:uid="{00000000-0005-0000-0000-0000C5670000}"/>
    <cellStyle name="SAPBEXexcGood2 2 5 2 3" xfId="26567" xr:uid="{00000000-0005-0000-0000-0000C6670000}"/>
    <cellStyle name="SAPBEXexcGood2 2 5 2 4" xfId="26568" xr:uid="{00000000-0005-0000-0000-0000C7670000}"/>
    <cellStyle name="SAPBEXexcGood2 2 5 3" xfId="26569" xr:uid="{00000000-0005-0000-0000-0000C8670000}"/>
    <cellStyle name="SAPBEXexcGood2 2 5 3 2" xfId="26570" xr:uid="{00000000-0005-0000-0000-0000C9670000}"/>
    <cellStyle name="SAPBEXexcGood2 2 5 4" xfId="26571" xr:uid="{00000000-0005-0000-0000-0000CA670000}"/>
    <cellStyle name="SAPBEXexcGood2 2 5 4 2" xfId="26572" xr:uid="{00000000-0005-0000-0000-0000CB670000}"/>
    <cellStyle name="SAPBEXexcGood2 2 5 5" xfId="26573" xr:uid="{00000000-0005-0000-0000-0000CC670000}"/>
    <cellStyle name="SAPBEXexcGood2 2 5 5 2" xfId="26574" xr:uid="{00000000-0005-0000-0000-0000CD670000}"/>
    <cellStyle name="SAPBEXexcGood2 2 5 6" xfId="26575" xr:uid="{00000000-0005-0000-0000-0000CE670000}"/>
    <cellStyle name="SAPBEXexcGood2 2 5 6 2" xfId="26576" xr:uid="{00000000-0005-0000-0000-0000CF670000}"/>
    <cellStyle name="SAPBEXexcGood2 2 5 6 3" xfId="26577" xr:uid="{00000000-0005-0000-0000-0000D0670000}"/>
    <cellStyle name="SAPBEXexcGood2 2 5 7" xfId="26578" xr:uid="{00000000-0005-0000-0000-0000D1670000}"/>
    <cellStyle name="SAPBEXexcGood2 2 5 8" xfId="26579" xr:uid="{00000000-0005-0000-0000-0000D2670000}"/>
    <cellStyle name="SAPBEXexcGood2 2 5 9" xfId="26580" xr:uid="{00000000-0005-0000-0000-0000D3670000}"/>
    <cellStyle name="SAPBEXexcGood2 2 6" xfId="26581" xr:uid="{00000000-0005-0000-0000-0000D4670000}"/>
    <cellStyle name="SAPBEXexcGood2 2 6 10" xfId="26582" xr:uid="{00000000-0005-0000-0000-0000D5670000}"/>
    <cellStyle name="SAPBEXexcGood2 2 6 2" xfId="26583" xr:uid="{00000000-0005-0000-0000-0000D6670000}"/>
    <cellStyle name="SAPBEXexcGood2 2 6 2 2" xfId="26584" xr:uid="{00000000-0005-0000-0000-0000D7670000}"/>
    <cellStyle name="SAPBEXexcGood2 2 6 2 2 2" xfId="26585" xr:uid="{00000000-0005-0000-0000-0000D8670000}"/>
    <cellStyle name="SAPBEXexcGood2 2 6 2 3" xfId="26586" xr:uid="{00000000-0005-0000-0000-0000D9670000}"/>
    <cellStyle name="SAPBEXexcGood2 2 6 2 4" xfId="26587" xr:uid="{00000000-0005-0000-0000-0000DA670000}"/>
    <cellStyle name="SAPBEXexcGood2 2 6 3" xfId="26588" xr:uid="{00000000-0005-0000-0000-0000DB670000}"/>
    <cellStyle name="SAPBEXexcGood2 2 6 3 2" xfId="26589" xr:uid="{00000000-0005-0000-0000-0000DC670000}"/>
    <cellStyle name="SAPBEXexcGood2 2 6 4" xfId="26590" xr:uid="{00000000-0005-0000-0000-0000DD670000}"/>
    <cellStyle name="SAPBEXexcGood2 2 6 4 2" xfId="26591" xr:uid="{00000000-0005-0000-0000-0000DE670000}"/>
    <cellStyle name="SAPBEXexcGood2 2 6 5" xfId="26592" xr:uid="{00000000-0005-0000-0000-0000DF670000}"/>
    <cellStyle name="SAPBEXexcGood2 2 6 5 2" xfId="26593" xr:uid="{00000000-0005-0000-0000-0000E0670000}"/>
    <cellStyle name="SAPBEXexcGood2 2 6 6" xfId="26594" xr:uid="{00000000-0005-0000-0000-0000E1670000}"/>
    <cellStyle name="SAPBEXexcGood2 2 6 6 2" xfId="26595" xr:uid="{00000000-0005-0000-0000-0000E2670000}"/>
    <cellStyle name="SAPBEXexcGood2 2 6 6 3" xfId="26596" xr:uid="{00000000-0005-0000-0000-0000E3670000}"/>
    <cellStyle name="SAPBEXexcGood2 2 6 7" xfId="26597" xr:uid="{00000000-0005-0000-0000-0000E4670000}"/>
    <cellStyle name="SAPBEXexcGood2 2 6 8" xfId="26598" xr:uid="{00000000-0005-0000-0000-0000E5670000}"/>
    <cellStyle name="SAPBEXexcGood2 2 6 9" xfId="26599" xr:uid="{00000000-0005-0000-0000-0000E6670000}"/>
    <cellStyle name="SAPBEXexcGood2 2 7" xfId="26600" xr:uid="{00000000-0005-0000-0000-0000E7670000}"/>
    <cellStyle name="SAPBEXexcGood2 2 7 10" xfId="26601" xr:uid="{00000000-0005-0000-0000-0000E8670000}"/>
    <cellStyle name="SAPBEXexcGood2 2 7 2" xfId="26602" xr:uid="{00000000-0005-0000-0000-0000E9670000}"/>
    <cellStyle name="SAPBEXexcGood2 2 7 2 2" xfId="26603" xr:uid="{00000000-0005-0000-0000-0000EA670000}"/>
    <cellStyle name="SAPBEXexcGood2 2 7 2 2 2" xfId="26604" xr:uid="{00000000-0005-0000-0000-0000EB670000}"/>
    <cellStyle name="SAPBEXexcGood2 2 7 2 3" xfId="26605" xr:uid="{00000000-0005-0000-0000-0000EC670000}"/>
    <cellStyle name="SAPBEXexcGood2 2 7 2 4" xfId="26606" xr:uid="{00000000-0005-0000-0000-0000ED670000}"/>
    <cellStyle name="SAPBEXexcGood2 2 7 3" xfId="26607" xr:uid="{00000000-0005-0000-0000-0000EE670000}"/>
    <cellStyle name="SAPBEXexcGood2 2 7 3 2" xfId="26608" xr:uid="{00000000-0005-0000-0000-0000EF670000}"/>
    <cellStyle name="SAPBEXexcGood2 2 7 4" xfId="26609" xr:uid="{00000000-0005-0000-0000-0000F0670000}"/>
    <cellStyle name="SAPBEXexcGood2 2 7 4 2" xfId="26610" xr:uid="{00000000-0005-0000-0000-0000F1670000}"/>
    <cellStyle name="SAPBEXexcGood2 2 7 5" xfId="26611" xr:uid="{00000000-0005-0000-0000-0000F2670000}"/>
    <cellStyle name="SAPBEXexcGood2 2 7 5 2" xfId="26612" xr:uid="{00000000-0005-0000-0000-0000F3670000}"/>
    <cellStyle name="SAPBEXexcGood2 2 7 6" xfId="26613" xr:uid="{00000000-0005-0000-0000-0000F4670000}"/>
    <cellStyle name="SAPBEXexcGood2 2 7 6 2" xfId="26614" xr:uid="{00000000-0005-0000-0000-0000F5670000}"/>
    <cellStyle name="SAPBEXexcGood2 2 7 6 3" xfId="26615" xr:uid="{00000000-0005-0000-0000-0000F6670000}"/>
    <cellStyle name="SAPBEXexcGood2 2 7 7" xfId="26616" xr:uid="{00000000-0005-0000-0000-0000F7670000}"/>
    <cellStyle name="SAPBEXexcGood2 2 7 8" xfId="26617" xr:uid="{00000000-0005-0000-0000-0000F8670000}"/>
    <cellStyle name="SAPBEXexcGood2 2 7 9" xfId="26618" xr:uid="{00000000-0005-0000-0000-0000F9670000}"/>
    <cellStyle name="SAPBEXexcGood2 2 8" xfId="26619" xr:uid="{00000000-0005-0000-0000-0000FA670000}"/>
    <cellStyle name="SAPBEXexcGood2 2 8 10" xfId="26620" xr:uid="{00000000-0005-0000-0000-0000FB670000}"/>
    <cellStyle name="SAPBEXexcGood2 2 8 2" xfId="26621" xr:uid="{00000000-0005-0000-0000-0000FC670000}"/>
    <cellStyle name="SAPBEXexcGood2 2 8 2 2" xfId="26622" xr:uid="{00000000-0005-0000-0000-0000FD670000}"/>
    <cellStyle name="SAPBEXexcGood2 2 8 2 2 2" xfId="26623" xr:uid="{00000000-0005-0000-0000-0000FE670000}"/>
    <cellStyle name="SAPBEXexcGood2 2 8 2 3" xfId="26624" xr:uid="{00000000-0005-0000-0000-0000FF670000}"/>
    <cellStyle name="SAPBEXexcGood2 2 8 2 4" xfId="26625" xr:uid="{00000000-0005-0000-0000-000000680000}"/>
    <cellStyle name="SAPBEXexcGood2 2 8 3" xfId="26626" xr:uid="{00000000-0005-0000-0000-000001680000}"/>
    <cellStyle name="SAPBEXexcGood2 2 8 3 2" xfId="26627" xr:uid="{00000000-0005-0000-0000-000002680000}"/>
    <cellStyle name="SAPBEXexcGood2 2 8 4" xfId="26628" xr:uid="{00000000-0005-0000-0000-000003680000}"/>
    <cellStyle name="SAPBEXexcGood2 2 8 4 2" xfId="26629" xr:uid="{00000000-0005-0000-0000-000004680000}"/>
    <cellStyle name="SAPBEXexcGood2 2 8 5" xfId="26630" xr:uid="{00000000-0005-0000-0000-000005680000}"/>
    <cellStyle name="SAPBEXexcGood2 2 8 5 2" xfId="26631" xr:uid="{00000000-0005-0000-0000-000006680000}"/>
    <cellStyle name="SAPBEXexcGood2 2 8 6" xfId="26632" xr:uid="{00000000-0005-0000-0000-000007680000}"/>
    <cellStyle name="SAPBEXexcGood2 2 8 6 2" xfId="26633" xr:uid="{00000000-0005-0000-0000-000008680000}"/>
    <cellStyle name="SAPBEXexcGood2 2 8 6 3" xfId="26634" xr:uid="{00000000-0005-0000-0000-000009680000}"/>
    <cellStyle name="SAPBEXexcGood2 2 8 7" xfId="26635" xr:uid="{00000000-0005-0000-0000-00000A680000}"/>
    <cellStyle name="SAPBEXexcGood2 2 8 8" xfId="26636" xr:uid="{00000000-0005-0000-0000-00000B680000}"/>
    <cellStyle name="SAPBEXexcGood2 2 8 9" xfId="26637" xr:uid="{00000000-0005-0000-0000-00000C680000}"/>
    <cellStyle name="SAPBEXexcGood2 2 9" xfId="26638" xr:uid="{00000000-0005-0000-0000-00000D680000}"/>
    <cellStyle name="SAPBEXexcGood2 2 9 10" xfId="26639" xr:uid="{00000000-0005-0000-0000-00000E680000}"/>
    <cellStyle name="SAPBEXexcGood2 2 9 2" xfId="26640" xr:uid="{00000000-0005-0000-0000-00000F680000}"/>
    <cellStyle name="SAPBEXexcGood2 2 9 2 2" xfId="26641" xr:uid="{00000000-0005-0000-0000-000010680000}"/>
    <cellStyle name="SAPBEXexcGood2 2 9 2 2 2" xfId="26642" xr:uid="{00000000-0005-0000-0000-000011680000}"/>
    <cellStyle name="SAPBEXexcGood2 2 9 2 3" xfId="26643" xr:uid="{00000000-0005-0000-0000-000012680000}"/>
    <cellStyle name="SAPBEXexcGood2 2 9 2 4" xfId="26644" xr:uid="{00000000-0005-0000-0000-000013680000}"/>
    <cellStyle name="SAPBEXexcGood2 2 9 3" xfId="26645" xr:uid="{00000000-0005-0000-0000-000014680000}"/>
    <cellStyle name="SAPBEXexcGood2 2 9 3 2" xfId="26646" xr:uid="{00000000-0005-0000-0000-000015680000}"/>
    <cellStyle name="SAPBEXexcGood2 2 9 4" xfId="26647" xr:uid="{00000000-0005-0000-0000-000016680000}"/>
    <cellStyle name="SAPBEXexcGood2 2 9 4 2" xfId="26648" xr:uid="{00000000-0005-0000-0000-000017680000}"/>
    <cellStyle name="SAPBEXexcGood2 2 9 5" xfId="26649" xr:uid="{00000000-0005-0000-0000-000018680000}"/>
    <cellStyle name="SAPBEXexcGood2 2 9 5 2" xfId="26650" xr:uid="{00000000-0005-0000-0000-000019680000}"/>
    <cellStyle name="SAPBEXexcGood2 2 9 6" xfId="26651" xr:uid="{00000000-0005-0000-0000-00001A680000}"/>
    <cellStyle name="SAPBEXexcGood2 2 9 6 2" xfId="26652" xr:uid="{00000000-0005-0000-0000-00001B680000}"/>
    <cellStyle name="SAPBEXexcGood2 2 9 6 3" xfId="26653" xr:uid="{00000000-0005-0000-0000-00001C680000}"/>
    <cellStyle name="SAPBEXexcGood2 2 9 7" xfId="26654" xr:uid="{00000000-0005-0000-0000-00001D680000}"/>
    <cellStyle name="SAPBEXexcGood2 2 9 8" xfId="26655" xr:uid="{00000000-0005-0000-0000-00001E680000}"/>
    <cellStyle name="SAPBEXexcGood2 2 9 9" xfId="26656" xr:uid="{00000000-0005-0000-0000-00001F680000}"/>
    <cellStyle name="SAPBEXexcGood2 3" xfId="26657" xr:uid="{00000000-0005-0000-0000-000020680000}"/>
    <cellStyle name="SAPBEXexcGood2 3 10" xfId="26658" xr:uid="{00000000-0005-0000-0000-000021680000}"/>
    <cellStyle name="SAPBEXexcGood2 3 2" xfId="26659" xr:uid="{00000000-0005-0000-0000-000022680000}"/>
    <cellStyle name="SAPBEXexcGood2 3 2 2" xfId="26660" xr:uid="{00000000-0005-0000-0000-000023680000}"/>
    <cellStyle name="SAPBEXexcGood2 3 2 2 2" xfId="26661" xr:uid="{00000000-0005-0000-0000-000024680000}"/>
    <cellStyle name="SAPBEXexcGood2 3 2 3" xfId="26662" xr:uid="{00000000-0005-0000-0000-000025680000}"/>
    <cellStyle name="SAPBEXexcGood2 3 2 4" xfId="26663" xr:uid="{00000000-0005-0000-0000-000026680000}"/>
    <cellStyle name="SAPBEXexcGood2 3 3" xfId="26664" xr:uid="{00000000-0005-0000-0000-000027680000}"/>
    <cellStyle name="SAPBEXexcGood2 3 3 2" xfId="26665" xr:uid="{00000000-0005-0000-0000-000028680000}"/>
    <cellStyle name="SAPBEXexcGood2 3 4" xfId="26666" xr:uid="{00000000-0005-0000-0000-000029680000}"/>
    <cellStyle name="SAPBEXexcGood2 3 4 2" xfId="26667" xr:uid="{00000000-0005-0000-0000-00002A680000}"/>
    <cellStyle name="SAPBEXexcGood2 3 5" xfId="26668" xr:uid="{00000000-0005-0000-0000-00002B680000}"/>
    <cellStyle name="SAPBEXexcGood2 3 5 2" xfId="26669" xr:uid="{00000000-0005-0000-0000-00002C680000}"/>
    <cellStyle name="SAPBEXexcGood2 3 6" xfId="26670" xr:uid="{00000000-0005-0000-0000-00002D680000}"/>
    <cellStyle name="SAPBEXexcGood2 3 6 2" xfId="26671" xr:uid="{00000000-0005-0000-0000-00002E680000}"/>
    <cellStyle name="SAPBEXexcGood2 3 6 3" xfId="26672" xr:uid="{00000000-0005-0000-0000-00002F680000}"/>
    <cellStyle name="SAPBEXexcGood2 3 7" xfId="26673" xr:uid="{00000000-0005-0000-0000-000030680000}"/>
    <cellStyle name="SAPBEXexcGood2 3 8" xfId="26674" xr:uid="{00000000-0005-0000-0000-000031680000}"/>
    <cellStyle name="SAPBEXexcGood2 3 9" xfId="26675" xr:uid="{00000000-0005-0000-0000-000032680000}"/>
    <cellStyle name="SAPBEXexcGood2 4" xfId="26676" xr:uid="{00000000-0005-0000-0000-000033680000}"/>
    <cellStyle name="SAPBEXexcGood2 4 10" xfId="26677" xr:uid="{00000000-0005-0000-0000-000034680000}"/>
    <cellStyle name="SAPBEXexcGood2 4 2" xfId="26678" xr:uid="{00000000-0005-0000-0000-000035680000}"/>
    <cellStyle name="SAPBEXexcGood2 4 2 2" xfId="26679" xr:uid="{00000000-0005-0000-0000-000036680000}"/>
    <cellStyle name="SAPBEXexcGood2 4 2 2 2" xfId="26680" xr:uid="{00000000-0005-0000-0000-000037680000}"/>
    <cellStyle name="SAPBEXexcGood2 4 2 3" xfId="26681" xr:uid="{00000000-0005-0000-0000-000038680000}"/>
    <cellStyle name="SAPBEXexcGood2 4 2 4" xfId="26682" xr:uid="{00000000-0005-0000-0000-000039680000}"/>
    <cellStyle name="SAPBEXexcGood2 4 3" xfId="26683" xr:uid="{00000000-0005-0000-0000-00003A680000}"/>
    <cellStyle name="SAPBEXexcGood2 4 3 2" xfId="26684" xr:uid="{00000000-0005-0000-0000-00003B680000}"/>
    <cellStyle name="SAPBEXexcGood2 4 4" xfId="26685" xr:uid="{00000000-0005-0000-0000-00003C680000}"/>
    <cellStyle name="SAPBEXexcGood2 4 4 2" xfId="26686" xr:uid="{00000000-0005-0000-0000-00003D680000}"/>
    <cellStyle name="SAPBEXexcGood2 4 5" xfId="26687" xr:uid="{00000000-0005-0000-0000-00003E680000}"/>
    <cellStyle name="SAPBEXexcGood2 4 5 2" xfId="26688" xr:uid="{00000000-0005-0000-0000-00003F680000}"/>
    <cellStyle name="SAPBEXexcGood2 4 6" xfId="26689" xr:uid="{00000000-0005-0000-0000-000040680000}"/>
    <cellStyle name="SAPBEXexcGood2 4 6 2" xfId="26690" xr:uid="{00000000-0005-0000-0000-000041680000}"/>
    <cellStyle name="SAPBEXexcGood2 4 6 3" xfId="26691" xr:uid="{00000000-0005-0000-0000-000042680000}"/>
    <cellStyle name="SAPBEXexcGood2 4 7" xfId="26692" xr:uid="{00000000-0005-0000-0000-000043680000}"/>
    <cellStyle name="SAPBEXexcGood2 4 8" xfId="26693" xr:uid="{00000000-0005-0000-0000-000044680000}"/>
    <cellStyle name="SAPBEXexcGood2 4 9" xfId="26694" xr:uid="{00000000-0005-0000-0000-000045680000}"/>
    <cellStyle name="SAPBEXexcGood2 5" xfId="26695" xr:uid="{00000000-0005-0000-0000-000046680000}"/>
    <cellStyle name="SAPBEXexcGood2 5 10" xfId="26696" xr:uid="{00000000-0005-0000-0000-000047680000}"/>
    <cellStyle name="SAPBEXexcGood2 5 2" xfId="26697" xr:uid="{00000000-0005-0000-0000-000048680000}"/>
    <cellStyle name="SAPBEXexcGood2 5 2 2" xfId="26698" xr:uid="{00000000-0005-0000-0000-000049680000}"/>
    <cellStyle name="SAPBEXexcGood2 5 2 2 2" xfId="26699" xr:uid="{00000000-0005-0000-0000-00004A680000}"/>
    <cellStyle name="SAPBEXexcGood2 5 2 3" xfId="26700" xr:uid="{00000000-0005-0000-0000-00004B680000}"/>
    <cellStyle name="SAPBEXexcGood2 5 2 4" xfId="26701" xr:uid="{00000000-0005-0000-0000-00004C680000}"/>
    <cellStyle name="SAPBEXexcGood2 5 3" xfId="26702" xr:uid="{00000000-0005-0000-0000-00004D680000}"/>
    <cellStyle name="SAPBEXexcGood2 5 3 2" xfId="26703" xr:uid="{00000000-0005-0000-0000-00004E680000}"/>
    <cellStyle name="SAPBEXexcGood2 5 4" xfId="26704" xr:uid="{00000000-0005-0000-0000-00004F680000}"/>
    <cellStyle name="SAPBEXexcGood2 5 4 2" xfId="26705" xr:uid="{00000000-0005-0000-0000-000050680000}"/>
    <cellStyle name="SAPBEXexcGood2 5 5" xfId="26706" xr:uid="{00000000-0005-0000-0000-000051680000}"/>
    <cellStyle name="SAPBEXexcGood2 5 5 2" xfId="26707" xr:uid="{00000000-0005-0000-0000-000052680000}"/>
    <cellStyle name="SAPBEXexcGood2 5 6" xfId="26708" xr:uid="{00000000-0005-0000-0000-000053680000}"/>
    <cellStyle name="SAPBEXexcGood2 5 6 2" xfId="26709" xr:uid="{00000000-0005-0000-0000-000054680000}"/>
    <cellStyle name="SAPBEXexcGood2 5 6 3" xfId="26710" xr:uid="{00000000-0005-0000-0000-000055680000}"/>
    <cellStyle name="SAPBEXexcGood2 5 7" xfId="26711" xr:uid="{00000000-0005-0000-0000-000056680000}"/>
    <cellStyle name="SAPBEXexcGood2 5 8" xfId="26712" xr:uid="{00000000-0005-0000-0000-000057680000}"/>
    <cellStyle name="SAPBEXexcGood2 5 9" xfId="26713" xr:uid="{00000000-0005-0000-0000-000058680000}"/>
    <cellStyle name="SAPBEXexcGood2 6" xfId="26714" xr:uid="{00000000-0005-0000-0000-000059680000}"/>
    <cellStyle name="SAPBEXexcGood2 6 10" xfId="26715" xr:uid="{00000000-0005-0000-0000-00005A680000}"/>
    <cellStyle name="SAPBEXexcGood2 6 2" xfId="26716" xr:uid="{00000000-0005-0000-0000-00005B680000}"/>
    <cellStyle name="SAPBEXexcGood2 6 2 2" xfId="26717" xr:uid="{00000000-0005-0000-0000-00005C680000}"/>
    <cellStyle name="SAPBEXexcGood2 6 2 2 2" xfId="26718" xr:uid="{00000000-0005-0000-0000-00005D680000}"/>
    <cellStyle name="SAPBEXexcGood2 6 2 3" xfId="26719" xr:uid="{00000000-0005-0000-0000-00005E680000}"/>
    <cellStyle name="SAPBEXexcGood2 6 2 4" xfId="26720" xr:uid="{00000000-0005-0000-0000-00005F680000}"/>
    <cellStyle name="SAPBEXexcGood2 6 3" xfId="26721" xr:uid="{00000000-0005-0000-0000-000060680000}"/>
    <cellStyle name="SAPBEXexcGood2 6 3 2" xfId="26722" xr:uid="{00000000-0005-0000-0000-000061680000}"/>
    <cellStyle name="SAPBEXexcGood2 6 4" xfId="26723" xr:uid="{00000000-0005-0000-0000-000062680000}"/>
    <cellStyle name="SAPBEXexcGood2 6 4 2" xfId="26724" xr:uid="{00000000-0005-0000-0000-000063680000}"/>
    <cellStyle name="SAPBEXexcGood2 6 5" xfId="26725" xr:uid="{00000000-0005-0000-0000-000064680000}"/>
    <cellStyle name="SAPBEXexcGood2 6 5 2" xfId="26726" xr:uid="{00000000-0005-0000-0000-000065680000}"/>
    <cellStyle name="SAPBEXexcGood2 6 6" xfId="26727" xr:uid="{00000000-0005-0000-0000-000066680000}"/>
    <cellStyle name="SAPBEXexcGood2 6 6 2" xfId="26728" xr:uid="{00000000-0005-0000-0000-000067680000}"/>
    <cellStyle name="SAPBEXexcGood2 6 6 3" xfId="26729" xr:uid="{00000000-0005-0000-0000-000068680000}"/>
    <cellStyle name="SAPBEXexcGood2 6 7" xfId="26730" xr:uid="{00000000-0005-0000-0000-000069680000}"/>
    <cellStyle name="SAPBEXexcGood2 6 8" xfId="26731" xr:uid="{00000000-0005-0000-0000-00006A680000}"/>
    <cellStyle name="SAPBEXexcGood2 6 9" xfId="26732" xr:uid="{00000000-0005-0000-0000-00006B680000}"/>
    <cellStyle name="SAPBEXexcGood2 7" xfId="26733" xr:uid="{00000000-0005-0000-0000-00006C680000}"/>
    <cellStyle name="SAPBEXexcGood2 7 10" xfId="26734" xr:uid="{00000000-0005-0000-0000-00006D680000}"/>
    <cellStyle name="SAPBEXexcGood2 7 2" xfId="26735" xr:uid="{00000000-0005-0000-0000-00006E680000}"/>
    <cellStyle name="SAPBEXexcGood2 7 2 2" xfId="26736" xr:uid="{00000000-0005-0000-0000-00006F680000}"/>
    <cellStyle name="SAPBEXexcGood2 7 2 2 2" xfId="26737" xr:uid="{00000000-0005-0000-0000-000070680000}"/>
    <cellStyle name="SAPBEXexcGood2 7 2 3" xfId="26738" xr:uid="{00000000-0005-0000-0000-000071680000}"/>
    <cellStyle name="SAPBEXexcGood2 7 2 4" xfId="26739" xr:uid="{00000000-0005-0000-0000-000072680000}"/>
    <cellStyle name="SAPBEXexcGood2 7 3" xfId="26740" xr:uid="{00000000-0005-0000-0000-000073680000}"/>
    <cellStyle name="SAPBEXexcGood2 7 3 2" xfId="26741" xr:uid="{00000000-0005-0000-0000-000074680000}"/>
    <cellStyle name="SAPBEXexcGood2 7 4" xfId="26742" xr:uid="{00000000-0005-0000-0000-000075680000}"/>
    <cellStyle name="SAPBEXexcGood2 7 4 2" xfId="26743" xr:uid="{00000000-0005-0000-0000-000076680000}"/>
    <cellStyle name="SAPBEXexcGood2 7 5" xfId="26744" xr:uid="{00000000-0005-0000-0000-000077680000}"/>
    <cellStyle name="SAPBEXexcGood2 7 5 2" xfId="26745" xr:uid="{00000000-0005-0000-0000-000078680000}"/>
    <cellStyle name="SAPBEXexcGood2 7 6" xfId="26746" xr:uid="{00000000-0005-0000-0000-000079680000}"/>
    <cellStyle name="SAPBEXexcGood2 7 6 2" xfId="26747" xr:uid="{00000000-0005-0000-0000-00007A680000}"/>
    <cellStyle name="SAPBEXexcGood2 7 6 3" xfId="26748" xr:uid="{00000000-0005-0000-0000-00007B680000}"/>
    <cellStyle name="SAPBEXexcGood2 7 7" xfId="26749" xr:uid="{00000000-0005-0000-0000-00007C680000}"/>
    <cellStyle name="SAPBEXexcGood2 7 8" xfId="26750" xr:uid="{00000000-0005-0000-0000-00007D680000}"/>
    <cellStyle name="SAPBEXexcGood2 7 9" xfId="26751" xr:uid="{00000000-0005-0000-0000-00007E680000}"/>
    <cellStyle name="SAPBEXexcGood2 8" xfId="26752" xr:uid="{00000000-0005-0000-0000-00007F680000}"/>
    <cellStyle name="SAPBEXexcGood2 8 10" xfId="26753" xr:uid="{00000000-0005-0000-0000-000080680000}"/>
    <cellStyle name="SAPBEXexcGood2 8 2" xfId="26754" xr:uid="{00000000-0005-0000-0000-000081680000}"/>
    <cellStyle name="SAPBEXexcGood2 8 2 2" xfId="26755" xr:uid="{00000000-0005-0000-0000-000082680000}"/>
    <cellStyle name="SAPBEXexcGood2 8 2 2 2" xfId="26756" xr:uid="{00000000-0005-0000-0000-000083680000}"/>
    <cellStyle name="SAPBEXexcGood2 8 2 3" xfId="26757" xr:uid="{00000000-0005-0000-0000-000084680000}"/>
    <cellStyle name="SAPBEXexcGood2 8 2 4" xfId="26758" xr:uid="{00000000-0005-0000-0000-000085680000}"/>
    <cellStyle name="SAPBEXexcGood2 8 3" xfId="26759" xr:uid="{00000000-0005-0000-0000-000086680000}"/>
    <cellStyle name="SAPBEXexcGood2 8 3 2" xfId="26760" xr:uid="{00000000-0005-0000-0000-000087680000}"/>
    <cellStyle name="SAPBEXexcGood2 8 4" xfId="26761" xr:uid="{00000000-0005-0000-0000-000088680000}"/>
    <cellStyle name="SAPBEXexcGood2 8 4 2" xfId="26762" xr:uid="{00000000-0005-0000-0000-000089680000}"/>
    <cellStyle name="SAPBEXexcGood2 8 5" xfId="26763" xr:uid="{00000000-0005-0000-0000-00008A680000}"/>
    <cellStyle name="SAPBEXexcGood2 8 5 2" xfId="26764" xr:uid="{00000000-0005-0000-0000-00008B680000}"/>
    <cellStyle name="SAPBEXexcGood2 8 6" xfId="26765" xr:uid="{00000000-0005-0000-0000-00008C680000}"/>
    <cellStyle name="SAPBEXexcGood2 8 6 2" xfId="26766" xr:uid="{00000000-0005-0000-0000-00008D680000}"/>
    <cellStyle name="SAPBEXexcGood2 8 6 3" xfId="26767" xr:uid="{00000000-0005-0000-0000-00008E680000}"/>
    <cellStyle name="SAPBEXexcGood2 8 7" xfId="26768" xr:uid="{00000000-0005-0000-0000-00008F680000}"/>
    <cellStyle name="SAPBEXexcGood2 8 8" xfId="26769" xr:uid="{00000000-0005-0000-0000-000090680000}"/>
    <cellStyle name="SAPBEXexcGood2 8 9" xfId="26770" xr:uid="{00000000-0005-0000-0000-000091680000}"/>
    <cellStyle name="SAPBEXexcGood2 9" xfId="26771" xr:uid="{00000000-0005-0000-0000-000092680000}"/>
    <cellStyle name="SAPBEXexcGood2 9 2" xfId="26772" xr:uid="{00000000-0005-0000-0000-000093680000}"/>
    <cellStyle name="SAPBEXexcGood2 9 2 2" xfId="26773" xr:uid="{00000000-0005-0000-0000-000094680000}"/>
    <cellStyle name="SAPBEXexcGood2 9 3" xfId="26774" xr:uid="{00000000-0005-0000-0000-000095680000}"/>
    <cellStyle name="SAPBEXexcGood2 9 4" xfId="26775" xr:uid="{00000000-0005-0000-0000-000096680000}"/>
    <cellStyle name="SAPBEXexcGood2_20110918_Additional measures_ECB" xfId="26776" xr:uid="{00000000-0005-0000-0000-000097680000}"/>
    <cellStyle name="SAPBEXexcGood3" xfId="26777" xr:uid="{00000000-0005-0000-0000-000098680000}"/>
    <cellStyle name="SAPBEXexcGood3 10" xfId="26778" xr:uid="{00000000-0005-0000-0000-000099680000}"/>
    <cellStyle name="SAPBEXexcGood3 10 2" xfId="26779" xr:uid="{00000000-0005-0000-0000-00009A680000}"/>
    <cellStyle name="SAPBEXexcGood3 11" xfId="26780" xr:uid="{00000000-0005-0000-0000-00009B680000}"/>
    <cellStyle name="SAPBEXexcGood3 11 2" xfId="26781" xr:uid="{00000000-0005-0000-0000-00009C680000}"/>
    <cellStyle name="SAPBEXexcGood3 12" xfId="26782" xr:uid="{00000000-0005-0000-0000-00009D680000}"/>
    <cellStyle name="SAPBEXexcGood3 12 2" xfId="26783" xr:uid="{00000000-0005-0000-0000-00009E680000}"/>
    <cellStyle name="SAPBEXexcGood3 13" xfId="26784" xr:uid="{00000000-0005-0000-0000-00009F680000}"/>
    <cellStyle name="SAPBEXexcGood3 13 2" xfId="26785" xr:uid="{00000000-0005-0000-0000-0000A0680000}"/>
    <cellStyle name="SAPBEXexcGood3 13 3" xfId="26786" xr:uid="{00000000-0005-0000-0000-0000A1680000}"/>
    <cellStyle name="SAPBEXexcGood3 14" xfId="26787" xr:uid="{00000000-0005-0000-0000-0000A2680000}"/>
    <cellStyle name="SAPBEXexcGood3 15" xfId="26788" xr:uid="{00000000-0005-0000-0000-0000A3680000}"/>
    <cellStyle name="SAPBEXexcGood3 16" xfId="26789" xr:uid="{00000000-0005-0000-0000-0000A4680000}"/>
    <cellStyle name="SAPBEXexcGood3 17" xfId="26790" xr:uid="{00000000-0005-0000-0000-0000A5680000}"/>
    <cellStyle name="SAPBEXexcGood3 2" xfId="26791" xr:uid="{00000000-0005-0000-0000-0000A6680000}"/>
    <cellStyle name="SAPBEXexcGood3 2 10" xfId="26792" xr:uid="{00000000-0005-0000-0000-0000A7680000}"/>
    <cellStyle name="SAPBEXexcGood3 2 10 10" xfId="26793" xr:uid="{00000000-0005-0000-0000-0000A8680000}"/>
    <cellStyle name="SAPBEXexcGood3 2 10 2" xfId="26794" xr:uid="{00000000-0005-0000-0000-0000A9680000}"/>
    <cellStyle name="SAPBEXexcGood3 2 10 2 2" xfId="26795" xr:uid="{00000000-0005-0000-0000-0000AA680000}"/>
    <cellStyle name="SAPBEXexcGood3 2 10 2 2 2" xfId="26796" xr:uid="{00000000-0005-0000-0000-0000AB680000}"/>
    <cellStyle name="SAPBEXexcGood3 2 10 2 3" xfId="26797" xr:uid="{00000000-0005-0000-0000-0000AC680000}"/>
    <cellStyle name="SAPBEXexcGood3 2 10 2 4" xfId="26798" xr:uid="{00000000-0005-0000-0000-0000AD680000}"/>
    <cellStyle name="SAPBEXexcGood3 2 10 3" xfId="26799" xr:uid="{00000000-0005-0000-0000-0000AE680000}"/>
    <cellStyle name="SAPBEXexcGood3 2 10 3 2" xfId="26800" xr:uid="{00000000-0005-0000-0000-0000AF680000}"/>
    <cellStyle name="SAPBEXexcGood3 2 10 4" xfId="26801" xr:uid="{00000000-0005-0000-0000-0000B0680000}"/>
    <cellStyle name="SAPBEXexcGood3 2 10 4 2" xfId="26802" xr:uid="{00000000-0005-0000-0000-0000B1680000}"/>
    <cellStyle name="SAPBEXexcGood3 2 10 5" xfId="26803" xr:uid="{00000000-0005-0000-0000-0000B2680000}"/>
    <cellStyle name="SAPBEXexcGood3 2 10 5 2" xfId="26804" xr:uid="{00000000-0005-0000-0000-0000B3680000}"/>
    <cellStyle name="SAPBEXexcGood3 2 10 6" xfId="26805" xr:uid="{00000000-0005-0000-0000-0000B4680000}"/>
    <cellStyle name="SAPBEXexcGood3 2 10 6 2" xfId="26806" xr:uid="{00000000-0005-0000-0000-0000B5680000}"/>
    <cellStyle name="SAPBEXexcGood3 2 10 6 3" xfId="26807" xr:uid="{00000000-0005-0000-0000-0000B6680000}"/>
    <cellStyle name="SAPBEXexcGood3 2 10 7" xfId="26808" xr:uid="{00000000-0005-0000-0000-0000B7680000}"/>
    <cellStyle name="SAPBEXexcGood3 2 10 8" xfId="26809" xr:uid="{00000000-0005-0000-0000-0000B8680000}"/>
    <cellStyle name="SAPBEXexcGood3 2 10 9" xfId="26810" xr:uid="{00000000-0005-0000-0000-0000B9680000}"/>
    <cellStyle name="SAPBEXexcGood3 2 11" xfId="26811" xr:uid="{00000000-0005-0000-0000-0000BA680000}"/>
    <cellStyle name="SAPBEXexcGood3 2 11 10" xfId="26812" xr:uid="{00000000-0005-0000-0000-0000BB680000}"/>
    <cellStyle name="SAPBEXexcGood3 2 11 2" xfId="26813" xr:uid="{00000000-0005-0000-0000-0000BC680000}"/>
    <cellStyle name="SAPBEXexcGood3 2 11 2 2" xfId="26814" xr:uid="{00000000-0005-0000-0000-0000BD680000}"/>
    <cellStyle name="SAPBEXexcGood3 2 11 2 2 2" xfId="26815" xr:uid="{00000000-0005-0000-0000-0000BE680000}"/>
    <cellStyle name="SAPBEXexcGood3 2 11 2 3" xfId="26816" xr:uid="{00000000-0005-0000-0000-0000BF680000}"/>
    <cellStyle name="SAPBEXexcGood3 2 11 2 4" xfId="26817" xr:uid="{00000000-0005-0000-0000-0000C0680000}"/>
    <cellStyle name="SAPBEXexcGood3 2 11 3" xfId="26818" xr:uid="{00000000-0005-0000-0000-0000C1680000}"/>
    <cellStyle name="SAPBEXexcGood3 2 11 3 2" xfId="26819" xr:uid="{00000000-0005-0000-0000-0000C2680000}"/>
    <cellStyle name="SAPBEXexcGood3 2 11 4" xfId="26820" xr:uid="{00000000-0005-0000-0000-0000C3680000}"/>
    <cellStyle name="SAPBEXexcGood3 2 11 4 2" xfId="26821" xr:uid="{00000000-0005-0000-0000-0000C4680000}"/>
    <cellStyle name="SAPBEXexcGood3 2 11 5" xfId="26822" xr:uid="{00000000-0005-0000-0000-0000C5680000}"/>
    <cellStyle name="SAPBEXexcGood3 2 11 5 2" xfId="26823" xr:uid="{00000000-0005-0000-0000-0000C6680000}"/>
    <cellStyle name="SAPBEXexcGood3 2 11 6" xfId="26824" xr:uid="{00000000-0005-0000-0000-0000C7680000}"/>
    <cellStyle name="SAPBEXexcGood3 2 11 6 2" xfId="26825" xr:uid="{00000000-0005-0000-0000-0000C8680000}"/>
    <cellStyle name="SAPBEXexcGood3 2 11 6 3" xfId="26826" xr:uid="{00000000-0005-0000-0000-0000C9680000}"/>
    <cellStyle name="SAPBEXexcGood3 2 11 7" xfId="26827" xr:uid="{00000000-0005-0000-0000-0000CA680000}"/>
    <cellStyle name="SAPBEXexcGood3 2 11 8" xfId="26828" xr:uid="{00000000-0005-0000-0000-0000CB680000}"/>
    <cellStyle name="SAPBEXexcGood3 2 11 9" xfId="26829" xr:uid="{00000000-0005-0000-0000-0000CC680000}"/>
    <cellStyle name="SAPBEXexcGood3 2 12" xfId="26830" xr:uid="{00000000-0005-0000-0000-0000CD680000}"/>
    <cellStyle name="SAPBEXexcGood3 2 12 10" xfId="26831" xr:uid="{00000000-0005-0000-0000-0000CE680000}"/>
    <cellStyle name="SAPBEXexcGood3 2 12 2" xfId="26832" xr:uid="{00000000-0005-0000-0000-0000CF680000}"/>
    <cellStyle name="SAPBEXexcGood3 2 12 2 2" xfId="26833" xr:uid="{00000000-0005-0000-0000-0000D0680000}"/>
    <cellStyle name="SAPBEXexcGood3 2 12 2 2 2" xfId="26834" xr:uid="{00000000-0005-0000-0000-0000D1680000}"/>
    <cellStyle name="SAPBEXexcGood3 2 12 2 3" xfId="26835" xr:uid="{00000000-0005-0000-0000-0000D2680000}"/>
    <cellStyle name="SAPBEXexcGood3 2 12 2 4" xfId="26836" xr:uid="{00000000-0005-0000-0000-0000D3680000}"/>
    <cellStyle name="SAPBEXexcGood3 2 12 3" xfId="26837" xr:uid="{00000000-0005-0000-0000-0000D4680000}"/>
    <cellStyle name="SAPBEXexcGood3 2 12 3 2" xfId="26838" xr:uid="{00000000-0005-0000-0000-0000D5680000}"/>
    <cellStyle name="SAPBEXexcGood3 2 12 4" xfId="26839" xr:uid="{00000000-0005-0000-0000-0000D6680000}"/>
    <cellStyle name="SAPBEXexcGood3 2 12 4 2" xfId="26840" xr:uid="{00000000-0005-0000-0000-0000D7680000}"/>
    <cellStyle name="SAPBEXexcGood3 2 12 5" xfId="26841" xr:uid="{00000000-0005-0000-0000-0000D8680000}"/>
    <cellStyle name="SAPBEXexcGood3 2 12 5 2" xfId="26842" xr:uid="{00000000-0005-0000-0000-0000D9680000}"/>
    <cellStyle name="SAPBEXexcGood3 2 12 6" xfId="26843" xr:uid="{00000000-0005-0000-0000-0000DA680000}"/>
    <cellStyle name="SAPBEXexcGood3 2 12 6 2" xfId="26844" xr:uid="{00000000-0005-0000-0000-0000DB680000}"/>
    <cellStyle name="SAPBEXexcGood3 2 12 6 3" xfId="26845" xr:uid="{00000000-0005-0000-0000-0000DC680000}"/>
    <cellStyle name="SAPBEXexcGood3 2 12 7" xfId="26846" xr:uid="{00000000-0005-0000-0000-0000DD680000}"/>
    <cellStyle name="SAPBEXexcGood3 2 12 8" xfId="26847" xr:uid="{00000000-0005-0000-0000-0000DE680000}"/>
    <cellStyle name="SAPBEXexcGood3 2 12 9" xfId="26848" xr:uid="{00000000-0005-0000-0000-0000DF680000}"/>
    <cellStyle name="SAPBEXexcGood3 2 13" xfId="26849" xr:uid="{00000000-0005-0000-0000-0000E0680000}"/>
    <cellStyle name="SAPBEXexcGood3 2 13 10" xfId="26850" xr:uid="{00000000-0005-0000-0000-0000E1680000}"/>
    <cellStyle name="SAPBEXexcGood3 2 13 2" xfId="26851" xr:uid="{00000000-0005-0000-0000-0000E2680000}"/>
    <cellStyle name="SAPBEXexcGood3 2 13 2 2" xfId="26852" xr:uid="{00000000-0005-0000-0000-0000E3680000}"/>
    <cellStyle name="SAPBEXexcGood3 2 13 2 2 2" xfId="26853" xr:uid="{00000000-0005-0000-0000-0000E4680000}"/>
    <cellStyle name="SAPBEXexcGood3 2 13 2 3" xfId="26854" xr:uid="{00000000-0005-0000-0000-0000E5680000}"/>
    <cellStyle name="SAPBEXexcGood3 2 13 2 4" xfId="26855" xr:uid="{00000000-0005-0000-0000-0000E6680000}"/>
    <cellStyle name="SAPBEXexcGood3 2 13 3" xfId="26856" xr:uid="{00000000-0005-0000-0000-0000E7680000}"/>
    <cellStyle name="SAPBEXexcGood3 2 13 3 2" xfId="26857" xr:uid="{00000000-0005-0000-0000-0000E8680000}"/>
    <cellStyle name="SAPBEXexcGood3 2 13 4" xfId="26858" xr:uid="{00000000-0005-0000-0000-0000E9680000}"/>
    <cellStyle name="SAPBEXexcGood3 2 13 4 2" xfId="26859" xr:uid="{00000000-0005-0000-0000-0000EA680000}"/>
    <cellStyle name="SAPBEXexcGood3 2 13 5" xfId="26860" xr:uid="{00000000-0005-0000-0000-0000EB680000}"/>
    <cellStyle name="SAPBEXexcGood3 2 13 5 2" xfId="26861" xr:uid="{00000000-0005-0000-0000-0000EC680000}"/>
    <cellStyle name="SAPBEXexcGood3 2 13 6" xfId="26862" xr:uid="{00000000-0005-0000-0000-0000ED680000}"/>
    <cellStyle name="SAPBEXexcGood3 2 13 6 2" xfId="26863" xr:uid="{00000000-0005-0000-0000-0000EE680000}"/>
    <cellStyle name="SAPBEXexcGood3 2 13 6 3" xfId="26864" xr:uid="{00000000-0005-0000-0000-0000EF680000}"/>
    <cellStyle name="SAPBEXexcGood3 2 13 7" xfId="26865" xr:uid="{00000000-0005-0000-0000-0000F0680000}"/>
    <cellStyle name="SAPBEXexcGood3 2 13 8" xfId="26866" xr:uid="{00000000-0005-0000-0000-0000F1680000}"/>
    <cellStyle name="SAPBEXexcGood3 2 13 9" xfId="26867" xr:uid="{00000000-0005-0000-0000-0000F2680000}"/>
    <cellStyle name="SAPBEXexcGood3 2 14" xfId="26868" xr:uid="{00000000-0005-0000-0000-0000F3680000}"/>
    <cellStyle name="SAPBEXexcGood3 2 14 10" xfId="26869" xr:uid="{00000000-0005-0000-0000-0000F4680000}"/>
    <cellStyle name="SAPBEXexcGood3 2 14 2" xfId="26870" xr:uid="{00000000-0005-0000-0000-0000F5680000}"/>
    <cellStyle name="SAPBEXexcGood3 2 14 2 2" xfId="26871" xr:uid="{00000000-0005-0000-0000-0000F6680000}"/>
    <cellStyle name="SAPBEXexcGood3 2 14 2 2 2" xfId="26872" xr:uid="{00000000-0005-0000-0000-0000F7680000}"/>
    <cellStyle name="SAPBEXexcGood3 2 14 2 3" xfId="26873" xr:uid="{00000000-0005-0000-0000-0000F8680000}"/>
    <cellStyle name="SAPBEXexcGood3 2 14 2 4" xfId="26874" xr:uid="{00000000-0005-0000-0000-0000F9680000}"/>
    <cellStyle name="SAPBEXexcGood3 2 14 3" xfId="26875" xr:uid="{00000000-0005-0000-0000-0000FA680000}"/>
    <cellStyle name="SAPBEXexcGood3 2 14 3 2" xfId="26876" xr:uid="{00000000-0005-0000-0000-0000FB680000}"/>
    <cellStyle name="SAPBEXexcGood3 2 14 4" xfId="26877" xr:uid="{00000000-0005-0000-0000-0000FC680000}"/>
    <cellStyle name="SAPBEXexcGood3 2 14 4 2" xfId="26878" xr:uid="{00000000-0005-0000-0000-0000FD680000}"/>
    <cellStyle name="SAPBEXexcGood3 2 14 5" xfId="26879" xr:uid="{00000000-0005-0000-0000-0000FE680000}"/>
    <cellStyle name="SAPBEXexcGood3 2 14 5 2" xfId="26880" xr:uid="{00000000-0005-0000-0000-0000FF680000}"/>
    <cellStyle name="SAPBEXexcGood3 2 14 6" xfId="26881" xr:uid="{00000000-0005-0000-0000-000000690000}"/>
    <cellStyle name="SAPBEXexcGood3 2 14 6 2" xfId="26882" xr:uid="{00000000-0005-0000-0000-000001690000}"/>
    <cellStyle name="SAPBEXexcGood3 2 14 6 3" xfId="26883" xr:uid="{00000000-0005-0000-0000-000002690000}"/>
    <cellStyle name="SAPBEXexcGood3 2 14 7" xfId="26884" xr:uid="{00000000-0005-0000-0000-000003690000}"/>
    <cellStyle name="SAPBEXexcGood3 2 14 8" xfId="26885" xr:uid="{00000000-0005-0000-0000-000004690000}"/>
    <cellStyle name="SAPBEXexcGood3 2 14 9" xfId="26886" xr:uid="{00000000-0005-0000-0000-000005690000}"/>
    <cellStyle name="SAPBEXexcGood3 2 15" xfId="26887" xr:uid="{00000000-0005-0000-0000-000006690000}"/>
    <cellStyle name="SAPBEXexcGood3 2 15 10" xfId="26888" xr:uid="{00000000-0005-0000-0000-000007690000}"/>
    <cellStyle name="SAPBEXexcGood3 2 15 2" xfId="26889" xr:uid="{00000000-0005-0000-0000-000008690000}"/>
    <cellStyle name="SAPBEXexcGood3 2 15 2 2" xfId="26890" xr:uid="{00000000-0005-0000-0000-000009690000}"/>
    <cellStyle name="SAPBEXexcGood3 2 15 2 2 2" xfId="26891" xr:uid="{00000000-0005-0000-0000-00000A690000}"/>
    <cellStyle name="SAPBEXexcGood3 2 15 2 3" xfId="26892" xr:uid="{00000000-0005-0000-0000-00000B690000}"/>
    <cellStyle name="SAPBEXexcGood3 2 15 2 4" xfId="26893" xr:uid="{00000000-0005-0000-0000-00000C690000}"/>
    <cellStyle name="SAPBEXexcGood3 2 15 3" xfId="26894" xr:uid="{00000000-0005-0000-0000-00000D690000}"/>
    <cellStyle name="SAPBEXexcGood3 2 15 3 2" xfId="26895" xr:uid="{00000000-0005-0000-0000-00000E690000}"/>
    <cellStyle name="SAPBEXexcGood3 2 15 4" xfId="26896" xr:uid="{00000000-0005-0000-0000-00000F690000}"/>
    <cellStyle name="SAPBEXexcGood3 2 15 4 2" xfId="26897" xr:uid="{00000000-0005-0000-0000-000010690000}"/>
    <cellStyle name="SAPBEXexcGood3 2 15 5" xfId="26898" xr:uid="{00000000-0005-0000-0000-000011690000}"/>
    <cellStyle name="SAPBEXexcGood3 2 15 5 2" xfId="26899" xr:uid="{00000000-0005-0000-0000-000012690000}"/>
    <cellStyle name="SAPBEXexcGood3 2 15 6" xfId="26900" xr:uid="{00000000-0005-0000-0000-000013690000}"/>
    <cellStyle name="SAPBEXexcGood3 2 15 6 2" xfId="26901" xr:uid="{00000000-0005-0000-0000-000014690000}"/>
    <cellStyle name="SAPBEXexcGood3 2 15 6 3" xfId="26902" xr:uid="{00000000-0005-0000-0000-000015690000}"/>
    <cellStyle name="SAPBEXexcGood3 2 15 7" xfId="26903" xr:uid="{00000000-0005-0000-0000-000016690000}"/>
    <cellStyle name="SAPBEXexcGood3 2 15 8" xfId="26904" xr:uid="{00000000-0005-0000-0000-000017690000}"/>
    <cellStyle name="SAPBEXexcGood3 2 15 9" xfId="26905" xr:uid="{00000000-0005-0000-0000-000018690000}"/>
    <cellStyle name="SAPBEXexcGood3 2 16" xfId="26906" xr:uid="{00000000-0005-0000-0000-000019690000}"/>
    <cellStyle name="SAPBEXexcGood3 2 16 10" xfId="26907" xr:uid="{00000000-0005-0000-0000-00001A690000}"/>
    <cellStyle name="SAPBEXexcGood3 2 16 2" xfId="26908" xr:uid="{00000000-0005-0000-0000-00001B690000}"/>
    <cellStyle name="SAPBEXexcGood3 2 16 2 2" xfId="26909" xr:uid="{00000000-0005-0000-0000-00001C690000}"/>
    <cellStyle name="SAPBEXexcGood3 2 16 2 2 2" xfId="26910" xr:uid="{00000000-0005-0000-0000-00001D690000}"/>
    <cellStyle name="SAPBEXexcGood3 2 16 2 3" xfId="26911" xr:uid="{00000000-0005-0000-0000-00001E690000}"/>
    <cellStyle name="SAPBEXexcGood3 2 16 2 4" xfId="26912" xr:uid="{00000000-0005-0000-0000-00001F690000}"/>
    <cellStyle name="SAPBEXexcGood3 2 16 3" xfId="26913" xr:uid="{00000000-0005-0000-0000-000020690000}"/>
    <cellStyle name="SAPBEXexcGood3 2 16 3 2" xfId="26914" xr:uid="{00000000-0005-0000-0000-000021690000}"/>
    <cellStyle name="SAPBEXexcGood3 2 16 4" xfId="26915" xr:uid="{00000000-0005-0000-0000-000022690000}"/>
    <cellStyle name="SAPBEXexcGood3 2 16 4 2" xfId="26916" xr:uid="{00000000-0005-0000-0000-000023690000}"/>
    <cellStyle name="SAPBEXexcGood3 2 16 5" xfId="26917" xr:uid="{00000000-0005-0000-0000-000024690000}"/>
    <cellStyle name="SAPBEXexcGood3 2 16 5 2" xfId="26918" xr:uid="{00000000-0005-0000-0000-000025690000}"/>
    <cellStyle name="SAPBEXexcGood3 2 16 6" xfId="26919" xr:uid="{00000000-0005-0000-0000-000026690000}"/>
    <cellStyle name="SAPBEXexcGood3 2 16 6 2" xfId="26920" xr:uid="{00000000-0005-0000-0000-000027690000}"/>
    <cellStyle name="SAPBEXexcGood3 2 16 6 3" xfId="26921" xr:uid="{00000000-0005-0000-0000-000028690000}"/>
    <cellStyle name="SAPBEXexcGood3 2 16 7" xfId="26922" xr:uid="{00000000-0005-0000-0000-000029690000}"/>
    <cellStyle name="SAPBEXexcGood3 2 16 8" xfId="26923" xr:uid="{00000000-0005-0000-0000-00002A690000}"/>
    <cellStyle name="SAPBEXexcGood3 2 16 9" xfId="26924" xr:uid="{00000000-0005-0000-0000-00002B690000}"/>
    <cellStyle name="SAPBEXexcGood3 2 17" xfId="26925" xr:uid="{00000000-0005-0000-0000-00002C690000}"/>
    <cellStyle name="SAPBEXexcGood3 2 17 10" xfId="26926" xr:uid="{00000000-0005-0000-0000-00002D690000}"/>
    <cellStyle name="SAPBEXexcGood3 2 17 2" xfId="26927" xr:uid="{00000000-0005-0000-0000-00002E690000}"/>
    <cellStyle name="SAPBEXexcGood3 2 17 2 2" xfId="26928" xr:uid="{00000000-0005-0000-0000-00002F690000}"/>
    <cellStyle name="SAPBEXexcGood3 2 17 2 2 2" xfId="26929" xr:uid="{00000000-0005-0000-0000-000030690000}"/>
    <cellStyle name="SAPBEXexcGood3 2 17 2 3" xfId="26930" xr:uid="{00000000-0005-0000-0000-000031690000}"/>
    <cellStyle name="SAPBEXexcGood3 2 17 2 4" xfId="26931" xr:uid="{00000000-0005-0000-0000-000032690000}"/>
    <cellStyle name="SAPBEXexcGood3 2 17 3" xfId="26932" xr:uid="{00000000-0005-0000-0000-000033690000}"/>
    <cellStyle name="SAPBEXexcGood3 2 17 3 2" xfId="26933" xr:uid="{00000000-0005-0000-0000-000034690000}"/>
    <cellStyle name="SAPBEXexcGood3 2 17 4" xfId="26934" xr:uid="{00000000-0005-0000-0000-000035690000}"/>
    <cellStyle name="SAPBEXexcGood3 2 17 4 2" xfId="26935" xr:uid="{00000000-0005-0000-0000-000036690000}"/>
    <cellStyle name="SAPBEXexcGood3 2 17 5" xfId="26936" xr:uid="{00000000-0005-0000-0000-000037690000}"/>
    <cellStyle name="SAPBEXexcGood3 2 17 5 2" xfId="26937" xr:uid="{00000000-0005-0000-0000-000038690000}"/>
    <cellStyle name="SAPBEXexcGood3 2 17 6" xfId="26938" xr:uid="{00000000-0005-0000-0000-000039690000}"/>
    <cellStyle name="SAPBEXexcGood3 2 17 6 2" xfId="26939" xr:uid="{00000000-0005-0000-0000-00003A690000}"/>
    <cellStyle name="SAPBEXexcGood3 2 17 6 3" xfId="26940" xr:uid="{00000000-0005-0000-0000-00003B690000}"/>
    <cellStyle name="SAPBEXexcGood3 2 17 7" xfId="26941" xr:uid="{00000000-0005-0000-0000-00003C690000}"/>
    <cellStyle name="SAPBEXexcGood3 2 17 8" xfId="26942" xr:uid="{00000000-0005-0000-0000-00003D690000}"/>
    <cellStyle name="SAPBEXexcGood3 2 17 9" xfId="26943" xr:uid="{00000000-0005-0000-0000-00003E690000}"/>
    <cellStyle name="SAPBEXexcGood3 2 18" xfId="26944" xr:uid="{00000000-0005-0000-0000-00003F690000}"/>
    <cellStyle name="SAPBEXexcGood3 2 18 2" xfId="26945" xr:uid="{00000000-0005-0000-0000-000040690000}"/>
    <cellStyle name="SAPBEXexcGood3 2 18 2 2" xfId="26946" xr:uid="{00000000-0005-0000-0000-000041690000}"/>
    <cellStyle name="SAPBEXexcGood3 2 18 3" xfId="26947" xr:uid="{00000000-0005-0000-0000-000042690000}"/>
    <cellStyle name="SAPBEXexcGood3 2 18 4" xfId="26948" xr:uid="{00000000-0005-0000-0000-000043690000}"/>
    <cellStyle name="SAPBEXexcGood3 2 19" xfId="26949" xr:uid="{00000000-0005-0000-0000-000044690000}"/>
    <cellStyle name="SAPBEXexcGood3 2 19 2" xfId="26950" xr:uid="{00000000-0005-0000-0000-000045690000}"/>
    <cellStyle name="SAPBEXexcGood3 2 2" xfId="26951" xr:uid="{00000000-0005-0000-0000-000046690000}"/>
    <cellStyle name="SAPBEXexcGood3 2 2 10" xfId="26952" xr:uid="{00000000-0005-0000-0000-000047690000}"/>
    <cellStyle name="SAPBEXexcGood3 2 2 2" xfId="26953" xr:uid="{00000000-0005-0000-0000-000048690000}"/>
    <cellStyle name="SAPBEXexcGood3 2 2 2 2" xfId="26954" xr:uid="{00000000-0005-0000-0000-000049690000}"/>
    <cellStyle name="SAPBEXexcGood3 2 2 2 2 2" xfId="26955" xr:uid="{00000000-0005-0000-0000-00004A690000}"/>
    <cellStyle name="SAPBEXexcGood3 2 2 2 3" xfId="26956" xr:uid="{00000000-0005-0000-0000-00004B690000}"/>
    <cellStyle name="SAPBEXexcGood3 2 2 2 4" xfId="26957" xr:uid="{00000000-0005-0000-0000-00004C690000}"/>
    <cellStyle name="SAPBEXexcGood3 2 2 3" xfId="26958" xr:uid="{00000000-0005-0000-0000-00004D690000}"/>
    <cellStyle name="SAPBEXexcGood3 2 2 3 2" xfId="26959" xr:uid="{00000000-0005-0000-0000-00004E690000}"/>
    <cellStyle name="SAPBEXexcGood3 2 2 4" xfId="26960" xr:uid="{00000000-0005-0000-0000-00004F690000}"/>
    <cellStyle name="SAPBEXexcGood3 2 2 4 2" xfId="26961" xr:uid="{00000000-0005-0000-0000-000050690000}"/>
    <cellStyle name="SAPBEXexcGood3 2 2 5" xfId="26962" xr:uid="{00000000-0005-0000-0000-000051690000}"/>
    <cellStyle name="SAPBEXexcGood3 2 2 5 2" xfId="26963" xr:uid="{00000000-0005-0000-0000-000052690000}"/>
    <cellStyle name="SAPBEXexcGood3 2 2 6" xfId="26964" xr:uid="{00000000-0005-0000-0000-000053690000}"/>
    <cellStyle name="SAPBEXexcGood3 2 2 6 2" xfId="26965" xr:uid="{00000000-0005-0000-0000-000054690000}"/>
    <cellStyle name="SAPBEXexcGood3 2 2 6 3" xfId="26966" xr:uid="{00000000-0005-0000-0000-000055690000}"/>
    <cellStyle name="SAPBEXexcGood3 2 2 7" xfId="26967" xr:uid="{00000000-0005-0000-0000-000056690000}"/>
    <cellStyle name="SAPBEXexcGood3 2 2 8" xfId="26968" xr:uid="{00000000-0005-0000-0000-000057690000}"/>
    <cellStyle name="SAPBEXexcGood3 2 2 9" xfId="26969" xr:uid="{00000000-0005-0000-0000-000058690000}"/>
    <cellStyle name="SAPBEXexcGood3 2 20" xfId="26970" xr:uid="{00000000-0005-0000-0000-000059690000}"/>
    <cellStyle name="SAPBEXexcGood3 2 20 2" xfId="26971" xr:uid="{00000000-0005-0000-0000-00005A690000}"/>
    <cellStyle name="SAPBEXexcGood3 2 21" xfId="26972" xr:uid="{00000000-0005-0000-0000-00005B690000}"/>
    <cellStyle name="SAPBEXexcGood3 2 21 2" xfId="26973" xr:uid="{00000000-0005-0000-0000-00005C690000}"/>
    <cellStyle name="SAPBEXexcGood3 2 22" xfId="26974" xr:uid="{00000000-0005-0000-0000-00005D690000}"/>
    <cellStyle name="SAPBEXexcGood3 2 22 2" xfId="26975" xr:uid="{00000000-0005-0000-0000-00005E690000}"/>
    <cellStyle name="SAPBEXexcGood3 2 22 3" xfId="26976" xr:uid="{00000000-0005-0000-0000-00005F690000}"/>
    <cellStyle name="SAPBEXexcGood3 2 23" xfId="26977" xr:uid="{00000000-0005-0000-0000-000060690000}"/>
    <cellStyle name="SAPBEXexcGood3 2 24" xfId="26978" xr:uid="{00000000-0005-0000-0000-000061690000}"/>
    <cellStyle name="SAPBEXexcGood3 2 25" xfId="26979" xr:uid="{00000000-0005-0000-0000-000062690000}"/>
    <cellStyle name="SAPBEXexcGood3 2 26" xfId="26980" xr:uid="{00000000-0005-0000-0000-000063690000}"/>
    <cellStyle name="SAPBEXexcGood3 2 3" xfId="26981" xr:uid="{00000000-0005-0000-0000-000064690000}"/>
    <cellStyle name="SAPBEXexcGood3 2 3 10" xfId="26982" xr:uid="{00000000-0005-0000-0000-000065690000}"/>
    <cellStyle name="SAPBEXexcGood3 2 3 2" xfId="26983" xr:uid="{00000000-0005-0000-0000-000066690000}"/>
    <cellStyle name="SAPBEXexcGood3 2 3 2 2" xfId="26984" xr:uid="{00000000-0005-0000-0000-000067690000}"/>
    <cellStyle name="SAPBEXexcGood3 2 3 2 2 2" xfId="26985" xr:uid="{00000000-0005-0000-0000-000068690000}"/>
    <cellStyle name="SAPBEXexcGood3 2 3 2 3" xfId="26986" xr:uid="{00000000-0005-0000-0000-000069690000}"/>
    <cellStyle name="SAPBEXexcGood3 2 3 2 4" xfId="26987" xr:uid="{00000000-0005-0000-0000-00006A690000}"/>
    <cellStyle name="SAPBEXexcGood3 2 3 3" xfId="26988" xr:uid="{00000000-0005-0000-0000-00006B690000}"/>
    <cellStyle name="SAPBEXexcGood3 2 3 3 2" xfId="26989" xr:uid="{00000000-0005-0000-0000-00006C690000}"/>
    <cellStyle name="SAPBEXexcGood3 2 3 4" xfId="26990" xr:uid="{00000000-0005-0000-0000-00006D690000}"/>
    <cellStyle name="SAPBEXexcGood3 2 3 4 2" xfId="26991" xr:uid="{00000000-0005-0000-0000-00006E690000}"/>
    <cellStyle name="SAPBEXexcGood3 2 3 5" xfId="26992" xr:uid="{00000000-0005-0000-0000-00006F690000}"/>
    <cellStyle name="SAPBEXexcGood3 2 3 5 2" xfId="26993" xr:uid="{00000000-0005-0000-0000-000070690000}"/>
    <cellStyle name="SAPBEXexcGood3 2 3 6" xfId="26994" xr:uid="{00000000-0005-0000-0000-000071690000}"/>
    <cellStyle name="SAPBEXexcGood3 2 3 6 2" xfId="26995" xr:uid="{00000000-0005-0000-0000-000072690000}"/>
    <cellStyle name="SAPBEXexcGood3 2 3 6 3" xfId="26996" xr:uid="{00000000-0005-0000-0000-000073690000}"/>
    <cellStyle name="SAPBEXexcGood3 2 3 7" xfId="26997" xr:uid="{00000000-0005-0000-0000-000074690000}"/>
    <cellStyle name="SAPBEXexcGood3 2 3 8" xfId="26998" xr:uid="{00000000-0005-0000-0000-000075690000}"/>
    <cellStyle name="SAPBEXexcGood3 2 3 9" xfId="26999" xr:uid="{00000000-0005-0000-0000-000076690000}"/>
    <cellStyle name="SAPBEXexcGood3 2 4" xfId="27000" xr:uid="{00000000-0005-0000-0000-000077690000}"/>
    <cellStyle name="SAPBEXexcGood3 2 4 10" xfId="27001" xr:uid="{00000000-0005-0000-0000-000078690000}"/>
    <cellStyle name="SAPBEXexcGood3 2 4 2" xfId="27002" xr:uid="{00000000-0005-0000-0000-000079690000}"/>
    <cellStyle name="SAPBEXexcGood3 2 4 2 2" xfId="27003" xr:uid="{00000000-0005-0000-0000-00007A690000}"/>
    <cellStyle name="SAPBEXexcGood3 2 4 2 2 2" xfId="27004" xr:uid="{00000000-0005-0000-0000-00007B690000}"/>
    <cellStyle name="SAPBEXexcGood3 2 4 2 3" xfId="27005" xr:uid="{00000000-0005-0000-0000-00007C690000}"/>
    <cellStyle name="SAPBEXexcGood3 2 4 2 4" xfId="27006" xr:uid="{00000000-0005-0000-0000-00007D690000}"/>
    <cellStyle name="SAPBEXexcGood3 2 4 3" xfId="27007" xr:uid="{00000000-0005-0000-0000-00007E690000}"/>
    <cellStyle name="SAPBEXexcGood3 2 4 3 2" xfId="27008" xr:uid="{00000000-0005-0000-0000-00007F690000}"/>
    <cellStyle name="SAPBEXexcGood3 2 4 4" xfId="27009" xr:uid="{00000000-0005-0000-0000-000080690000}"/>
    <cellStyle name="SAPBEXexcGood3 2 4 4 2" xfId="27010" xr:uid="{00000000-0005-0000-0000-000081690000}"/>
    <cellStyle name="SAPBEXexcGood3 2 4 5" xfId="27011" xr:uid="{00000000-0005-0000-0000-000082690000}"/>
    <cellStyle name="SAPBEXexcGood3 2 4 5 2" xfId="27012" xr:uid="{00000000-0005-0000-0000-000083690000}"/>
    <cellStyle name="SAPBEXexcGood3 2 4 6" xfId="27013" xr:uid="{00000000-0005-0000-0000-000084690000}"/>
    <cellStyle name="SAPBEXexcGood3 2 4 6 2" xfId="27014" xr:uid="{00000000-0005-0000-0000-000085690000}"/>
    <cellStyle name="SAPBEXexcGood3 2 4 6 3" xfId="27015" xr:uid="{00000000-0005-0000-0000-000086690000}"/>
    <cellStyle name="SAPBEXexcGood3 2 4 7" xfId="27016" xr:uid="{00000000-0005-0000-0000-000087690000}"/>
    <cellStyle name="SAPBEXexcGood3 2 4 8" xfId="27017" xr:uid="{00000000-0005-0000-0000-000088690000}"/>
    <cellStyle name="SAPBEXexcGood3 2 4 9" xfId="27018" xr:uid="{00000000-0005-0000-0000-000089690000}"/>
    <cellStyle name="SAPBEXexcGood3 2 5" xfId="27019" xr:uid="{00000000-0005-0000-0000-00008A690000}"/>
    <cellStyle name="SAPBEXexcGood3 2 5 10" xfId="27020" xr:uid="{00000000-0005-0000-0000-00008B690000}"/>
    <cellStyle name="SAPBEXexcGood3 2 5 2" xfId="27021" xr:uid="{00000000-0005-0000-0000-00008C690000}"/>
    <cellStyle name="SAPBEXexcGood3 2 5 2 2" xfId="27022" xr:uid="{00000000-0005-0000-0000-00008D690000}"/>
    <cellStyle name="SAPBEXexcGood3 2 5 2 2 2" xfId="27023" xr:uid="{00000000-0005-0000-0000-00008E690000}"/>
    <cellStyle name="SAPBEXexcGood3 2 5 2 3" xfId="27024" xr:uid="{00000000-0005-0000-0000-00008F690000}"/>
    <cellStyle name="SAPBEXexcGood3 2 5 2 4" xfId="27025" xr:uid="{00000000-0005-0000-0000-000090690000}"/>
    <cellStyle name="SAPBEXexcGood3 2 5 3" xfId="27026" xr:uid="{00000000-0005-0000-0000-000091690000}"/>
    <cellStyle name="SAPBEXexcGood3 2 5 3 2" xfId="27027" xr:uid="{00000000-0005-0000-0000-000092690000}"/>
    <cellStyle name="SAPBEXexcGood3 2 5 4" xfId="27028" xr:uid="{00000000-0005-0000-0000-000093690000}"/>
    <cellStyle name="SAPBEXexcGood3 2 5 4 2" xfId="27029" xr:uid="{00000000-0005-0000-0000-000094690000}"/>
    <cellStyle name="SAPBEXexcGood3 2 5 5" xfId="27030" xr:uid="{00000000-0005-0000-0000-000095690000}"/>
    <cellStyle name="SAPBEXexcGood3 2 5 5 2" xfId="27031" xr:uid="{00000000-0005-0000-0000-000096690000}"/>
    <cellStyle name="SAPBEXexcGood3 2 5 6" xfId="27032" xr:uid="{00000000-0005-0000-0000-000097690000}"/>
    <cellStyle name="SAPBEXexcGood3 2 5 6 2" xfId="27033" xr:uid="{00000000-0005-0000-0000-000098690000}"/>
    <cellStyle name="SAPBEXexcGood3 2 5 6 3" xfId="27034" xr:uid="{00000000-0005-0000-0000-000099690000}"/>
    <cellStyle name="SAPBEXexcGood3 2 5 7" xfId="27035" xr:uid="{00000000-0005-0000-0000-00009A690000}"/>
    <cellStyle name="SAPBEXexcGood3 2 5 8" xfId="27036" xr:uid="{00000000-0005-0000-0000-00009B690000}"/>
    <cellStyle name="SAPBEXexcGood3 2 5 9" xfId="27037" xr:uid="{00000000-0005-0000-0000-00009C690000}"/>
    <cellStyle name="SAPBEXexcGood3 2 6" xfId="27038" xr:uid="{00000000-0005-0000-0000-00009D690000}"/>
    <cellStyle name="SAPBEXexcGood3 2 6 10" xfId="27039" xr:uid="{00000000-0005-0000-0000-00009E690000}"/>
    <cellStyle name="SAPBEXexcGood3 2 6 2" xfId="27040" xr:uid="{00000000-0005-0000-0000-00009F690000}"/>
    <cellStyle name="SAPBEXexcGood3 2 6 2 2" xfId="27041" xr:uid="{00000000-0005-0000-0000-0000A0690000}"/>
    <cellStyle name="SAPBEXexcGood3 2 6 2 2 2" xfId="27042" xr:uid="{00000000-0005-0000-0000-0000A1690000}"/>
    <cellStyle name="SAPBEXexcGood3 2 6 2 3" xfId="27043" xr:uid="{00000000-0005-0000-0000-0000A2690000}"/>
    <cellStyle name="SAPBEXexcGood3 2 6 2 4" xfId="27044" xr:uid="{00000000-0005-0000-0000-0000A3690000}"/>
    <cellStyle name="SAPBEXexcGood3 2 6 3" xfId="27045" xr:uid="{00000000-0005-0000-0000-0000A4690000}"/>
    <cellStyle name="SAPBEXexcGood3 2 6 3 2" xfId="27046" xr:uid="{00000000-0005-0000-0000-0000A5690000}"/>
    <cellStyle name="SAPBEXexcGood3 2 6 4" xfId="27047" xr:uid="{00000000-0005-0000-0000-0000A6690000}"/>
    <cellStyle name="SAPBEXexcGood3 2 6 4 2" xfId="27048" xr:uid="{00000000-0005-0000-0000-0000A7690000}"/>
    <cellStyle name="SAPBEXexcGood3 2 6 5" xfId="27049" xr:uid="{00000000-0005-0000-0000-0000A8690000}"/>
    <cellStyle name="SAPBEXexcGood3 2 6 5 2" xfId="27050" xr:uid="{00000000-0005-0000-0000-0000A9690000}"/>
    <cellStyle name="SAPBEXexcGood3 2 6 6" xfId="27051" xr:uid="{00000000-0005-0000-0000-0000AA690000}"/>
    <cellStyle name="SAPBEXexcGood3 2 6 6 2" xfId="27052" xr:uid="{00000000-0005-0000-0000-0000AB690000}"/>
    <cellStyle name="SAPBEXexcGood3 2 6 6 3" xfId="27053" xr:uid="{00000000-0005-0000-0000-0000AC690000}"/>
    <cellStyle name="SAPBEXexcGood3 2 6 7" xfId="27054" xr:uid="{00000000-0005-0000-0000-0000AD690000}"/>
    <cellStyle name="SAPBEXexcGood3 2 6 8" xfId="27055" xr:uid="{00000000-0005-0000-0000-0000AE690000}"/>
    <cellStyle name="SAPBEXexcGood3 2 6 9" xfId="27056" xr:uid="{00000000-0005-0000-0000-0000AF690000}"/>
    <cellStyle name="SAPBEXexcGood3 2 7" xfId="27057" xr:uid="{00000000-0005-0000-0000-0000B0690000}"/>
    <cellStyle name="SAPBEXexcGood3 2 7 10" xfId="27058" xr:uid="{00000000-0005-0000-0000-0000B1690000}"/>
    <cellStyle name="SAPBEXexcGood3 2 7 2" xfId="27059" xr:uid="{00000000-0005-0000-0000-0000B2690000}"/>
    <cellStyle name="SAPBEXexcGood3 2 7 2 2" xfId="27060" xr:uid="{00000000-0005-0000-0000-0000B3690000}"/>
    <cellStyle name="SAPBEXexcGood3 2 7 2 2 2" xfId="27061" xr:uid="{00000000-0005-0000-0000-0000B4690000}"/>
    <cellStyle name="SAPBEXexcGood3 2 7 2 3" xfId="27062" xr:uid="{00000000-0005-0000-0000-0000B5690000}"/>
    <cellStyle name="SAPBEXexcGood3 2 7 2 4" xfId="27063" xr:uid="{00000000-0005-0000-0000-0000B6690000}"/>
    <cellStyle name="SAPBEXexcGood3 2 7 3" xfId="27064" xr:uid="{00000000-0005-0000-0000-0000B7690000}"/>
    <cellStyle name="SAPBEXexcGood3 2 7 3 2" xfId="27065" xr:uid="{00000000-0005-0000-0000-0000B8690000}"/>
    <cellStyle name="SAPBEXexcGood3 2 7 4" xfId="27066" xr:uid="{00000000-0005-0000-0000-0000B9690000}"/>
    <cellStyle name="SAPBEXexcGood3 2 7 4 2" xfId="27067" xr:uid="{00000000-0005-0000-0000-0000BA690000}"/>
    <cellStyle name="SAPBEXexcGood3 2 7 5" xfId="27068" xr:uid="{00000000-0005-0000-0000-0000BB690000}"/>
    <cellStyle name="SAPBEXexcGood3 2 7 5 2" xfId="27069" xr:uid="{00000000-0005-0000-0000-0000BC690000}"/>
    <cellStyle name="SAPBEXexcGood3 2 7 6" xfId="27070" xr:uid="{00000000-0005-0000-0000-0000BD690000}"/>
    <cellStyle name="SAPBEXexcGood3 2 7 6 2" xfId="27071" xr:uid="{00000000-0005-0000-0000-0000BE690000}"/>
    <cellStyle name="SAPBEXexcGood3 2 7 6 3" xfId="27072" xr:uid="{00000000-0005-0000-0000-0000BF690000}"/>
    <cellStyle name="SAPBEXexcGood3 2 7 7" xfId="27073" xr:uid="{00000000-0005-0000-0000-0000C0690000}"/>
    <cellStyle name="SAPBEXexcGood3 2 7 8" xfId="27074" xr:uid="{00000000-0005-0000-0000-0000C1690000}"/>
    <cellStyle name="SAPBEXexcGood3 2 7 9" xfId="27075" xr:uid="{00000000-0005-0000-0000-0000C2690000}"/>
    <cellStyle name="SAPBEXexcGood3 2 8" xfId="27076" xr:uid="{00000000-0005-0000-0000-0000C3690000}"/>
    <cellStyle name="SAPBEXexcGood3 2 8 10" xfId="27077" xr:uid="{00000000-0005-0000-0000-0000C4690000}"/>
    <cellStyle name="SAPBEXexcGood3 2 8 2" xfId="27078" xr:uid="{00000000-0005-0000-0000-0000C5690000}"/>
    <cellStyle name="SAPBEXexcGood3 2 8 2 2" xfId="27079" xr:uid="{00000000-0005-0000-0000-0000C6690000}"/>
    <cellStyle name="SAPBEXexcGood3 2 8 2 2 2" xfId="27080" xr:uid="{00000000-0005-0000-0000-0000C7690000}"/>
    <cellStyle name="SAPBEXexcGood3 2 8 2 3" xfId="27081" xr:uid="{00000000-0005-0000-0000-0000C8690000}"/>
    <cellStyle name="SAPBEXexcGood3 2 8 2 4" xfId="27082" xr:uid="{00000000-0005-0000-0000-0000C9690000}"/>
    <cellStyle name="SAPBEXexcGood3 2 8 3" xfId="27083" xr:uid="{00000000-0005-0000-0000-0000CA690000}"/>
    <cellStyle name="SAPBEXexcGood3 2 8 3 2" xfId="27084" xr:uid="{00000000-0005-0000-0000-0000CB690000}"/>
    <cellStyle name="SAPBEXexcGood3 2 8 4" xfId="27085" xr:uid="{00000000-0005-0000-0000-0000CC690000}"/>
    <cellStyle name="SAPBEXexcGood3 2 8 4 2" xfId="27086" xr:uid="{00000000-0005-0000-0000-0000CD690000}"/>
    <cellStyle name="SAPBEXexcGood3 2 8 5" xfId="27087" xr:uid="{00000000-0005-0000-0000-0000CE690000}"/>
    <cellStyle name="SAPBEXexcGood3 2 8 5 2" xfId="27088" xr:uid="{00000000-0005-0000-0000-0000CF690000}"/>
    <cellStyle name="SAPBEXexcGood3 2 8 6" xfId="27089" xr:uid="{00000000-0005-0000-0000-0000D0690000}"/>
    <cellStyle name="SAPBEXexcGood3 2 8 6 2" xfId="27090" xr:uid="{00000000-0005-0000-0000-0000D1690000}"/>
    <cellStyle name="SAPBEXexcGood3 2 8 6 3" xfId="27091" xr:uid="{00000000-0005-0000-0000-0000D2690000}"/>
    <cellStyle name="SAPBEXexcGood3 2 8 7" xfId="27092" xr:uid="{00000000-0005-0000-0000-0000D3690000}"/>
    <cellStyle name="SAPBEXexcGood3 2 8 8" xfId="27093" xr:uid="{00000000-0005-0000-0000-0000D4690000}"/>
    <cellStyle name="SAPBEXexcGood3 2 8 9" xfId="27094" xr:uid="{00000000-0005-0000-0000-0000D5690000}"/>
    <cellStyle name="SAPBEXexcGood3 2 9" xfId="27095" xr:uid="{00000000-0005-0000-0000-0000D6690000}"/>
    <cellStyle name="SAPBEXexcGood3 2 9 10" xfId="27096" xr:uid="{00000000-0005-0000-0000-0000D7690000}"/>
    <cellStyle name="SAPBEXexcGood3 2 9 2" xfId="27097" xr:uid="{00000000-0005-0000-0000-0000D8690000}"/>
    <cellStyle name="SAPBEXexcGood3 2 9 2 2" xfId="27098" xr:uid="{00000000-0005-0000-0000-0000D9690000}"/>
    <cellStyle name="SAPBEXexcGood3 2 9 2 2 2" xfId="27099" xr:uid="{00000000-0005-0000-0000-0000DA690000}"/>
    <cellStyle name="SAPBEXexcGood3 2 9 2 3" xfId="27100" xr:uid="{00000000-0005-0000-0000-0000DB690000}"/>
    <cellStyle name="SAPBEXexcGood3 2 9 2 4" xfId="27101" xr:uid="{00000000-0005-0000-0000-0000DC690000}"/>
    <cellStyle name="SAPBEXexcGood3 2 9 3" xfId="27102" xr:uid="{00000000-0005-0000-0000-0000DD690000}"/>
    <cellStyle name="SAPBEXexcGood3 2 9 3 2" xfId="27103" xr:uid="{00000000-0005-0000-0000-0000DE690000}"/>
    <cellStyle name="SAPBEXexcGood3 2 9 4" xfId="27104" xr:uid="{00000000-0005-0000-0000-0000DF690000}"/>
    <cellStyle name="SAPBEXexcGood3 2 9 4 2" xfId="27105" xr:uid="{00000000-0005-0000-0000-0000E0690000}"/>
    <cellStyle name="SAPBEXexcGood3 2 9 5" xfId="27106" xr:uid="{00000000-0005-0000-0000-0000E1690000}"/>
    <cellStyle name="SAPBEXexcGood3 2 9 5 2" xfId="27107" xr:uid="{00000000-0005-0000-0000-0000E2690000}"/>
    <cellStyle name="SAPBEXexcGood3 2 9 6" xfId="27108" xr:uid="{00000000-0005-0000-0000-0000E3690000}"/>
    <cellStyle name="SAPBEXexcGood3 2 9 6 2" xfId="27109" xr:uid="{00000000-0005-0000-0000-0000E4690000}"/>
    <cellStyle name="SAPBEXexcGood3 2 9 6 3" xfId="27110" xr:uid="{00000000-0005-0000-0000-0000E5690000}"/>
    <cellStyle name="SAPBEXexcGood3 2 9 7" xfId="27111" xr:uid="{00000000-0005-0000-0000-0000E6690000}"/>
    <cellStyle name="SAPBEXexcGood3 2 9 8" xfId="27112" xr:uid="{00000000-0005-0000-0000-0000E7690000}"/>
    <cellStyle name="SAPBEXexcGood3 2 9 9" xfId="27113" xr:uid="{00000000-0005-0000-0000-0000E8690000}"/>
    <cellStyle name="SAPBEXexcGood3 3" xfId="27114" xr:uid="{00000000-0005-0000-0000-0000E9690000}"/>
    <cellStyle name="SAPBEXexcGood3 3 10" xfId="27115" xr:uid="{00000000-0005-0000-0000-0000EA690000}"/>
    <cellStyle name="SAPBEXexcGood3 3 2" xfId="27116" xr:uid="{00000000-0005-0000-0000-0000EB690000}"/>
    <cellStyle name="SAPBEXexcGood3 3 2 2" xfId="27117" xr:uid="{00000000-0005-0000-0000-0000EC690000}"/>
    <cellStyle name="SAPBEXexcGood3 3 2 2 2" xfId="27118" xr:uid="{00000000-0005-0000-0000-0000ED690000}"/>
    <cellStyle name="SAPBEXexcGood3 3 2 3" xfId="27119" xr:uid="{00000000-0005-0000-0000-0000EE690000}"/>
    <cellStyle name="SAPBEXexcGood3 3 2 4" xfId="27120" xr:uid="{00000000-0005-0000-0000-0000EF690000}"/>
    <cellStyle name="SAPBEXexcGood3 3 3" xfId="27121" xr:uid="{00000000-0005-0000-0000-0000F0690000}"/>
    <cellStyle name="SAPBEXexcGood3 3 3 2" xfId="27122" xr:uid="{00000000-0005-0000-0000-0000F1690000}"/>
    <cellStyle name="SAPBEXexcGood3 3 4" xfId="27123" xr:uid="{00000000-0005-0000-0000-0000F2690000}"/>
    <cellStyle name="SAPBEXexcGood3 3 4 2" xfId="27124" xr:uid="{00000000-0005-0000-0000-0000F3690000}"/>
    <cellStyle name="SAPBEXexcGood3 3 5" xfId="27125" xr:uid="{00000000-0005-0000-0000-0000F4690000}"/>
    <cellStyle name="SAPBEXexcGood3 3 5 2" xfId="27126" xr:uid="{00000000-0005-0000-0000-0000F5690000}"/>
    <cellStyle name="SAPBEXexcGood3 3 6" xfId="27127" xr:uid="{00000000-0005-0000-0000-0000F6690000}"/>
    <cellStyle name="SAPBEXexcGood3 3 6 2" xfId="27128" xr:uid="{00000000-0005-0000-0000-0000F7690000}"/>
    <cellStyle name="SAPBEXexcGood3 3 6 3" xfId="27129" xr:uid="{00000000-0005-0000-0000-0000F8690000}"/>
    <cellStyle name="SAPBEXexcGood3 3 7" xfId="27130" xr:uid="{00000000-0005-0000-0000-0000F9690000}"/>
    <cellStyle name="SAPBEXexcGood3 3 8" xfId="27131" xr:uid="{00000000-0005-0000-0000-0000FA690000}"/>
    <cellStyle name="SAPBEXexcGood3 3 9" xfId="27132" xr:uid="{00000000-0005-0000-0000-0000FB690000}"/>
    <cellStyle name="SAPBEXexcGood3 4" xfId="27133" xr:uid="{00000000-0005-0000-0000-0000FC690000}"/>
    <cellStyle name="SAPBEXexcGood3 4 10" xfId="27134" xr:uid="{00000000-0005-0000-0000-0000FD690000}"/>
    <cellStyle name="SAPBEXexcGood3 4 2" xfId="27135" xr:uid="{00000000-0005-0000-0000-0000FE690000}"/>
    <cellStyle name="SAPBEXexcGood3 4 2 2" xfId="27136" xr:uid="{00000000-0005-0000-0000-0000FF690000}"/>
    <cellStyle name="SAPBEXexcGood3 4 2 2 2" xfId="27137" xr:uid="{00000000-0005-0000-0000-0000006A0000}"/>
    <cellStyle name="SAPBEXexcGood3 4 2 3" xfId="27138" xr:uid="{00000000-0005-0000-0000-0000016A0000}"/>
    <cellStyle name="SAPBEXexcGood3 4 2 4" xfId="27139" xr:uid="{00000000-0005-0000-0000-0000026A0000}"/>
    <cellStyle name="SAPBEXexcGood3 4 3" xfId="27140" xr:uid="{00000000-0005-0000-0000-0000036A0000}"/>
    <cellStyle name="SAPBEXexcGood3 4 3 2" xfId="27141" xr:uid="{00000000-0005-0000-0000-0000046A0000}"/>
    <cellStyle name="SAPBEXexcGood3 4 4" xfId="27142" xr:uid="{00000000-0005-0000-0000-0000056A0000}"/>
    <cellStyle name="SAPBEXexcGood3 4 4 2" xfId="27143" xr:uid="{00000000-0005-0000-0000-0000066A0000}"/>
    <cellStyle name="SAPBEXexcGood3 4 5" xfId="27144" xr:uid="{00000000-0005-0000-0000-0000076A0000}"/>
    <cellStyle name="SAPBEXexcGood3 4 5 2" xfId="27145" xr:uid="{00000000-0005-0000-0000-0000086A0000}"/>
    <cellStyle name="SAPBEXexcGood3 4 6" xfId="27146" xr:uid="{00000000-0005-0000-0000-0000096A0000}"/>
    <cellStyle name="SAPBEXexcGood3 4 6 2" xfId="27147" xr:uid="{00000000-0005-0000-0000-00000A6A0000}"/>
    <cellStyle name="SAPBEXexcGood3 4 6 3" xfId="27148" xr:uid="{00000000-0005-0000-0000-00000B6A0000}"/>
    <cellStyle name="SAPBEXexcGood3 4 7" xfId="27149" xr:uid="{00000000-0005-0000-0000-00000C6A0000}"/>
    <cellStyle name="SAPBEXexcGood3 4 8" xfId="27150" xr:uid="{00000000-0005-0000-0000-00000D6A0000}"/>
    <cellStyle name="SAPBEXexcGood3 4 9" xfId="27151" xr:uid="{00000000-0005-0000-0000-00000E6A0000}"/>
    <cellStyle name="SAPBEXexcGood3 5" xfId="27152" xr:uid="{00000000-0005-0000-0000-00000F6A0000}"/>
    <cellStyle name="SAPBEXexcGood3 5 10" xfId="27153" xr:uid="{00000000-0005-0000-0000-0000106A0000}"/>
    <cellStyle name="SAPBEXexcGood3 5 2" xfId="27154" xr:uid="{00000000-0005-0000-0000-0000116A0000}"/>
    <cellStyle name="SAPBEXexcGood3 5 2 2" xfId="27155" xr:uid="{00000000-0005-0000-0000-0000126A0000}"/>
    <cellStyle name="SAPBEXexcGood3 5 2 2 2" xfId="27156" xr:uid="{00000000-0005-0000-0000-0000136A0000}"/>
    <cellStyle name="SAPBEXexcGood3 5 2 3" xfId="27157" xr:uid="{00000000-0005-0000-0000-0000146A0000}"/>
    <cellStyle name="SAPBEXexcGood3 5 2 4" xfId="27158" xr:uid="{00000000-0005-0000-0000-0000156A0000}"/>
    <cellStyle name="SAPBEXexcGood3 5 3" xfId="27159" xr:uid="{00000000-0005-0000-0000-0000166A0000}"/>
    <cellStyle name="SAPBEXexcGood3 5 3 2" xfId="27160" xr:uid="{00000000-0005-0000-0000-0000176A0000}"/>
    <cellStyle name="SAPBEXexcGood3 5 4" xfId="27161" xr:uid="{00000000-0005-0000-0000-0000186A0000}"/>
    <cellStyle name="SAPBEXexcGood3 5 4 2" xfId="27162" xr:uid="{00000000-0005-0000-0000-0000196A0000}"/>
    <cellStyle name="SAPBEXexcGood3 5 5" xfId="27163" xr:uid="{00000000-0005-0000-0000-00001A6A0000}"/>
    <cellStyle name="SAPBEXexcGood3 5 5 2" xfId="27164" xr:uid="{00000000-0005-0000-0000-00001B6A0000}"/>
    <cellStyle name="SAPBEXexcGood3 5 6" xfId="27165" xr:uid="{00000000-0005-0000-0000-00001C6A0000}"/>
    <cellStyle name="SAPBEXexcGood3 5 6 2" xfId="27166" xr:uid="{00000000-0005-0000-0000-00001D6A0000}"/>
    <cellStyle name="SAPBEXexcGood3 5 6 3" xfId="27167" xr:uid="{00000000-0005-0000-0000-00001E6A0000}"/>
    <cellStyle name="SAPBEXexcGood3 5 7" xfId="27168" xr:uid="{00000000-0005-0000-0000-00001F6A0000}"/>
    <cellStyle name="SAPBEXexcGood3 5 8" xfId="27169" xr:uid="{00000000-0005-0000-0000-0000206A0000}"/>
    <cellStyle name="SAPBEXexcGood3 5 9" xfId="27170" xr:uid="{00000000-0005-0000-0000-0000216A0000}"/>
    <cellStyle name="SAPBEXexcGood3 6" xfId="27171" xr:uid="{00000000-0005-0000-0000-0000226A0000}"/>
    <cellStyle name="SAPBEXexcGood3 6 10" xfId="27172" xr:uid="{00000000-0005-0000-0000-0000236A0000}"/>
    <cellStyle name="SAPBEXexcGood3 6 2" xfId="27173" xr:uid="{00000000-0005-0000-0000-0000246A0000}"/>
    <cellStyle name="SAPBEXexcGood3 6 2 2" xfId="27174" xr:uid="{00000000-0005-0000-0000-0000256A0000}"/>
    <cellStyle name="SAPBEXexcGood3 6 2 2 2" xfId="27175" xr:uid="{00000000-0005-0000-0000-0000266A0000}"/>
    <cellStyle name="SAPBEXexcGood3 6 2 3" xfId="27176" xr:uid="{00000000-0005-0000-0000-0000276A0000}"/>
    <cellStyle name="SAPBEXexcGood3 6 2 4" xfId="27177" xr:uid="{00000000-0005-0000-0000-0000286A0000}"/>
    <cellStyle name="SAPBEXexcGood3 6 3" xfId="27178" xr:uid="{00000000-0005-0000-0000-0000296A0000}"/>
    <cellStyle name="SAPBEXexcGood3 6 3 2" xfId="27179" xr:uid="{00000000-0005-0000-0000-00002A6A0000}"/>
    <cellStyle name="SAPBEXexcGood3 6 4" xfId="27180" xr:uid="{00000000-0005-0000-0000-00002B6A0000}"/>
    <cellStyle name="SAPBEXexcGood3 6 4 2" xfId="27181" xr:uid="{00000000-0005-0000-0000-00002C6A0000}"/>
    <cellStyle name="SAPBEXexcGood3 6 5" xfId="27182" xr:uid="{00000000-0005-0000-0000-00002D6A0000}"/>
    <cellStyle name="SAPBEXexcGood3 6 5 2" xfId="27183" xr:uid="{00000000-0005-0000-0000-00002E6A0000}"/>
    <cellStyle name="SAPBEXexcGood3 6 6" xfId="27184" xr:uid="{00000000-0005-0000-0000-00002F6A0000}"/>
    <cellStyle name="SAPBEXexcGood3 6 6 2" xfId="27185" xr:uid="{00000000-0005-0000-0000-0000306A0000}"/>
    <cellStyle name="SAPBEXexcGood3 6 6 3" xfId="27186" xr:uid="{00000000-0005-0000-0000-0000316A0000}"/>
    <cellStyle name="SAPBEXexcGood3 6 7" xfId="27187" xr:uid="{00000000-0005-0000-0000-0000326A0000}"/>
    <cellStyle name="SAPBEXexcGood3 6 8" xfId="27188" xr:uid="{00000000-0005-0000-0000-0000336A0000}"/>
    <cellStyle name="SAPBEXexcGood3 6 9" xfId="27189" xr:uid="{00000000-0005-0000-0000-0000346A0000}"/>
    <cellStyle name="SAPBEXexcGood3 7" xfId="27190" xr:uid="{00000000-0005-0000-0000-0000356A0000}"/>
    <cellStyle name="SAPBEXexcGood3 7 10" xfId="27191" xr:uid="{00000000-0005-0000-0000-0000366A0000}"/>
    <cellStyle name="SAPBEXexcGood3 7 2" xfId="27192" xr:uid="{00000000-0005-0000-0000-0000376A0000}"/>
    <cellStyle name="SAPBEXexcGood3 7 2 2" xfId="27193" xr:uid="{00000000-0005-0000-0000-0000386A0000}"/>
    <cellStyle name="SAPBEXexcGood3 7 2 2 2" xfId="27194" xr:uid="{00000000-0005-0000-0000-0000396A0000}"/>
    <cellStyle name="SAPBEXexcGood3 7 2 3" xfId="27195" xr:uid="{00000000-0005-0000-0000-00003A6A0000}"/>
    <cellStyle name="SAPBEXexcGood3 7 2 4" xfId="27196" xr:uid="{00000000-0005-0000-0000-00003B6A0000}"/>
    <cellStyle name="SAPBEXexcGood3 7 3" xfId="27197" xr:uid="{00000000-0005-0000-0000-00003C6A0000}"/>
    <cellStyle name="SAPBEXexcGood3 7 3 2" xfId="27198" xr:uid="{00000000-0005-0000-0000-00003D6A0000}"/>
    <cellStyle name="SAPBEXexcGood3 7 4" xfId="27199" xr:uid="{00000000-0005-0000-0000-00003E6A0000}"/>
    <cellStyle name="SAPBEXexcGood3 7 4 2" xfId="27200" xr:uid="{00000000-0005-0000-0000-00003F6A0000}"/>
    <cellStyle name="SAPBEXexcGood3 7 5" xfId="27201" xr:uid="{00000000-0005-0000-0000-0000406A0000}"/>
    <cellStyle name="SAPBEXexcGood3 7 5 2" xfId="27202" xr:uid="{00000000-0005-0000-0000-0000416A0000}"/>
    <cellStyle name="SAPBEXexcGood3 7 6" xfId="27203" xr:uid="{00000000-0005-0000-0000-0000426A0000}"/>
    <cellStyle name="SAPBEXexcGood3 7 6 2" xfId="27204" xr:uid="{00000000-0005-0000-0000-0000436A0000}"/>
    <cellStyle name="SAPBEXexcGood3 7 6 3" xfId="27205" xr:uid="{00000000-0005-0000-0000-0000446A0000}"/>
    <cellStyle name="SAPBEXexcGood3 7 7" xfId="27206" xr:uid="{00000000-0005-0000-0000-0000456A0000}"/>
    <cellStyle name="SAPBEXexcGood3 7 8" xfId="27207" xr:uid="{00000000-0005-0000-0000-0000466A0000}"/>
    <cellStyle name="SAPBEXexcGood3 7 9" xfId="27208" xr:uid="{00000000-0005-0000-0000-0000476A0000}"/>
    <cellStyle name="SAPBEXexcGood3 8" xfId="27209" xr:uid="{00000000-0005-0000-0000-0000486A0000}"/>
    <cellStyle name="SAPBEXexcGood3 8 10" xfId="27210" xr:uid="{00000000-0005-0000-0000-0000496A0000}"/>
    <cellStyle name="SAPBEXexcGood3 8 2" xfId="27211" xr:uid="{00000000-0005-0000-0000-00004A6A0000}"/>
    <cellStyle name="SAPBEXexcGood3 8 2 2" xfId="27212" xr:uid="{00000000-0005-0000-0000-00004B6A0000}"/>
    <cellStyle name="SAPBEXexcGood3 8 2 2 2" xfId="27213" xr:uid="{00000000-0005-0000-0000-00004C6A0000}"/>
    <cellStyle name="SAPBEXexcGood3 8 2 3" xfId="27214" xr:uid="{00000000-0005-0000-0000-00004D6A0000}"/>
    <cellStyle name="SAPBEXexcGood3 8 2 4" xfId="27215" xr:uid="{00000000-0005-0000-0000-00004E6A0000}"/>
    <cellStyle name="SAPBEXexcGood3 8 3" xfId="27216" xr:uid="{00000000-0005-0000-0000-00004F6A0000}"/>
    <cellStyle name="SAPBEXexcGood3 8 3 2" xfId="27217" xr:uid="{00000000-0005-0000-0000-0000506A0000}"/>
    <cellStyle name="SAPBEXexcGood3 8 4" xfId="27218" xr:uid="{00000000-0005-0000-0000-0000516A0000}"/>
    <cellStyle name="SAPBEXexcGood3 8 4 2" xfId="27219" xr:uid="{00000000-0005-0000-0000-0000526A0000}"/>
    <cellStyle name="SAPBEXexcGood3 8 5" xfId="27220" xr:uid="{00000000-0005-0000-0000-0000536A0000}"/>
    <cellStyle name="SAPBEXexcGood3 8 5 2" xfId="27221" xr:uid="{00000000-0005-0000-0000-0000546A0000}"/>
    <cellStyle name="SAPBEXexcGood3 8 6" xfId="27222" xr:uid="{00000000-0005-0000-0000-0000556A0000}"/>
    <cellStyle name="SAPBEXexcGood3 8 6 2" xfId="27223" xr:uid="{00000000-0005-0000-0000-0000566A0000}"/>
    <cellStyle name="SAPBEXexcGood3 8 6 3" xfId="27224" xr:uid="{00000000-0005-0000-0000-0000576A0000}"/>
    <cellStyle name="SAPBEXexcGood3 8 7" xfId="27225" xr:uid="{00000000-0005-0000-0000-0000586A0000}"/>
    <cellStyle name="SAPBEXexcGood3 8 8" xfId="27226" xr:uid="{00000000-0005-0000-0000-0000596A0000}"/>
    <cellStyle name="SAPBEXexcGood3 8 9" xfId="27227" xr:uid="{00000000-0005-0000-0000-00005A6A0000}"/>
    <cellStyle name="SAPBEXexcGood3 9" xfId="27228" xr:uid="{00000000-0005-0000-0000-00005B6A0000}"/>
    <cellStyle name="SAPBEXexcGood3 9 2" xfId="27229" xr:uid="{00000000-0005-0000-0000-00005C6A0000}"/>
    <cellStyle name="SAPBEXexcGood3 9 2 2" xfId="27230" xr:uid="{00000000-0005-0000-0000-00005D6A0000}"/>
    <cellStyle name="SAPBEXexcGood3 9 3" xfId="27231" xr:uid="{00000000-0005-0000-0000-00005E6A0000}"/>
    <cellStyle name="SAPBEXexcGood3 9 4" xfId="27232" xr:uid="{00000000-0005-0000-0000-00005F6A0000}"/>
    <cellStyle name="SAPBEXexcGood3_20110918_Additional measures_ECB" xfId="27233" xr:uid="{00000000-0005-0000-0000-0000606A0000}"/>
    <cellStyle name="SAPBEXexcVeryBad" xfId="27234" xr:uid="{00000000-0005-0000-0000-0000616A0000}"/>
    <cellStyle name="SAPBEXfilterDrill" xfId="27235" xr:uid="{00000000-0005-0000-0000-0000626A0000}"/>
    <cellStyle name="SAPBEXfilterItem" xfId="27236" xr:uid="{00000000-0005-0000-0000-0000636A0000}"/>
    <cellStyle name="SAPBEXfilterText" xfId="27237" xr:uid="{00000000-0005-0000-0000-0000646A0000}"/>
    <cellStyle name="SAPBEXformats" xfId="27238" xr:uid="{00000000-0005-0000-0000-0000656A0000}"/>
    <cellStyle name="SAPBEXheaderData" xfId="27239" xr:uid="{00000000-0005-0000-0000-0000666A0000}"/>
    <cellStyle name="SAPBEXheaderItem" xfId="27240" xr:uid="{00000000-0005-0000-0000-0000676A0000}"/>
    <cellStyle name="SAPBEXheaderText" xfId="27241" xr:uid="{00000000-0005-0000-0000-0000686A0000}"/>
    <cellStyle name="SAPBEXHLevel0" xfId="27242" xr:uid="{00000000-0005-0000-0000-0000696A0000}"/>
    <cellStyle name="SAPBEXHLevel0 10" xfId="27243" xr:uid="{00000000-0005-0000-0000-00006A6A0000}"/>
    <cellStyle name="SAPBEXHLevel0 10 2" xfId="27244" xr:uid="{00000000-0005-0000-0000-00006B6A0000}"/>
    <cellStyle name="SAPBEXHLevel0 10 2 2" xfId="27245" xr:uid="{00000000-0005-0000-0000-00006C6A0000}"/>
    <cellStyle name="SAPBEXHLevel0 10 2 2 2" xfId="27246" xr:uid="{00000000-0005-0000-0000-00006D6A0000}"/>
    <cellStyle name="SAPBEXHLevel0 10 2 3" xfId="27247" xr:uid="{00000000-0005-0000-0000-00006E6A0000}"/>
    <cellStyle name="SAPBEXHLevel0 10 3" xfId="27248" xr:uid="{00000000-0005-0000-0000-00006F6A0000}"/>
    <cellStyle name="SAPBEXHLevel0 10 3 2" xfId="27249" xr:uid="{00000000-0005-0000-0000-0000706A0000}"/>
    <cellStyle name="SAPBEXHLevel0 10 4" xfId="27250" xr:uid="{00000000-0005-0000-0000-0000716A0000}"/>
    <cellStyle name="SAPBEXHLevel0 10 4 2" xfId="27251" xr:uid="{00000000-0005-0000-0000-0000726A0000}"/>
    <cellStyle name="SAPBEXHLevel0 10 5" xfId="27252" xr:uid="{00000000-0005-0000-0000-0000736A0000}"/>
    <cellStyle name="SAPBEXHLevel0 10 5 2" xfId="27253" xr:uid="{00000000-0005-0000-0000-0000746A0000}"/>
    <cellStyle name="SAPBEXHLevel0 10 6" xfId="27254" xr:uid="{00000000-0005-0000-0000-0000756A0000}"/>
    <cellStyle name="SAPBEXHLevel0 10 7" xfId="27255" xr:uid="{00000000-0005-0000-0000-0000766A0000}"/>
    <cellStyle name="SAPBEXHLevel0 10 8" xfId="27256" xr:uid="{00000000-0005-0000-0000-0000776A0000}"/>
    <cellStyle name="SAPBEXHLevel0 11" xfId="27257" xr:uid="{00000000-0005-0000-0000-0000786A0000}"/>
    <cellStyle name="SAPBEXHLevel0 11 2" xfId="27258" xr:uid="{00000000-0005-0000-0000-0000796A0000}"/>
    <cellStyle name="SAPBEXHLevel0 11 2 2" xfId="27259" xr:uid="{00000000-0005-0000-0000-00007A6A0000}"/>
    <cellStyle name="SAPBEXHLevel0 11 2 2 2" xfId="27260" xr:uid="{00000000-0005-0000-0000-00007B6A0000}"/>
    <cellStyle name="SAPBEXHLevel0 11 2 3" xfId="27261" xr:uid="{00000000-0005-0000-0000-00007C6A0000}"/>
    <cellStyle name="SAPBEXHLevel0 11 3" xfId="27262" xr:uid="{00000000-0005-0000-0000-00007D6A0000}"/>
    <cellStyle name="SAPBEXHLevel0 11 3 2" xfId="27263" xr:uid="{00000000-0005-0000-0000-00007E6A0000}"/>
    <cellStyle name="SAPBEXHLevel0 11 4" xfId="27264" xr:uid="{00000000-0005-0000-0000-00007F6A0000}"/>
    <cellStyle name="SAPBEXHLevel0 11 4 2" xfId="27265" xr:uid="{00000000-0005-0000-0000-0000806A0000}"/>
    <cellStyle name="SAPBEXHLevel0 11 5" xfId="27266" xr:uid="{00000000-0005-0000-0000-0000816A0000}"/>
    <cellStyle name="SAPBEXHLevel0 11 5 2" xfId="27267" xr:uid="{00000000-0005-0000-0000-0000826A0000}"/>
    <cellStyle name="SAPBEXHLevel0 11 6" xfId="27268" xr:uid="{00000000-0005-0000-0000-0000836A0000}"/>
    <cellStyle name="SAPBEXHLevel0 11 7" xfId="27269" xr:uid="{00000000-0005-0000-0000-0000846A0000}"/>
    <cellStyle name="SAPBEXHLevel0 12" xfId="27270" xr:uid="{00000000-0005-0000-0000-0000856A0000}"/>
    <cellStyle name="SAPBEXHLevel0 12 2" xfId="27271" xr:uid="{00000000-0005-0000-0000-0000866A0000}"/>
    <cellStyle name="SAPBEXHLevel0 12 2 2" xfId="27272" xr:uid="{00000000-0005-0000-0000-0000876A0000}"/>
    <cellStyle name="SAPBEXHLevel0 12 3" xfId="27273" xr:uid="{00000000-0005-0000-0000-0000886A0000}"/>
    <cellStyle name="SAPBEXHLevel0 12 4" xfId="27274" xr:uid="{00000000-0005-0000-0000-0000896A0000}"/>
    <cellStyle name="SAPBEXHLevel0 13" xfId="27275" xr:uid="{00000000-0005-0000-0000-00008A6A0000}"/>
    <cellStyle name="SAPBEXHLevel0 13 2" xfId="27276" xr:uid="{00000000-0005-0000-0000-00008B6A0000}"/>
    <cellStyle name="SAPBEXHLevel0 13 2 2" xfId="27277" xr:uid="{00000000-0005-0000-0000-00008C6A0000}"/>
    <cellStyle name="SAPBEXHLevel0 13 3" xfId="27278" xr:uid="{00000000-0005-0000-0000-00008D6A0000}"/>
    <cellStyle name="SAPBEXHLevel0 13 4" xfId="27279" xr:uid="{00000000-0005-0000-0000-00008E6A0000}"/>
    <cellStyle name="SAPBEXHLevel0 13 5" xfId="27280" xr:uid="{00000000-0005-0000-0000-00008F6A0000}"/>
    <cellStyle name="SAPBEXHLevel0 14" xfId="27281" xr:uid="{00000000-0005-0000-0000-0000906A0000}"/>
    <cellStyle name="SAPBEXHLevel0 14 2" xfId="27282" xr:uid="{00000000-0005-0000-0000-0000916A0000}"/>
    <cellStyle name="SAPBEXHLevel0 14 2 2" xfId="27283" xr:uid="{00000000-0005-0000-0000-0000926A0000}"/>
    <cellStyle name="SAPBEXHLevel0 14 3" xfId="27284" xr:uid="{00000000-0005-0000-0000-0000936A0000}"/>
    <cellStyle name="SAPBEXHLevel0 14 4" xfId="27285" xr:uid="{00000000-0005-0000-0000-0000946A0000}"/>
    <cellStyle name="SAPBEXHLevel0 14 5" xfId="27286" xr:uid="{00000000-0005-0000-0000-0000956A0000}"/>
    <cellStyle name="SAPBEXHLevel0 15" xfId="27287" xr:uid="{00000000-0005-0000-0000-0000966A0000}"/>
    <cellStyle name="SAPBEXHLevel0 15 2" xfId="27288" xr:uid="{00000000-0005-0000-0000-0000976A0000}"/>
    <cellStyle name="SAPBEXHLevel0 15 3" xfId="27289" xr:uid="{00000000-0005-0000-0000-0000986A0000}"/>
    <cellStyle name="SAPBEXHLevel0 15 4" xfId="27290" xr:uid="{00000000-0005-0000-0000-0000996A0000}"/>
    <cellStyle name="SAPBEXHLevel0 16" xfId="27291" xr:uid="{00000000-0005-0000-0000-00009A6A0000}"/>
    <cellStyle name="SAPBEXHLevel0 16 2" xfId="27292" xr:uid="{00000000-0005-0000-0000-00009B6A0000}"/>
    <cellStyle name="SAPBEXHLevel0 17" xfId="27293" xr:uid="{00000000-0005-0000-0000-00009C6A0000}"/>
    <cellStyle name="SAPBEXHLevel0 17 2" xfId="27294" xr:uid="{00000000-0005-0000-0000-00009D6A0000}"/>
    <cellStyle name="SAPBEXHLevel0 18" xfId="27295" xr:uid="{00000000-0005-0000-0000-00009E6A0000}"/>
    <cellStyle name="SAPBEXHLevel0 19" xfId="27296" xr:uid="{00000000-0005-0000-0000-00009F6A0000}"/>
    <cellStyle name="SAPBEXHLevel0 2" xfId="27297" xr:uid="{00000000-0005-0000-0000-0000A06A0000}"/>
    <cellStyle name="SAPBEXHLevel0 2 10" xfId="27298" xr:uid="{00000000-0005-0000-0000-0000A16A0000}"/>
    <cellStyle name="SAPBEXHLevel0 2 10 10" xfId="27299" xr:uid="{00000000-0005-0000-0000-0000A26A0000}"/>
    <cellStyle name="SAPBEXHLevel0 2 10 11" xfId="27300" xr:uid="{00000000-0005-0000-0000-0000A36A0000}"/>
    <cellStyle name="SAPBEXHLevel0 2 10 2" xfId="27301" xr:uid="{00000000-0005-0000-0000-0000A46A0000}"/>
    <cellStyle name="SAPBEXHLevel0 2 10 2 2" xfId="27302" xr:uid="{00000000-0005-0000-0000-0000A56A0000}"/>
    <cellStyle name="SAPBEXHLevel0 2 10 2 2 2" xfId="27303" xr:uid="{00000000-0005-0000-0000-0000A66A0000}"/>
    <cellStyle name="SAPBEXHLevel0 2 10 2 2 2 2" xfId="27304" xr:uid="{00000000-0005-0000-0000-0000A76A0000}"/>
    <cellStyle name="SAPBEXHLevel0 2 10 2 2 3" xfId="27305" xr:uid="{00000000-0005-0000-0000-0000A86A0000}"/>
    <cellStyle name="SAPBEXHLevel0 2 10 2 3" xfId="27306" xr:uid="{00000000-0005-0000-0000-0000A96A0000}"/>
    <cellStyle name="SAPBEXHLevel0 2 10 2 3 2" xfId="27307" xr:uid="{00000000-0005-0000-0000-0000AA6A0000}"/>
    <cellStyle name="SAPBEXHLevel0 2 10 2 4" xfId="27308" xr:uid="{00000000-0005-0000-0000-0000AB6A0000}"/>
    <cellStyle name="SAPBEXHLevel0 2 10 2 4 2" xfId="27309" xr:uid="{00000000-0005-0000-0000-0000AC6A0000}"/>
    <cellStyle name="SAPBEXHLevel0 2 10 2 5" xfId="27310" xr:uid="{00000000-0005-0000-0000-0000AD6A0000}"/>
    <cellStyle name="SAPBEXHLevel0 2 10 2 5 2" xfId="27311" xr:uid="{00000000-0005-0000-0000-0000AE6A0000}"/>
    <cellStyle name="SAPBEXHLevel0 2 10 2 6" xfId="27312" xr:uid="{00000000-0005-0000-0000-0000AF6A0000}"/>
    <cellStyle name="SAPBEXHLevel0 2 10 3" xfId="27313" xr:uid="{00000000-0005-0000-0000-0000B06A0000}"/>
    <cellStyle name="SAPBEXHLevel0 2 10 3 2" xfId="27314" xr:uid="{00000000-0005-0000-0000-0000B16A0000}"/>
    <cellStyle name="SAPBEXHLevel0 2 10 3 2 2" xfId="27315" xr:uid="{00000000-0005-0000-0000-0000B26A0000}"/>
    <cellStyle name="SAPBEXHLevel0 2 10 3 2 2 2" xfId="27316" xr:uid="{00000000-0005-0000-0000-0000B36A0000}"/>
    <cellStyle name="SAPBEXHLevel0 2 10 3 2 3" xfId="27317" xr:uid="{00000000-0005-0000-0000-0000B46A0000}"/>
    <cellStyle name="SAPBEXHLevel0 2 10 3 3" xfId="27318" xr:uid="{00000000-0005-0000-0000-0000B56A0000}"/>
    <cellStyle name="SAPBEXHLevel0 2 10 3 3 2" xfId="27319" xr:uid="{00000000-0005-0000-0000-0000B66A0000}"/>
    <cellStyle name="SAPBEXHLevel0 2 10 3 4" xfId="27320" xr:uid="{00000000-0005-0000-0000-0000B76A0000}"/>
    <cellStyle name="SAPBEXHLevel0 2 10 3 4 2" xfId="27321" xr:uid="{00000000-0005-0000-0000-0000B86A0000}"/>
    <cellStyle name="SAPBEXHLevel0 2 10 3 5" xfId="27322" xr:uid="{00000000-0005-0000-0000-0000B96A0000}"/>
    <cellStyle name="SAPBEXHLevel0 2 10 3 5 2" xfId="27323" xr:uid="{00000000-0005-0000-0000-0000BA6A0000}"/>
    <cellStyle name="SAPBEXHLevel0 2 10 3 6" xfId="27324" xr:uid="{00000000-0005-0000-0000-0000BB6A0000}"/>
    <cellStyle name="SAPBEXHLevel0 2 10 3 7" xfId="27325" xr:uid="{00000000-0005-0000-0000-0000BC6A0000}"/>
    <cellStyle name="SAPBEXHLevel0 2 10 3 8" xfId="27326" xr:uid="{00000000-0005-0000-0000-0000BD6A0000}"/>
    <cellStyle name="SAPBEXHLevel0 2 10 4" xfId="27327" xr:uid="{00000000-0005-0000-0000-0000BE6A0000}"/>
    <cellStyle name="SAPBEXHLevel0 2 10 4 2" xfId="27328" xr:uid="{00000000-0005-0000-0000-0000BF6A0000}"/>
    <cellStyle name="SAPBEXHLevel0 2 10 4 2 2" xfId="27329" xr:uid="{00000000-0005-0000-0000-0000C06A0000}"/>
    <cellStyle name="SAPBEXHLevel0 2 10 4 3" xfId="27330" xr:uid="{00000000-0005-0000-0000-0000C16A0000}"/>
    <cellStyle name="SAPBEXHLevel0 2 10 4 4" xfId="27331" xr:uid="{00000000-0005-0000-0000-0000C26A0000}"/>
    <cellStyle name="SAPBEXHLevel0 2 10 4 5" xfId="27332" xr:uid="{00000000-0005-0000-0000-0000C36A0000}"/>
    <cellStyle name="SAPBEXHLevel0 2 10 5" xfId="27333" xr:uid="{00000000-0005-0000-0000-0000C46A0000}"/>
    <cellStyle name="SAPBEXHLevel0 2 10 5 2" xfId="27334" xr:uid="{00000000-0005-0000-0000-0000C56A0000}"/>
    <cellStyle name="SAPBEXHLevel0 2 10 5 2 2" xfId="27335" xr:uid="{00000000-0005-0000-0000-0000C66A0000}"/>
    <cellStyle name="SAPBEXHLevel0 2 10 5 3" xfId="27336" xr:uid="{00000000-0005-0000-0000-0000C76A0000}"/>
    <cellStyle name="SAPBEXHLevel0 2 10 5 4" xfId="27337" xr:uid="{00000000-0005-0000-0000-0000C86A0000}"/>
    <cellStyle name="SAPBEXHLevel0 2 10 5 5" xfId="27338" xr:uid="{00000000-0005-0000-0000-0000C96A0000}"/>
    <cellStyle name="SAPBEXHLevel0 2 10 6" xfId="27339" xr:uid="{00000000-0005-0000-0000-0000CA6A0000}"/>
    <cellStyle name="SAPBEXHLevel0 2 10 6 2" xfId="27340" xr:uid="{00000000-0005-0000-0000-0000CB6A0000}"/>
    <cellStyle name="SAPBEXHLevel0 2 10 6 2 2" xfId="27341" xr:uid="{00000000-0005-0000-0000-0000CC6A0000}"/>
    <cellStyle name="SAPBEXHLevel0 2 10 6 3" xfId="27342" xr:uid="{00000000-0005-0000-0000-0000CD6A0000}"/>
    <cellStyle name="SAPBEXHLevel0 2 10 6 4" xfId="27343" xr:uid="{00000000-0005-0000-0000-0000CE6A0000}"/>
    <cellStyle name="SAPBEXHLevel0 2 10 6 5" xfId="27344" xr:uid="{00000000-0005-0000-0000-0000CF6A0000}"/>
    <cellStyle name="SAPBEXHLevel0 2 10 7" xfId="27345" xr:uid="{00000000-0005-0000-0000-0000D06A0000}"/>
    <cellStyle name="SAPBEXHLevel0 2 10 7 2" xfId="27346" xr:uid="{00000000-0005-0000-0000-0000D16A0000}"/>
    <cellStyle name="SAPBEXHLevel0 2 10 7 3" xfId="27347" xr:uid="{00000000-0005-0000-0000-0000D26A0000}"/>
    <cellStyle name="SAPBEXHLevel0 2 10 7 4" xfId="27348" xr:uid="{00000000-0005-0000-0000-0000D36A0000}"/>
    <cellStyle name="SAPBEXHLevel0 2 10 8" xfId="27349" xr:uid="{00000000-0005-0000-0000-0000D46A0000}"/>
    <cellStyle name="SAPBEXHLevel0 2 10 8 2" xfId="27350" xr:uid="{00000000-0005-0000-0000-0000D56A0000}"/>
    <cellStyle name="SAPBEXHLevel0 2 10 8 3" xfId="27351" xr:uid="{00000000-0005-0000-0000-0000D66A0000}"/>
    <cellStyle name="SAPBEXHLevel0 2 10 8 4" xfId="27352" xr:uid="{00000000-0005-0000-0000-0000D76A0000}"/>
    <cellStyle name="SAPBEXHLevel0 2 10 9" xfId="27353" xr:uid="{00000000-0005-0000-0000-0000D86A0000}"/>
    <cellStyle name="SAPBEXHLevel0 2 10 9 2" xfId="27354" xr:uid="{00000000-0005-0000-0000-0000D96A0000}"/>
    <cellStyle name="SAPBEXHLevel0 2 11" xfId="27355" xr:uid="{00000000-0005-0000-0000-0000DA6A0000}"/>
    <cellStyle name="SAPBEXHLevel0 2 11 10" xfId="27356" xr:uid="{00000000-0005-0000-0000-0000DB6A0000}"/>
    <cellStyle name="SAPBEXHLevel0 2 11 11" xfId="27357" xr:uid="{00000000-0005-0000-0000-0000DC6A0000}"/>
    <cellStyle name="SAPBEXHLevel0 2 11 2" xfId="27358" xr:uid="{00000000-0005-0000-0000-0000DD6A0000}"/>
    <cellStyle name="SAPBEXHLevel0 2 11 2 2" xfId="27359" xr:uid="{00000000-0005-0000-0000-0000DE6A0000}"/>
    <cellStyle name="SAPBEXHLevel0 2 11 2 2 2" xfId="27360" xr:uid="{00000000-0005-0000-0000-0000DF6A0000}"/>
    <cellStyle name="SAPBEXHLevel0 2 11 2 2 2 2" xfId="27361" xr:uid="{00000000-0005-0000-0000-0000E06A0000}"/>
    <cellStyle name="SAPBEXHLevel0 2 11 2 2 3" xfId="27362" xr:uid="{00000000-0005-0000-0000-0000E16A0000}"/>
    <cellStyle name="SAPBEXHLevel0 2 11 2 3" xfId="27363" xr:uid="{00000000-0005-0000-0000-0000E26A0000}"/>
    <cellStyle name="SAPBEXHLevel0 2 11 2 3 2" xfId="27364" xr:uid="{00000000-0005-0000-0000-0000E36A0000}"/>
    <cellStyle name="SAPBEXHLevel0 2 11 2 4" xfId="27365" xr:uid="{00000000-0005-0000-0000-0000E46A0000}"/>
    <cellStyle name="SAPBEXHLevel0 2 11 2 4 2" xfId="27366" xr:uid="{00000000-0005-0000-0000-0000E56A0000}"/>
    <cellStyle name="SAPBEXHLevel0 2 11 2 5" xfId="27367" xr:uid="{00000000-0005-0000-0000-0000E66A0000}"/>
    <cellStyle name="SAPBEXHLevel0 2 11 2 5 2" xfId="27368" xr:uid="{00000000-0005-0000-0000-0000E76A0000}"/>
    <cellStyle name="SAPBEXHLevel0 2 11 2 6" xfId="27369" xr:uid="{00000000-0005-0000-0000-0000E86A0000}"/>
    <cellStyle name="SAPBEXHLevel0 2 11 3" xfId="27370" xr:uid="{00000000-0005-0000-0000-0000E96A0000}"/>
    <cellStyle name="SAPBEXHLevel0 2 11 3 2" xfId="27371" xr:uid="{00000000-0005-0000-0000-0000EA6A0000}"/>
    <cellStyle name="SAPBEXHLevel0 2 11 3 2 2" xfId="27372" xr:uid="{00000000-0005-0000-0000-0000EB6A0000}"/>
    <cellStyle name="SAPBEXHLevel0 2 11 3 2 2 2" xfId="27373" xr:uid="{00000000-0005-0000-0000-0000EC6A0000}"/>
    <cellStyle name="SAPBEXHLevel0 2 11 3 2 3" xfId="27374" xr:uid="{00000000-0005-0000-0000-0000ED6A0000}"/>
    <cellStyle name="SAPBEXHLevel0 2 11 3 3" xfId="27375" xr:uid="{00000000-0005-0000-0000-0000EE6A0000}"/>
    <cellStyle name="SAPBEXHLevel0 2 11 3 3 2" xfId="27376" xr:uid="{00000000-0005-0000-0000-0000EF6A0000}"/>
    <cellStyle name="SAPBEXHLevel0 2 11 3 4" xfId="27377" xr:uid="{00000000-0005-0000-0000-0000F06A0000}"/>
    <cellStyle name="SAPBEXHLevel0 2 11 3 4 2" xfId="27378" xr:uid="{00000000-0005-0000-0000-0000F16A0000}"/>
    <cellStyle name="SAPBEXHLevel0 2 11 3 5" xfId="27379" xr:uid="{00000000-0005-0000-0000-0000F26A0000}"/>
    <cellStyle name="SAPBEXHLevel0 2 11 3 5 2" xfId="27380" xr:uid="{00000000-0005-0000-0000-0000F36A0000}"/>
    <cellStyle name="SAPBEXHLevel0 2 11 3 6" xfId="27381" xr:uid="{00000000-0005-0000-0000-0000F46A0000}"/>
    <cellStyle name="SAPBEXHLevel0 2 11 3 7" xfId="27382" xr:uid="{00000000-0005-0000-0000-0000F56A0000}"/>
    <cellStyle name="SAPBEXHLevel0 2 11 3 8" xfId="27383" xr:uid="{00000000-0005-0000-0000-0000F66A0000}"/>
    <cellStyle name="SAPBEXHLevel0 2 11 4" xfId="27384" xr:uid="{00000000-0005-0000-0000-0000F76A0000}"/>
    <cellStyle name="SAPBEXHLevel0 2 11 4 2" xfId="27385" xr:uid="{00000000-0005-0000-0000-0000F86A0000}"/>
    <cellStyle name="SAPBEXHLevel0 2 11 4 2 2" xfId="27386" xr:uid="{00000000-0005-0000-0000-0000F96A0000}"/>
    <cellStyle name="SAPBEXHLevel0 2 11 4 3" xfId="27387" xr:uid="{00000000-0005-0000-0000-0000FA6A0000}"/>
    <cellStyle name="SAPBEXHLevel0 2 11 4 4" xfId="27388" xr:uid="{00000000-0005-0000-0000-0000FB6A0000}"/>
    <cellStyle name="SAPBEXHLevel0 2 11 4 5" xfId="27389" xr:uid="{00000000-0005-0000-0000-0000FC6A0000}"/>
    <cellStyle name="SAPBEXHLevel0 2 11 5" xfId="27390" xr:uid="{00000000-0005-0000-0000-0000FD6A0000}"/>
    <cellStyle name="SAPBEXHLevel0 2 11 5 2" xfId="27391" xr:uid="{00000000-0005-0000-0000-0000FE6A0000}"/>
    <cellStyle name="SAPBEXHLevel0 2 11 5 2 2" xfId="27392" xr:uid="{00000000-0005-0000-0000-0000FF6A0000}"/>
    <cellStyle name="SAPBEXHLevel0 2 11 5 3" xfId="27393" xr:uid="{00000000-0005-0000-0000-0000006B0000}"/>
    <cellStyle name="SAPBEXHLevel0 2 11 5 4" xfId="27394" xr:uid="{00000000-0005-0000-0000-0000016B0000}"/>
    <cellStyle name="SAPBEXHLevel0 2 11 5 5" xfId="27395" xr:uid="{00000000-0005-0000-0000-0000026B0000}"/>
    <cellStyle name="SAPBEXHLevel0 2 11 6" xfId="27396" xr:uid="{00000000-0005-0000-0000-0000036B0000}"/>
    <cellStyle name="SAPBEXHLevel0 2 11 6 2" xfId="27397" xr:uid="{00000000-0005-0000-0000-0000046B0000}"/>
    <cellStyle name="SAPBEXHLevel0 2 11 6 2 2" xfId="27398" xr:uid="{00000000-0005-0000-0000-0000056B0000}"/>
    <cellStyle name="SAPBEXHLevel0 2 11 6 3" xfId="27399" xr:uid="{00000000-0005-0000-0000-0000066B0000}"/>
    <cellStyle name="SAPBEXHLevel0 2 11 6 4" xfId="27400" xr:uid="{00000000-0005-0000-0000-0000076B0000}"/>
    <cellStyle name="SAPBEXHLevel0 2 11 6 5" xfId="27401" xr:uid="{00000000-0005-0000-0000-0000086B0000}"/>
    <cellStyle name="SAPBEXHLevel0 2 11 7" xfId="27402" xr:uid="{00000000-0005-0000-0000-0000096B0000}"/>
    <cellStyle name="SAPBEXHLevel0 2 11 7 2" xfId="27403" xr:uid="{00000000-0005-0000-0000-00000A6B0000}"/>
    <cellStyle name="SAPBEXHLevel0 2 11 7 3" xfId="27404" xr:uid="{00000000-0005-0000-0000-00000B6B0000}"/>
    <cellStyle name="SAPBEXHLevel0 2 11 7 4" xfId="27405" xr:uid="{00000000-0005-0000-0000-00000C6B0000}"/>
    <cellStyle name="SAPBEXHLevel0 2 11 8" xfId="27406" xr:uid="{00000000-0005-0000-0000-00000D6B0000}"/>
    <cellStyle name="SAPBEXHLevel0 2 11 8 2" xfId="27407" xr:uid="{00000000-0005-0000-0000-00000E6B0000}"/>
    <cellStyle name="SAPBEXHLevel0 2 11 8 3" xfId="27408" xr:uid="{00000000-0005-0000-0000-00000F6B0000}"/>
    <cellStyle name="SAPBEXHLevel0 2 11 8 4" xfId="27409" xr:uid="{00000000-0005-0000-0000-0000106B0000}"/>
    <cellStyle name="SAPBEXHLevel0 2 11 9" xfId="27410" xr:uid="{00000000-0005-0000-0000-0000116B0000}"/>
    <cellStyle name="SAPBEXHLevel0 2 11 9 2" xfId="27411" xr:uid="{00000000-0005-0000-0000-0000126B0000}"/>
    <cellStyle name="SAPBEXHLevel0 2 12" xfId="27412" xr:uid="{00000000-0005-0000-0000-0000136B0000}"/>
    <cellStyle name="SAPBEXHLevel0 2 12 10" xfId="27413" xr:uid="{00000000-0005-0000-0000-0000146B0000}"/>
    <cellStyle name="SAPBEXHLevel0 2 12 11" xfId="27414" xr:uid="{00000000-0005-0000-0000-0000156B0000}"/>
    <cellStyle name="SAPBEXHLevel0 2 12 2" xfId="27415" xr:uid="{00000000-0005-0000-0000-0000166B0000}"/>
    <cellStyle name="SAPBEXHLevel0 2 12 2 2" xfId="27416" xr:uid="{00000000-0005-0000-0000-0000176B0000}"/>
    <cellStyle name="SAPBEXHLevel0 2 12 2 2 2" xfId="27417" xr:uid="{00000000-0005-0000-0000-0000186B0000}"/>
    <cellStyle name="SAPBEXHLevel0 2 12 2 2 2 2" xfId="27418" xr:uid="{00000000-0005-0000-0000-0000196B0000}"/>
    <cellStyle name="SAPBEXHLevel0 2 12 2 2 3" xfId="27419" xr:uid="{00000000-0005-0000-0000-00001A6B0000}"/>
    <cellStyle name="SAPBEXHLevel0 2 12 2 3" xfId="27420" xr:uid="{00000000-0005-0000-0000-00001B6B0000}"/>
    <cellStyle name="SAPBEXHLevel0 2 12 2 3 2" xfId="27421" xr:uid="{00000000-0005-0000-0000-00001C6B0000}"/>
    <cellStyle name="SAPBEXHLevel0 2 12 2 4" xfId="27422" xr:uid="{00000000-0005-0000-0000-00001D6B0000}"/>
    <cellStyle name="SAPBEXHLevel0 2 12 2 4 2" xfId="27423" xr:uid="{00000000-0005-0000-0000-00001E6B0000}"/>
    <cellStyle name="SAPBEXHLevel0 2 12 2 5" xfId="27424" xr:uid="{00000000-0005-0000-0000-00001F6B0000}"/>
    <cellStyle name="SAPBEXHLevel0 2 12 2 5 2" xfId="27425" xr:uid="{00000000-0005-0000-0000-0000206B0000}"/>
    <cellStyle name="SAPBEXHLevel0 2 12 2 6" xfId="27426" xr:uid="{00000000-0005-0000-0000-0000216B0000}"/>
    <cellStyle name="SAPBEXHLevel0 2 12 3" xfId="27427" xr:uid="{00000000-0005-0000-0000-0000226B0000}"/>
    <cellStyle name="SAPBEXHLevel0 2 12 3 2" xfId="27428" xr:uid="{00000000-0005-0000-0000-0000236B0000}"/>
    <cellStyle name="SAPBEXHLevel0 2 12 3 2 2" xfId="27429" xr:uid="{00000000-0005-0000-0000-0000246B0000}"/>
    <cellStyle name="SAPBEXHLevel0 2 12 3 2 2 2" xfId="27430" xr:uid="{00000000-0005-0000-0000-0000256B0000}"/>
    <cellStyle name="SAPBEXHLevel0 2 12 3 2 3" xfId="27431" xr:uid="{00000000-0005-0000-0000-0000266B0000}"/>
    <cellStyle name="SAPBEXHLevel0 2 12 3 3" xfId="27432" xr:uid="{00000000-0005-0000-0000-0000276B0000}"/>
    <cellStyle name="SAPBEXHLevel0 2 12 3 3 2" xfId="27433" xr:uid="{00000000-0005-0000-0000-0000286B0000}"/>
    <cellStyle name="SAPBEXHLevel0 2 12 3 4" xfId="27434" xr:uid="{00000000-0005-0000-0000-0000296B0000}"/>
    <cellStyle name="SAPBEXHLevel0 2 12 3 4 2" xfId="27435" xr:uid="{00000000-0005-0000-0000-00002A6B0000}"/>
    <cellStyle name="SAPBEXHLevel0 2 12 3 5" xfId="27436" xr:uid="{00000000-0005-0000-0000-00002B6B0000}"/>
    <cellStyle name="SAPBEXHLevel0 2 12 3 5 2" xfId="27437" xr:uid="{00000000-0005-0000-0000-00002C6B0000}"/>
    <cellStyle name="SAPBEXHLevel0 2 12 3 6" xfId="27438" xr:uid="{00000000-0005-0000-0000-00002D6B0000}"/>
    <cellStyle name="SAPBEXHLevel0 2 12 3 7" xfId="27439" xr:uid="{00000000-0005-0000-0000-00002E6B0000}"/>
    <cellStyle name="SAPBEXHLevel0 2 12 3 8" xfId="27440" xr:uid="{00000000-0005-0000-0000-00002F6B0000}"/>
    <cellStyle name="SAPBEXHLevel0 2 12 4" xfId="27441" xr:uid="{00000000-0005-0000-0000-0000306B0000}"/>
    <cellStyle name="SAPBEXHLevel0 2 12 4 2" xfId="27442" xr:uid="{00000000-0005-0000-0000-0000316B0000}"/>
    <cellStyle name="SAPBEXHLevel0 2 12 4 2 2" xfId="27443" xr:uid="{00000000-0005-0000-0000-0000326B0000}"/>
    <cellStyle name="SAPBEXHLevel0 2 12 4 3" xfId="27444" xr:uid="{00000000-0005-0000-0000-0000336B0000}"/>
    <cellStyle name="SAPBEXHLevel0 2 12 4 4" xfId="27445" xr:uid="{00000000-0005-0000-0000-0000346B0000}"/>
    <cellStyle name="SAPBEXHLevel0 2 12 4 5" xfId="27446" xr:uid="{00000000-0005-0000-0000-0000356B0000}"/>
    <cellStyle name="SAPBEXHLevel0 2 12 5" xfId="27447" xr:uid="{00000000-0005-0000-0000-0000366B0000}"/>
    <cellStyle name="SAPBEXHLevel0 2 12 5 2" xfId="27448" xr:uid="{00000000-0005-0000-0000-0000376B0000}"/>
    <cellStyle name="SAPBEXHLevel0 2 12 5 2 2" xfId="27449" xr:uid="{00000000-0005-0000-0000-0000386B0000}"/>
    <cellStyle name="SAPBEXHLevel0 2 12 5 3" xfId="27450" xr:uid="{00000000-0005-0000-0000-0000396B0000}"/>
    <cellStyle name="SAPBEXHLevel0 2 12 5 4" xfId="27451" xr:uid="{00000000-0005-0000-0000-00003A6B0000}"/>
    <cellStyle name="SAPBEXHLevel0 2 12 5 5" xfId="27452" xr:uid="{00000000-0005-0000-0000-00003B6B0000}"/>
    <cellStyle name="SAPBEXHLevel0 2 12 6" xfId="27453" xr:uid="{00000000-0005-0000-0000-00003C6B0000}"/>
    <cellStyle name="SAPBEXHLevel0 2 12 6 2" xfId="27454" xr:uid="{00000000-0005-0000-0000-00003D6B0000}"/>
    <cellStyle name="SAPBEXHLevel0 2 12 6 2 2" xfId="27455" xr:uid="{00000000-0005-0000-0000-00003E6B0000}"/>
    <cellStyle name="SAPBEXHLevel0 2 12 6 3" xfId="27456" xr:uid="{00000000-0005-0000-0000-00003F6B0000}"/>
    <cellStyle name="SAPBEXHLevel0 2 12 6 4" xfId="27457" xr:uid="{00000000-0005-0000-0000-0000406B0000}"/>
    <cellStyle name="SAPBEXHLevel0 2 12 6 5" xfId="27458" xr:uid="{00000000-0005-0000-0000-0000416B0000}"/>
    <cellStyle name="SAPBEXHLevel0 2 12 7" xfId="27459" xr:uid="{00000000-0005-0000-0000-0000426B0000}"/>
    <cellStyle name="SAPBEXHLevel0 2 12 7 2" xfId="27460" xr:uid="{00000000-0005-0000-0000-0000436B0000}"/>
    <cellStyle name="SAPBEXHLevel0 2 12 7 3" xfId="27461" xr:uid="{00000000-0005-0000-0000-0000446B0000}"/>
    <cellStyle name="SAPBEXHLevel0 2 12 7 4" xfId="27462" xr:uid="{00000000-0005-0000-0000-0000456B0000}"/>
    <cellStyle name="SAPBEXHLevel0 2 12 8" xfId="27463" xr:uid="{00000000-0005-0000-0000-0000466B0000}"/>
    <cellStyle name="SAPBEXHLevel0 2 12 8 2" xfId="27464" xr:uid="{00000000-0005-0000-0000-0000476B0000}"/>
    <cellStyle name="SAPBEXHLevel0 2 12 8 3" xfId="27465" xr:uid="{00000000-0005-0000-0000-0000486B0000}"/>
    <cellStyle name="SAPBEXHLevel0 2 12 8 4" xfId="27466" xr:uid="{00000000-0005-0000-0000-0000496B0000}"/>
    <cellStyle name="SAPBEXHLevel0 2 12 9" xfId="27467" xr:uid="{00000000-0005-0000-0000-00004A6B0000}"/>
    <cellStyle name="SAPBEXHLevel0 2 12 9 2" xfId="27468" xr:uid="{00000000-0005-0000-0000-00004B6B0000}"/>
    <cellStyle name="SAPBEXHLevel0 2 13" xfId="27469" xr:uid="{00000000-0005-0000-0000-00004C6B0000}"/>
    <cellStyle name="SAPBEXHLevel0 2 13 10" xfId="27470" xr:uid="{00000000-0005-0000-0000-00004D6B0000}"/>
    <cellStyle name="SAPBEXHLevel0 2 13 11" xfId="27471" xr:uid="{00000000-0005-0000-0000-00004E6B0000}"/>
    <cellStyle name="SAPBEXHLevel0 2 13 2" xfId="27472" xr:uid="{00000000-0005-0000-0000-00004F6B0000}"/>
    <cellStyle name="SAPBEXHLevel0 2 13 2 2" xfId="27473" xr:uid="{00000000-0005-0000-0000-0000506B0000}"/>
    <cellStyle name="SAPBEXHLevel0 2 13 2 2 2" xfId="27474" xr:uid="{00000000-0005-0000-0000-0000516B0000}"/>
    <cellStyle name="SAPBEXHLevel0 2 13 2 2 2 2" xfId="27475" xr:uid="{00000000-0005-0000-0000-0000526B0000}"/>
    <cellStyle name="SAPBEXHLevel0 2 13 2 2 3" xfId="27476" xr:uid="{00000000-0005-0000-0000-0000536B0000}"/>
    <cellStyle name="SAPBEXHLevel0 2 13 2 3" xfId="27477" xr:uid="{00000000-0005-0000-0000-0000546B0000}"/>
    <cellStyle name="SAPBEXHLevel0 2 13 2 3 2" xfId="27478" xr:uid="{00000000-0005-0000-0000-0000556B0000}"/>
    <cellStyle name="SAPBEXHLevel0 2 13 2 4" xfId="27479" xr:uid="{00000000-0005-0000-0000-0000566B0000}"/>
    <cellStyle name="SAPBEXHLevel0 2 13 2 4 2" xfId="27480" xr:uid="{00000000-0005-0000-0000-0000576B0000}"/>
    <cellStyle name="SAPBEXHLevel0 2 13 2 5" xfId="27481" xr:uid="{00000000-0005-0000-0000-0000586B0000}"/>
    <cellStyle name="SAPBEXHLevel0 2 13 2 5 2" xfId="27482" xr:uid="{00000000-0005-0000-0000-0000596B0000}"/>
    <cellStyle name="SAPBEXHLevel0 2 13 2 6" xfId="27483" xr:uid="{00000000-0005-0000-0000-00005A6B0000}"/>
    <cellStyle name="SAPBEXHLevel0 2 13 3" xfId="27484" xr:uid="{00000000-0005-0000-0000-00005B6B0000}"/>
    <cellStyle name="SAPBEXHLevel0 2 13 3 2" xfId="27485" xr:uid="{00000000-0005-0000-0000-00005C6B0000}"/>
    <cellStyle name="SAPBEXHLevel0 2 13 3 2 2" xfId="27486" xr:uid="{00000000-0005-0000-0000-00005D6B0000}"/>
    <cellStyle name="SAPBEXHLevel0 2 13 3 2 2 2" xfId="27487" xr:uid="{00000000-0005-0000-0000-00005E6B0000}"/>
    <cellStyle name="SAPBEXHLevel0 2 13 3 2 3" xfId="27488" xr:uid="{00000000-0005-0000-0000-00005F6B0000}"/>
    <cellStyle name="SAPBEXHLevel0 2 13 3 3" xfId="27489" xr:uid="{00000000-0005-0000-0000-0000606B0000}"/>
    <cellStyle name="SAPBEXHLevel0 2 13 3 3 2" xfId="27490" xr:uid="{00000000-0005-0000-0000-0000616B0000}"/>
    <cellStyle name="SAPBEXHLevel0 2 13 3 4" xfId="27491" xr:uid="{00000000-0005-0000-0000-0000626B0000}"/>
    <cellStyle name="SAPBEXHLevel0 2 13 3 4 2" xfId="27492" xr:uid="{00000000-0005-0000-0000-0000636B0000}"/>
    <cellStyle name="SAPBEXHLevel0 2 13 3 5" xfId="27493" xr:uid="{00000000-0005-0000-0000-0000646B0000}"/>
    <cellStyle name="SAPBEXHLevel0 2 13 3 5 2" xfId="27494" xr:uid="{00000000-0005-0000-0000-0000656B0000}"/>
    <cellStyle name="SAPBEXHLevel0 2 13 3 6" xfId="27495" xr:uid="{00000000-0005-0000-0000-0000666B0000}"/>
    <cellStyle name="SAPBEXHLevel0 2 13 3 7" xfId="27496" xr:uid="{00000000-0005-0000-0000-0000676B0000}"/>
    <cellStyle name="SAPBEXHLevel0 2 13 3 8" xfId="27497" xr:uid="{00000000-0005-0000-0000-0000686B0000}"/>
    <cellStyle name="SAPBEXHLevel0 2 13 4" xfId="27498" xr:uid="{00000000-0005-0000-0000-0000696B0000}"/>
    <cellStyle name="SAPBEXHLevel0 2 13 4 2" xfId="27499" xr:uid="{00000000-0005-0000-0000-00006A6B0000}"/>
    <cellStyle name="SAPBEXHLevel0 2 13 4 2 2" xfId="27500" xr:uid="{00000000-0005-0000-0000-00006B6B0000}"/>
    <cellStyle name="SAPBEXHLevel0 2 13 4 3" xfId="27501" xr:uid="{00000000-0005-0000-0000-00006C6B0000}"/>
    <cellStyle name="SAPBEXHLevel0 2 13 4 4" xfId="27502" xr:uid="{00000000-0005-0000-0000-00006D6B0000}"/>
    <cellStyle name="SAPBEXHLevel0 2 13 4 5" xfId="27503" xr:uid="{00000000-0005-0000-0000-00006E6B0000}"/>
    <cellStyle name="SAPBEXHLevel0 2 13 5" xfId="27504" xr:uid="{00000000-0005-0000-0000-00006F6B0000}"/>
    <cellStyle name="SAPBEXHLevel0 2 13 5 2" xfId="27505" xr:uid="{00000000-0005-0000-0000-0000706B0000}"/>
    <cellStyle name="SAPBEXHLevel0 2 13 5 2 2" xfId="27506" xr:uid="{00000000-0005-0000-0000-0000716B0000}"/>
    <cellStyle name="SAPBEXHLevel0 2 13 5 3" xfId="27507" xr:uid="{00000000-0005-0000-0000-0000726B0000}"/>
    <cellStyle name="SAPBEXHLevel0 2 13 5 4" xfId="27508" xr:uid="{00000000-0005-0000-0000-0000736B0000}"/>
    <cellStyle name="SAPBEXHLevel0 2 13 5 5" xfId="27509" xr:uid="{00000000-0005-0000-0000-0000746B0000}"/>
    <cellStyle name="SAPBEXHLevel0 2 13 6" xfId="27510" xr:uid="{00000000-0005-0000-0000-0000756B0000}"/>
    <cellStyle name="SAPBEXHLevel0 2 13 6 2" xfId="27511" xr:uid="{00000000-0005-0000-0000-0000766B0000}"/>
    <cellStyle name="SAPBEXHLevel0 2 13 6 2 2" xfId="27512" xr:uid="{00000000-0005-0000-0000-0000776B0000}"/>
    <cellStyle name="SAPBEXHLevel0 2 13 6 3" xfId="27513" xr:uid="{00000000-0005-0000-0000-0000786B0000}"/>
    <cellStyle name="SAPBEXHLevel0 2 13 6 4" xfId="27514" xr:uid="{00000000-0005-0000-0000-0000796B0000}"/>
    <cellStyle name="SAPBEXHLevel0 2 13 6 5" xfId="27515" xr:uid="{00000000-0005-0000-0000-00007A6B0000}"/>
    <cellStyle name="SAPBEXHLevel0 2 13 7" xfId="27516" xr:uid="{00000000-0005-0000-0000-00007B6B0000}"/>
    <cellStyle name="SAPBEXHLevel0 2 13 7 2" xfId="27517" xr:uid="{00000000-0005-0000-0000-00007C6B0000}"/>
    <cellStyle name="SAPBEXHLevel0 2 13 7 3" xfId="27518" xr:uid="{00000000-0005-0000-0000-00007D6B0000}"/>
    <cellStyle name="SAPBEXHLevel0 2 13 7 4" xfId="27519" xr:uid="{00000000-0005-0000-0000-00007E6B0000}"/>
    <cellStyle name="SAPBEXHLevel0 2 13 8" xfId="27520" xr:uid="{00000000-0005-0000-0000-00007F6B0000}"/>
    <cellStyle name="SAPBEXHLevel0 2 13 8 2" xfId="27521" xr:uid="{00000000-0005-0000-0000-0000806B0000}"/>
    <cellStyle name="SAPBEXHLevel0 2 13 8 3" xfId="27522" xr:uid="{00000000-0005-0000-0000-0000816B0000}"/>
    <cellStyle name="SAPBEXHLevel0 2 13 8 4" xfId="27523" xr:uid="{00000000-0005-0000-0000-0000826B0000}"/>
    <cellStyle name="SAPBEXHLevel0 2 13 9" xfId="27524" xr:uid="{00000000-0005-0000-0000-0000836B0000}"/>
    <cellStyle name="SAPBEXHLevel0 2 13 9 2" xfId="27525" xr:uid="{00000000-0005-0000-0000-0000846B0000}"/>
    <cellStyle name="SAPBEXHLevel0 2 14" xfId="27526" xr:uid="{00000000-0005-0000-0000-0000856B0000}"/>
    <cellStyle name="SAPBEXHLevel0 2 14 10" xfId="27527" xr:uid="{00000000-0005-0000-0000-0000866B0000}"/>
    <cellStyle name="SAPBEXHLevel0 2 14 11" xfId="27528" xr:uid="{00000000-0005-0000-0000-0000876B0000}"/>
    <cellStyle name="SAPBEXHLevel0 2 14 2" xfId="27529" xr:uid="{00000000-0005-0000-0000-0000886B0000}"/>
    <cellStyle name="SAPBEXHLevel0 2 14 2 2" xfId="27530" xr:uid="{00000000-0005-0000-0000-0000896B0000}"/>
    <cellStyle name="SAPBEXHLevel0 2 14 2 2 2" xfId="27531" xr:uid="{00000000-0005-0000-0000-00008A6B0000}"/>
    <cellStyle name="SAPBEXHLevel0 2 14 2 2 2 2" xfId="27532" xr:uid="{00000000-0005-0000-0000-00008B6B0000}"/>
    <cellStyle name="SAPBEXHLevel0 2 14 2 2 3" xfId="27533" xr:uid="{00000000-0005-0000-0000-00008C6B0000}"/>
    <cellStyle name="SAPBEXHLevel0 2 14 2 3" xfId="27534" xr:uid="{00000000-0005-0000-0000-00008D6B0000}"/>
    <cellStyle name="SAPBEXHLevel0 2 14 2 3 2" xfId="27535" xr:uid="{00000000-0005-0000-0000-00008E6B0000}"/>
    <cellStyle name="SAPBEXHLevel0 2 14 2 4" xfId="27536" xr:uid="{00000000-0005-0000-0000-00008F6B0000}"/>
    <cellStyle name="SAPBEXHLevel0 2 14 2 4 2" xfId="27537" xr:uid="{00000000-0005-0000-0000-0000906B0000}"/>
    <cellStyle name="SAPBEXHLevel0 2 14 2 5" xfId="27538" xr:uid="{00000000-0005-0000-0000-0000916B0000}"/>
    <cellStyle name="SAPBEXHLevel0 2 14 2 5 2" xfId="27539" xr:uid="{00000000-0005-0000-0000-0000926B0000}"/>
    <cellStyle name="SAPBEXHLevel0 2 14 2 6" xfId="27540" xr:uid="{00000000-0005-0000-0000-0000936B0000}"/>
    <cellStyle name="SAPBEXHLevel0 2 14 3" xfId="27541" xr:uid="{00000000-0005-0000-0000-0000946B0000}"/>
    <cellStyle name="SAPBEXHLevel0 2 14 3 2" xfId="27542" xr:uid="{00000000-0005-0000-0000-0000956B0000}"/>
    <cellStyle name="SAPBEXHLevel0 2 14 3 2 2" xfId="27543" xr:uid="{00000000-0005-0000-0000-0000966B0000}"/>
    <cellStyle name="SAPBEXHLevel0 2 14 3 2 2 2" xfId="27544" xr:uid="{00000000-0005-0000-0000-0000976B0000}"/>
    <cellStyle name="SAPBEXHLevel0 2 14 3 2 3" xfId="27545" xr:uid="{00000000-0005-0000-0000-0000986B0000}"/>
    <cellStyle name="SAPBEXHLevel0 2 14 3 3" xfId="27546" xr:uid="{00000000-0005-0000-0000-0000996B0000}"/>
    <cellStyle name="SAPBEXHLevel0 2 14 3 3 2" xfId="27547" xr:uid="{00000000-0005-0000-0000-00009A6B0000}"/>
    <cellStyle name="SAPBEXHLevel0 2 14 3 4" xfId="27548" xr:uid="{00000000-0005-0000-0000-00009B6B0000}"/>
    <cellStyle name="SAPBEXHLevel0 2 14 3 4 2" xfId="27549" xr:uid="{00000000-0005-0000-0000-00009C6B0000}"/>
    <cellStyle name="SAPBEXHLevel0 2 14 3 5" xfId="27550" xr:uid="{00000000-0005-0000-0000-00009D6B0000}"/>
    <cellStyle name="SAPBEXHLevel0 2 14 3 5 2" xfId="27551" xr:uid="{00000000-0005-0000-0000-00009E6B0000}"/>
    <cellStyle name="SAPBEXHLevel0 2 14 3 6" xfId="27552" xr:uid="{00000000-0005-0000-0000-00009F6B0000}"/>
    <cellStyle name="SAPBEXHLevel0 2 14 3 7" xfId="27553" xr:uid="{00000000-0005-0000-0000-0000A06B0000}"/>
    <cellStyle name="SAPBEXHLevel0 2 14 3 8" xfId="27554" xr:uid="{00000000-0005-0000-0000-0000A16B0000}"/>
    <cellStyle name="SAPBEXHLevel0 2 14 4" xfId="27555" xr:uid="{00000000-0005-0000-0000-0000A26B0000}"/>
    <cellStyle name="SAPBEXHLevel0 2 14 4 2" xfId="27556" xr:uid="{00000000-0005-0000-0000-0000A36B0000}"/>
    <cellStyle name="SAPBEXHLevel0 2 14 4 2 2" xfId="27557" xr:uid="{00000000-0005-0000-0000-0000A46B0000}"/>
    <cellStyle name="SAPBEXHLevel0 2 14 4 3" xfId="27558" xr:uid="{00000000-0005-0000-0000-0000A56B0000}"/>
    <cellStyle name="SAPBEXHLevel0 2 14 4 4" xfId="27559" xr:uid="{00000000-0005-0000-0000-0000A66B0000}"/>
    <cellStyle name="SAPBEXHLevel0 2 14 4 5" xfId="27560" xr:uid="{00000000-0005-0000-0000-0000A76B0000}"/>
    <cellStyle name="SAPBEXHLevel0 2 14 5" xfId="27561" xr:uid="{00000000-0005-0000-0000-0000A86B0000}"/>
    <cellStyle name="SAPBEXHLevel0 2 14 5 2" xfId="27562" xr:uid="{00000000-0005-0000-0000-0000A96B0000}"/>
    <cellStyle name="SAPBEXHLevel0 2 14 5 2 2" xfId="27563" xr:uid="{00000000-0005-0000-0000-0000AA6B0000}"/>
    <cellStyle name="SAPBEXHLevel0 2 14 5 3" xfId="27564" xr:uid="{00000000-0005-0000-0000-0000AB6B0000}"/>
    <cellStyle name="SAPBEXHLevel0 2 14 5 4" xfId="27565" xr:uid="{00000000-0005-0000-0000-0000AC6B0000}"/>
    <cellStyle name="SAPBEXHLevel0 2 14 5 5" xfId="27566" xr:uid="{00000000-0005-0000-0000-0000AD6B0000}"/>
    <cellStyle name="SAPBEXHLevel0 2 14 6" xfId="27567" xr:uid="{00000000-0005-0000-0000-0000AE6B0000}"/>
    <cellStyle name="SAPBEXHLevel0 2 14 6 2" xfId="27568" xr:uid="{00000000-0005-0000-0000-0000AF6B0000}"/>
    <cellStyle name="SAPBEXHLevel0 2 14 6 2 2" xfId="27569" xr:uid="{00000000-0005-0000-0000-0000B06B0000}"/>
    <cellStyle name="SAPBEXHLevel0 2 14 6 3" xfId="27570" xr:uid="{00000000-0005-0000-0000-0000B16B0000}"/>
    <cellStyle name="SAPBEXHLevel0 2 14 6 4" xfId="27571" xr:uid="{00000000-0005-0000-0000-0000B26B0000}"/>
    <cellStyle name="SAPBEXHLevel0 2 14 6 5" xfId="27572" xr:uid="{00000000-0005-0000-0000-0000B36B0000}"/>
    <cellStyle name="SAPBEXHLevel0 2 14 7" xfId="27573" xr:uid="{00000000-0005-0000-0000-0000B46B0000}"/>
    <cellStyle name="SAPBEXHLevel0 2 14 7 2" xfId="27574" xr:uid="{00000000-0005-0000-0000-0000B56B0000}"/>
    <cellStyle name="SAPBEXHLevel0 2 14 7 3" xfId="27575" xr:uid="{00000000-0005-0000-0000-0000B66B0000}"/>
    <cellStyle name="SAPBEXHLevel0 2 14 7 4" xfId="27576" xr:uid="{00000000-0005-0000-0000-0000B76B0000}"/>
    <cellStyle name="SAPBEXHLevel0 2 14 8" xfId="27577" xr:uid="{00000000-0005-0000-0000-0000B86B0000}"/>
    <cellStyle name="SAPBEXHLevel0 2 14 8 2" xfId="27578" xr:uid="{00000000-0005-0000-0000-0000B96B0000}"/>
    <cellStyle name="SAPBEXHLevel0 2 14 8 3" xfId="27579" xr:uid="{00000000-0005-0000-0000-0000BA6B0000}"/>
    <cellStyle name="SAPBEXHLevel0 2 14 8 4" xfId="27580" xr:uid="{00000000-0005-0000-0000-0000BB6B0000}"/>
    <cellStyle name="SAPBEXHLevel0 2 14 9" xfId="27581" xr:uid="{00000000-0005-0000-0000-0000BC6B0000}"/>
    <cellStyle name="SAPBEXHLevel0 2 14 9 2" xfId="27582" xr:uid="{00000000-0005-0000-0000-0000BD6B0000}"/>
    <cellStyle name="SAPBEXHLevel0 2 15" xfId="27583" xr:uid="{00000000-0005-0000-0000-0000BE6B0000}"/>
    <cellStyle name="SAPBEXHLevel0 2 15 10" xfId="27584" xr:uid="{00000000-0005-0000-0000-0000BF6B0000}"/>
    <cellStyle name="SAPBEXHLevel0 2 15 11" xfId="27585" xr:uid="{00000000-0005-0000-0000-0000C06B0000}"/>
    <cellStyle name="SAPBEXHLevel0 2 15 2" xfId="27586" xr:uid="{00000000-0005-0000-0000-0000C16B0000}"/>
    <cellStyle name="SAPBEXHLevel0 2 15 2 2" xfId="27587" xr:uid="{00000000-0005-0000-0000-0000C26B0000}"/>
    <cellStyle name="SAPBEXHLevel0 2 15 2 2 2" xfId="27588" xr:uid="{00000000-0005-0000-0000-0000C36B0000}"/>
    <cellStyle name="SAPBEXHLevel0 2 15 2 2 2 2" xfId="27589" xr:uid="{00000000-0005-0000-0000-0000C46B0000}"/>
    <cellStyle name="SAPBEXHLevel0 2 15 2 2 3" xfId="27590" xr:uid="{00000000-0005-0000-0000-0000C56B0000}"/>
    <cellStyle name="SAPBEXHLevel0 2 15 2 3" xfId="27591" xr:uid="{00000000-0005-0000-0000-0000C66B0000}"/>
    <cellStyle name="SAPBEXHLevel0 2 15 2 3 2" xfId="27592" xr:uid="{00000000-0005-0000-0000-0000C76B0000}"/>
    <cellStyle name="SAPBEXHLevel0 2 15 2 4" xfId="27593" xr:uid="{00000000-0005-0000-0000-0000C86B0000}"/>
    <cellStyle name="SAPBEXHLevel0 2 15 2 4 2" xfId="27594" xr:uid="{00000000-0005-0000-0000-0000C96B0000}"/>
    <cellStyle name="SAPBEXHLevel0 2 15 2 5" xfId="27595" xr:uid="{00000000-0005-0000-0000-0000CA6B0000}"/>
    <cellStyle name="SAPBEXHLevel0 2 15 2 5 2" xfId="27596" xr:uid="{00000000-0005-0000-0000-0000CB6B0000}"/>
    <cellStyle name="SAPBEXHLevel0 2 15 2 6" xfId="27597" xr:uid="{00000000-0005-0000-0000-0000CC6B0000}"/>
    <cellStyle name="SAPBEXHLevel0 2 15 3" xfId="27598" xr:uid="{00000000-0005-0000-0000-0000CD6B0000}"/>
    <cellStyle name="SAPBEXHLevel0 2 15 3 2" xfId="27599" xr:uid="{00000000-0005-0000-0000-0000CE6B0000}"/>
    <cellStyle name="SAPBEXHLevel0 2 15 3 2 2" xfId="27600" xr:uid="{00000000-0005-0000-0000-0000CF6B0000}"/>
    <cellStyle name="SAPBEXHLevel0 2 15 3 2 2 2" xfId="27601" xr:uid="{00000000-0005-0000-0000-0000D06B0000}"/>
    <cellStyle name="SAPBEXHLevel0 2 15 3 2 3" xfId="27602" xr:uid="{00000000-0005-0000-0000-0000D16B0000}"/>
    <cellStyle name="SAPBEXHLevel0 2 15 3 3" xfId="27603" xr:uid="{00000000-0005-0000-0000-0000D26B0000}"/>
    <cellStyle name="SAPBEXHLevel0 2 15 3 3 2" xfId="27604" xr:uid="{00000000-0005-0000-0000-0000D36B0000}"/>
    <cellStyle name="SAPBEXHLevel0 2 15 3 4" xfId="27605" xr:uid="{00000000-0005-0000-0000-0000D46B0000}"/>
    <cellStyle name="SAPBEXHLevel0 2 15 3 4 2" xfId="27606" xr:uid="{00000000-0005-0000-0000-0000D56B0000}"/>
    <cellStyle name="SAPBEXHLevel0 2 15 3 5" xfId="27607" xr:uid="{00000000-0005-0000-0000-0000D66B0000}"/>
    <cellStyle name="SAPBEXHLevel0 2 15 3 5 2" xfId="27608" xr:uid="{00000000-0005-0000-0000-0000D76B0000}"/>
    <cellStyle name="SAPBEXHLevel0 2 15 3 6" xfId="27609" xr:uid="{00000000-0005-0000-0000-0000D86B0000}"/>
    <cellStyle name="SAPBEXHLevel0 2 15 3 7" xfId="27610" xr:uid="{00000000-0005-0000-0000-0000D96B0000}"/>
    <cellStyle name="SAPBEXHLevel0 2 15 3 8" xfId="27611" xr:uid="{00000000-0005-0000-0000-0000DA6B0000}"/>
    <cellStyle name="SAPBEXHLevel0 2 15 4" xfId="27612" xr:uid="{00000000-0005-0000-0000-0000DB6B0000}"/>
    <cellStyle name="SAPBEXHLevel0 2 15 4 2" xfId="27613" xr:uid="{00000000-0005-0000-0000-0000DC6B0000}"/>
    <cellStyle name="SAPBEXHLevel0 2 15 4 2 2" xfId="27614" xr:uid="{00000000-0005-0000-0000-0000DD6B0000}"/>
    <cellStyle name="SAPBEXHLevel0 2 15 4 3" xfId="27615" xr:uid="{00000000-0005-0000-0000-0000DE6B0000}"/>
    <cellStyle name="SAPBEXHLevel0 2 15 4 4" xfId="27616" xr:uid="{00000000-0005-0000-0000-0000DF6B0000}"/>
    <cellStyle name="SAPBEXHLevel0 2 15 4 5" xfId="27617" xr:uid="{00000000-0005-0000-0000-0000E06B0000}"/>
    <cellStyle name="SAPBEXHLevel0 2 15 5" xfId="27618" xr:uid="{00000000-0005-0000-0000-0000E16B0000}"/>
    <cellStyle name="SAPBEXHLevel0 2 15 5 2" xfId="27619" xr:uid="{00000000-0005-0000-0000-0000E26B0000}"/>
    <cellStyle name="SAPBEXHLevel0 2 15 5 2 2" xfId="27620" xr:uid="{00000000-0005-0000-0000-0000E36B0000}"/>
    <cellStyle name="SAPBEXHLevel0 2 15 5 3" xfId="27621" xr:uid="{00000000-0005-0000-0000-0000E46B0000}"/>
    <cellStyle name="SAPBEXHLevel0 2 15 5 4" xfId="27622" xr:uid="{00000000-0005-0000-0000-0000E56B0000}"/>
    <cellStyle name="SAPBEXHLevel0 2 15 5 5" xfId="27623" xr:uid="{00000000-0005-0000-0000-0000E66B0000}"/>
    <cellStyle name="SAPBEXHLevel0 2 15 6" xfId="27624" xr:uid="{00000000-0005-0000-0000-0000E76B0000}"/>
    <cellStyle name="SAPBEXHLevel0 2 15 6 2" xfId="27625" xr:uid="{00000000-0005-0000-0000-0000E86B0000}"/>
    <cellStyle name="SAPBEXHLevel0 2 15 6 2 2" xfId="27626" xr:uid="{00000000-0005-0000-0000-0000E96B0000}"/>
    <cellStyle name="SAPBEXHLevel0 2 15 6 3" xfId="27627" xr:uid="{00000000-0005-0000-0000-0000EA6B0000}"/>
    <cellStyle name="SAPBEXHLevel0 2 15 6 4" xfId="27628" xr:uid="{00000000-0005-0000-0000-0000EB6B0000}"/>
    <cellStyle name="SAPBEXHLevel0 2 15 6 5" xfId="27629" xr:uid="{00000000-0005-0000-0000-0000EC6B0000}"/>
    <cellStyle name="SAPBEXHLevel0 2 15 7" xfId="27630" xr:uid="{00000000-0005-0000-0000-0000ED6B0000}"/>
    <cellStyle name="SAPBEXHLevel0 2 15 7 2" xfId="27631" xr:uid="{00000000-0005-0000-0000-0000EE6B0000}"/>
    <cellStyle name="SAPBEXHLevel0 2 15 7 3" xfId="27632" xr:uid="{00000000-0005-0000-0000-0000EF6B0000}"/>
    <cellStyle name="SAPBEXHLevel0 2 15 7 4" xfId="27633" xr:uid="{00000000-0005-0000-0000-0000F06B0000}"/>
    <cellStyle name="SAPBEXHLevel0 2 15 8" xfId="27634" xr:uid="{00000000-0005-0000-0000-0000F16B0000}"/>
    <cellStyle name="SAPBEXHLevel0 2 15 8 2" xfId="27635" xr:uid="{00000000-0005-0000-0000-0000F26B0000}"/>
    <cellStyle name="SAPBEXHLevel0 2 15 8 3" xfId="27636" xr:uid="{00000000-0005-0000-0000-0000F36B0000}"/>
    <cellStyle name="SAPBEXHLevel0 2 15 8 4" xfId="27637" xr:uid="{00000000-0005-0000-0000-0000F46B0000}"/>
    <cellStyle name="SAPBEXHLevel0 2 15 9" xfId="27638" xr:uid="{00000000-0005-0000-0000-0000F56B0000}"/>
    <cellStyle name="SAPBEXHLevel0 2 15 9 2" xfId="27639" xr:uid="{00000000-0005-0000-0000-0000F66B0000}"/>
    <cellStyle name="SAPBEXHLevel0 2 16" xfId="27640" xr:uid="{00000000-0005-0000-0000-0000F76B0000}"/>
    <cellStyle name="SAPBEXHLevel0 2 16 10" xfId="27641" xr:uid="{00000000-0005-0000-0000-0000F86B0000}"/>
    <cellStyle name="SAPBEXHLevel0 2 16 11" xfId="27642" xr:uid="{00000000-0005-0000-0000-0000F96B0000}"/>
    <cellStyle name="SAPBEXHLevel0 2 16 2" xfId="27643" xr:uid="{00000000-0005-0000-0000-0000FA6B0000}"/>
    <cellStyle name="SAPBEXHLevel0 2 16 2 2" xfId="27644" xr:uid="{00000000-0005-0000-0000-0000FB6B0000}"/>
    <cellStyle name="SAPBEXHLevel0 2 16 2 2 2" xfId="27645" xr:uid="{00000000-0005-0000-0000-0000FC6B0000}"/>
    <cellStyle name="SAPBEXHLevel0 2 16 2 2 2 2" xfId="27646" xr:uid="{00000000-0005-0000-0000-0000FD6B0000}"/>
    <cellStyle name="SAPBEXHLevel0 2 16 2 2 3" xfId="27647" xr:uid="{00000000-0005-0000-0000-0000FE6B0000}"/>
    <cellStyle name="SAPBEXHLevel0 2 16 2 3" xfId="27648" xr:uid="{00000000-0005-0000-0000-0000FF6B0000}"/>
    <cellStyle name="SAPBEXHLevel0 2 16 2 3 2" xfId="27649" xr:uid="{00000000-0005-0000-0000-0000006C0000}"/>
    <cellStyle name="SAPBEXHLevel0 2 16 2 4" xfId="27650" xr:uid="{00000000-0005-0000-0000-0000016C0000}"/>
    <cellStyle name="SAPBEXHLevel0 2 16 2 4 2" xfId="27651" xr:uid="{00000000-0005-0000-0000-0000026C0000}"/>
    <cellStyle name="SAPBEXHLevel0 2 16 2 5" xfId="27652" xr:uid="{00000000-0005-0000-0000-0000036C0000}"/>
    <cellStyle name="SAPBEXHLevel0 2 16 2 5 2" xfId="27653" xr:uid="{00000000-0005-0000-0000-0000046C0000}"/>
    <cellStyle name="SAPBEXHLevel0 2 16 2 6" xfId="27654" xr:uid="{00000000-0005-0000-0000-0000056C0000}"/>
    <cellStyle name="SAPBEXHLevel0 2 16 3" xfId="27655" xr:uid="{00000000-0005-0000-0000-0000066C0000}"/>
    <cellStyle name="SAPBEXHLevel0 2 16 3 2" xfId="27656" xr:uid="{00000000-0005-0000-0000-0000076C0000}"/>
    <cellStyle name="SAPBEXHLevel0 2 16 3 2 2" xfId="27657" xr:uid="{00000000-0005-0000-0000-0000086C0000}"/>
    <cellStyle name="SAPBEXHLevel0 2 16 3 2 2 2" xfId="27658" xr:uid="{00000000-0005-0000-0000-0000096C0000}"/>
    <cellStyle name="SAPBEXHLevel0 2 16 3 2 3" xfId="27659" xr:uid="{00000000-0005-0000-0000-00000A6C0000}"/>
    <cellStyle name="SAPBEXHLevel0 2 16 3 3" xfId="27660" xr:uid="{00000000-0005-0000-0000-00000B6C0000}"/>
    <cellStyle name="SAPBEXHLevel0 2 16 3 3 2" xfId="27661" xr:uid="{00000000-0005-0000-0000-00000C6C0000}"/>
    <cellStyle name="SAPBEXHLevel0 2 16 3 4" xfId="27662" xr:uid="{00000000-0005-0000-0000-00000D6C0000}"/>
    <cellStyle name="SAPBEXHLevel0 2 16 3 4 2" xfId="27663" xr:uid="{00000000-0005-0000-0000-00000E6C0000}"/>
    <cellStyle name="SAPBEXHLevel0 2 16 3 5" xfId="27664" xr:uid="{00000000-0005-0000-0000-00000F6C0000}"/>
    <cellStyle name="SAPBEXHLevel0 2 16 3 5 2" xfId="27665" xr:uid="{00000000-0005-0000-0000-0000106C0000}"/>
    <cellStyle name="SAPBEXHLevel0 2 16 3 6" xfId="27666" xr:uid="{00000000-0005-0000-0000-0000116C0000}"/>
    <cellStyle name="SAPBEXHLevel0 2 16 3 7" xfId="27667" xr:uid="{00000000-0005-0000-0000-0000126C0000}"/>
    <cellStyle name="SAPBEXHLevel0 2 16 3 8" xfId="27668" xr:uid="{00000000-0005-0000-0000-0000136C0000}"/>
    <cellStyle name="SAPBEXHLevel0 2 16 4" xfId="27669" xr:uid="{00000000-0005-0000-0000-0000146C0000}"/>
    <cellStyle name="SAPBEXHLevel0 2 16 4 2" xfId="27670" xr:uid="{00000000-0005-0000-0000-0000156C0000}"/>
    <cellStyle name="SAPBEXHLevel0 2 16 4 2 2" xfId="27671" xr:uid="{00000000-0005-0000-0000-0000166C0000}"/>
    <cellStyle name="SAPBEXHLevel0 2 16 4 3" xfId="27672" xr:uid="{00000000-0005-0000-0000-0000176C0000}"/>
    <cellStyle name="SAPBEXHLevel0 2 16 4 4" xfId="27673" xr:uid="{00000000-0005-0000-0000-0000186C0000}"/>
    <cellStyle name="SAPBEXHLevel0 2 16 4 5" xfId="27674" xr:uid="{00000000-0005-0000-0000-0000196C0000}"/>
    <cellStyle name="SAPBEXHLevel0 2 16 5" xfId="27675" xr:uid="{00000000-0005-0000-0000-00001A6C0000}"/>
    <cellStyle name="SAPBEXHLevel0 2 16 5 2" xfId="27676" xr:uid="{00000000-0005-0000-0000-00001B6C0000}"/>
    <cellStyle name="SAPBEXHLevel0 2 16 5 2 2" xfId="27677" xr:uid="{00000000-0005-0000-0000-00001C6C0000}"/>
    <cellStyle name="SAPBEXHLevel0 2 16 5 3" xfId="27678" xr:uid="{00000000-0005-0000-0000-00001D6C0000}"/>
    <cellStyle name="SAPBEXHLevel0 2 16 5 4" xfId="27679" xr:uid="{00000000-0005-0000-0000-00001E6C0000}"/>
    <cellStyle name="SAPBEXHLevel0 2 16 5 5" xfId="27680" xr:uid="{00000000-0005-0000-0000-00001F6C0000}"/>
    <cellStyle name="SAPBEXHLevel0 2 16 6" xfId="27681" xr:uid="{00000000-0005-0000-0000-0000206C0000}"/>
    <cellStyle name="SAPBEXHLevel0 2 16 6 2" xfId="27682" xr:uid="{00000000-0005-0000-0000-0000216C0000}"/>
    <cellStyle name="SAPBEXHLevel0 2 16 6 2 2" xfId="27683" xr:uid="{00000000-0005-0000-0000-0000226C0000}"/>
    <cellStyle name="SAPBEXHLevel0 2 16 6 3" xfId="27684" xr:uid="{00000000-0005-0000-0000-0000236C0000}"/>
    <cellStyle name="SAPBEXHLevel0 2 16 6 4" xfId="27685" xr:uid="{00000000-0005-0000-0000-0000246C0000}"/>
    <cellStyle name="SAPBEXHLevel0 2 16 6 5" xfId="27686" xr:uid="{00000000-0005-0000-0000-0000256C0000}"/>
    <cellStyle name="SAPBEXHLevel0 2 16 7" xfId="27687" xr:uid="{00000000-0005-0000-0000-0000266C0000}"/>
    <cellStyle name="SAPBEXHLevel0 2 16 7 2" xfId="27688" xr:uid="{00000000-0005-0000-0000-0000276C0000}"/>
    <cellStyle name="SAPBEXHLevel0 2 16 7 3" xfId="27689" xr:uid="{00000000-0005-0000-0000-0000286C0000}"/>
    <cellStyle name="SAPBEXHLevel0 2 16 7 4" xfId="27690" xr:uid="{00000000-0005-0000-0000-0000296C0000}"/>
    <cellStyle name="SAPBEXHLevel0 2 16 8" xfId="27691" xr:uid="{00000000-0005-0000-0000-00002A6C0000}"/>
    <cellStyle name="SAPBEXHLevel0 2 16 8 2" xfId="27692" xr:uid="{00000000-0005-0000-0000-00002B6C0000}"/>
    <cellStyle name="SAPBEXHLevel0 2 16 8 3" xfId="27693" xr:uid="{00000000-0005-0000-0000-00002C6C0000}"/>
    <cellStyle name="SAPBEXHLevel0 2 16 8 4" xfId="27694" xr:uid="{00000000-0005-0000-0000-00002D6C0000}"/>
    <cellStyle name="SAPBEXHLevel0 2 16 9" xfId="27695" xr:uid="{00000000-0005-0000-0000-00002E6C0000}"/>
    <cellStyle name="SAPBEXHLevel0 2 16 9 2" xfId="27696" xr:uid="{00000000-0005-0000-0000-00002F6C0000}"/>
    <cellStyle name="SAPBEXHLevel0 2 17" xfId="27697" xr:uid="{00000000-0005-0000-0000-0000306C0000}"/>
    <cellStyle name="SAPBEXHLevel0 2 17 10" xfId="27698" xr:uid="{00000000-0005-0000-0000-0000316C0000}"/>
    <cellStyle name="SAPBEXHLevel0 2 17 11" xfId="27699" xr:uid="{00000000-0005-0000-0000-0000326C0000}"/>
    <cellStyle name="SAPBEXHLevel0 2 17 2" xfId="27700" xr:uid="{00000000-0005-0000-0000-0000336C0000}"/>
    <cellStyle name="SAPBEXHLevel0 2 17 2 2" xfId="27701" xr:uid="{00000000-0005-0000-0000-0000346C0000}"/>
    <cellStyle name="SAPBEXHLevel0 2 17 2 2 2" xfId="27702" xr:uid="{00000000-0005-0000-0000-0000356C0000}"/>
    <cellStyle name="SAPBEXHLevel0 2 17 2 2 2 2" xfId="27703" xr:uid="{00000000-0005-0000-0000-0000366C0000}"/>
    <cellStyle name="SAPBEXHLevel0 2 17 2 2 3" xfId="27704" xr:uid="{00000000-0005-0000-0000-0000376C0000}"/>
    <cellStyle name="SAPBEXHLevel0 2 17 2 3" xfId="27705" xr:uid="{00000000-0005-0000-0000-0000386C0000}"/>
    <cellStyle name="SAPBEXHLevel0 2 17 2 3 2" xfId="27706" xr:uid="{00000000-0005-0000-0000-0000396C0000}"/>
    <cellStyle name="SAPBEXHLevel0 2 17 2 4" xfId="27707" xr:uid="{00000000-0005-0000-0000-00003A6C0000}"/>
    <cellStyle name="SAPBEXHLevel0 2 17 2 4 2" xfId="27708" xr:uid="{00000000-0005-0000-0000-00003B6C0000}"/>
    <cellStyle name="SAPBEXHLevel0 2 17 2 5" xfId="27709" xr:uid="{00000000-0005-0000-0000-00003C6C0000}"/>
    <cellStyle name="SAPBEXHLevel0 2 17 2 5 2" xfId="27710" xr:uid="{00000000-0005-0000-0000-00003D6C0000}"/>
    <cellStyle name="SAPBEXHLevel0 2 17 2 6" xfId="27711" xr:uid="{00000000-0005-0000-0000-00003E6C0000}"/>
    <cellStyle name="SAPBEXHLevel0 2 17 3" xfId="27712" xr:uid="{00000000-0005-0000-0000-00003F6C0000}"/>
    <cellStyle name="SAPBEXHLevel0 2 17 3 2" xfId="27713" xr:uid="{00000000-0005-0000-0000-0000406C0000}"/>
    <cellStyle name="SAPBEXHLevel0 2 17 3 2 2" xfId="27714" xr:uid="{00000000-0005-0000-0000-0000416C0000}"/>
    <cellStyle name="SAPBEXHLevel0 2 17 3 2 2 2" xfId="27715" xr:uid="{00000000-0005-0000-0000-0000426C0000}"/>
    <cellStyle name="SAPBEXHLevel0 2 17 3 2 3" xfId="27716" xr:uid="{00000000-0005-0000-0000-0000436C0000}"/>
    <cellStyle name="SAPBEXHLevel0 2 17 3 3" xfId="27717" xr:uid="{00000000-0005-0000-0000-0000446C0000}"/>
    <cellStyle name="SAPBEXHLevel0 2 17 3 3 2" xfId="27718" xr:uid="{00000000-0005-0000-0000-0000456C0000}"/>
    <cellStyle name="SAPBEXHLevel0 2 17 3 4" xfId="27719" xr:uid="{00000000-0005-0000-0000-0000466C0000}"/>
    <cellStyle name="SAPBEXHLevel0 2 17 3 4 2" xfId="27720" xr:uid="{00000000-0005-0000-0000-0000476C0000}"/>
    <cellStyle name="SAPBEXHLevel0 2 17 3 5" xfId="27721" xr:uid="{00000000-0005-0000-0000-0000486C0000}"/>
    <cellStyle name="SAPBEXHLevel0 2 17 3 5 2" xfId="27722" xr:uid="{00000000-0005-0000-0000-0000496C0000}"/>
    <cellStyle name="SAPBEXHLevel0 2 17 3 6" xfId="27723" xr:uid="{00000000-0005-0000-0000-00004A6C0000}"/>
    <cellStyle name="SAPBEXHLevel0 2 17 3 7" xfId="27724" xr:uid="{00000000-0005-0000-0000-00004B6C0000}"/>
    <cellStyle name="SAPBEXHLevel0 2 17 3 8" xfId="27725" xr:uid="{00000000-0005-0000-0000-00004C6C0000}"/>
    <cellStyle name="SAPBEXHLevel0 2 17 4" xfId="27726" xr:uid="{00000000-0005-0000-0000-00004D6C0000}"/>
    <cellStyle name="SAPBEXHLevel0 2 17 4 2" xfId="27727" xr:uid="{00000000-0005-0000-0000-00004E6C0000}"/>
    <cellStyle name="SAPBEXHLevel0 2 17 4 2 2" xfId="27728" xr:uid="{00000000-0005-0000-0000-00004F6C0000}"/>
    <cellStyle name="SAPBEXHLevel0 2 17 4 3" xfId="27729" xr:uid="{00000000-0005-0000-0000-0000506C0000}"/>
    <cellStyle name="SAPBEXHLevel0 2 17 4 4" xfId="27730" xr:uid="{00000000-0005-0000-0000-0000516C0000}"/>
    <cellStyle name="SAPBEXHLevel0 2 17 4 5" xfId="27731" xr:uid="{00000000-0005-0000-0000-0000526C0000}"/>
    <cellStyle name="SAPBEXHLevel0 2 17 5" xfId="27732" xr:uid="{00000000-0005-0000-0000-0000536C0000}"/>
    <cellStyle name="SAPBEXHLevel0 2 17 5 2" xfId="27733" xr:uid="{00000000-0005-0000-0000-0000546C0000}"/>
    <cellStyle name="SAPBEXHLevel0 2 17 5 2 2" xfId="27734" xr:uid="{00000000-0005-0000-0000-0000556C0000}"/>
    <cellStyle name="SAPBEXHLevel0 2 17 5 3" xfId="27735" xr:uid="{00000000-0005-0000-0000-0000566C0000}"/>
    <cellStyle name="SAPBEXHLevel0 2 17 5 4" xfId="27736" xr:uid="{00000000-0005-0000-0000-0000576C0000}"/>
    <cellStyle name="SAPBEXHLevel0 2 17 5 5" xfId="27737" xr:uid="{00000000-0005-0000-0000-0000586C0000}"/>
    <cellStyle name="SAPBEXHLevel0 2 17 6" xfId="27738" xr:uid="{00000000-0005-0000-0000-0000596C0000}"/>
    <cellStyle name="SAPBEXHLevel0 2 17 6 2" xfId="27739" xr:uid="{00000000-0005-0000-0000-00005A6C0000}"/>
    <cellStyle name="SAPBEXHLevel0 2 17 6 2 2" xfId="27740" xr:uid="{00000000-0005-0000-0000-00005B6C0000}"/>
    <cellStyle name="SAPBEXHLevel0 2 17 6 3" xfId="27741" xr:uid="{00000000-0005-0000-0000-00005C6C0000}"/>
    <cellStyle name="SAPBEXHLevel0 2 17 6 4" xfId="27742" xr:uid="{00000000-0005-0000-0000-00005D6C0000}"/>
    <cellStyle name="SAPBEXHLevel0 2 17 6 5" xfId="27743" xr:uid="{00000000-0005-0000-0000-00005E6C0000}"/>
    <cellStyle name="SAPBEXHLevel0 2 17 7" xfId="27744" xr:uid="{00000000-0005-0000-0000-00005F6C0000}"/>
    <cellStyle name="SAPBEXHLevel0 2 17 7 2" xfId="27745" xr:uid="{00000000-0005-0000-0000-0000606C0000}"/>
    <cellStyle name="SAPBEXHLevel0 2 17 7 3" xfId="27746" xr:uid="{00000000-0005-0000-0000-0000616C0000}"/>
    <cellStyle name="SAPBEXHLevel0 2 17 7 4" xfId="27747" xr:uid="{00000000-0005-0000-0000-0000626C0000}"/>
    <cellStyle name="SAPBEXHLevel0 2 17 8" xfId="27748" xr:uid="{00000000-0005-0000-0000-0000636C0000}"/>
    <cellStyle name="SAPBEXHLevel0 2 17 8 2" xfId="27749" xr:uid="{00000000-0005-0000-0000-0000646C0000}"/>
    <cellStyle name="SAPBEXHLevel0 2 17 8 3" xfId="27750" xr:uid="{00000000-0005-0000-0000-0000656C0000}"/>
    <cellStyle name="SAPBEXHLevel0 2 17 8 4" xfId="27751" xr:uid="{00000000-0005-0000-0000-0000666C0000}"/>
    <cellStyle name="SAPBEXHLevel0 2 17 9" xfId="27752" xr:uid="{00000000-0005-0000-0000-0000676C0000}"/>
    <cellStyle name="SAPBEXHLevel0 2 17 9 2" xfId="27753" xr:uid="{00000000-0005-0000-0000-0000686C0000}"/>
    <cellStyle name="SAPBEXHLevel0 2 18" xfId="27754" xr:uid="{00000000-0005-0000-0000-0000696C0000}"/>
    <cellStyle name="SAPBEXHLevel0 2 18 2" xfId="27755" xr:uid="{00000000-0005-0000-0000-00006A6C0000}"/>
    <cellStyle name="SAPBEXHLevel0 2 18 2 2" xfId="27756" xr:uid="{00000000-0005-0000-0000-00006B6C0000}"/>
    <cellStyle name="SAPBEXHLevel0 2 18 2 2 2" xfId="27757" xr:uid="{00000000-0005-0000-0000-00006C6C0000}"/>
    <cellStyle name="SAPBEXHLevel0 2 18 2 3" xfId="27758" xr:uid="{00000000-0005-0000-0000-00006D6C0000}"/>
    <cellStyle name="SAPBEXHLevel0 2 18 3" xfId="27759" xr:uid="{00000000-0005-0000-0000-00006E6C0000}"/>
    <cellStyle name="SAPBEXHLevel0 2 18 3 2" xfId="27760" xr:uid="{00000000-0005-0000-0000-00006F6C0000}"/>
    <cellStyle name="SAPBEXHLevel0 2 18 4" xfId="27761" xr:uid="{00000000-0005-0000-0000-0000706C0000}"/>
    <cellStyle name="SAPBEXHLevel0 2 18 4 2" xfId="27762" xr:uid="{00000000-0005-0000-0000-0000716C0000}"/>
    <cellStyle name="SAPBEXHLevel0 2 18 5" xfId="27763" xr:uid="{00000000-0005-0000-0000-0000726C0000}"/>
    <cellStyle name="SAPBEXHLevel0 2 18 5 2" xfId="27764" xr:uid="{00000000-0005-0000-0000-0000736C0000}"/>
    <cellStyle name="SAPBEXHLevel0 2 18 6" xfId="27765" xr:uid="{00000000-0005-0000-0000-0000746C0000}"/>
    <cellStyle name="SAPBEXHLevel0 2 18 7" xfId="27766" xr:uid="{00000000-0005-0000-0000-0000756C0000}"/>
    <cellStyle name="SAPBEXHLevel0 2 18 8" xfId="27767" xr:uid="{00000000-0005-0000-0000-0000766C0000}"/>
    <cellStyle name="SAPBEXHLevel0 2 19" xfId="27768" xr:uid="{00000000-0005-0000-0000-0000776C0000}"/>
    <cellStyle name="SAPBEXHLevel0 2 19 2" xfId="27769" xr:uid="{00000000-0005-0000-0000-0000786C0000}"/>
    <cellStyle name="SAPBEXHLevel0 2 19 2 2" xfId="27770" xr:uid="{00000000-0005-0000-0000-0000796C0000}"/>
    <cellStyle name="SAPBEXHLevel0 2 19 2 2 2" xfId="27771" xr:uid="{00000000-0005-0000-0000-00007A6C0000}"/>
    <cellStyle name="SAPBEXHLevel0 2 19 2 3" xfId="27772" xr:uid="{00000000-0005-0000-0000-00007B6C0000}"/>
    <cellStyle name="SAPBEXHLevel0 2 19 3" xfId="27773" xr:uid="{00000000-0005-0000-0000-00007C6C0000}"/>
    <cellStyle name="SAPBEXHLevel0 2 19 3 2" xfId="27774" xr:uid="{00000000-0005-0000-0000-00007D6C0000}"/>
    <cellStyle name="SAPBEXHLevel0 2 19 4" xfId="27775" xr:uid="{00000000-0005-0000-0000-00007E6C0000}"/>
    <cellStyle name="SAPBEXHLevel0 2 19 4 2" xfId="27776" xr:uid="{00000000-0005-0000-0000-00007F6C0000}"/>
    <cellStyle name="SAPBEXHLevel0 2 19 5" xfId="27777" xr:uid="{00000000-0005-0000-0000-0000806C0000}"/>
    <cellStyle name="SAPBEXHLevel0 2 19 5 2" xfId="27778" xr:uid="{00000000-0005-0000-0000-0000816C0000}"/>
    <cellStyle name="SAPBEXHLevel0 2 19 6" xfId="27779" xr:uid="{00000000-0005-0000-0000-0000826C0000}"/>
    <cellStyle name="SAPBEXHLevel0 2 19 7" xfId="27780" xr:uid="{00000000-0005-0000-0000-0000836C0000}"/>
    <cellStyle name="SAPBEXHLevel0 2 19 8" xfId="27781" xr:uid="{00000000-0005-0000-0000-0000846C0000}"/>
    <cellStyle name="SAPBEXHLevel0 2 2" xfId="27782" xr:uid="{00000000-0005-0000-0000-0000856C0000}"/>
    <cellStyle name="SAPBEXHLevel0 2 2 10" xfId="27783" xr:uid="{00000000-0005-0000-0000-0000866C0000}"/>
    <cellStyle name="SAPBEXHLevel0 2 2 10 2" xfId="27784" xr:uid="{00000000-0005-0000-0000-0000876C0000}"/>
    <cellStyle name="SAPBEXHLevel0 2 2 11" xfId="27785" xr:uid="{00000000-0005-0000-0000-0000886C0000}"/>
    <cellStyle name="SAPBEXHLevel0 2 2 12" xfId="27786" xr:uid="{00000000-0005-0000-0000-0000896C0000}"/>
    <cellStyle name="SAPBEXHLevel0 2 2 2" xfId="27787" xr:uid="{00000000-0005-0000-0000-00008A6C0000}"/>
    <cellStyle name="SAPBEXHLevel0 2 2 2 2" xfId="27788" xr:uid="{00000000-0005-0000-0000-00008B6C0000}"/>
    <cellStyle name="SAPBEXHLevel0 2 2 2 2 2" xfId="27789" xr:uid="{00000000-0005-0000-0000-00008C6C0000}"/>
    <cellStyle name="SAPBEXHLevel0 2 2 2 2 2 2" xfId="27790" xr:uid="{00000000-0005-0000-0000-00008D6C0000}"/>
    <cellStyle name="SAPBEXHLevel0 2 2 2 2 3" xfId="27791" xr:uid="{00000000-0005-0000-0000-00008E6C0000}"/>
    <cellStyle name="SAPBEXHLevel0 2 2 2 3" xfId="27792" xr:uid="{00000000-0005-0000-0000-00008F6C0000}"/>
    <cellStyle name="SAPBEXHLevel0 2 2 2 3 2" xfId="27793" xr:uid="{00000000-0005-0000-0000-0000906C0000}"/>
    <cellStyle name="SAPBEXHLevel0 2 2 2 4" xfId="27794" xr:uid="{00000000-0005-0000-0000-0000916C0000}"/>
    <cellStyle name="SAPBEXHLevel0 2 2 2 4 2" xfId="27795" xr:uid="{00000000-0005-0000-0000-0000926C0000}"/>
    <cellStyle name="SAPBEXHLevel0 2 2 2 5" xfId="27796" xr:uid="{00000000-0005-0000-0000-0000936C0000}"/>
    <cellStyle name="SAPBEXHLevel0 2 2 2 5 2" xfId="27797" xr:uid="{00000000-0005-0000-0000-0000946C0000}"/>
    <cellStyle name="SAPBEXHLevel0 2 2 2 6" xfId="27798" xr:uid="{00000000-0005-0000-0000-0000956C0000}"/>
    <cellStyle name="SAPBEXHLevel0 2 2 3" xfId="27799" xr:uid="{00000000-0005-0000-0000-0000966C0000}"/>
    <cellStyle name="SAPBEXHLevel0 2 2 3 2" xfId="27800" xr:uid="{00000000-0005-0000-0000-0000976C0000}"/>
    <cellStyle name="SAPBEXHLevel0 2 2 3 2 2" xfId="27801" xr:uid="{00000000-0005-0000-0000-0000986C0000}"/>
    <cellStyle name="SAPBEXHLevel0 2 2 3 2 2 2" xfId="27802" xr:uid="{00000000-0005-0000-0000-0000996C0000}"/>
    <cellStyle name="SAPBEXHLevel0 2 2 3 2 3" xfId="27803" xr:uid="{00000000-0005-0000-0000-00009A6C0000}"/>
    <cellStyle name="SAPBEXHLevel0 2 2 3 3" xfId="27804" xr:uid="{00000000-0005-0000-0000-00009B6C0000}"/>
    <cellStyle name="SAPBEXHLevel0 2 2 3 3 2" xfId="27805" xr:uid="{00000000-0005-0000-0000-00009C6C0000}"/>
    <cellStyle name="SAPBEXHLevel0 2 2 3 4" xfId="27806" xr:uid="{00000000-0005-0000-0000-00009D6C0000}"/>
    <cellStyle name="SAPBEXHLevel0 2 2 3 4 2" xfId="27807" xr:uid="{00000000-0005-0000-0000-00009E6C0000}"/>
    <cellStyle name="SAPBEXHLevel0 2 2 3 5" xfId="27808" xr:uid="{00000000-0005-0000-0000-00009F6C0000}"/>
    <cellStyle name="SAPBEXHLevel0 2 2 3 5 2" xfId="27809" xr:uid="{00000000-0005-0000-0000-0000A06C0000}"/>
    <cellStyle name="SAPBEXHLevel0 2 2 3 6" xfId="27810" xr:uid="{00000000-0005-0000-0000-0000A16C0000}"/>
    <cellStyle name="SAPBEXHLevel0 2 2 3 7" xfId="27811" xr:uid="{00000000-0005-0000-0000-0000A26C0000}"/>
    <cellStyle name="SAPBEXHLevel0 2 2 3 8" xfId="27812" xr:uid="{00000000-0005-0000-0000-0000A36C0000}"/>
    <cellStyle name="SAPBEXHLevel0 2 2 4" xfId="27813" xr:uid="{00000000-0005-0000-0000-0000A46C0000}"/>
    <cellStyle name="SAPBEXHLevel0 2 2 4 2" xfId="27814" xr:uid="{00000000-0005-0000-0000-0000A56C0000}"/>
    <cellStyle name="SAPBEXHLevel0 2 2 4 2 2" xfId="27815" xr:uid="{00000000-0005-0000-0000-0000A66C0000}"/>
    <cellStyle name="SAPBEXHLevel0 2 2 4 2 2 2" xfId="27816" xr:uid="{00000000-0005-0000-0000-0000A76C0000}"/>
    <cellStyle name="SAPBEXHLevel0 2 2 4 2 3" xfId="27817" xr:uid="{00000000-0005-0000-0000-0000A86C0000}"/>
    <cellStyle name="SAPBEXHLevel0 2 2 4 3" xfId="27818" xr:uid="{00000000-0005-0000-0000-0000A96C0000}"/>
    <cellStyle name="SAPBEXHLevel0 2 2 4 3 2" xfId="27819" xr:uid="{00000000-0005-0000-0000-0000AA6C0000}"/>
    <cellStyle name="SAPBEXHLevel0 2 2 4 4" xfId="27820" xr:uid="{00000000-0005-0000-0000-0000AB6C0000}"/>
    <cellStyle name="SAPBEXHLevel0 2 2 4 4 2" xfId="27821" xr:uid="{00000000-0005-0000-0000-0000AC6C0000}"/>
    <cellStyle name="SAPBEXHLevel0 2 2 4 5" xfId="27822" xr:uid="{00000000-0005-0000-0000-0000AD6C0000}"/>
    <cellStyle name="SAPBEXHLevel0 2 2 4 5 2" xfId="27823" xr:uid="{00000000-0005-0000-0000-0000AE6C0000}"/>
    <cellStyle name="SAPBEXHLevel0 2 2 4 6" xfId="27824" xr:uid="{00000000-0005-0000-0000-0000AF6C0000}"/>
    <cellStyle name="SAPBEXHLevel0 2 2 4 7" xfId="27825" xr:uid="{00000000-0005-0000-0000-0000B06C0000}"/>
    <cellStyle name="SAPBEXHLevel0 2 2 4 8" xfId="27826" xr:uid="{00000000-0005-0000-0000-0000B16C0000}"/>
    <cellStyle name="SAPBEXHLevel0 2 2 5" xfId="27827" xr:uid="{00000000-0005-0000-0000-0000B26C0000}"/>
    <cellStyle name="SAPBEXHLevel0 2 2 5 2" xfId="27828" xr:uid="{00000000-0005-0000-0000-0000B36C0000}"/>
    <cellStyle name="SAPBEXHLevel0 2 2 5 2 2" xfId="27829" xr:uid="{00000000-0005-0000-0000-0000B46C0000}"/>
    <cellStyle name="SAPBEXHLevel0 2 2 5 3" xfId="27830" xr:uid="{00000000-0005-0000-0000-0000B56C0000}"/>
    <cellStyle name="SAPBEXHLevel0 2 2 5 4" xfId="27831" xr:uid="{00000000-0005-0000-0000-0000B66C0000}"/>
    <cellStyle name="SAPBEXHLevel0 2 2 5 5" xfId="27832" xr:uid="{00000000-0005-0000-0000-0000B76C0000}"/>
    <cellStyle name="SAPBEXHLevel0 2 2 6" xfId="27833" xr:uid="{00000000-0005-0000-0000-0000B86C0000}"/>
    <cellStyle name="SAPBEXHLevel0 2 2 6 2" xfId="27834" xr:uid="{00000000-0005-0000-0000-0000B96C0000}"/>
    <cellStyle name="SAPBEXHLevel0 2 2 6 2 2" xfId="27835" xr:uid="{00000000-0005-0000-0000-0000BA6C0000}"/>
    <cellStyle name="SAPBEXHLevel0 2 2 6 3" xfId="27836" xr:uid="{00000000-0005-0000-0000-0000BB6C0000}"/>
    <cellStyle name="SAPBEXHLevel0 2 2 6 4" xfId="27837" xr:uid="{00000000-0005-0000-0000-0000BC6C0000}"/>
    <cellStyle name="SAPBEXHLevel0 2 2 6 5" xfId="27838" xr:uid="{00000000-0005-0000-0000-0000BD6C0000}"/>
    <cellStyle name="SAPBEXHLevel0 2 2 7" xfId="27839" xr:uid="{00000000-0005-0000-0000-0000BE6C0000}"/>
    <cellStyle name="SAPBEXHLevel0 2 2 7 2" xfId="27840" xr:uid="{00000000-0005-0000-0000-0000BF6C0000}"/>
    <cellStyle name="SAPBEXHLevel0 2 2 7 2 2" xfId="27841" xr:uid="{00000000-0005-0000-0000-0000C06C0000}"/>
    <cellStyle name="SAPBEXHLevel0 2 2 7 3" xfId="27842" xr:uid="{00000000-0005-0000-0000-0000C16C0000}"/>
    <cellStyle name="SAPBEXHLevel0 2 2 7 4" xfId="27843" xr:uid="{00000000-0005-0000-0000-0000C26C0000}"/>
    <cellStyle name="SAPBEXHLevel0 2 2 7 5" xfId="27844" xr:uid="{00000000-0005-0000-0000-0000C36C0000}"/>
    <cellStyle name="SAPBEXHLevel0 2 2 8" xfId="27845" xr:uid="{00000000-0005-0000-0000-0000C46C0000}"/>
    <cellStyle name="SAPBEXHLevel0 2 2 8 2" xfId="27846" xr:uid="{00000000-0005-0000-0000-0000C56C0000}"/>
    <cellStyle name="SAPBEXHLevel0 2 2 8 3" xfId="27847" xr:uid="{00000000-0005-0000-0000-0000C66C0000}"/>
    <cellStyle name="SAPBEXHLevel0 2 2 8 4" xfId="27848" xr:uid="{00000000-0005-0000-0000-0000C76C0000}"/>
    <cellStyle name="SAPBEXHLevel0 2 2 9" xfId="27849" xr:uid="{00000000-0005-0000-0000-0000C86C0000}"/>
    <cellStyle name="SAPBEXHLevel0 2 2 9 2" xfId="27850" xr:uid="{00000000-0005-0000-0000-0000C96C0000}"/>
    <cellStyle name="SAPBEXHLevel0 2 20" xfId="27851" xr:uid="{00000000-0005-0000-0000-0000CA6C0000}"/>
    <cellStyle name="SAPBEXHLevel0 2 20 2" xfId="27852" xr:uid="{00000000-0005-0000-0000-0000CB6C0000}"/>
    <cellStyle name="SAPBEXHLevel0 2 20 2 2" xfId="27853" xr:uid="{00000000-0005-0000-0000-0000CC6C0000}"/>
    <cellStyle name="SAPBEXHLevel0 2 20 2 2 2" xfId="27854" xr:uid="{00000000-0005-0000-0000-0000CD6C0000}"/>
    <cellStyle name="SAPBEXHLevel0 2 20 2 3" xfId="27855" xr:uid="{00000000-0005-0000-0000-0000CE6C0000}"/>
    <cellStyle name="SAPBEXHLevel0 2 20 3" xfId="27856" xr:uid="{00000000-0005-0000-0000-0000CF6C0000}"/>
    <cellStyle name="SAPBEXHLevel0 2 20 3 2" xfId="27857" xr:uid="{00000000-0005-0000-0000-0000D06C0000}"/>
    <cellStyle name="SAPBEXHLevel0 2 20 4" xfId="27858" xr:uid="{00000000-0005-0000-0000-0000D16C0000}"/>
    <cellStyle name="SAPBEXHLevel0 2 20 4 2" xfId="27859" xr:uid="{00000000-0005-0000-0000-0000D26C0000}"/>
    <cellStyle name="SAPBEXHLevel0 2 20 5" xfId="27860" xr:uid="{00000000-0005-0000-0000-0000D36C0000}"/>
    <cellStyle name="SAPBEXHLevel0 2 20 5 2" xfId="27861" xr:uid="{00000000-0005-0000-0000-0000D46C0000}"/>
    <cellStyle name="SAPBEXHLevel0 2 20 6" xfId="27862" xr:uid="{00000000-0005-0000-0000-0000D56C0000}"/>
    <cellStyle name="SAPBEXHLevel0 2 20 7" xfId="27863" xr:uid="{00000000-0005-0000-0000-0000D66C0000}"/>
    <cellStyle name="SAPBEXHLevel0 2 21" xfId="27864" xr:uid="{00000000-0005-0000-0000-0000D76C0000}"/>
    <cellStyle name="SAPBEXHLevel0 2 21 2" xfId="27865" xr:uid="{00000000-0005-0000-0000-0000D86C0000}"/>
    <cellStyle name="SAPBEXHLevel0 2 21 2 2" xfId="27866" xr:uid="{00000000-0005-0000-0000-0000D96C0000}"/>
    <cellStyle name="SAPBEXHLevel0 2 21 3" xfId="27867" xr:uid="{00000000-0005-0000-0000-0000DA6C0000}"/>
    <cellStyle name="SAPBEXHLevel0 2 21 4" xfId="27868" xr:uid="{00000000-0005-0000-0000-0000DB6C0000}"/>
    <cellStyle name="SAPBEXHLevel0 2 22" xfId="27869" xr:uid="{00000000-0005-0000-0000-0000DC6C0000}"/>
    <cellStyle name="SAPBEXHLevel0 2 22 2" xfId="27870" xr:uid="{00000000-0005-0000-0000-0000DD6C0000}"/>
    <cellStyle name="SAPBEXHLevel0 2 22 2 2" xfId="27871" xr:uid="{00000000-0005-0000-0000-0000DE6C0000}"/>
    <cellStyle name="SAPBEXHLevel0 2 22 3" xfId="27872" xr:uid="{00000000-0005-0000-0000-0000DF6C0000}"/>
    <cellStyle name="SAPBEXHLevel0 2 22 4" xfId="27873" xr:uid="{00000000-0005-0000-0000-0000E06C0000}"/>
    <cellStyle name="SAPBEXHLevel0 2 22 5" xfId="27874" xr:uid="{00000000-0005-0000-0000-0000E16C0000}"/>
    <cellStyle name="SAPBEXHLevel0 2 23" xfId="27875" xr:uid="{00000000-0005-0000-0000-0000E26C0000}"/>
    <cellStyle name="SAPBEXHLevel0 2 23 2" xfId="27876" xr:uid="{00000000-0005-0000-0000-0000E36C0000}"/>
    <cellStyle name="SAPBEXHLevel0 2 23 2 2" xfId="27877" xr:uid="{00000000-0005-0000-0000-0000E46C0000}"/>
    <cellStyle name="SAPBEXHLevel0 2 23 3" xfId="27878" xr:uid="{00000000-0005-0000-0000-0000E56C0000}"/>
    <cellStyle name="SAPBEXHLevel0 2 23 4" xfId="27879" xr:uid="{00000000-0005-0000-0000-0000E66C0000}"/>
    <cellStyle name="SAPBEXHLevel0 2 23 5" xfId="27880" xr:uid="{00000000-0005-0000-0000-0000E76C0000}"/>
    <cellStyle name="SAPBEXHLevel0 2 24" xfId="27881" xr:uid="{00000000-0005-0000-0000-0000E86C0000}"/>
    <cellStyle name="SAPBEXHLevel0 2 24 2" xfId="27882" xr:uid="{00000000-0005-0000-0000-0000E96C0000}"/>
    <cellStyle name="SAPBEXHLevel0 2 24 3" xfId="27883" xr:uid="{00000000-0005-0000-0000-0000EA6C0000}"/>
    <cellStyle name="SAPBEXHLevel0 2 24 4" xfId="27884" xr:uid="{00000000-0005-0000-0000-0000EB6C0000}"/>
    <cellStyle name="SAPBEXHLevel0 2 25" xfId="27885" xr:uid="{00000000-0005-0000-0000-0000EC6C0000}"/>
    <cellStyle name="SAPBEXHLevel0 2 25 2" xfId="27886" xr:uid="{00000000-0005-0000-0000-0000ED6C0000}"/>
    <cellStyle name="SAPBEXHLevel0 2 26" xfId="27887" xr:uid="{00000000-0005-0000-0000-0000EE6C0000}"/>
    <cellStyle name="SAPBEXHLevel0 2 26 2" xfId="27888" xr:uid="{00000000-0005-0000-0000-0000EF6C0000}"/>
    <cellStyle name="SAPBEXHLevel0 2 27" xfId="27889" xr:uid="{00000000-0005-0000-0000-0000F06C0000}"/>
    <cellStyle name="SAPBEXHLevel0 2 28" xfId="27890" xr:uid="{00000000-0005-0000-0000-0000F16C0000}"/>
    <cellStyle name="SAPBEXHLevel0 2 29" xfId="27891" xr:uid="{00000000-0005-0000-0000-0000F26C0000}"/>
    <cellStyle name="SAPBEXHLevel0 2 3" xfId="27892" xr:uid="{00000000-0005-0000-0000-0000F36C0000}"/>
    <cellStyle name="SAPBEXHLevel0 2 3 10" xfId="27893" xr:uid="{00000000-0005-0000-0000-0000F46C0000}"/>
    <cellStyle name="SAPBEXHLevel0 2 3 11" xfId="27894" xr:uid="{00000000-0005-0000-0000-0000F56C0000}"/>
    <cellStyle name="SAPBEXHLevel0 2 3 2" xfId="27895" xr:uid="{00000000-0005-0000-0000-0000F66C0000}"/>
    <cellStyle name="SAPBEXHLevel0 2 3 2 2" xfId="27896" xr:uid="{00000000-0005-0000-0000-0000F76C0000}"/>
    <cellStyle name="SAPBEXHLevel0 2 3 2 2 2" xfId="27897" xr:uid="{00000000-0005-0000-0000-0000F86C0000}"/>
    <cellStyle name="SAPBEXHLevel0 2 3 2 2 2 2" xfId="27898" xr:uid="{00000000-0005-0000-0000-0000F96C0000}"/>
    <cellStyle name="SAPBEXHLevel0 2 3 2 2 3" xfId="27899" xr:uid="{00000000-0005-0000-0000-0000FA6C0000}"/>
    <cellStyle name="SAPBEXHLevel0 2 3 2 3" xfId="27900" xr:uid="{00000000-0005-0000-0000-0000FB6C0000}"/>
    <cellStyle name="SAPBEXHLevel0 2 3 2 3 2" xfId="27901" xr:uid="{00000000-0005-0000-0000-0000FC6C0000}"/>
    <cellStyle name="SAPBEXHLevel0 2 3 2 4" xfId="27902" xr:uid="{00000000-0005-0000-0000-0000FD6C0000}"/>
    <cellStyle name="SAPBEXHLevel0 2 3 2 4 2" xfId="27903" xr:uid="{00000000-0005-0000-0000-0000FE6C0000}"/>
    <cellStyle name="SAPBEXHLevel0 2 3 2 5" xfId="27904" xr:uid="{00000000-0005-0000-0000-0000FF6C0000}"/>
    <cellStyle name="SAPBEXHLevel0 2 3 2 5 2" xfId="27905" xr:uid="{00000000-0005-0000-0000-0000006D0000}"/>
    <cellStyle name="SAPBEXHLevel0 2 3 2 6" xfId="27906" xr:uid="{00000000-0005-0000-0000-0000016D0000}"/>
    <cellStyle name="SAPBEXHLevel0 2 3 3" xfId="27907" xr:uid="{00000000-0005-0000-0000-0000026D0000}"/>
    <cellStyle name="SAPBEXHLevel0 2 3 3 2" xfId="27908" xr:uid="{00000000-0005-0000-0000-0000036D0000}"/>
    <cellStyle name="SAPBEXHLevel0 2 3 3 2 2" xfId="27909" xr:uid="{00000000-0005-0000-0000-0000046D0000}"/>
    <cellStyle name="SAPBEXHLevel0 2 3 3 2 2 2" xfId="27910" xr:uid="{00000000-0005-0000-0000-0000056D0000}"/>
    <cellStyle name="SAPBEXHLevel0 2 3 3 2 3" xfId="27911" xr:uid="{00000000-0005-0000-0000-0000066D0000}"/>
    <cellStyle name="SAPBEXHLevel0 2 3 3 3" xfId="27912" xr:uid="{00000000-0005-0000-0000-0000076D0000}"/>
    <cellStyle name="SAPBEXHLevel0 2 3 3 3 2" xfId="27913" xr:uid="{00000000-0005-0000-0000-0000086D0000}"/>
    <cellStyle name="SAPBEXHLevel0 2 3 3 4" xfId="27914" xr:uid="{00000000-0005-0000-0000-0000096D0000}"/>
    <cellStyle name="SAPBEXHLevel0 2 3 3 4 2" xfId="27915" xr:uid="{00000000-0005-0000-0000-00000A6D0000}"/>
    <cellStyle name="SAPBEXHLevel0 2 3 3 5" xfId="27916" xr:uid="{00000000-0005-0000-0000-00000B6D0000}"/>
    <cellStyle name="SAPBEXHLevel0 2 3 3 5 2" xfId="27917" xr:uid="{00000000-0005-0000-0000-00000C6D0000}"/>
    <cellStyle name="SAPBEXHLevel0 2 3 3 6" xfId="27918" xr:uid="{00000000-0005-0000-0000-00000D6D0000}"/>
    <cellStyle name="SAPBEXHLevel0 2 3 3 7" xfId="27919" xr:uid="{00000000-0005-0000-0000-00000E6D0000}"/>
    <cellStyle name="SAPBEXHLevel0 2 3 3 8" xfId="27920" xr:uid="{00000000-0005-0000-0000-00000F6D0000}"/>
    <cellStyle name="SAPBEXHLevel0 2 3 4" xfId="27921" xr:uid="{00000000-0005-0000-0000-0000106D0000}"/>
    <cellStyle name="SAPBEXHLevel0 2 3 4 2" xfId="27922" xr:uid="{00000000-0005-0000-0000-0000116D0000}"/>
    <cellStyle name="SAPBEXHLevel0 2 3 4 2 2" xfId="27923" xr:uid="{00000000-0005-0000-0000-0000126D0000}"/>
    <cellStyle name="SAPBEXHLevel0 2 3 4 3" xfId="27924" xr:uid="{00000000-0005-0000-0000-0000136D0000}"/>
    <cellStyle name="SAPBEXHLevel0 2 3 4 4" xfId="27925" xr:uid="{00000000-0005-0000-0000-0000146D0000}"/>
    <cellStyle name="SAPBEXHLevel0 2 3 4 5" xfId="27926" xr:uid="{00000000-0005-0000-0000-0000156D0000}"/>
    <cellStyle name="SAPBEXHLevel0 2 3 5" xfId="27927" xr:uid="{00000000-0005-0000-0000-0000166D0000}"/>
    <cellStyle name="SAPBEXHLevel0 2 3 5 2" xfId="27928" xr:uid="{00000000-0005-0000-0000-0000176D0000}"/>
    <cellStyle name="SAPBEXHLevel0 2 3 5 2 2" xfId="27929" xr:uid="{00000000-0005-0000-0000-0000186D0000}"/>
    <cellStyle name="SAPBEXHLevel0 2 3 5 3" xfId="27930" xr:uid="{00000000-0005-0000-0000-0000196D0000}"/>
    <cellStyle name="SAPBEXHLevel0 2 3 5 4" xfId="27931" xr:uid="{00000000-0005-0000-0000-00001A6D0000}"/>
    <cellStyle name="SAPBEXHLevel0 2 3 5 5" xfId="27932" xr:uid="{00000000-0005-0000-0000-00001B6D0000}"/>
    <cellStyle name="SAPBEXHLevel0 2 3 6" xfId="27933" xr:uid="{00000000-0005-0000-0000-00001C6D0000}"/>
    <cellStyle name="SAPBEXHLevel0 2 3 6 2" xfId="27934" xr:uid="{00000000-0005-0000-0000-00001D6D0000}"/>
    <cellStyle name="SAPBEXHLevel0 2 3 6 2 2" xfId="27935" xr:uid="{00000000-0005-0000-0000-00001E6D0000}"/>
    <cellStyle name="SAPBEXHLevel0 2 3 6 3" xfId="27936" xr:uid="{00000000-0005-0000-0000-00001F6D0000}"/>
    <cellStyle name="SAPBEXHLevel0 2 3 6 4" xfId="27937" xr:uid="{00000000-0005-0000-0000-0000206D0000}"/>
    <cellStyle name="SAPBEXHLevel0 2 3 6 5" xfId="27938" xr:uid="{00000000-0005-0000-0000-0000216D0000}"/>
    <cellStyle name="SAPBEXHLevel0 2 3 7" xfId="27939" xr:uid="{00000000-0005-0000-0000-0000226D0000}"/>
    <cellStyle name="SAPBEXHLevel0 2 3 7 2" xfId="27940" xr:uid="{00000000-0005-0000-0000-0000236D0000}"/>
    <cellStyle name="SAPBEXHLevel0 2 3 7 3" xfId="27941" xr:uid="{00000000-0005-0000-0000-0000246D0000}"/>
    <cellStyle name="SAPBEXHLevel0 2 3 7 4" xfId="27942" xr:uid="{00000000-0005-0000-0000-0000256D0000}"/>
    <cellStyle name="SAPBEXHLevel0 2 3 8" xfId="27943" xr:uid="{00000000-0005-0000-0000-0000266D0000}"/>
    <cellStyle name="SAPBEXHLevel0 2 3 8 2" xfId="27944" xr:uid="{00000000-0005-0000-0000-0000276D0000}"/>
    <cellStyle name="SAPBEXHLevel0 2 3 8 3" xfId="27945" xr:uid="{00000000-0005-0000-0000-0000286D0000}"/>
    <cellStyle name="SAPBEXHLevel0 2 3 8 4" xfId="27946" xr:uid="{00000000-0005-0000-0000-0000296D0000}"/>
    <cellStyle name="SAPBEXHLevel0 2 3 9" xfId="27947" xr:uid="{00000000-0005-0000-0000-00002A6D0000}"/>
    <cellStyle name="SAPBEXHLevel0 2 3 9 2" xfId="27948" xr:uid="{00000000-0005-0000-0000-00002B6D0000}"/>
    <cellStyle name="SAPBEXHLevel0 2 4" xfId="27949" xr:uid="{00000000-0005-0000-0000-00002C6D0000}"/>
    <cellStyle name="SAPBEXHLevel0 2 4 10" xfId="27950" xr:uid="{00000000-0005-0000-0000-00002D6D0000}"/>
    <cellStyle name="SAPBEXHLevel0 2 4 11" xfId="27951" xr:uid="{00000000-0005-0000-0000-00002E6D0000}"/>
    <cellStyle name="SAPBEXHLevel0 2 4 2" xfId="27952" xr:uid="{00000000-0005-0000-0000-00002F6D0000}"/>
    <cellStyle name="SAPBEXHLevel0 2 4 2 2" xfId="27953" xr:uid="{00000000-0005-0000-0000-0000306D0000}"/>
    <cellStyle name="SAPBEXHLevel0 2 4 2 2 2" xfId="27954" xr:uid="{00000000-0005-0000-0000-0000316D0000}"/>
    <cellStyle name="SAPBEXHLevel0 2 4 2 2 2 2" xfId="27955" xr:uid="{00000000-0005-0000-0000-0000326D0000}"/>
    <cellStyle name="SAPBEXHLevel0 2 4 2 2 3" xfId="27956" xr:uid="{00000000-0005-0000-0000-0000336D0000}"/>
    <cellStyle name="SAPBEXHLevel0 2 4 2 3" xfId="27957" xr:uid="{00000000-0005-0000-0000-0000346D0000}"/>
    <cellStyle name="SAPBEXHLevel0 2 4 2 3 2" xfId="27958" xr:uid="{00000000-0005-0000-0000-0000356D0000}"/>
    <cellStyle name="SAPBEXHLevel0 2 4 2 4" xfId="27959" xr:uid="{00000000-0005-0000-0000-0000366D0000}"/>
    <cellStyle name="SAPBEXHLevel0 2 4 2 4 2" xfId="27960" xr:uid="{00000000-0005-0000-0000-0000376D0000}"/>
    <cellStyle name="SAPBEXHLevel0 2 4 2 5" xfId="27961" xr:uid="{00000000-0005-0000-0000-0000386D0000}"/>
    <cellStyle name="SAPBEXHLevel0 2 4 2 5 2" xfId="27962" xr:uid="{00000000-0005-0000-0000-0000396D0000}"/>
    <cellStyle name="SAPBEXHLevel0 2 4 2 6" xfId="27963" xr:uid="{00000000-0005-0000-0000-00003A6D0000}"/>
    <cellStyle name="SAPBEXHLevel0 2 4 3" xfId="27964" xr:uid="{00000000-0005-0000-0000-00003B6D0000}"/>
    <cellStyle name="SAPBEXHLevel0 2 4 3 2" xfId="27965" xr:uid="{00000000-0005-0000-0000-00003C6D0000}"/>
    <cellStyle name="SAPBEXHLevel0 2 4 3 2 2" xfId="27966" xr:uid="{00000000-0005-0000-0000-00003D6D0000}"/>
    <cellStyle name="SAPBEXHLevel0 2 4 3 2 2 2" xfId="27967" xr:uid="{00000000-0005-0000-0000-00003E6D0000}"/>
    <cellStyle name="SAPBEXHLevel0 2 4 3 2 3" xfId="27968" xr:uid="{00000000-0005-0000-0000-00003F6D0000}"/>
    <cellStyle name="SAPBEXHLevel0 2 4 3 3" xfId="27969" xr:uid="{00000000-0005-0000-0000-0000406D0000}"/>
    <cellStyle name="SAPBEXHLevel0 2 4 3 3 2" xfId="27970" xr:uid="{00000000-0005-0000-0000-0000416D0000}"/>
    <cellStyle name="SAPBEXHLevel0 2 4 3 4" xfId="27971" xr:uid="{00000000-0005-0000-0000-0000426D0000}"/>
    <cellStyle name="SAPBEXHLevel0 2 4 3 4 2" xfId="27972" xr:uid="{00000000-0005-0000-0000-0000436D0000}"/>
    <cellStyle name="SAPBEXHLevel0 2 4 3 5" xfId="27973" xr:uid="{00000000-0005-0000-0000-0000446D0000}"/>
    <cellStyle name="SAPBEXHLevel0 2 4 3 5 2" xfId="27974" xr:uid="{00000000-0005-0000-0000-0000456D0000}"/>
    <cellStyle name="SAPBEXHLevel0 2 4 3 6" xfId="27975" xr:uid="{00000000-0005-0000-0000-0000466D0000}"/>
    <cellStyle name="SAPBEXHLevel0 2 4 3 7" xfId="27976" xr:uid="{00000000-0005-0000-0000-0000476D0000}"/>
    <cellStyle name="SAPBEXHLevel0 2 4 3 8" xfId="27977" xr:uid="{00000000-0005-0000-0000-0000486D0000}"/>
    <cellStyle name="SAPBEXHLevel0 2 4 4" xfId="27978" xr:uid="{00000000-0005-0000-0000-0000496D0000}"/>
    <cellStyle name="SAPBEXHLevel0 2 4 4 2" xfId="27979" xr:uid="{00000000-0005-0000-0000-00004A6D0000}"/>
    <cellStyle name="SAPBEXHLevel0 2 4 4 2 2" xfId="27980" xr:uid="{00000000-0005-0000-0000-00004B6D0000}"/>
    <cellStyle name="SAPBEXHLevel0 2 4 4 3" xfId="27981" xr:uid="{00000000-0005-0000-0000-00004C6D0000}"/>
    <cellStyle name="SAPBEXHLevel0 2 4 4 4" xfId="27982" xr:uid="{00000000-0005-0000-0000-00004D6D0000}"/>
    <cellStyle name="SAPBEXHLevel0 2 4 4 5" xfId="27983" xr:uid="{00000000-0005-0000-0000-00004E6D0000}"/>
    <cellStyle name="SAPBEXHLevel0 2 4 5" xfId="27984" xr:uid="{00000000-0005-0000-0000-00004F6D0000}"/>
    <cellStyle name="SAPBEXHLevel0 2 4 5 2" xfId="27985" xr:uid="{00000000-0005-0000-0000-0000506D0000}"/>
    <cellStyle name="SAPBEXHLevel0 2 4 5 2 2" xfId="27986" xr:uid="{00000000-0005-0000-0000-0000516D0000}"/>
    <cellStyle name="SAPBEXHLevel0 2 4 5 3" xfId="27987" xr:uid="{00000000-0005-0000-0000-0000526D0000}"/>
    <cellStyle name="SAPBEXHLevel0 2 4 5 4" xfId="27988" xr:uid="{00000000-0005-0000-0000-0000536D0000}"/>
    <cellStyle name="SAPBEXHLevel0 2 4 5 5" xfId="27989" xr:uid="{00000000-0005-0000-0000-0000546D0000}"/>
    <cellStyle name="SAPBEXHLevel0 2 4 6" xfId="27990" xr:uid="{00000000-0005-0000-0000-0000556D0000}"/>
    <cellStyle name="SAPBEXHLevel0 2 4 6 2" xfId="27991" xr:uid="{00000000-0005-0000-0000-0000566D0000}"/>
    <cellStyle name="SAPBEXHLevel0 2 4 6 2 2" xfId="27992" xr:uid="{00000000-0005-0000-0000-0000576D0000}"/>
    <cellStyle name="SAPBEXHLevel0 2 4 6 3" xfId="27993" xr:uid="{00000000-0005-0000-0000-0000586D0000}"/>
    <cellStyle name="SAPBEXHLevel0 2 4 6 4" xfId="27994" xr:uid="{00000000-0005-0000-0000-0000596D0000}"/>
    <cellStyle name="SAPBEXHLevel0 2 4 6 5" xfId="27995" xr:uid="{00000000-0005-0000-0000-00005A6D0000}"/>
    <cellStyle name="SAPBEXHLevel0 2 4 7" xfId="27996" xr:uid="{00000000-0005-0000-0000-00005B6D0000}"/>
    <cellStyle name="SAPBEXHLevel0 2 4 7 2" xfId="27997" xr:uid="{00000000-0005-0000-0000-00005C6D0000}"/>
    <cellStyle name="SAPBEXHLevel0 2 4 7 3" xfId="27998" xr:uid="{00000000-0005-0000-0000-00005D6D0000}"/>
    <cellStyle name="SAPBEXHLevel0 2 4 7 4" xfId="27999" xr:uid="{00000000-0005-0000-0000-00005E6D0000}"/>
    <cellStyle name="SAPBEXHLevel0 2 4 8" xfId="28000" xr:uid="{00000000-0005-0000-0000-00005F6D0000}"/>
    <cellStyle name="SAPBEXHLevel0 2 4 8 2" xfId="28001" xr:uid="{00000000-0005-0000-0000-0000606D0000}"/>
    <cellStyle name="SAPBEXHLevel0 2 4 8 3" xfId="28002" xr:uid="{00000000-0005-0000-0000-0000616D0000}"/>
    <cellStyle name="SAPBEXHLevel0 2 4 8 4" xfId="28003" xr:uid="{00000000-0005-0000-0000-0000626D0000}"/>
    <cellStyle name="SAPBEXHLevel0 2 4 9" xfId="28004" xr:uid="{00000000-0005-0000-0000-0000636D0000}"/>
    <cellStyle name="SAPBEXHLevel0 2 4 9 2" xfId="28005" xr:uid="{00000000-0005-0000-0000-0000646D0000}"/>
    <cellStyle name="SAPBEXHLevel0 2 5" xfId="28006" xr:uid="{00000000-0005-0000-0000-0000656D0000}"/>
    <cellStyle name="SAPBEXHLevel0 2 5 10" xfId="28007" xr:uid="{00000000-0005-0000-0000-0000666D0000}"/>
    <cellStyle name="SAPBEXHLevel0 2 5 11" xfId="28008" xr:uid="{00000000-0005-0000-0000-0000676D0000}"/>
    <cellStyle name="SAPBEXHLevel0 2 5 2" xfId="28009" xr:uid="{00000000-0005-0000-0000-0000686D0000}"/>
    <cellStyle name="SAPBEXHLevel0 2 5 2 2" xfId="28010" xr:uid="{00000000-0005-0000-0000-0000696D0000}"/>
    <cellStyle name="SAPBEXHLevel0 2 5 2 2 2" xfId="28011" xr:uid="{00000000-0005-0000-0000-00006A6D0000}"/>
    <cellStyle name="SAPBEXHLevel0 2 5 2 2 2 2" xfId="28012" xr:uid="{00000000-0005-0000-0000-00006B6D0000}"/>
    <cellStyle name="SAPBEXHLevel0 2 5 2 2 3" xfId="28013" xr:uid="{00000000-0005-0000-0000-00006C6D0000}"/>
    <cellStyle name="SAPBEXHLevel0 2 5 2 3" xfId="28014" xr:uid="{00000000-0005-0000-0000-00006D6D0000}"/>
    <cellStyle name="SAPBEXHLevel0 2 5 2 3 2" xfId="28015" xr:uid="{00000000-0005-0000-0000-00006E6D0000}"/>
    <cellStyle name="SAPBEXHLevel0 2 5 2 4" xfId="28016" xr:uid="{00000000-0005-0000-0000-00006F6D0000}"/>
    <cellStyle name="SAPBEXHLevel0 2 5 2 4 2" xfId="28017" xr:uid="{00000000-0005-0000-0000-0000706D0000}"/>
    <cellStyle name="SAPBEXHLevel0 2 5 2 5" xfId="28018" xr:uid="{00000000-0005-0000-0000-0000716D0000}"/>
    <cellStyle name="SAPBEXHLevel0 2 5 2 5 2" xfId="28019" xr:uid="{00000000-0005-0000-0000-0000726D0000}"/>
    <cellStyle name="SAPBEXHLevel0 2 5 2 6" xfId="28020" xr:uid="{00000000-0005-0000-0000-0000736D0000}"/>
    <cellStyle name="SAPBEXHLevel0 2 5 3" xfId="28021" xr:uid="{00000000-0005-0000-0000-0000746D0000}"/>
    <cellStyle name="SAPBEXHLevel0 2 5 3 2" xfId="28022" xr:uid="{00000000-0005-0000-0000-0000756D0000}"/>
    <cellStyle name="SAPBEXHLevel0 2 5 3 2 2" xfId="28023" xr:uid="{00000000-0005-0000-0000-0000766D0000}"/>
    <cellStyle name="SAPBEXHLevel0 2 5 3 2 2 2" xfId="28024" xr:uid="{00000000-0005-0000-0000-0000776D0000}"/>
    <cellStyle name="SAPBEXHLevel0 2 5 3 2 3" xfId="28025" xr:uid="{00000000-0005-0000-0000-0000786D0000}"/>
    <cellStyle name="SAPBEXHLevel0 2 5 3 3" xfId="28026" xr:uid="{00000000-0005-0000-0000-0000796D0000}"/>
    <cellStyle name="SAPBEXHLevel0 2 5 3 3 2" xfId="28027" xr:uid="{00000000-0005-0000-0000-00007A6D0000}"/>
    <cellStyle name="SAPBEXHLevel0 2 5 3 4" xfId="28028" xr:uid="{00000000-0005-0000-0000-00007B6D0000}"/>
    <cellStyle name="SAPBEXHLevel0 2 5 3 4 2" xfId="28029" xr:uid="{00000000-0005-0000-0000-00007C6D0000}"/>
    <cellStyle name="SAPBEXHLevel0 2 5 3 5" xfId="28030" xr:uid="{00000000-0005-0000-0000-00007D6D0000}"/>
    <cellStyle name="SAPBEXHLevel0 2 5 3 5 2" xfId="28031" xr:uid="{00000000-0005-0000-0000-00007E6D0000}"/>
    <cellStyle name="SAPBEXHLevel0 2 5 3 6" xfId="28032" xr:uid="{00000000-0005-0000-0000-00007F6D0000}"/>
    <cellStyle name="SAPBEXHLevel0 2 5 3 7" xfId="28033" xr:uid="{00000000-0005-0000-0000-0000806D0000}"/>
    <cellStyle name="SAPBEXHLevel0 2 5 3 8" xfId="28034" xr:uid="{00000000-0005-0000-0000-0000816D0000}"/>
    <cellStyle name="SAPBEXHLevel0 2 5 4" xfId="28035" xr:uid="{00000000-0005-0000-0000-0000826D0000}"/>
    <cellStyle name="SAPBEXHLevel0 2 5 4 2" xfId="28036" xr:uid="{00000000-0005-0000-0000-0000836D0000}"/>
    <cellStyle name="SAPBEXHLevel0 2 5 4 2 2" xfId="28037" xr:uid="{00000000-0005-0000-0000-0000846D0000}"/>
    <cellStyle name="SAPBEXHLevel0 2 5 4 3" xfId="28038" xr:uid="{00000000-0005-0000-0000-0000856D0000}"/>
    <cellStyle name="SAPBEXHLevel0 2 5 4 4" xfId="28039" xr:uid="{00000000-0005-0000-0000-0000866D0000}"/>
    <cellStyle name="SAPBEXHLevel0 2 5 4 5" xfId="28040" xr:uid="{00000000-0005-0000-0000-0000876D0000}"/>
    <cellStyle name="SAPBEXHLevel0 2 5 5" xfId="28041" xr:uid="{00000000-0005-0000-0000-0000886D0000}"/>
    <cellStyle name="SAPBEXHLevel0 2 5 5 2" xfId="28042" xr:uid="{00000000-0005-0000-0000-0000896D0000}"/>
    <cellStyle name="SAPBEXHLevel0 2 5 5 2 2" xfId="28043" xr:uid="{00000000-0005-0000-0000-00008A6D0000}"/>
    <cellStyle name="SAPBEXHLevel0 2 5 5 3" xfId="28044" xr:uid="{00000000-0005-0000-0000-00008B6D0000}"/>
    <cellStyle name="SAPBEXHLevel0 2 5 5 4" xfId="28045" xr:uid="{00000000-0005-0000-0000-00008C6D0000}"/>
    <cellStyle name="SAPBEXHLevel0 2 5 5 5" xfId="28046" xr:uid="{00000000-0005-0000-0000-00008D6D0000}"/>
    <cellStyle name="SAPBEXHLevel0 2 5 6" xfId="28047" xr:uid="{00000000-0005-0000-0000-00008E6D0000}"/>
    <cellStyle name="SAPBEXHLevel0 2 5 6 2" xfId="28048" xr:uid="{00000000-0005-0000-0000-00008F6D0000}"/>
    <cellStyle name="SAPBEXHLevel0 2 5 6 2 2" xfId="28049" xr:uid="{00000000-0005-0000-0000-0000906D0000}"/>
    <cellStyle name="SAPBEXHLevel0 2 5 6 3" xfId="28050" xr:uid="{00000000-0005-0000-0000-0000916D0000}"/>
    <cellStyle name="SAPBEXHLevel0 2 5 6 4" xfId="28051" xr:uid="{00000000-0005-0000-0000-0000926D0000}"/>
    <cellStyle name="SAPBEXHLevel0 2 5 6 5" xfId="28052" xr:uid="{00000000-0005-0000-0000-0000936D0000}"/>
    <cellStyle name="SAPBEXHLevel0 2 5 7" xfId="28053" xr:uid="{00000000-0005-0000-0000-0000946D0000}"/>
    <cellStyle name="SAPBEXHLevel0 2 5 7 2" xfId="28054" xr:uid="{00000000-0005-0000-0000-0000956D0000}"/>
    <cellStyle name="SAPBEXHLevel0 2 5 7 3" xfId="28055" xr:uid="{00000000-0005-0000-0000-0000966D0000}"/>
    <cellStyle name="SAPBEXHLevel0 2 5 7 4" xfId="28056" xr:uid="{00000000-0005-0000-0000-0000976D0000}"/>
    <cellStyle name="SAPBEXHLevel0 2 5 8" xfId="28057" xr:uid="{00000000-0005-0000-0000-0000986D0000}"/>
    <cellStyle name="SAPBEXHLevel0 2 5 8 2" xfId="28058" xr:uid="{00000000-0005-0000-0000-0000996D0000}"/>
    <cellStyle name="SAPBEXHLevel0 2 5 8 3" xfId="28059" xr:uid="{00000000-0005-0000-0000-00009A6D0000}"/>
    <cellStyle name="SAPBEXHLevel0 2 5 8 4" xfId="28060" xr:uid="{00000000-0005-0000-0000-00009B6D0000}"/>
    <cellStyle name="SAPBEXHLevel0 2 5 9" xfId="28061" xr:uid="{00000000-0005-0000-0000-00009C6D0000}"/>
    <cellStyle name="SAPBEXHLevel0 2 5 9 2" xfId="28062" xr:uid="{00000000-0005-0000-0000-00009D6D0000}"/>
    <cellStyle name="SAPBEXHLevel0 2 6" xfId="28063" xr:uid="{00000000-0005-0000-0000-00009E6D0000}"/>
    <cellStyle name="SAPBEXHLevel0 2 6 10" xfId="28064" xr:uid="{00000000-0005-0000-0000-00009F6D0000}"/>
    <cellStyle name="SAPBEXHLevel0 2 6 11" xfId="28065" xr:uid="{00000000-0005-0000-0000-0000A06D0000}"/>
    <cellStyle name="SAPBEXHLevel0 2 6 2" xfId="28066" xr:uid="{00000000-0005-0000-0000-0000A16D0000}"/>
    <cellStyle name="SAPBEXHLevel0 2 6 2 2" xfId="28067" xr:uid="{00000000-0005-0000-0000-0000A26D0000}"/>
    <cellStyle name="SAPBEXHLevel0 2 6 2 2 2" xfId="28068" xr:uid="{00000000-0005-0000-0000-0000A36D0000}"/>
    <cellStyle name="SAPBEXHLevel0 2 6 2 2 2 2" xfId="28069" xr:uid="{00000000-0005-0000-0000-0000A46D0000}"/>
    <cellStyle name="SAPBEXHLevel0 2 6 2 2 3" xfId="28070" xr:uid="{00000000-0005-0000-0000-0000A56D0000}"/>
    <cellStyle name="SAPBEXHLevel0 2 6 2 3" xfId="28071" xr:uid="{00000000-0005-0000-0000-0000A66D0000}"/>
    <cellStyle name="SAPBEXHLevel0 2 6 2 3 2" xfId="28072" xr:uid="{00000000-0005-0000-0000-0000A76D0000}"/>
    <cellStyle name="SAPBEXHLevel0 2 6 2 4" xfId="28073" xr:uid="{00000000-0005-0000-0000-0000A86D0000}"/>
    <cellStyle name="SAPBEXHLevel0 2 6 2 4 2" xfId="28074" xr:uid="{00000000-0005-0000-0000-0000A96D0000}"/>
    <cellStyle name="SAPBEXHLevel0 2 6 2 5" xfId="28075" xr:uid="{00000000-0005-0000-0000-0000AA6D0000}"/>
    <cellStyle name="SAPBEXHLevel0 2 6 2 5 2" xfId="28076" xr:uid="{00000000-0005-0000-0000-0000AB6D0000}"/>
    <cellStyle name="SAPBEXHLevel0 2 6 2 6" xfId="28077" xr:uid="{00000000-0005-0000-0000-0000AC6D0000}"/>
    <cellStyle name="SAPBEXHLevel0 2 6 3" xfId="28078" xr:uid="{00000000-0005-0000-0000-0000AD6D0000}"/>
    <cellStyle name="SAPBEXHLevel0 2 6 3 2" xfId="28079" xr:uid="{00000000-0005-0000-0000-0000AE6D0000}"/>
    <cellStyle name="SAPBEXHLevel0 2 6 3 2 2" xfId="28080" xr:uid="{00000000-0005-0000-0000-0000AF6D0000}"/>
    <cellStyle name="SAPBEXHLevel0 2 6 3 2 2 2" xfId="28081" xr:uid="{00000000-0005-0000-0000-0000B06D0000}"/>
    <cellStyle name="SAPBEXHLevel0 2 6 3 2 3" xfId="28082" xr:uid="{00000000-0005-0000-0000-0000B16D0000}"/>
    <cellStyle name="SAPBEXHLevel0 2 6 3 3" xfId="28083" xr:uid="{00000000-0005-0000-0000-0000B26D0000}"/>
    <cellStyle name="SAPBEXHLevel0 2 6 3 3 2" xfId="28084" xr:uid="{00000000-0005-0000-0000-0000B36D0000}"/>
    <cellStyle name="SAPBEXHLevel0 2 6 3 4" xfId="28085" xr:uid="{00000000-0005-0000-0000-0000B46D0000}"/>
    <cellStyle name="SAPBEXHLevel0 2 6 3 4 2" xfId="28086" xr:uid="{00000000-0005-0000-0000-0000B56D0000}"/>
    <cellStyle name="SAPBEXHLevel0 2 6 3 5" xfId="28087" xr:uid="{00000000-0005-0000-0000-0000B66D0000}"/>
    <cellStyle name="SAPBEXHLevel0 2 6 3 5 2" xfId="28088" xr:uid="{00000000-0005-0000-0000-0000B76D0000}"/>
    <cellStyle name="SAPBEXHLevel0 2 6 3 6" xfId="28089" xr:uid="{00000000-0005-0000-0000-0000B86D0000}"/>
    <cellStyle name="SAPBEXHLevel0 2 6 3 7" xfId="28090" xr:uid="{00000000-0005-0000-0000-0000B96D0000}"/>
    <cellStyle name="SAPBEXHLevel0 2 6 3 8" xfId="28091" xr:uid="{00000000-0005-0000-0000-0000BA6D0000}"/>
    <cellStyle name="SAPBEXHLevel0 2 6 4" xfId="28092" xr:uid="{00000000-0005-0000-0000-0000BB6D0000}"/>
    <cellStyle name="SAPBEXHLevel0 2 6 4 2" xfId="28093" xr:uid="{00000000-0005-0000-0000-0000BC6D0000}"/>
    <cellStyle name="SAPBEXHLevel0 2 6 4 2 2" xfId="28094" xr:uid="{00000000-0005-0000-0000-0000BD6D0000}"/>
    <cellStyle name="SAPBEXHLevel0 2 6 4 3" xfId="28095" xr:uid="{00000000-0005-0000-0000-0000BE6D0000}"/>
    <cellStyle name="SAPBEXHLevel0 2 6 4 4" xfId="28096" xr:uid="{00000000-0005-0000-0000-0000BF6D0000}"/>
    <cellStyle name="SAPBEXHLevel0 2 6 4 5" xfId="28097" xr:uid="{00000000-0005-0000-0000-0000C06D0000}"/>
    <cellStyle name="SAPBEXHLevel0 2 6 5" xfId="28098" xr:uid="{00000000-0005-0000-0000-0000C16D0000}"/>
    <cellStyle name="SAPBEXHLevel0 2 6 5 2" xfId="28099" xr:uid="{00000000-0005-0000-0000-0000C26D0000}"/>
    <cellStyle name="SAPBEXHLevel0 2 6 5 2 2" xfId="28100" xr:uid="{00000000-0005-0000-0000-0000C36D0000}"/>
    <cellStyle name="SAPBEXHLevel0 2 6 5 3" xfId="28101" xr:uid="{00000000-0005-0000-0000-0000C46D0000}"/>
    <cellStyle name="SAPBEXHLevel0 2 6 5 4" xfId="28102" xr:uid="{00000000-0005-0000-0000-0000C56D0000}"/>
    <cellStyle name="SAPBEXHLevel0 2 6 5 5" xfId="28103" xr:uid="{00000000-0005-0000-0000-0000C66D0000}"/>
    <cellStyle name="SAPBEXHLevel0 2 6 6" xfId="28104" xr:uid="{00000000-0005-0000-0000-0000C76D0000}"/>
    <cellStyle name="SAPBEXHLevel0 2 6 6 2" xfId="28105" xr:uid="{00000000-0005-0000-0000-0000C86D0000}"/>
    <cellStyle name="SAPBEXHLevel0 2 6 6 2 2" xfId="28106" xr:uid="{00000000-0005-0000-0000-0000C96D0000}"/>
    <cellStyle name="SAPBEXHLevel0 2 6 6 3" xfId="28107" xr:uid="{00000000-0005-0000-0000-0000CA6D0000}"/>
    <cellStyle name="SAPBEXHLevel0 2 6 6 4" xfId="28108" xr:uid="{00000000-0005-0000-0000-0000CB6D0000}"/>
    <cellStyle name="SAPBEXHLevel0 2 6 6 5" xfId="28109" xr:uid="{00000000-0005-0000-0000-0000CC6D0000}"/>
    <cellStyle name="SAPBEXHLevel0 2 6 7" xfId="28110" xr:uid="{00000000-0005-0000-0000-0000CD6D0000}"/>
    <cellStyle name="SAPBEXHLevel0 2 6 7 2" xfId="28111" xr:uid="{00000000-0005-0000-0000-0000CE6D0000}"/>
    <cellStyle name="SAPBEXHLevel0 2 6 7 3" xfId="28112" xr:uid="{00000000-0005-0000-0000-0000CF6D0000}"/>
    <cellStyle name="SAPBEXHLevel0 2 6 7 4" xfId="28113" xr:uid="{00000000-0005-0000-0000-0000D06D0000}"/>
    <cellStyle name="SAPBEXHLevel0 2 6 8" xfId="28114" xr:uid="{00000000-0005-0000-0000-0000D16D0000}"/>
    <cellStyle name="SAPBEXHLevel0 2 6 8 2" xfId="28115" xr:uid="{00000000-0005-0000-0000-0000D26D0000}"/>
    <cellStyle name="SAPBEXHLevel0 2 6 8 3" xfId="28116" xr:uid="{00000000-0005-0000-0000-0000D36D0000}"/>
    <cellStyle name="SAPBEXHLevel0 2 6 8 4" xfId="28117" xr:uid="{00000000-0005-0000-0000-0000D46D0000}"/>
    <cellStyle name="SAPBEXHLevel0 2 6 9" xfId="28118" xr:uid="{00000000-0005-0000-0000-0000D56D0000}"/>
    <cellStyle name="SAPBEXHLevel0 2 6 9 2" xfId="28119" xr:uid="{00000000-0005-0000-0000-0000D66D0000}"/>
    <cellStyle name="SAPBEXHLevel0 2 7" xfId="28120" xr:uid="{00000000-0005-0000-0000-0000D76D0000}"/>
    <cellStyle name="SAPBEXHLevel0 2 7 10" xfId="28121" xr:uid="{00000000-0005-0000-0000-0000D86D0000}"/>
    <cellStyle name="SAPBEXHLevel0 2 7 11" xfId="28122" xr:uid="{00000000-0005-0000-0000-0000D96D0000}"/>
    <cellStyle name="SAPBEXHLevel0 2 7 2" xfId="28123" xr:uid="{00000000-0005-0000-0000-0000DA6D0000}"/>
    <cellStyle name="SAPBEXHLevel0 2 7 2 2" xfId="28124" xr:uid="{00000000-0005-0000-0000-0000DB6D0000}"/>
    <cellStyle name="SAPBEXHLevel0 2 7 2 2 2" xfId="28125" xr:uid="{00000000-0005-0000-0000-0000DC6D0000}"/>
    <cellStyle name="SAPBEXHLevel0 2 7 2 2 2 2" xfId="28126" xr:uid="{00000000-0005-0000-0000-0000DD6D0000}"/>
    <cellStyle name="SAPBEXHLevel0 2 7 2 2 3" xfId="28127" xr:uid="{00000000-0005-0000-0000-0000DE6D0000}"/>
    <cellStyle name="SAPBEXHLevel0 2 7 2 3" xfId="28128" xr:uid="{00000000-0005-0000-0000-0000DF6D0000}"/>
    <cellStyle name="SAPBEXHLevel0 2 7 2 3 2" xfId="28129" xr:uid="{00000000-0005-0000-0000-0000E06D0000}"/>
    <cellStyle name="SAPBEXHLevel0 2 7 2 4" xfId="28130" xr:uid="{00000000-0005-0000-0000-0000E16D0000}"/>
    <cellStyle name="SAPBEXHLevel0 2 7 2 4 2" xfId="28131" xr:uid="{00000000-0005-0000-0000-0000E26D0000}"/>
    <cellStyle name="SAPBEXHLevel0 2 7 2 5" xfId="28132" xr:uid="{00000000-0005-0000-0000-0000E36D0000}"/>
    <cellStyle name="SAPBEXHLevel0 2 7 2 5 2" xfId="28133" xr:uid="{00000000-0005-0000-0000-0000E46D0000}"/>
    <cellStyle name="SAPBEXHLevel0 2 7 2 6" xfId="28134" xr:uid="{00000000-0005-0000-0000-0000E56D0000}"/>
    <cellStyle name="SAPBEXHLevel0 2 7 3" xfId="28135" xr:uid="{00000000-0005-0000-0000-0000E66D0000}"/>
    <cellStyle name="SAPBEXHLevel0 2 7 3 2" xfId="28136" xr:uid="{00000000-0005-0000-0000-0000E76D0000}"/>
    <cellStyle name="SAPBEXHLevel0 2 7 3 2 2" xfId="28137" xr:uid="{00000000-0005-0000-0000-0000E86D0000}"/>
    <cellStyle name="SAPBEXHLevel0 2 7 3 2 2 2" xfId="28138" xr:uid="{00000000-0005-0000-0000-0000E96D0000}"/>
    <cellStyle name="SAPBEXHLevel0 2 7 3 2 3" xfId="28139" xr:uid="{00000000-0005-0000-0000-0000EA6D0000}"/>
    <cellStyle name="SAPBEXHLevel0 2 7 3 3" xfId="28140" xr:uid="{00000000-0005-0000-0000-0000EB6D0000}"/>
    <cellStyle name="SAPBEXHLevel0 2 7 3 3 2" xfId="28141" xr:uid="{00000000-0005-0000-0000-0000EC6D0000}"/>
    <cellStyle name="SAPBEXHLevel0 2 7 3 4" xfId="28142" xr:uid="{00000000-0005-0000-0000-0000ED6D0000}"/>
    <cellStyle name="SAPBEXHLevel0 2 7 3 4 2" xfId="28143" xr:uid="{00000000-0005-0000-0000-0000EE6D0000}"/>
    <cellStyle name="SAPBEXHLevel0 2 7 3 5" xfId="28144" xr:uid="{00000000-0005-0000-0000-0000EF6D0000}"/>
    <cellStyle name="SAPBEXHLevel0 2 7 3 5 2" xfId="28145" xr:uid="{00000000-0005-0000-0000-0000F06D0000}"/>
    <cellStyle name="SAPBEXHLevel0 2 7 3 6" xfId="28146" xr:uid="{00000000-0005-0000-0000-0000F16D0000}"/>
    <cellStyle name="SAPBEXHLevel0 2 7 3 7" xfId="28147" xr:uid="{00000000-0005-0000-0000-0000F26D0000}"/>
    <cellStyle name="SAPBEXHLevel0 2 7 3 8" xfId="28148" xr:uid="{00000000-0005-0000-0000-0000F36D0000}"/>
    <cellStyle name="SAPBEXHLevel0 2 7 4" xfId="28149" xr:uid="{00000000-0005-0000-0000-0000F46D0000}"/>
    <cellStyle name="SAPBEXHLevel0 2 7 4 2" xfId="28150" xr:uid="{00000000-0005-0000-0000-0000F56D0000}"/>
    <cellStyle name="SAPBEXHLevel0 2 7 4 2 2" xfId="28151" xr:uid="{00000000-0005-0000-0000-0000F66D0000}"/>
    <cellStyle name="SAPBEXHLevel0 2 7 4 3" xfId="28152" xr:uid="{00000000-0005-0000-0000-0000F76D0000}"/>
    <cellStyle name="SAPBEXHLevel0 2 7 4 4" xfId="28153" xr:uid="{00000000-0005-0000-0000-0000F86D0000}"/>
    <cellStyle name="SAPBEXHLevel0 2 7 4 5" xfId="28154" xr:uid="{00000000-0005-0000-0000-0000F96D0000}"/>
    <cellStyle name="SAPBEXHLevel0 2 7 5" xfId="28155" xr:uid="{00000000-0005-0000-0000-0000FA6D0000}"/>
    <cellStyle name="SAPBEXHLevel0 2 7 5 2" xfId="28156" xr:uid="{00000000-0005-0000-0000-0000FB6D0000}"/>
    <cellStyle name="SAPBEXHLevel0 2 7 5 2 2" xfId="28157" xr:uid="{00000000-0005-0000-0000-0000FC6D0000}"/>
    <cellStyle name="SAPBEXHLevel0 2 7 5 3" xfId="28158" xr:uid="{00000000-0005-0000-0000-0000FD6D0000}"/>
    <cellStyle name="SAPBEXHLevel0 2 7 5 4" xfId="28159" xr:uid="{00000000-0005-0000-0000-0000FE6D0000}"/>
    <cellStyle name="SAPBEXHLevel0 2 7 5 5" xfId="28160" xr:uid="{00000000-0005-0000-0000-0000FF6D0000}"/>
    <cellStyle name="SAPBEXHLevel0 2 7 6" xfId="28161" xr:uid="{00000000-0005-0000-0000-0000006E0000}"/>
    <cellStyle name="SAPBEXHLevel0 2 7 6 2" xfId="28162" xr:uid="{00000000-0005-0000-0000-0000016E0000}"/>
    <cellStyle name="SAPBEXHLevel0 2 7 6 2 2" xfId="28163" xr:uid="{00000000-0005-0000-0000-0000026E0000}"/>
    <cellStyle name="SAPBEXHLevel0 2 7 6 3" xfId="28164" xr:uid="{00000000-0005-0000-0000-0000036E0000}"/>
    <cellStyle name="SAPBEXHLevel0 2 7 6 4" xfId="28165" xr:uid="{00000000-0005-0000-0000-0000046E0000}"/>
    <cellStyle name="SAPBEXHLevel0 2 7 6 5" xfId="28166" xr:uid="{00000000-0005-0000-0000-0000056E0000}"/>
    <cellStyle name="SAPBEXHLevel0 2 7 7" xfId="28167" xr:uid="{00000000-0005-0000-0000-0000066E0000}"/>
    <cellStyle name="SAPBEXHLevel0 2 7 7 2" xfId="28168" xr:uid="{00000000-0005-0000-0000-0000076E0000}"/>
    <cellStyle name="SAPBEXHLevel0 2 7 7 3" xfId="28169" xr:uid="{00000000-0005-0000-0000-0000086E0000}"/>
    <cellStyle name="SAPBEXHLevel0 2 7 7 4" xfId="28170" xr:uid="{00000000-0005-0000-0000-0000096E0000}"/>
    <cellStyle name="SAPBEXHLevel0 2 7 8" xfId="28171" xr:uid="{00000000-0005-0000-0000-00000A6E0000}"/>
    <cellStyle name="SAPBEXHLevel0 2 7 8 2" xfId="28172" xr:uid="{00000000-0005-0000-0000-00000B6E0000}"/>
    <cellStyle name="SAPBEXHLevel0 2 7 8 3" xfId="28173" xr:uid="{00000000-0005-0000-0000-00000C6E0000}"/>
    <cellStyle name="SAPBEXHLevel0 2 7 8 4" xfId="28174" xr:uid="{00000000-0005-0000-0000-00000D6E0000}"/>
    <cellStyle name="SAPBEXHLevel0 2 7 9" xfId="28175" xr:uid="{00000000-0005-0000-0000-00000E6E0000}"/>
    <cellStyle name="SAPBEXHLevel0 2 7 9 2" xfId="28176" xr:uid="{00000000-0005-0000-0000-00000F6E0000}"/>
    <cellStyle name="SAPBEXHLevel0 2 8" xfId="28177" xr:uid="{00000000-0005-0000-0000-0000106E0000}"/>
    <cellStyle name="SAPBEXHLevel0 2 8 10" xfId="28178" xr:uid="{00000000-0005-0000-0000-0000116E0000}"/>
    <cellStyle name="SAPBEXHLevel0 2 8 11" xfId="28179" xr:uid="{00000000-0005-0000-0000-0000126E0000}"/>
    <cellStyle name="SAPBEXHLevel0 2 8 2" xfId="28180" xr:uid="{00000000-0005-0000-0000-0000136E0000}"/>
    <cellStyle name="SAPBEXHLevel0 2 8 2 2" xfId="28181" xr:uid="{00000000-0005-0000-0000-0000146E0000}"/>
    <cellStyle name="SAPBEXHLevel0 2 8 2 2 2" xfId="28182" xr:uid="{00000000-0005-0000-0000-0000156E0000}"/>
    <cellStyle name="SAPBEXHLevel0 2 8 2 2 2 2" xfId="28183" xr:uid="{00000000-0005-0000-0000-0000166E0000}"/>
    <cellStyle name="SAPBEXHLevel0 2 8 2 2 3" xfId="28184" xr:uid="{00000000-0005-0000-0000-0000176E0000}"/>
    <cellStyle name="SAPBEXHLevel0 2 8 2 3" xfId="28185" xr:uid="{00000000-0005-0000-0000-0000186E0000}"/>
    <cellStyle name="SAPBEXHLevel0 2 8 2 3 2" xfId="28186" xr:uid="{00000000-0005-0000-0000-0000196E0000}"/>
    <cellStyle name="SAPBEXHLevel0 2 8 2 4" xfId="28187" xr:uid="{00000000-0005-0000-0000-00001A6E0000}"/>
    <cellStyle name="SAPBEXHLevel0 2 8 2 4 2" xfId="28188" xr:uid="{00000000-0005-0000-0000-00001B6E0000}"/>
    <cellStyle name="SAPBEXHLevel0 2 8 2 5" xfId="28189" xr:uid="{00000000-0005-0000-0000-00001C6E0000}"/>
    <cellStyle name="SAPBEXHLevel0 2 8 2 5 2" xfId="28190" xr:uid="{00000000-0005-0000-0000-00001D6E0000}"/>
    <cellStyle name="SAPBEXHLevel0 2 8 2 6" xfId="28191" xr:uid="{00000000-0005-0000-0000-00001E6E0000}"/>
    <cellStyle name="SAPBEXHLevel0 2 8 3" xfId="28192" xr:uid="{00000000-0005-0000-0000-00001F6E0000}"/>
    <cellStyle name="SAPBEXHLevel0 2 8 3 2" xfId="28193" xr:uid="{00000000-0005-0000-0000-0000206E0000}"/>
    <cellStyle name="SAPBEXHLevel0 2 8 3 2 2" xfId="28194" xr:uid="{00000000-0005-0000-0000-0000216E0000}"/>
    <cellStyle name="SAPBEXHLevel0 2 8 3 2 2 2" xfId="28195" xr:uid="{00000000-0005-0000-0000-0000226E0000}"/>
    <cellStyle name="SAPBEXHLevel0 2 8 3 2 3" xfId="28196" xr:uid="{00000000-0005-0000-0000-0000236E0000}"/>
    <cellStyle name="SAPBEXHLevel0 2 8 3 3" xfId="28197" xr:uid="{00000000-0005-0000-0000-0000246E0000}"/>
    <cellStyle name="SAPBEXHLevel0 2 8 3 3 2" xfId="28198" xr:uid="{00000000-0005-0000-0000-0000256E0000}"/>
    <cellStyle name="SAPBEXHLevel0 2 8 3 4" xfId="28199" xr:uid="{00000000-0005-0000-0000-0000266E0000}"/>
    <cellStyle name="SAPBEXHLevel0 2 8 3 4 2" xfId="28200" xr:uid="{00000000-0005-0000-0000-0000276E0000}"/>
    <cellStyle name="SAPBEXHLevel0 2 8 3 5" xfId="28201" xr:uid="{00000000-0005-0000-0000-0000286E0000}"/>
    <cellStyle name="SAPBEXHLevel0 2 8 3 5 2" xfId="28202" xr:uid="{00000000-0005-0000-0000-0000296E0000}"/>
    <cellStyle name="SAPBEXHLevel0 2 8 3 6" xfId="28203" xr:uid="{00000000-0005-0000-0000-00002A6E0000}"/>
    <cellStyle name="SAPBEXHLevel0 2 8 3 7" xfId="28204" xr:uid="{00000000-0005-0000-0000-00002B6E0000}"/>
    <cellStyle name="SAPBEXHLevel0 2 8 3 8" xfId="28205" xr:uid="{00000000-0005-0000-0000-00002C6E0000}"/>
    <cellStyle name="SAPBEXHLevel0 2 8 4" xfId="28206" xr:uid="{00000000-0005-0000-0000-00002D6E0000}"/>
    <cellStyle name="SAPBEXHLevel0 2 8 4 2" xfId="28207" xr:uid="{00000000-0005-0000-0000-00002E6E0000}"/>
    <cellStyle name="SAPBEXHLevel0 2 8 4 2 2" xfId="28208" xr:uid="{00000000-0005-0000-0000-00002F6E0000}"/>
    <cellStyle name="SAPBEXHLevel0 2 8 4 3" xfId="28209" xr:uid="{00000000-0005-0000-0000-0000306E0000}"/>
    <cellStyle name="SAPBEXHLevel0 2 8 4 4" xfId="28210" xr:uid="{00000000-0005-0000-0000-0000316E0000}"/>
    <cellStyle name="SAPBEXHLevel0 2 8 4 5" xfId="28211" xr:uid="{00000000-0005-0000-0000-0000326E0000}"/>
    <cellStyle name="SAPBEXHLevel0 2 8 5" xfId="28212" xr:uid="{00000000-0005-0000-0000-0000336E0000}"/>
    <cellStyle name="SAPBEXHLevel0 2 8 5 2" xfId="28213" xr:uid="{00000000-0005-0000-0000-0000346E0000}"/>
    <cellStyle name="SAPBEXHLevel0 2 8 5 2 2" xfId="28214" xr:uid="{00000000-0005-0000-0000-0000356E0000}"/>
    <cellStyle name="SAPBEXHLevel0 2 8 5 3" xfId="28215" xr:uid="{00000000-0005-0000-0000-0000366E0000}"/>
    <cellStyle name="SAPBEXHLevel0 2 8 5 4" xfId="28216" xr:uid="{00000000-0005-0000-0000-0000376E0000}"/>
    <cellStyle name="SAPBEXHLevel0 2 8 5 5" xfId="28217" xr:uid="{00000000-0005-0000-0000-0000386E0000}"/>
    <cellStyle name="SAPBEXHLevel0 2 8 6" xfId="28218" xr:uid="{00000000-0005-0000-0000-0000396E0000}"/>
    <cellStyle name="SAPBEXHLevel0 2 8 6 2" xfId="28219" xr:uid="{00000000-0005-0000-0000-00003A6E0000}"/>
    <cellStyle name="SAPBEXHLevel0 2 8 6 2 2" xfId="28220" xr:uid="{00000000-0005-0000-0000-00003B6E0000}"/>
    <cellStyle name="SAPBEXHLevel0 2 8 6 3" xfId="28221" xr:uid="{00000000-0005-0000-0000-00003C6E0000}"/>
    <cellStyle name="SAPBEXHLevel0 2 8 6 4" xfId="28222" xr:uid="{00000000-0005-0000-0000-00003D6E0000}"/>
    <cellStyle name="SAPBEXHLevel0 2 8 6 5" xfId="28223" xr:uid="{00000000-0005-0000-0000-00003E6E0000}"/>
    <cellStyle name="SAPBEXHLevel0 2 8 7" xfId="28224" xr:uid="{00000000-0005-0000-0000-00003F6E0000}"/>
    <cellStyle name="SAPBEXHLevel0 2 8 7 2" xfId="28225" xr:uid="{00000000-0005-0000-0000-0000406E0000}"/>
    <cellStyle name="SAPBEXHLevel0 2 8 7 3" xfId="28226" xr:uid="{00000000-0005-0000-0000-0000416E0000}"/>
    <cellStyle name="SAPBEXHLevel0 2 8 7 4" xfId="28227" xr:uid="{00000000-0005-0000-0000-0000426E0000}"/>
    <cellStyle name="SAPBEXHLevel0 2 8 8" xfId="28228" xr:uid="{00000000-0005-0000-0000-0000436E0000}"/>
    <cellStyle name="SAPBEXHLevel0 2 8 8 2" xfId="28229" xr:uid="{00000000-0005-0000-0000-0000446E0000}"/>
    <cellStyle name="SAPBEXHLevel0 2 8 8 3" xfId="28230" xr:uid="{00000000-0005-0000-0000-0000456E0000}"/>
    <cellStyle name="SAPBEXHLevel0 2 8 8 4" xfId="28231" xr:uid="{00000000-0005-0000-0000-0000466E0000}"/>
    <cellStyle name="SAPBEXHLevel0 2 8 9" xfId="28232" xr:uid="{00000000-0005-0000-0000-0000476E0000}"/>
    <cellStyle name="SAPBEXHLevel0 2 8 9 2" xfId="28233" xr:uid="{00000000-0005-0000-0000-0000486E0000}"/>
    <cellStyle name="SAPBEXHLevel0 2 9" xfId="28234" xr:uid="{00000000-0005-0000-0000-0000496E0000}"/>
    <cellStyle name="SAPBEXHLevel0 2 9 10" xfId="28235" xr:uid="{00000000-0005-0000-0000-00004A6E0000}"/>
    <cellStyle name="SAPBEXHLevel0 2 9 11" xfId="28236" xr:uid="{00000000-0005-0000-0000-00004B6E0000}"/>
    <cellStyle name="SAPBEXHLevel0 2 9 2" xfId="28237" xr:uid="{00000000-0005-0000-0000-00004C6E0000}"/>
    <cellStyle name="SAPBEXHLevel0 2 9 2 2" xfId="28238" xr:uid="{00000000-0005-0000-0000-00004D6E0000}"/>
    <cellStyle name="SAPBEXHLevel0 2 9 2 2 2" xfId="28239" xr:uid="{00000000-0005-0000-0000-00004E6E0000}"/>
    <cellStyle name="SAPBEXHLevel0 2 9 2 2 2 2" xfId="28240" xr:uid="{00000000-0005-0000-0000-00004F6E0000}"/>
    <cellStyle name="SAPBEXHLevel0 2 9 2 2 3" xfId="28241" xr:uid="{00000000-0005-0000-0000-0000506E0000}"/>
    <cellStyle name="SAPBEXHLevel0 2 9 2 3" xfId="28242" xr:uid="{00000000-0005-0000-0000-0000516E0000}"/>
    <cellStyle name="SAPBEXHLevel0 2 9 2 3 2" xfId="28243" xr:uid="{00000000-0005-0000-0000-0000526E0000}"/>
    <cellStyle name="SAPBEXHLevel0 2 9 2 4" xfId="28244" xr:uid="{00000000-0005-0000-0000-0000536E0000}"/>
    <cellStyle name="SAPBEXHLevel0 2 9 2 4 2" xfId="28245" xr:uid="{00000000-0005-0000-0000-0000546E0000}"/>
    <cellStyle name="SAPBEXHLevel0 2 9 2 5" xfId="28246" xr:uid="{00000000-0005-0000-0000-0000556E0000}"/>
    <cellStyle name="SAPBEXHLevel0 2 9 2 5 2" xfId="28247" xr:uid="{00000000-0005-0000-0000-0000566E0000}"/>
    <cellStyle name="SAPBEXHLevel0 2 9 2 6" xfId="28248" xr:uid="{00000000-0005-0000-0000-0000576E0000}"/>
    <cellStyle name="SAPBEXHLevel0 2 9 3" xfId="28249" xr:uid="{00000000-0005-0000-0000-0000586E0000}"/>
    <cellStyle name="SAPBEXHLevel0 2 9 3 2" xfId="28250" xr:uid="{00000000-0005-0000-0000-0000596E0000}"/>
    <cellStyle name="SAPBEXHLevel0 2 9 3 2 2" xfId="28251" xr:uid="{00000000-0005-0000-0000-00005A6E0000}"/>
    <cellStyle name="SAPBEXHLevel0 2 9 3 2 2 2" xfId="28252" xr:uid="{00000000-0005-0000-0000-00005B6E0000}"/>
    <cellStyle name="SAPBEXHLevel0 2 9 3 2 3" xfId="28253" xr:uid="{00000000-0005-0000-0000-00005C6E0000}"/>
    <cellStyle name="SAPBEXHLevel0 2 9 3 3" xfId="28254" xr:uid="{00000000-0005-0000-0000-00005D6E0000}"/>
    <cellStyle name="SAPBEXHLevel0 2 9 3 3 2" xfId="28255" xr:uid="{00000000-0005-0000-0000-00005E6E0000}"/>
    <cellStyle name="SAPBEXHLevel0 2 9 3 4" xfId="28256" xr:uid="{00000000-0005-0000-0000-00005F6E0000}"/>
    <cellStyle name="SAPBEXHLevel0 2 9 3 4 2" xfId="28257" xr:uid="{00000000-0005-0000-0000-0000606E0000}"/>
    <cellStyle name="SAPBEXHLevel0 2 9 3 5" xfId="28258" xr:uid="{00000000-0005-0000-0000-0000616E0000}"/>
    <cellStyle name="SAPBEXHLevel0 2 9 3 5 2" xfId="28259" xr:uid="{00000000-0005-0000-0000-0000626E0000}"/>
    <cellStyle name="SAPBEXHLevel0 2 9 3 6" xfId="28260" xr:uid="{00000000-0005-0000-0000-0000636E0000}"/>
    <cellStyle name="SAPBEXHLevel0 2 9 3 7" xfId="28261" xr:uid="{00000000-0005-0000-0000-0000646E0000}"/>
    <cellStyle name="SAPBEXHLevel0 2 9 3 8" xfId="28262" xr:uid="{00000000-0005-0000-0000-0000656E0000}"/>
    <cellStyle name="SAPBEXHLevel0 2 9 4" xfId="28263" xr:uid="{00000000-0005-0000-0000-0000666E0000}"/>
    <cellStyle name="SAPBEXHLevel0 2 9 4 2" xfId="28264" xr:uid="{00000000-0005-0000-0000-0000676E0000}"/>
    <cellStyle name="SAPBEXHLevel0 2 9 4 2 2" xfId="28265" xr:uid="{00000000-0005-0000-0000-0000686E0000}"/>
    <cellStyle name="SAPBEXHLevel0 2 9 4 3" xfId="28266" xr:uid="{00000000-0005-0000-0000-0000696E0000}"/>
    <cellStyle name="SAPBEXHLevel0 2 9 4 4" xfId="28267" xr:uid="{00000000-0005-0000-0000-00006A6E0000}"/>
    <cellStyle name="SAPBEXHLevel0 2 9 4 5" xfId="28268" xr:uid="{00000000-0005-0000-0000-00006B6E0000}"/>
    <cellStyle name="SAPBEXHLevel0 2 9 5" xfId="28269" xr:uid="{00000000-0005-0000-0000-00006C6E0000}"/>
    <cellStyle name="SAPBEXHLevel0 2 9 5 2" xfId="28270" xr:uid="{00000000-0005-0000-0000-00006D6E0000}"/>
    <cellStyle name="SAPBEXHLevel0 2 9 5 2 2" xfId="28271" xr:uid="{00000000-0005-0000-0000-00006E6E0000}"/>
    <cellStyle name="SAPBEXHLevel0 2 9 5 3" xfId="28272" xr:uid="{00000000-0005-0000-0000-00006F6E0000}"/>
    <cellStyle name="SAPBEXHLevel0 2 9 5 4" xfId="28273" xr:uid="{00000000-0005-0000-0000-0000706E0000}"/>
    <cellStyle name="SAPBEXHLevel0 2 9 5 5" xfId="28274" xr:uid="{00000000-0005-0000-0000-0000716E0000}"/>
    <cellStyle name="SAPBEXHLevel0 2 9 6" xfId="28275" xr:uid="{00000000-0005-0000-0000-0000726E0000}"/>
    <cellStyle name="SAPBEXHLevel0 2 9 6 2" xfId="28276" xr:uid="{00000000-0005-0000-0000-0000736E0000}"/>
    <cellStyle name="SAPBEXHLevel0 2 9 6 2 2" xfId="28277" xr:uid="{00000000-0005-0000-0000-0000746E0000}"/>
    <cellStyle name="SAPBEXHLevel0 2 9 6 3" xfId="28278" xr:uid="{00000000-0005-0000-0000-0000756E0000}"/>
    <cellStyle name="SAPBEXHLevel0 2 9 6 4" xfId="28279" xr:uid="{00000000-0005-0000-0000-0000766E0000}"/>
    <cellStyle name="SAPBEXHLevel0 2 9 6 5" xfId="28280" xr:uid="{00000000-0005-0000-0000-0000776E0000}"/>
    <cellStyle name="SAPBEXHLevel0 2 9 7" xfId="28281" xr:uid="{00000000-0005-0000-0000-0000786E0000}"/>
    <cellStyle name="SAPBEXHLevel0 2 9 7 2" xfId="28282" xr:uid="{00000000-0005-0000-0000-0000796E0000}"/>
    <cellStyle name="SAPBEXHLevel0 2 9 7 3" xfId="28283" xr:uid="{00000000-0005-0000-0000-00007A6E0000}"/>
    <cellStyle name="SAPBEXHLevel0 2 9 7 4" xfId="28284" xr:uid="{00000000-0005-0000-0000-00007B6E0000}"/>
    <cellStyle name="SAPBEXHLevel0 2 9 8" xfId="28285" xr:uid="{00000000-0005-0000-0000-00007C6E0000}"/>
    <cellStyle name="SAPBEXHLevel0 2 9 8 2" xfId="28286" xr:uid="{00000000-0005-0000-0000-00007D6E0000}"/>
    <cellStyle name="SAPBEXHLevel0 2 9 8 3" xfId="28287" xr:uid="{00000000-0005-0000-0000-00007E6E0000}"/>
    <cellStyle name="SAPBEXHLevel0 2 9 8 4" xfId="28288" xr:uid="{00000000-0005-0000-0000-00007F6E0000}"/>
    <cellStyle name="SAPBEXHLevel0 2 9 9" xfId="28289" xr:uid="{00000000-0005-0000-0000-0000806E0000}"/>
    <cellStyle name="SAPBEXHLevel0 2 9 9 2" xfId="28290" xr:uid="{00000000-0005-0000-0000-0000816E0000}"/>
    <cellStyle name="SAPBEXHLevel0 2_20120313_final_participating_bonds_mar2012_interest_calc" xfId="28291" xr:uid="{00000000-0005-0000-0000-0000826E0000}"/>
    <cellStyle name="SAPBEXHLevel0 20" xfId="28292" xr:uid="{00000000-0005-0000-0000-0000836E0000}"/>
    <cellStyle name="SAPBEXHLevel0 3" xfId="28293" xr:uid="{00000000-0005-0000-0000-0000846E0000}"/>
    <cellStyle name="SAPBEXHLevel0 3 10" xfId="28294" xr:uid="{00000000-0005-0000-0000-0000856E0000}"/>
    <cellStyle name="SAPBEXHLevel0 3 10 2" xfId="28295" xr:uid="{00000000-0005-0000-0000-0000866E0000}"/>
    <cellStyle name="SAPBEXHLevel0 3 11" xfId="28296" xr:uid="{00000000-0005-0000-0000-0000876E0000}"/>
    <cellStyle name="SAPBEXHLevel0 3 12" xfId="28297" xr:uid="{00000000-0005-0000-0000-0000886E0000}"/>
    <cellStyle name="SAPBEXHLevel0 3 2" xfId="28298" xr:uid="{00000000-0005-0000-0000-0000896E0000}"/>
    <cellStyle name="SAPBEXHLevel0 3 2 2" xfId="28299" xr:uid="{00000000-0005-0000-0000-00008A6E0000}"/>
    <cellStyle name="SAPBEXHLevel0 3 2 2 2" xfId="28300" xr:uid="{00000000-0005-0000-0000-00008B6E0000}"/>
    <cellStyle name="SAPBEXHLevel0 3 2 2 2 2" xfId="28301" xr:uid="{00000000-0005-0000-0000-00008C6E0000}"/>
    <cellStyle name="SAPBEXHLevel0 3 2 2 3" xfId="28302" xr:uid="{00000000-0005-0000-0000-00008D6E0000}"/>
    <cellStyle name="SAPBEXHLevel0 3 2 3" xfId="28303" xr:uid="{00000000-0005-0000-0000-00008E6E0000}"/>
    <cellStyle name="SAPBEXHLevel0 3 2 3 2" xfId="28304" xr:uid="{00000000-0005-0000-0000-00008F6E0000}"/>
    <cellStyle name="SAPBEXHLevel0 3 2 4" xfId="28305" xr:uid="{00000000-0005-0000-0000-0000906E0000}"/>
    <cellStyle name="SAPBEXHLevel0 3 2 4 2" xfId="28306" xr:uid="{00000000-0005-0000-0000-0000916E0000}"/>
    <cellStyle name="SAPBEXHLevel0 3 2 5" xfId="28307" xr:uid="{00000000-0005-0000-0000-0000926E0000}"/>
    <cellStyle name="SAPBEXHLevel0 3 2 5 2" xfId="28308" xr:uid="{00000000-0005-0000-0000-0000936E0000}"/>
    <cellStyle name="SAPBEXHLevel0 3 2 6" xfId="28309" xr:uid="{00000000-0005-0000-0000-0000946E0000}"/>
    <cellStyle name="SAPBEXHLevel0 3 3" xfId="28310" xr:uid="{00000000-0005-0000-0000-0000956E0000}"/>
    <cellStyle name="SAPBEXHLevel0 3 3 2" xfId="28311" xr:uid="{00000000-0005-0000-0000-0000966E0000}"/>
    <cellStyle name="SAPBEXHLevel0 3 3 2 2" xfId="28312" xr:uid="{00000000-0005-0000-0000-0000976E0000}"/>
    <cellStyle name="SAPBEXHLevel0 3 3 2 2 2" xfId="28313" xr:uid="{00000000-0005-0000-0000-0000986E0000}"/>
    <cellStyle name="SAPBEXHLevel0 3 3 2 3" xfId="28314" xr:uid="{00000000-0005-0000-0000-0000996E0000}"/>
    <cellStyle name="SAPBEXHLevel0 3 3 3" xfId="28315" xr:uid="{00000000-0005-0000-0000-00009A6E0000}"/>
    <cellStyle name="SAPBEXHLevel0 3 3 3 2" xfId="28316" xr:uid="{00000000-0005-0000-0000-00009B6E0000}"/>
    <cellStyle name="SAPBEXHLevel0 3 3 4" xfId="28317" xr:uid="{00000000-0005-0000-0000-00009C6E0000}"/>
    <cellStyle name="SAPBEXHLevel0 3 3 4 2" xfId="28318" xr:uid="{00000000-0005-0000-0000-00009D6E0000}"/>
    <cellStyle name="SAPBEXHLevel0 3 3 5" xfId="28319" xr:uid="{00000000-0005-0000-0000-00009E6E0000}"/>
    <cellStyle name="SAPBEXHLevel0 3 3 5 2" xfId="28320" xr:uid="{00000000-0005-0000-0000-00009F6E0000}"/>
    <cellStyle name="SAPBEXHLevel0 3 3 6" xfId="28321" xr:uid="{00000000-0005-0000-0000-0000A06E0000}"/>
    <cellStyle name="SAPBEXHLevel0 3 3 7" xfId="28322" xr:uid="{00000000-0005-0000-0000-0000A16E0000}"/>
    <cellStyle name="SAPBEXHLevel0 3 3 8" xfId="28323" xr:uid="{00000000-0005-0000-0000-0000A26E0000}"/>
    <cellStyle name="SAPBEXHLevel0 3 4" xfId="28324" xr:uid="{00000000-0005-0000-0000-0000A36E0000}"/>
    <cellStyle name="SAPBEXHLevel0 3 4 2" xfId="28325" xr:uid="{00000000-0005-0000-0000-0000A46E0000}"/>
    <cellStyle name="SAPBEXHLevel0 3 4 2 2" xfId="28326" xr:uid="{00000000-0005-0000-0000-0000A56E0000}"/>
    <cellStyle name="SAPBEXHLevel0 3 4 2 2 2" xfId="28327" xr:uid="{00000000-0005-0000-0000-0000A66E0000}"/>
    <cellStyle name="SAPBEXHLevel0 3 4 2 3" xfId="28328" xr:uid="{00000000-0005-0000-0000-0000A76E0000}"/>
    <cellStyle name="SAPBEXHLevel0 3 4 3" xfId="28329" xr:uid="{00000000-0005-0000-0000-0000A86E0000}"/>
    <cellStyle name="SAPBEXHLevel0 3 4 3 2" xfId="28330" xr:uid="{00000000-0005-0000-0000-0000A96E0000}"/>
    <cellStyle name="SAPBEXHLevel0 3 4 4" xfId="28331" xr:uid="{00000000-0005-0000-0000-0000AA6E0000}"/>
    <cellStyle name="SAPBEXHLevel0 3 4 4 2" xfId="28332" xr:uid="{00000000-0005-0000-0000-0000AB6E0000}"/>
    <cellStyle name="SAPBEXHLevel0 3 4 5" xfId="28333" xr:uid="{00000000-0005-0000-0000-0000AC6E0000}"/>
    <cellStyle name="SAPBEXHLevel0 3 4 5 2" xfId="28334" xr:uid="{00000000-0005-0000-0000-0000AD6E0000}"/>
    <cellStyle name="SAPBEXHLevel0 3 4 6" xfId="28335" xr:uid="{00000000-0005-0000-0000-0000AE6E0000}"/>
    <cellStyle name="SAPBEXHLevel0 3 4 7" xfId="28336" xr:uid="{00000000-0005-0000-0000-0000AF6E0000}"/>
    <cellStyle name="SAPBEXHLevel0 3 4 8" xfId="28337" xr:uid="{00000000-0005-0000-0000-0000B06E0000}"/>
    <cellStyle name="SAPBEXHLevel0 3 5" xfId="28338" xr:uid="{00000000-0005-0000-0000-0000B16E0000}"/>
    <cellStyle name="SAPBEXHLevel0 3 5 2" xfId="28339" xr:uid="{00000000-0005-0000-0000-0000B26E0000}"/>
    <cellStyle name="SAPBEXHLevel0 3 5 2 2" xfId="28340" xr:uid="{00000000-0005-0000-0000-0000B36E0000}"/>
    <cellStyle name="SAPBEXHLevel0 3 5 3" xfId="28341" xr:uid="{00000000-0005-0000-0000-0000B46E0000}"/>
    <cellStyle name="SAPBEXHLevel0 3 5 4" xfId="28342" xr:uid="{00000000-0005-0000-0000-0000B56E0000}"/>
    <cellStyle name="SAPBEXHLevel0 3 5 5" xfId="28343" xr:uid="{00000000-0005-0000-0000-0000B66E0000}"/>
    <cellStyle name="SAPBEXHLevel0 3 6" xfId="28344" xr:uid="{00000000-0005-0000-0000-0000B76E0000}"/>
    <cellStyle name="SAPBEXHLevel0 3 6 2" xfId="28345" xr:uid="{00000000-0005-0000-0000-0000B86E0000}"/>
    <cellStyle name="SAPBEXHLevel0 3 6 2 2" xfId="28346" xr:uid="{00000000-0005-0000-0000-0000B96E0000}"/>
    <cellStyle name="SAPBEXHLevel0 3 6 3" xfId="28347" xr:uid="{00000000-0005-0000-0000-0000BA6E0000}"/>
    <cellStyle name="SAPBEXHLevel0 3 6 4" xfId="28348" xr:uid="{00000000-0005-0000-0000-0000BB6E0000}"/>
    <cellStyle name="SAPBEXHLevel0 3 6 5" xfId="28349" xr:uid="{00000000-0005-0000-0000-0000BC6E0000}"/>
    <cellStyle name="SAPBEXHLevel0 3 7" xfId="28350" xr:uid="{00000000-0005-0000-0000-0000BD6E0000}"/>
    <cellStyle name="SAPBEXHLevel0 3 7 2" xfId="28351" xr:uid="{00000000-0005-0000-0000-0000BE6E0000}"/>
    <cellStyle name="SAPBEXHLevel0 3 7 2 2" xfId="28352" xr:uid="{00000000-0005-0000-0000-0000BF6E0000}"/>
    <cellStyle name="SAPBEXHLevel0 3 7 3" xfId="28353" xr:uid="{00000000-0005-0000-0000-0000C06E0000}"/>
    <cellStyle name="SAPBEXHLevel0 3 7 4" xfId="28354" xr:uid="{00000000-0005-0000-0000-0000C16E0000}"/>
    <cellStyle name="SAPBEXHLevel0 3 7 5" xfId="28355" xr:uid="{00000000-0005-0000-0000-0000C26E0000}"/>
    <cellStyle name="SAPBEXHLevel0 3 8" xfId="28356" xr:uid="{00000000-0005-0000-0000-0000C36E0000}"/>
    <cellStyle name="SAPBEXHLevel0 3 8 2" xfId="28357" xr:uid="{00000000-0005-0000-0000-0000C46E0000}"/>
    <cellStyle name="SAPBEXHLevel0 3 8 3" xfId="28358" xr:uid="{00000000-0005-0000-0000-0000C56E0000}"/>
    <cellStyle name="SAPBEXHLevel0 3 8 4" xfId="28359" xr:uid="{00000000-0005-0000-0000-0000C66E0000}"/>
    <cellStyle name="SAPBEXHLevel0 3 9" xfId="28360" xr:uid="{00000000-0005-0000-0000-0000C76E0000}"/>
    <cellStyle name="SAPBEXHLevel0 3 9 2" xfId="28361" xr:uid="{00000000-0005-0000-0000-0000C86E0000}"/>
    <cellStyle name="SAPBEXHLevel0 4" xfId="28362" xr:uid="{00000000-0005-0000-0000-0000C96E0000}"/>
    <cellStyle name="SAPBEXHLevel0 4 10" xfId="28363" xr:uid="{00000000-0005-0000-0000-0000CA6E0000}"/>
    <cellStyle name="SAPBEXHLevel0 4 11" xfId="28364" xr:uid="{00000000-0005-0000-0000-0000CB6E0000}"/>
    <cellStyle name="SAPBEXHLevel0 4 2" xfId="28365" xr:uid="{00000000-0005-0000-0000-0000CC6E0000}"/>
    <cellStyle name="SAPBEXHLevel0 4 2 2" xfId="28366" xr:uid="{00000000-0005-0000-0000-0000CD6E0000}"/>
    <cellStyle name="SAPBEXHLevel0 4 2 2 2" xfId="28367" xr:uid="{00000000-0005-0000-0000-0000CE6E0000}"/>
    <cellStyle name="SAPBEXHLevel0 4 2 2 2 2" xfId="28368" xr:uid="{00000000-0005-0000-0000-0000CF6E0000}"/>
    <cellStyle name="SAPBEXHLevel0 4 2 2 3" xfId="28369" xr:uid="{00000000-0005-0000-0000-0000D06E0000}"/>
    <cellStyle name="SAPBEXHLevel0 4 2 3" xfId="28370" xr:uid="{00000000-0005-0000-0000-0000D16E0000}"/>
    <cellStyle name="SAPBEXHLevel0 4 2 3 2" xfId="28371" xr:uid="{00000000-0005-0000-0000-0000D26E0000}"/>
    <cellStyle name="SAPBEXHLevel0 4 2 4" xfId="28372" xr:uid="{00000000-0005-0000-0000-0000D36E0000}"/>
    <cellStyle name="SAPBEXHLevel0 4 2 4 2" xfId="28373" xr:uid="{00000000-0005-0000-0000-0000D46E0000}"/>
    <cellStyle name="SAPBEXHLevel0 4 2 5" xfId="28374" xr:uid="{00000000-0005-0000-0000-0000D56E0000}"/>
    <cellStyle name="SAPBEXHLevel0 4 2 5 2" xfId="28375" xr:uid="{00000000-0005-0000-0000-0000D66E0000}"/>
    <cellStyle name="SAPBEXHLevel0 4 2 6" xfId="28376" xr:uid="{00000000-0005-0000-0000-0000D76E0000}"/>
    <cellStyle name="SAPBEXHLevel0 4 3" xfId="28377" xr:uid="{00000000-0005-0000-0000-0000D86E0000}"/>
    <cellStyle name="SAPBEXHLevel0 4 3 2" xfId="28378" xr:uid="{00000000-0005-0000-0000-0000D96E0000}"/>
    <cellStyle name="SAPBEXHLevel0 4 3 2 2" xfId="28379" xr:uid="{00000000-0005-0000-0000-0000DA6E0000}"/>
    <cellStyle name="SAPBEXHLevel0 4 3 2 2 2" xfId="28380" xr:uid="{00000000-0005-0000-0000-0000DB6E0000}"/>
    <cellStyle name="SAPBEXHLevel0 4 3 2 3" xfId="28381" xr:uid="{00000000-0005-0000-0000-0000DC6E0000}"/>
    <cellStyle name="SAPBEXHLevel0 4 3 3" xfId="28382" xr:uid="{00000000-0005-0000-0000-0000DD6E0000}"/>
    <cellStyle name="SAPBEXHLevel0 4 3 3 2" xfId="28383" xr:uid="{00000000-0005-0000-0000-0000DE6E0000}"/>
    <cellStyle name="SAPBEXHLevel0 4 3 4" xfId="28384" xr:uid="{00000000-0005-0000-0000-0000DF6E0000}"/>
    <cellStyle name="SAPBEXHLevel0 4 3 4 2" xfId="28385" xr:uid="{00000000-0005-0000-0000-0000E06E0000}"/>
    <cellStyle name="SAPBEXHLevel0 4 3 5" xfId="28386" xr:uid="{00000000-0005-0000-0000-0000E16E0000}"/>
    <cellStyle name="SAPBEXHLevel0 4 3 5 2" xfId="28387" xr:uid="{00000000-0005-0000-0000-0000E26E0000}"/>
    <cellStyle name="SAPBEXHLevel0 4 3 6" xfId="28388" xr:uid="{00000000-0005-0000-0000-0000E36E0000}"/>
    <cellStyle name="SAPBEXHLevel0 4 3 7" xfId="28389" xr:uid="{00000000-0005-0000-0000-0000E46E0000}"/>
    <cellStyle name="SAPBEXHLevel0 4 3 8" xfId="28390" xr:uid="{00000000-0005-0000-0000-0000E56E0000}"/>
    <cellStyle name="SAPBEXHLevel0 4 4" xfId="28391" xr:uid="{00000000-0005-0000-0000-0000E66E0000}"/>
    <cellStyle name="SAPBEXHLevel0 4 4 2" xfId="28392" xr:uid="{00000000-0005-0000-0000-0000E76E0000}"/>
    <cellStyle name="SAPBEXHLevel0 4 4 2 2" xfId="28393" xr:uid="{00000000-0005-0000-0000-0000E86E0000}"/>
    <cellStyle name="SAPBEXHLevel0 4 4 3" xfId="28394" xr:uid="{00000000-0005-0000-0000-0000E96E0000}"/>
    <cellStyle name="SAPBEXHLevel0 4 4 4" xfId="28395" xr:uid="{00000000-0005-0000-0000-0000EA6E0000}"/>
    <cellStyle name="SAPBEXHLevel0 4 4 5" xfId="28396" xr:uid="{00000000-0005-0000-0000-0000EB6E0000}"/>
    <cellStyle name="SAPBEXHLevel0 4 5" xfId="28397" xr:uid="{00000000-0005-0000-0000-0000EC6E0000}"/>
    <cellStyle name="SAPBEXHLevel0 4 5 2" xfId="28398" xr:uid="{00000000-0005-0000-0000-0000ED6E0000}"/>
    <cellStyle name="SAPBEXHLevel0 4 5 2 2" xfId="28399" xr:uid="{00000000-0005-0000-0000-0000EE6E0000}"/>
    <cellStyle name="SAPBEXHLevel0 4 5 3" xfId="28400" xr:uid="{00000000-0005-0000-0000-0000EF6E0000}"/>
    <cellStyle name="SAPBEXHLevel0 4 5 4" xfId="28401" xr:uid="{00000000-0005-0000-0000-0000F06E0000}"/>
    <cellStyle name="SAPBEXHLevel0 4 5 5" xfId="28402" xr:uid="{00000000-0005-0000-0000-0000F16E0000}"/>
    <cellStyle name="SAPBEXHLevel0 4 6" xfId="28403" xr:uid="{00000000-0005-0000-0000-0000F26E0000}"/>
    <cellStyle name="SAPBEXHLevel0 4 6 2" xfId="28404" xr:uid="{00000000-0005-0000-0000-0000F36E0000}"/>
    <cellStyle name="SAPBEXHLevel0 4 6 2 2" xfId="28405" xr:uid="{00000000-0005-0000-0000-0000F46E0000}"/>
    <cellStyle name="SAPBEXHLevel0 4 6 3" xfId="28406" xr:uid="{00000000-0005-0000-0000-0000F56E0000}"/>
    <cellStyle name="SAPBEXHLevel0 4 6 4" xfId="28407" xr:uid="{00000000-0005-0000-0000-0000F66E0000}"/>
    <cellStyle name="SAPBEXHLevel0 4 6 5" xfId="28408" xr:uid="{00000000-0005-0000-0000-0000F76E0000}"/>
    <cellStyle name="SAPBEXHLevel0 4 7" xfId="28409" xr:uid="{00000000-0005-0000-0000-0000F86E0000}"/>
    <cellStyle name="SAPBEXHLevel0 4 7 2" xfId="28410" xr:uid="{00000000-0005-0000-0000-0000F96E0000}"/>
    <cellStyle name="SAPBEXHLevel0 4 7 3" xfId="28411" xr:uid="{00000000-0005-0000-0000-0000FA6E0000}"/>
    <cellStyle name="SAPBEXHLevel0 4 7 4" xfId="28412" xr:uid="{00000000-0005-0000-0000-0000FB6E0000}"/>
    <cellStyle name="SAPBEXHLevel0 4 8" xfId="28413" xr:uid="{00000000-0005-0000-0000-0000FC6E0000}"/>
    <cellStyle name="SAPBEXHLevel0 4 8 2" xfId="28414" xr:uid="{00000000-0005-0000-0000-0000FD6E0000}"/>
    <cellStyle name="SAPBEXHLevel0 4 8 3" xfId="28415" xr:uid="{00000000-0005-0000-0000-0000FE6E0000}"/>
    <cellStyle name="SAPBEXHLevel0 4 8 4" xfId="28416" xr:uid="{00000000-0005-0000-0000-0000FF6E0000}"/>
    <cellStyle name="SAPBEXHLevel0 4 9" xfId="28417" xr:uid="{00000000-0005-0000-0000-0000006F0000}"/>
    <cellStyle name="SAPBEXHLevel0 4 9 2" xfId="28418" xr:uid="{00000000-0005-0000-0000-0000016F0000}"/>
    <cellStyle name="SAPBEXHLevel0 5" xfId="28419" xr:uid="{00000000-0005-0000-0000-0000026F0000}"/>
    <cellStyle name="SAPBEXHLevel0 5 10" xfId="28420" xr:uid="{00000000-0005-0000-0000-0000036F0000}"/>
    <cellStyle name="SAPBEXHLevel0 5 11" xfId="28421" xr:uid="{00000000-0005-0000-0000-0000046F0000}"/>
    <cellStyle name="SAPBEXHLevel0 5 2" xfId="28422" xr:uid="{00000000-0005-0000-0000-0000056F0000}"/>
    <cellStyle name="SAPBEXHLevel0 5 2 2" xfId="28423" xr:uid="{00000000-0005-0000-0000-0000066F0000}"/>
    <cellStyle name="SAPBEXHLevel0 5 2 2 2" xfId="28424" xr:uid="{00000000-0005-0000-0000-0000076F0000}"/>
    <cellStyle name="SAPBEXHLevel0 5 2 2 2 2" xfId="28425" xr:uid="{00000000-0005-0000-0000-0000086F0000}"/>
    <cellStyle name="SAPBEXHLevel0 5 2 2 3" xfId="28426" xr:uid="{00000000-0005-0000-0000-0000096F0000}"/>
    <cellStyle name="SAPBEXHLevel0 5 2 3" xfId="28427" xr:uid="{00000000-0005-0000-0000-00000A6F0000}"/>
    <cellStyle name="SAPBEXHLevel0 5 2 3 2" xfId="28428" xr:uid="{00000000-0005-0000-0000-00000B6F0000}"/>
    <cellStyle name="SAPBEXHLevel0 5 2 4" xfId="28429" xr:uid="{00000000-0005-0000-0000-00000C6F0000}"/>
    <cellStyle name="SAPBEXHLevel0 5 2 4 2" xfId="28430" xr:uid="{00000000-0005-0000-0000-00000D6F0000}"/>
    <cellStyle name="SAPBEXHLevel0 5 2 5" xfId="28431" xr:uid="{00000000-0005-0000-0000-00000E6F0000}"/>
    <cellStyle name="SAPBEXHLevel0 5 2 5 2" xfId="28432" xr:uid="{00000000-0005-0000-0000-00000F6F0000}"/>
    <cellStyle name="SAPBEXHLevel0 5 2 6" xfId="28433" xr:uid="{00000000-0005-0000-0000-0000106F0000}"/>
    <cellStyle name="SAPBEXHLevel0 5 3" xfId="28434" xr:uid="{00000000-0005-0000-0000-0000116F0000}"/>
    <cellStyle name="SAPBEXHLevel0 5 3 2" xfId="28435" xr:uid="{00000000-0005-0000-0000-0000126F0000}"/>
    <cellStyle name="SAPBEXHLevel0 5 3 2 2" xfId="28436" xr:uid="{00000000-0005-0000-0000-0000136F0000}"/>
    <cellStyle name="SAPBEXHLevel0 5 3 2 2 2" xfId="28437" xr:uid="{00000000-0005-0000-0000-0000146F0000}"/>
    <cellStyle name="SAPBEXHLevel0 5 3 2 3" xfId="28438" xr:uid="{00000000-0005-0000-0000-0000156F0000}"/>
    <cellStyle name="SAPBEXHLevel0 5 3 3" xfId="28439" xr:uid="{00000000-0005-0000-0000-0000166F0000}"/>
    <cellStyle name="SAPBEXHLevel0 5 3 3 2" xfId="28440" xr:uid="{00000000-0005-0000-0000-0000176F0000}"/>
    <cellStyle name="SAPBEXHLevel0 5 3 4" xfId="28441" xr:uid="{00000000-0005-0000-0000-0000186F0000}"/>
    <cellStyle name="SAPBEXHLevel0 5 3 4 2" xfId="28442" xr:uid="{00000000-0005-0000-0000-0000196F0000}"/>
    <cellStyle name="SAPBEXHLevel0 5 3 5" xfId="28443" xr:uid="{00000000-0005-0000-0000-00001A6F0000}"/>
    <cellStyle name="SAPBEXHLevel0 5 3 5 2" xfId="28444" xr:uid="{00000000-0005-0000-0000-00001B6F0000}"/>
    <cellStyle name="SAPBEXHLevel0 5 3 6" xfId="28445" xr:uid="{00000000-0005-0000-0000-00001C6F0000}"/>
    <cellStyle name="SAPBEXHLevel0 5 3 7" xfId="28446" xr:uid="{00000000-0005-0000-0000-00001D6F0000}"/>
    <cellStyle name="SAPBEXHLevel0 5 3 8" xfId="28447" xr:uid="{00000000-0005-0000-0000-00001E6F0000}"/>
    <cellStyle name="SAPBEXHLevel0 5 4" xfId="28448" xr:uid="{00000000-0005-0000-0000-00001F6F0000}"/>
    <cellStyle name="SAPBEXHLevel0 5 4 2" xfId="28449" xr:uid="{00000000-0005-0000-0000-0000206F0000}"/>
    <cellStyle name="SAPBEXHLevel0 5 4 2 2" xfId="28450" xr:uid="{00000000-0005-0000-0000-0000216F0000}"/>
    <cellStyle name="SAPBEXHLevel0 5 4 3" xfId="28451" xr:uid="{00000000-0005-0000-0000-0000226F0000}"/>
    <cellStyle name="SAPBEXHLevel0 5 4 4" xfId="28452" xr:uid="{00000000-0005-0000-0000-0000236F0000}"/>
    <cellStyle name="SAPBEXHLevel0 5 4 5" xfId="28453" xr:uid="{00000000-0005-0000-0000-0000246F0000}"/>
    <cellStyle name="SAPBEXHLevel0 5 5" xfId="28454" xr:uid="{00000000-0005-0000-0000-0000256F0000}"/>
    <cellStyle name="SAPBEXHLevel0 5 5 2" xfId="28455" xr:uid="{00000000-0005-0000-0000-0000266F0000}"/>
    <cellStyle name="SAPBEXHLevel0 5 5 2 2" xfId="28456" xr:uid="{00000000-0005-0000-0000-0000276F0000}"/>
    <cellStyle name="SAPBEXHLevel0 5 5 3" xfId="28457" xr:uid="{00000000-0005-0000-0000-0000286F0000}"/>
    <cellStyle name="SAPBEXHLevel0 5 5 4" xfId="28458" xr:uid="{00000000-0005-0000-0000-0000296F0000}"/>
    <cellStyle name="SAPBEXHLevel0 5 5 5" xfId="28459" xr:uid="{00000000-0005-0000-0000-00002A6F0000}"/>
    <cellStyle name="SAPBEXHLevel0 5 6" xfId="28460" xr:uid="{00000000-0005-0000-0000-00002B6F0000}"/>
    <cellStyle name="SAPBEXHLevel0 5 6 2" xfId="28461" xr:uid="{00000000-0005-0000-0000-00002C6F0000}"/>
    <cellStyle name="SAPBEXHLevel0 5 6 2 2" xfId="28462" xr:uid="{00000000-0005-0000-0000-00002D6F0000}"/>
    <cellStyle name="SAPBEXHLevel0 5 6 3" xfId="28463" xr:uid="{00000000-0005-0000-0000-00002E6F0000}"/>
    <cellStyle name="SAPBEXHLevel0 5 6 4" xfId="28464" xr:uid="{00000000-0005-0000-0000-00002F6F0000}"/>
    <cellStyle name="SAPBEXHLevel0 5 6 5" xfId="28465" xr:uid="{00000000-0005-0000-0000-0000306F0000}"/>
    <cellStyle name="SAPBEXHLevel0 5 7" xfId="28466" xr:uid="{00000000-0005-0000-0000-0000316F0000}"/>
    <cellStyle name="SAPBEXHLevel0 5 7 2" xfId="28467" xr:uid="{00000000-0005-0000-0000-0000326F0000}"/>
    <cellStyle name="SAPBEXHLevel0 5 7 3" xfId="28468" xr:uid="{00000000-0005-0000-0000-0000336F0000}"/>
    <cellStyle name="SAPBEXHLevel0 5 7 4" xfId="28469" xr:uid="{00000000-0005-0000-0000-0000346F0000}"/>
    <cellStyle name="SAPBEXHLevel0 5 8" xfId="28470" xr:uid="{00000000-0005-0000-0000-0000356F0000}"/>
    <cellStyle name="SAPBEXHLevel0 5 8 2" xfId="28471" xr:uid="{00000000-0005-0000-0000-0000366F0000}"/>
    <cellStyle name="SAPBEXHLevel0 5 8 3" xfId="28472" xr:uid="{00000000-0005-0000-0000-0000376F0000}"/>
    <cellStyle name="SAPBEXHLevel0 5 8 4" xfId="28473" xr:uid="{00000000-0005-0000-0000-0000386F0000}"/>
    <cellStyle name="SAPBEXHLevel0 5 9" xfId="28474" xr:uid="{00000000-0005-0000-0000-0000396F0000}"/>
    <cellStyle name="SAPBEXHLevel0 5 9 2" xfId="28475" xr:uid="{00000000-0005-0000-0000-00003A6F0000}"/>
    <cellStyle name="SAPBEXHLevel0 6" xfId="28476" xr:uid="{00000000-0005-0000-0000-00003B6F0000}"/>
    <cellStyle name="SAPBEXHLevel0 6 10" xfId="28477" xr:uid="{00000000-0005-0000-0000-00003C6F0000}"/>
    <cellStyle name="SAPBEXHLevel0 6 11" xfId="28478" xr:uid="{00000000-0005-0000-0000-00003D6F0000}"/>
    <cellStyle name="SAPBEXHLevel0 6 2" xfId="28479" xr:uid="{00000000-0005-0000-0000-00003E6F0000}"/>
    <cellStyle name="SAPBEXHLevel0 6 2 2" xfId="28480" xr:uid="{00000000-0005-0000-0000-00003F6F0000}"/>
    <cellStyle name="SAPBEXHLevel0 6 2 2 2" xfId="28481" xr:uid="{00000000-0005-0000-0000-0000406F0000}"/>
    <cellStyle name="SAPBEXHLevel0 6 2 2 2 2" xfId="28482" xr:uid="{00000000-0005-0000-0000-0000416F0000}"/>
    <cellStyle name="SAPBEXHLevel0 6 2 2 3" xfId="28483" xr:uid="{00000000-0005-0000-0000-0000426F0000}"/>
    <cellStyle name="SAPBEXHLevel0 6 2 3" xfId="28484" xr:uid="{00000000-0005-0000-0000-0000436F0000}"/>
    <cellStyle name="SAPBEXHLevel0 6 2 3 2" xfId="28485" xr:uid="{00000000-0005-0000-0000-0000446F0000}"/>
    <cellStyle name="SAPBEXHLevel0 6 2 4" xfId="28486" xr:uid="{00000000-0005-0000-0000-0000456F0000}"/>
    <cellStyle name="SAPBEXHLevel0 6 2 4 2" xfId="28487" xr:uid="{00000000-0005-0000-0000-0000466F0000}"/>
    <cellStyle name="SAPBEXHLevel0 6 2 5" xfId="28488" xr:uid="{00000000-0005-0000-0000-0000476F0000}"/>
    <cellStyle name="SAPBEXHLevel0 6 2 5 2" xfId="28489" xr:uid="{00000000-0005-0000-0000-0000486F0000}"/>
    <cellStyle name="SAPBEXHLevel0 6 2 6" xfId="28490" xr:uid="{00000000-0005-0000-0000-0000496F0000}"/>
    <cellStyle name="SAPBEXHLevel0 6 3" xfId="28491" xr:uid="{00000000-0005-0000-0000-00004A6F0000}"/>
    <cellStyle name="SAPBEXHLevel0 6 3 2" xfId="28492" xr:uid="{00000000-0005-0000-0000-00004B6F0000}"/>
    <cellStyle name="SAPBEXHLevel0 6 3 2 2" xfId="28493" xr:uid="{00000000-0005-0000-0000-00004C6F0000}"/>
    <cellStyle name="SAPBEXHLevel0 6 3 2 2 2" xfId="28494" xr:uid="{00000000-0005-0000-0000-00004D6F0000}"/>
    <cellStyle name="SAPBEXHLevel0 6 3 2 3" xfId="28495" xr:uid="{00000000-0005-0000-0000-00004E6F0000}"/>
    <cellStyle name="SAPBEXHLevel0 6 3 3" xfId="28496" xr:uid="{00000000-0005-0000-0000-00004F6F0000}"/>
    <cellStyle name="SAPBEXHLevel0 6 3 3 2" xfId="28497" xr:uid="{00000000-0005-0000-0000-0000506F0000}"/>
    <cellStyle name="SAPBEXHLevel0 6 3 4" xfId="28498" xr:uid="{00000000-0005-0000-0000-0000516F0000}"/>
    <cellStyle name="SAPBEXHLevel0 6 3 4 2" xfId="28499" xr:uid="{00000000-0005-0000-0000-0000526F0000}"/>
    <cellStyle name="SAPBEXHLevel0 6 3 5" xfId="28500" xr:uid="{00000000-0005-0000-0000-0000536F0000}"/>
    <cellStyle name="SAPBEXHLevel0 6 3 5 2" xfId="28501" xr:uid="{00000000-0005-0000-0000-0000546F0000}"/>
    <cellStyle name="SAPBEXHLevel0 6 3 6" xfId="28502" xr:uid="{00000000-0005-0000-0000-0000556F0000}"/>
    <cellStyle name="SAPBEXHLevel0 6 3 7" xfId="28503" xr:uid="{00000000-0005-0000-0000-0000566F0000}"/>
    <cellStyle name="SAPBEXHLevel0 6 3 8" xfId="28504" xr:uid="{00000000-0005-0000-0000-0000576F0000}"/>
    <cellStyle name="SAPBEXHLevel0 6 4" xfId="28505" xr:uid="{00000000-0005-0000-0000-0000586F0000}"/>
    <cellStyle name="SAPBEXHLevel0 6 4 2" xfId="28506" xr:uid="{00000000-0005-0000-0000-0000596F0000}"/>
    <cellStyle name="SAPBEXHLevel0 6 4 2 2" xfId="28507" xr:uid="{00000000-0005-0000-0000-00005A6F0000}"/>
    <cellStyle name="SAPBEXHLevel0 6 4 3" xfId="28508" xr:uid="{00000000-0005-0000-0000-00005B6F0000}"/>
    <cellStyle name="SAPBEXHLevel0 6 4 4" xfId="28509" xr:uid="{00000000-0005-0000-0000-00005C6F0000}"/>
    <cellStyle name="SAPBEXHLevel0 6 4 5" xfId="28510" xr:uid="{00000000-0005-0000-0000-00005D6F0000}"/>
    <cellStyle name="SAPBEXHLevel0 6 5" xfId="28511" xr:uid="{00000000-0005-0000-0000-00005E6F0000}"/>
    <cellStyle name="SAPBEXHLevel0 6 5 2" xfId="28512" xr:uid="{00000000-0005-0000-0000-00005F6F0000}"/>
    <cellStyle name="SAPBEXHLevel0 6 5 2 2" xfId="28513" xr:uid="{00000000-0005-0000-0000-0000606F0000}"/>
    <cellStyle name="SAPBEXHLevel0 6 5 3" xfId="28514" xr:uid="{00000000-0005-0000-0000-0000616F0000}"/>
    <cellStyle name="SAPBEXHLevel0 6 5 4" xfId="28515" xr:uid="{00000000-0005-0000-0000-0000626F0000}"/>
    <cellStyle name="SAPBEXHLevel0 6 5 5" xfId="28516" xr:uid="{00000000-0005-0000-0000-0000636F0000}"/>
    <cellStyle name="SAPBEXHLevel0 6 6" xfId="28517" xr:uid="{00000000-0005-0000-0000-0000646F0000}"/>
    <cellStyle name="SAPBEXHLevel0 6 6 2" xfId="28518" xr:uid="{00000000-0005-0000-0000-0000656F0000}"/>
    <cellStyle name="SAPBEXHLevel0 6 6 2 2" xfId="28519" xr:uid="{00000000-0005-0000-0000-0000666F0000}"/>
    <cellStyle name="SAPBEXHLevel0 6 6 3" xfId="28520" xr:uid="{00000000-0005-0000-0000-0000676F0000}"/>
    <cellStyle name="SAPBEXHLevel0 6 6 4" xfId="28521" xr:uid="{00000000-0005-0000-0000-0000686F0000}"/>
    <cellStyle name="SAPBEXHLevel0 6 6 5" xfId="28522" xr:uid="{00000000-0005-0000-0000-0000696F0000}"/>
    <cellStyle name="SAPBEXHLevel0 6 7" xfId="28523" xr:uid="{00000000-0005-0000-0000-00006A6F0000}"/>
    <cellStyle name="SAPBEXHLevel0 6 7 2" xfId="28524" xr:uid="{00000000-0005-0000-0000-00006B6F0000}"/>
    <cellStyle name="SAPBEXHLevel0 6 7 3" xfId="28525" xr:uid="{00000000-0005-0000-0000-00006C6F0000}"/>
    <cellStyle name="SAPBEXHLevel0 6 7 4" xfId="28526" xr:uid="{00000000-0005-0000-0000-00006D6F0000}"/>
    <cellStyle name="SAPBEXHLevel0 6 8" xfId="28527" xr:uid="{00000000-0005-0000-0000-00006E6F0000}"/>
    <cellStyle name="SAPBEXHLevel0 6 8 2" xfId="28528" xr:uid="{00000000-0005-0000-0000-00006F6F0000}"/>
    <cellStyle name="SAPBEXHLevel0 6 8 3" xfId="28529" xr:uid="{00000000-0005-0000-0000-0000706F0000}"/>
    <cellStyle name="SAPBEXHLevel0 6 8 4" xfId="28530" xr:uid="{00000000-0005-0000-0000-0000716F0000}"/>
    <cellStyle name="SAPBEXHLevel0 6 9" xfId="28531" xr:uid="{00000000-0005-0000-0000-0000726F0000}"/>
    <cellStyle name="SAPBEXHLevel0 6 9 2" xfId="28532" xr:uid="{00000000-0005-0000-0000-0000736F0000}"/>
    <cellStyle name="SAPBEXHLevel0 7" xfId="28533" xr:uid="{00000000-0005-0000-0000-0000746F0000}"/>
    <cellStyle name="SAPBEXHLevel0 7 10" xfId="28534" xr:uid="{00000000-0005-0000-0000-0000756F0000}"/>
    <cellStyle name="SAPBEXHLevel0 7 11" xfId="28535" xr:uid="{00000000-0005-0000-0000-0000766F0000}"/>
    <cellStyle name="SAPBEXHLevel0 7 2" xfId="28536" xr:uid="{00000000-0005-0000-0000-0000776F0000}"/>
    <cellStyle name="SAPBEXHLevel0 7 2 2" xfId="28537" xr:uid="{00000000-0005-0000-0000-0000786F0000}"/>
    <cellStyle name="SAPBEXHLevel0 7 2 2 2" xfId="28538" xr:uid="{00000000-0005-0000-0000-0000796F0000}"/>
    <cellStyle name="SAPBEXHLevel0 7 2 2 2 2" xfId="28539" xr:uid="{00000000-0005-0000-0000-00007A6F0000}"/>
    <cellStyle name="SAPBEXHLevel0 7 2 2 3" xfId="28540" xr:uid="{00000000-0005-0000-0000-00007B6F0000}"/>
    <cellStyle name="SAPBEXHLevel0 7 2 3" xfId="28541" xr:uid="{00000000-0005-0000-0000-00007C6F0000}"/>
    <cellStyle name="SAPBEXHLevel0 7 2 3 2" xfId="28542" xr:uid="{00000000-0005-0000-0000-00007D6F0000}"/>
    <cellStyle name="SAPBEXHLevel0 7 2 4" xfId="28543" xr:uid="{00000000-0005-0000-0000-00007E6F0000}"/>
    <cellStyle name="SAPBEXHLevel0 7 2 4 2" xfId="28544" xr:uid="{00000000-0005-0000-0000-00007F6F0000}"/>
    <cellStyle name="SAPBEXHLevel0 7 2 5" xfId="28545" xr:uid="{00000000-0005-0000-0000-0000806F0000}"/>
    <cellStyle name="SAPBEXHLevel0 7 2 5 2" xfId="28546" xr:uid="{00000000-0005-0000-0000-0000816F0000}"/>
    <cellStyle name="SAPBEXHLevel0 7 2 6" xfId="28547" xr:uid="{00000000-0005-0000-0000-0000826F0000}"/>
    <cellStyle name="SAPBEXHLevel0 7 3" xfId="28548" xr:uid="{00000000-0005-0000-0000-0000836F0000}"/>
    <cellStyle name="SAPBEXHLevel0 7 3 2" xfId="28549" xr:uid="{00000000-0005-0000-0000-0000846F0000}"/>
    <cellStyle name="SAPBEXHLevel0 7 3 2 2" xfId="28550" xr:uid="{00000000-0005-0000-0000-0000856F0000}"/>
    <cellStyle name="SAPBEXHLevel0 7 3 2 2 2" xfId="28551" xr:uid="{00000000-0005-0000-0000-0000866F0000}"/>
    <cellStyle name="SAPBEXHLevel0 7 3 2 3" xfId="28552" xr:uid="{00000000-0005-0000-0000-0000876F0000}"/>
    <cellStyle name="SAPBEXHLevel0 7 3 3" xfId="28553" xr:uid="{00000000-0005-0000-0000-0000886F0000}"/>
    <cellStyle name="SAPBEXHLevel0 7 3 3 2" xfId="28554" xr:uid="{00000000-0005-0000-0000-0000896F0000}"/>
    <cellStyle name="SAPBEXHLevel0 7 3 4" xfId="28555" xr:uid="{00000000-0005-0000-0000-00008A6F0000}"/>
    <cellStyle name="SAPBEXHLevel0 7 3 4 2" xfId="28556" xr:uid="{00000000-0005-0000-0000-00008B6F0000}"/>
    <cellStyle name="SAPBEXHLevel0 7 3 5" xfId="28557" xr:uid="{00000000-0005-0000-0000-00008C6F0000}"/>
    <cellStyle name="SAPBEXHLevel0 7 3 5 2" xfId="28558" xr:uid="{00000000-0005-0000-0000-00008D6F0000}"/>
    <cellStyle name="SAPBEXHLevel0 7 3 6" xfId="28559" xr:uid="{00000000-0005-0000-0000-00008E6F0000}"/>
    <cellStyle name="SAPBEXHLevel0 7 3 7" xfId="28560" xr:uid="{00000000-0005-0000-0000-00008F6F0000}"/>
    <cellStyle name="SAPBEXHLevel0 7 3 8" xfId="28561" xr:uid="{00000000-0005-0000-0000-0000906F0000}"/>
    <cellStyle name="SAPBEXHLevel0 7 4" xfId="28562" xr:uid="{00000000-0005-0000-0000-0000916F0000}"/>
    <cellStyle name="SAPBEXHLevel0 7 4 2" xfId="28563" xr:uid="{00000000-0005-0000-0000-0000926F0000}"/>
    <cellStyle name="SAPBEXHLevel0 7 4 2 2" xfId="28564" xr:uid="{00000000-0005-0000-0000-0000936F0000}"/>
    <cellStyle name="SAPBEXHLevel0 7 4 3" xfId="28565" xr:uid="{00000000-0005-0000-0000-0000946F0000}"/>
    <cellStyle name="SAPBEXHLevel0 7 4 4" xfId="28566" xr:uid="{00000000-0005-0000-0000-0000956F0000}"/>
    <cellStyle name="SAPBEXHLevel0 7 4 5" xfId="28567" xr:uid="{00000000-0005-0000-0000-0000966F0000}"/>
    <cellStyle name="SAPBEXHLevel0 7 5" xfId="28568" xr:uid="{00000000-0005-0000-0000-0000976F0000}"/>
    <cellStyle name="SAPBEXHLevel0 7 5 2" xfId="28569" xr:uid="{00000000-0005-0000-0000-0000986F0000}"/>
    <cellStyle name="SAPBEXHLevel0 7 5 2 2" xfId="28570" xr:uid="{00000000-0005-0000-0000-0000996F0000}"/>
    <cellStyle name="SAPBEXHLevel0 7 5 3" xfId="28571" xr:uid="{00000000-0005-0000-0000-00009A6F0000}"/>
    <cellStyle name="SAPBEXHLevel0 7 5 4" xfId="28572" xr:uid="{00000000-0005-0000-0000-00009B6F0000}"/>
    <cellStyle name="SAPBEXHLevel0 7 5 5" xfId="28573" xr:uid="{00000000-0005-0000-0000-00009C6F0000}"/>
    <cellStyle name="SAPBEXHLevel0 7 6" xfId="28574" xr:uid="{00000000-0005-0000-0000-00009D6F0000}"/>
    <cellStyle name="SAPBEXHLevel0 7 6 2" xfId="28575" xr:uid="{00000000-0005-0000-0000-00009E6F0000}"/>
    <cellStyle name="SAPBEXHLevel0 7 6 2 2" xfId="28576" xr:uid="{00000000-0005-0000-0000-00009F6F0000}"/>
    <cellStyle name="SAPBEXHLevel0 7 6 3" xfId="28577" xr:uid="{00000000-0005-0000-0000-0000A06F0000}"/>
    <cellStyle name="SAPBEXHLevel0 7 6 4" xfId="28578" xr:uid="{00000000-0005-0000-0000-0000A16F0000}"/>
    <cellStyle name="SAPBEXHLevel0 7 6 5" xfId="28579" xr:uid="{00000000-0005-0000-0000-0000A26F0000}"/>
    <cellStyle name="SAPBEXHLevel0 7 7" xfId="28580" xr:uid="{00000000-0005-0000-0000-0000A36F0000}"/>
    <cellStyle name="SAPBEXHLevel0 7 7 2" xfId="28581" xr:uid="{00000000-0005-0000-0000-0000A46F0000}"/>
    <cellStyle name="SAPBEXHLevel0 7 7 3" xfId="28582" xr:uid="{00000000-0005-0000-0000-0000A56F0000}"/>
    <cellStyle name="SAPBEXHLevel0 7 7 4" xfId="28583" xr:uid="{00000000-0005-0000-0000-0000A66F0000}"/>
    <cellStyle name="SAPBEXHLevel0 7 8" xfId="28584" xr:uid="{00000000-0005-0000-0000-0000A76F0000}"/>
    <cellStyle name="SAPBEXHLevel0 7 8 2" xfId="28585" xr:uid="{00000000-0005-0000-0000-0000A86F0000}"/>
    <cellStyle name="SAPBEXHLevel0 7 8 3" xfId="28586" xr:uid="{00000000-0005-0000-0000-0000A96F0000}"/>
    <cellStyle name="SAPBEXHLevel0 7 8 4" xfId="28587" xr:uid="{00000000-0005-0000-0000-0000AA6F0000}"/>
    <cellStyle name="SAPBEXHLevel0 7 9" xfId="28588" xr:uid="{00000000-0005-0000-0000-0000AB6F0000}"/>
    <cellStyle name="SAPBEXHLevel0 7 9 2" xfId="28589" xr:uid="{00000000-0005-0000-0000-0000AC6F0000}"/>
    <cellStyle name="SAPBEXHLevel0 8" xfId="28590" xr:uid="{00000000-0005-0000-0000-0000AD6F0000}"/>
    <cellStyle name="SAPBEXHLevel0 8 10" xfId="28591" xr:uid="{00000000-0005-0000-0000-0000AE6F0000}"/>
    <cellStyle name="SAPBEXHLevel0 8 11" xfId="28592" xr:uid="{00000000-0005-0000-0000-0000AF6F0000}"/>
    <cellStyle name="SAPBEXHLevel0 8 2" xfId="28593" xr:uid="{00000000-0005-0000-0000-0000B06F0000}"/>
    <cellStyle name="SAPBEXHLevel0 8 2 2" xfId="28594" xr:uid="{00000000-0005-0000-0000-0000B16F0000}"/>
    <cellStyle name="SAPBEXHLevel0 8 2 2 2" xfId="28595" xr:uid="{00000000-0005-0000-0000-0000B26F0000}"/>
    <cellStyle name="SAPBEXHLevel0 8 2 2 2 2" xfId="28596" xr:uid="{00000000-0005-0000-0000-0000B36F0000}"/>
    <cellStyle name="SAPBEXHLevel0 8 2 2 3" xfId="28597" xr:uid="{00000000-0005-0000-0000-0000B46F0000}"/>
    <cellStyle name="SAPBEXHLevel0 8 2 3" xfId="28598" xr:uid="{00000000-0005-0000-0000-0000B56F0000}"/>
    <cellStyle name="SAPBEXHLevel0 8 2 3 2" xfId="28599" xr:uid="{00000000-0005-0000-0000-0000B66F0000}"/>
    <cellStyle name="SAPBEXHLevel0 8 2 4" xfId="28600" xr:uid="{00000000-0005-0000-0000-0000B76F0000}"/>
    <cellStyle name="SAPBEXHLevel0 8 2 4 2" xfId="28601" xr:uid="{00000000-0005-0000-0000-0000B86F0000}"/>
    <cellStyle name="SAPBEXHLevel0 8 2 5" xfId="28602" xr:uid="{00000000-0005-0000-0000-0000B96F0000}"/>
    <cellStyle name="SAPBEXHLevel0 8 2 5 2" xfId="28603" xr:uid="{00000000-0005-0000-0000-0000BA6F0000}"/>
    <cellStyle name="SAPBEXHLevel0 8 2 6" xfId="28604" xr:uid="{00000000-0005-0000-0000-0000BB6F0000}"/>
    <cellStyle name="SAPBEXHLevel0 8 3" xfId="28605" xr:uid="{00000000-0005-0000-0000-0000BC6F0000}"/>
    <cellStyle name="SAPBEXHLevel0 8 3 2" xfId="28606" xr:uid="{00000000-0005-0000-0000-0000BD6F0000}"/>
    <cellStyle name="SAPBEXHLevel0 8 3 2 2" xfId="28607" xr:uid="{00000000-0005-0000-0000-0000BE6F0000}"/>
    <cellStyle name="SAPBEXHLevel0 8 3 2 2 2" xfId="28608" xr:uid="{00000000-0005-0000-0000-0000BF6F0000}"/>
    <cellStyle name="SAPBEXHLevel0 8 3 2 3" xfId="28609" xr:uid="{00000000-0005-0000-0000-0000C06F0000}"/>
    <cellStyle name="SAPBEXHLevel0 8 3 3" xfId="28610" xr:uid="{00000000-0005-0000-0000-0000C16F0000}"/>
    <cellStyle name="SAPBEXHLevel0 8 3 3 2" xfId="28611" xr:uid="{00000000-0005-0000-0000-0000C26F0000}"/>
    <cellStyle name="SAPBEXHLevel0 8 3 4" xfId="28612" xr:uid="{00000000-0005-0000-0000-0000C36F0000}"/>
    <cellStyle name="SAPBEXHLevel0 8 3 4 2" xfId="28613" xr:uid="{00000000-0005-0000-0000-0000C46F0000}"/>
    <cellStyle name="SAPBEXHLevel0 8 3 5" xfId="28614" xr:uid="{00000000-0005-0000-0000-0000C56F0000}"/>
    <cellStyle name="SAPBEXHLevel0 8 3 5 2" xfId="28615" xr:uid="{00000000-0005-0000-0000-0000C66F0000}"/>
    <cellStyle name="SAPBEXHLevel0 8 3 6" xfId="28616" xr:uid="{00000000-0005-0000-0000-0000C76F0000}"/>
    <cellStyle name="SAPBEXHLevel0 8 3 7" xfId="28617" xr:uid="{00000000-0005-0000-0000-0000C86F0000}"/>
    <cellStyle name="SAPBEXHLevel0 8 3 8" xfId="28618" xr:uid="{00000000-0005-0000-0000-0000C96F0000}"/>
    <cellStyle name="SAPBEXHLevel0 8 4" xfId="28619" xr:uid="{00000000-0005-0000-0000-0000CA6F0000}"/>
    <cellStyle name="SAPBEXHLevel0 8 4 2" xfId="28620" xr:uid="{00000000-0005-0000-0000-0000CB6F0000}"/>
    <cellStyle name="SAPBEXHLevel0 8 4 2 2" xfId="28621" xr:uid="{00000000-0005-0000-0000-0000CC6F0000}"/>
    <cellStyle name="SAPBEXHLevel0 8 4 3" xfId="28622" xr:uid="{00000000-0005-0000-0000-0000CD6F0000}"/>
    <cellStyle name="SAPBEXHLevel0 8 4 4" xfId="28623" xr:uid="{00000000-0005-0000-0000-0000CE6F0000}"/>
    <cellStyle name="SAPBEXHLevel0 8 4 5" xfId="28624" xr:uid="{00000000-0005-0000-0000-0000CF6F0000}"/>
    <cellStyle name="SAPBEXHLevel0 8 5" xfId="28625" xr:uid="{00000000-0005-0000-0000-0000D06F0000}"/>
    <cellStyle name="SAPBEXHLevel0 8 5 2" xfId="28626" xr:uid="{00000000-0005-0000-0000-0000D16F0000}"/>
    <cellStyle name="SAPBEXHLevel0 8 5 2 2" xfId="28627" xr:uid="{00000000-0005-0000-0000-0000D26F0000}"/>
    <cellStyle name="SAPBEXHLevel0 8 5 3" xfId="28628" xr:uid="{00000000-0005-0000-0000-0000D36F0000}"/>
    <cellStyle name="SAPBEXHLevel0 8 5 4" xfId="28629" xr:uid="{00000000-0005-0000-0000-0000D46F0000}"/>
    <cellStyle name="SAPBEXHLevel0 8 5 5" xfId="28630" xr:uid="{00000000-0005-0000-0000-0000D56F0000}"/>
    <cellStyle name="SAPBEXHLevel0 8 6" xfId="28631" xr:uid="{00000000-0005-0000-0000-0000D66F0000}"/>
    <cellStyle name="SAPBEXHLevel0 8 6 2" xfId="28632" xr:uid="{00000000-0005-0000-0000-0000D76F0000}"/>
    <cellStyle name="SAPBEXHLevel0 8 6 2 2" xfId="28633" xr:uid="{00000000-0005-0000-0000-0000D86F0000}"/>
    <cellStyle name="SAPBEXHLevel0 8 6 3" xfId="28634" xr:uid="{00000000-0005-0000-0000-0000D96F0000}"/>
    <cellStyle name="SAPBEXHLevel0 8 6 4" xfId="28635" xr:uid="{00000000-0005-0000-0000-0000DA6F0000}"/>
    <cellStyle name="SAPBEXHLevel0 8 6 5" xfId="28636" xr:uid="{00000000-0005-0000-0000-0000DB6F0000}"/>
    <cellStyle name="SAPBEXHLevel0 8 7" xfId="28637" xr:uid="{00000000-0005-0000-0000-0000DC6F0000}"/>
    <cellStyle name="SAPBEXHLevel0 8 7 2" xfId="28638" xr:uid="{00000000-0005-0000-0000-0000DD6F0000}"/>
    <cellStyle name="SAPBEXHLevel0 8 7 3" xfId="28639" xr:uid="{00000000-0005-0000-0000-0000DE6F0000}"/>
    <cellStyle name="SAPBEXHLevel0 8 7 4" xfId="28640" xr:uid="{00000000-0005-0000-0000-0000DF6F0000}"/>
    <cellStyle name="SAPBEXHLevel0 8 8" xfId="28641" xr:uid="{00000000-0005-0000-0000-0000E06F0000}"/>
    <cellStyle name="SAPBEXHLevel0 8 8 2" xfId="28642" xr:uid="{00000000-0005-0000-0000-0000E16F0000}"/>
    <cellStyle name="SAPBEXHLevel0 8 8 3" xfId="28643" xr:uid="{00000000-0005-0000-0000-0000E26F0000}"/>
    <cellStyle name="SAPBEXHLevel0 8 8 4" xfId="28644" xr:uid="{00000000-0005-0000-0000-0000E36F0000}"/>
    <cellStyle name="SAPBEXHLevel0 8 9" xfId="28645" xr:uid="{00000000-0005-0000-0000-0000E46F0000}"/>
    <cellStyle name="SAPBEXHLevel0 8 9 2" xfId="28646" xr:uid="{00000000-0005-0000-0000-0000E56F0000}"/>
    <cellStyle name="SAPBEXHLevel0 9" xfId="28647" xr:uid="{00000000-0005-0000-0000-0000E66F0000}"/>
    <cellStyle name="SAPBEXHLevel0 9 2" xfId="28648" xr:uid="{00000000-0005-0000-0000-0000E76F0000}"/>
    <cellStyle name="SAPBEXHLevel0 9 2 2" xfId="28649" xr:uid="{00000000-0005-0000-0000-0000E86F0000}"/>
    <cellStyle name="SAPBEXHLevel0 9 2 2 2" xfId="28650" xr:uid="{00000000-0005-0000-0000-0000E96F0000}"/>
    <cellStyle name="SAPBEXHLevel0 9 2 3" xfId="28651" xr:uid="{00000000-0005-0000-0000-0000EA6F0000}"/>
    <cellStyle name="SAPBEXHLevel0 9 3" xfId="28652" xr:uid="{00000000-0005-0000-0000-0000EB6F0000}"/>
    <cellStyle name="SAPBEXHLevel0 9 3 2" xfId="28653" xr:uid="{00000000-0005-0000-0000-0000EC6F0000}"/>
    <cellStyle name="SAPBEXHLevel0 9 4" xfId="28654" xr:uid="{00000000-0005-0000-0000-0000ED6F0000}"/>
    <cellStyle name="SAPBEXHLevel0 9 4 2" xfId="28655" xr:uid="{00000000-0005-0000-0000-0000EE6F0000}"/>
    <cellStyle name="SAPBEXHLevel0 9 5" xfId="28656" xr:uid="{00000000-0005-0000-0000-0000EF6F0000}"/>
    <cellStyle name="SAPBEXHLevel0 9 5 2" xfId="28657" xr:uid="{00000000-0005-0000-0000-0000F06F0000}"/>
    <cellStyle name="SAPBEXHLevel0 9 6" xfId="28658" xr:uid="{00000000-0005-0000-0000-0000F16F0000}"/>
    <cellStyle name="SAPBEXHLevel0 9 7" xfId="28659" xr:uid="{00000000-0005-0000-0000-0000F26F0000}"/>
    <cellStyle name="SAPBEXHLevel0 9 8" xfId="28660" xr:uid="{00000000-0005-0000-0000-0000F36F0000}"/>
    <cellStyle name="SAPBEXHLevel0_2011-10-03 DSA EL with PSI Oct" xfId="28661" xr:uid="{00000000-0005-0000-0000-0000F46F0000}"/>
    <cellStyle name="SAPBEXHLevel0X" xfId="28662" xr:uid="{00000000-0005-0000-0000-0000F56F0000}"/>
    <cellStyle name="SAPBEXHLevel0X 10" xfId="28663" xr:uid="{00000000-0005-0000-0000-0000F66F0000}"/>
    <cellStyle name="SAPBEXHLevel0X 10 2" xfId="28664" xr:uid="{00000000-0005-0000-0000-0000F76F0000}"/>
    <cellStyle name="SAPBEXHLevel0X 10 2 2" xfId="28665" xr:uid="{00000000-0005-0000-0000-0000F86F0000}"/>
    <cellStyle name="SAPBEXHLevel0X 10 2 2 2" xfId="28666" xr:uid="{00000000-0005-0000-0000-0000F96F0000}"/>
    <cellStyle name="SAPBEXHLevel0X 10 2 3" xfId="28667" xr:uid="{00000000-0005-0000-0000-0000FA6F0000}"/>
    <cellStyle name="SAPBEXHLevel0X 10 3" xfId="28668" xr:uid="{00000000-0005-0000-0000-0000FB6F0000}"/>
    <cellStyle name="SAPBEXHLevel0X 10 3 2" xfId="28669" xr:uid="{00000000-0005-0000-0000-0000FC6F0000}"/>
    <cellStyle name="SAPBEXHLevel0X 10 4" xfId="28670" xr:uid="{00000000-0005-0000-0000-0000FD6F0000}"/>
    <cellStyle name="SAPBEXHLevel0X 10 4 2" xfId="28671" xr:uid="{00000000-0005-0000-0000-0000FE6F0000}"/>
    <cellStyle name="SAPBEXHLevel0X 10 5" xfId="28672" xr:uid="{00000000-0005-0000-0000-0000FF6F0000}"/>
    <cellStyle name="SAPBEXHLevel0X 10 5 2" xfId="28673" xr:uid="{00000000-0005-0000-0000-000000700000}"/>
    <cellStyle name="SAPBEXHLevel0X 10 6" xfId="28674" xr:uid="{00000000-0005-0000-0000-000001700000}"/>
    <cellStyle name="SAPBEXHLevel0X 10 7" xfId="28675" xr:uid="{00000000-0005-0000-0000-000002700000}"/>
    <cellStyle name="SAPBEXHLevel0X 10 8" xfId="28676" xr:uid="{00000000-0005-0000-0000-000003700000}"/>
    <cellStyle name="SAPBEXHLevel0X 11" xfId="28677" xr:uid="{00000000-0005-0000-0000-000004700000}"/>
    <cellStyle name="SAPBEXHLevel0X 11 2" xfId="28678" xr:uid="{00000000-0005-0000-0000-000005700000}"/>
    <cellStyle name="SAPBEXHLevel0X 11 2 2" xfId="28679" xr:uid="{00000000-0005-0000-0000-000006700000}"/>
    <cellStyle name="SAPBEXHLevel0X 11 2 2 2" xfId="28680" xr:uid="{00000000-0005-0000-0000-000007700000}"/>
    <cellStyle name="SAPBEXHLevel0X 11 2 3" xfId="28681" xr:uid="{00000000-0005-0000-0000-000008700000}"/>
    <cellStyle name="SAPBEXHLevel0X 11 3" xfId="28682" xr:uid="{00000000-0005-0000-0000-000009700000}"/>
    <cellStyle name="SAPBEXHLevel0X 11 3 2" xfId="28683" xr:uid="{00000000-0005-0000-0000-00000A700000}"/>
    <cellStyle name="SAPBEXHLevel0X 11 4" xfId="28684" xr:uid="{00000000-0005-0000-0000-00000B700000}"/>
    <cellStyle name="SAPBEXHLevel0X 11 4 2" xfId="28685" xr:uid="{00000000-0005-0000-0000-00000C700000}"/>
    <cellStyle name="SAPBEXHLevel0X 11 5" xfId="28686" xr:uid="{00000000-0005-0000-0000-00000D700000}"/>
    <cellStyle name="SAPBEXHLevel0X 11 5 2" xfId="28687" xr:uid="{00000000-0005-0000-0000-00000E700000}"/>
    <cellStyle name="SAPBEXHLevel0X 11 6" xfId="28688" xr:uid="{00000000-0005-0000-0000-00000F700000}"/>
    <cellStyle name="SAPBEXHLevel0X 11 7" xfId="28689" xr:uid="{00000000-0005-0000-0000-000010700000}"/>
    <cellStyle name="SAPBEXHLevel0X 12" xfId="28690" xr:uid="{00000000-0005-0000-0000-000011700000}"/>
    <cellStyle name="SAPBEXHLevel0X 12 2" xfId="28691" xr:uid="{00000000-0005-0000-0000-000012700000}"/>
    <cellStyle name="SAPBEXHLevel0X 12 2 2" xfId="28692" xr:uid="{00000000-0005-0000-0000-000013700000}"/>
    <cellStyle name="SAPBEXHLevel0X 12 3" xfId="28693" xr:uid="{00000000-0005-0000-0000-000014700000}"/>
    <cellStyle name="SAPBEXHLevel0X 12 4" xfId="28694" xr:uid="{00000000-0005-0000-0000-000015700000}"/>
    <cellStyle name="SAPBEXHLevel0X 13" xfId="28695" xr:uid="{00000000-0005-0000-0000-000016700000}"/>
    <cellStyle name="SAPBEXHLevel0X 13 2" xfId="28696" xr:uid="{00000000-0005-0000-0000-000017700000}"/>
    <cellStyle name="SAPBEXHLevel0X 13 2 2" xfId="28697" xr:uid="{00000000-0005-0000-0000-000018700000}"/>
    <cellStyle name="SAPBEXHLevel0X 13 3" xfId="28698" xr:uid="{00000000-0005-0000-0000-000019700000}"/>
    <cellStyle name="SAPBEXHLevel0X 13 4" xfId="28699" xr:uid="{00000000-0005-0000-0000-00001A700000}"/>
    <cellStyle name="SAPBEXHLevel0X 13 5" xfId="28700" xr:uid="{00000000-0005-0000-0000-00001B700000}"/>
    <cellStyle name="SAPBEXHLevel0X 14" xfId="28701" xr:uid="{00000000-0005-0000-0000-00001C700000}"/>
    <cellStyle name="SAPBEXHLevel0X 14 2" xfId="28702" xr:uid="{00000000-0005-0000-0000-00001D700000}"/>
    <cellStyle name="SAPBEXHLevel0X 14 2 2" xfId="28703" xr:uid="{00000000-0005-0000-0000-00001E700000}"/>
    <cellStyle name="SAPBEXHLevel0X 14 3" xfId="28704" xr:uid="{00000000-0005-0000-0000-00001F700000}"/>
    <cellStyle name="SAPBEXHLevel0X 14 4" xfId="28705" xr:uid="{00000000-0005-0000-0000-000020700000}"/>
    <cellStyle name="SAPBEXHLevel0X 14 5" xfId="28706" xr:uid="{00000000-0005-0000-0000-000021700000}"/>
    <cellStyle name="SAPBEXHLevel0X 15" xfId="28707" xr:uid="{00000000-0005-0000-0000-000022700000}"/>
    <cellStyle name="SAPBEXHLevel0X 15 2" xfId="28708" xr:uid="{00000000-0005-0000-0000-000023700000}"/>
    <cellStyle name="SAPBEXHLevel0X 15 3" xfId="28709" xr:uid="{00000000-0005-0000-0000-000024700000}"/>
    <cellStyle name="SAPBEXHLevel0X 15 4" xfId="28710" xr:uid="{00000000-0005-0000-0000-000025700000}"/>
    <cellStyle name="SAPBEXHLevel0X 16" xfId="28711" xr:uid="{00000000-0005-0000-0000-000026700000}"/>
    <cellStyle name="SAPBEXHLevel0X 16 2" xfId="28712" xr:uid="{00000000-0005-0000-0000-000027700000}"/>
    <cellStyle name="SAPBEXHLevel0X 17" xfId="28713" xr:uid="{00000000-0005-0000-0000-000028700000}"/>
    <cellStyle name="SAPBEXHLevel0X 17 2" xfId="28714" xr:uid="{00000000-0005-0000-0000-000029700000}"/>
    <cellStyle name="SAPBEXHLevel0X 18" xfId="28715" xr:uid="{00000000-0005-0000-0000-00002A700000}"/>
    <cellStyle name="SAPBEXHLevel0X 19" xfId="28716" xr:uid="{00000000-0005-0000-0000-00002B700000}"/>
    <cellStyle name="SAPBEXHLevel0X 2" xfId="28717" xr:uid="{00000000-0005-0000-0000-00002C700000}"/>
    <cellStyle name="SAPBEXHLevel0X 2 10" xfId="28718" xr:uid="{00000000-0005-0000-0000-00002D700000}"/>
    <cellStyle name="SAPBEXHLevel0X 2 10 10" xfId="28719" xr:uid="{00000000-0005-0000-0000-00002E700000}"/>
    <cellStyle name="SAPBEXHLevel0X 2 10 11" xfId="28720" xr:uid="{00000000-0005-0000-0000-00002F700000}"/>
    <cellStyle name="SAPBEXHLevel0X 2 10 2" xfId="28721" xr:uid="{00000000-0005-0000-0000-000030700000}"/>
    <cellStyle name="SAPBEXHLevel0X 2 10 2 2" xfId="28722" xr:uid="{00000000-0005-0000-0000-000031700000}"/>
    <cellStyle name="SAPBEXHLevel0X 2 10 2 2 2" xfId="28723" xr:uid="{00000000-0005-0000-0000-000032700000}"/>
    <cellStyle name="SAPBEXHLevel0X 2 10 2 2 2 2" xfId="28724" xr:uid="{00000000-0005-0000-0000-000033700000}"/>
    <cellStyle name="SAPBEXHLevel0X 2 10 2 2 3" xfId="28725" xr:uid="{00000000-0005-0000-0000-000034700000}"/>
    <cellStyle name="SAPBEXHLevel0X 2 10 2 3" xfId="28726" xr:uid="{00000000-0005-0000-0000-000035700000}"/>
    <cellStyle name="SAPBEXHLevel0X 2 10 2 3 2" xfId="28727" xr:uid="{00000000-0005-0000-0000-000036700000}"/>
    <cellStyle name="SAPBEXHLevel0X 2 10 2 4" xfId="28728" xr:uid="{00000000-0005-0000-0000-000037700000}"/>
    <cellStyle name="SAPBEXHLevel0X 2 10 2 4 2" xfId="28729" xr:uid="{00000000-0005-0000-0000-000038700000}"/>
    <cellStyle name="SAPBEXHLevel0X 2 10 2 5" xfId="28730" xr:uid="{00000000-0005-0000-0000-000039700000}"/>
    <cellStyle name="SAPBEXHLevel0X 2 10 2 5 2" xfId="28731" xr:uid="{00000000-0005-0000-0000-00003A700000}"/>
    <cellStyle name="SAPBEXHLevel0X 2 10 2 6" xfId="28732" xr:uid="{00000000-0005-0000-0000-00003B700000}"/>
    <cellStyle name="SAPBEXHLevel0X 2 10 3" xfId="28733" xr:uid="{00000000-0005-0000-0000-00003C700000}"/>
    <cellStyle name="SAPBEXHLevel0X 2 10 3 2" xfId="28734" xr:uid="{00000000-0005-0000-0000-00003D700000}"/>
    <cellStyle name="SAPBEXHLevel0X 2 10 3 2 2" xfId="28735" xr:uid="{00000000-0005-0000-0000-00003E700000}"/>
    <cellStyle name="SAPBEXHLevel0X 2 10 3 2 2 2" xfId="28736" xr:uid="{00000000-0005-0000-0000-00003F700000}"/>
    <cellStyle name="SAPBEXHLevel0X 2 10 3 2 3" xfId="28737" xr:uid="{00000000-0005-0000-0000-000040700000}"/>
    <cellStyle name="SAPBEXHLevel0X 2 10 3 3" xfId="28738" xr:uid="{00000000-0005-0000-0000-000041700000}"/>
    <cellStyle name="SAPBEXHLevel0X 2 10 3 3 2" xfId="28739" xr:uid="{00000000-0005-0000-0000-000042700000}"/>
    <cellStyle name="SAPBEXHLevel0X 2 10 3 4" xfId="28740" xr:uid="{00000000-0005-0000-0000-000043700000}"/>
    <cellStyle name="SAPBEXHLevel0X 2 10 3 4 2" xfId="28741" xr:uid="{00000000-0005-0000-0000-000044700000}"/>
    <cellStyle name="SAPBEXHLevel0X 2 10 3 5" xfId="28742" xr:uid="{00000000-0005-0000-0000-000045700000}"/>
    <cellStyle name="SAPBEXHLevel0X 2 10 3 5 2" xfId="28743" xr:uid="{00000000-0005-0000-0000-000046700000}"/>
    <cellStyle name="SAPBEXHLevel0X 2 10 3 6" xfId="28744" xr:uid="{00000000-0005-0000-0000-000047700000}"/>
    <cellStyle name="SAPBEXHLevel0X 2 10 3 7" xfId="28745" xr:uid="{00000000-0005-0000-0000-000048700000}"/>
    <cellStyle name="SAPBEXHLevel0X 2 10 3 8" xfId="28746" xr:uid="{00000000-0005-0000-0000-000049700000}"/>
    <cellStyle name="SAPBEXHLevel0X 2 10 4" xfId="28747" xr:uid="{00000000-0005-0000-0000-00004A700000}"/>
    <cellStyle name="SAPBEXHLevel0X 2 10 4 2" xfId="28748" xr:uid="{00000000-0005-0000-0000-00004B700000}"/>
    <cellStyle name="SAPBEXHLevel0X 2 10 4 2 2" xfId="28749" xr:uid="{00000000-0005-0000-0000-00004C700000}"/>
    <cellStyle name="SAPBEXHLevel0X 2 10 4 3" xfId="28750" xr:uid="{00000000-0005-0000-0000-00004D700000}"/>
    <cellStyle name="SAPBEXHLevel0X 2 10 4 4" xfId="28751" xr:uid="{00000000-0005-0000-0000-00004E700000}"/>
    <cellStyle name="SAPBEXHLevel0X 2 10 4 5" xfId="28752" xr:uid="{00000000-0005-0000-0000-00004F700000}"/>
    <cellStyle name="SAPBEXHLevel0X 2 10 5" xfId="28753" xr:uid="{00000000-0005-0000-0000-000050700000}"/>
    <cellStyle name="SAPBEXHLevel0X 2 10 5 2" xfId="28754" xr:uid="{00000000-0005-0000-0000-000051700000}"/>
    <cellStyle name="SAPBEXHLevel0X 2 10 5 2 2" xfId="28755" xr:uid="{00000000-0005-0000-0000-000052700000}"/>
    <cellStyle name="SAPBEXHLevel0X 2 10 5 3" xfId="28756" xr:uid="{00000000-0005-0000-0000-000053700000}"/>
    <cellStyle name="SAPBEXHLevel0X 2 10 5 4" xfId="28757" xr:uid="{00000000-0005-0000-0000-000054700000}"/>
    <cellStyle name="SAPBEXHLevel0X 2 10 5 5" xfId="28758" xr:uid="{00000000-0005-0000-0000-000055700000}"/>
    <cellStyle name="SAPBEXHLevel0X 2 10 6" xfId="28759" xr:uid="{00000000-0005-0000-0000-000056700000}"/>
    <cellStyle name="SAPBEXHLevel0X 2 10 6 2" xfId="28760" xr:uid="{00000000-0005-0000-0000-000057700000}"/>
    <cellStyle name="SAPBEXHLevel0X 2 10 6 2 2" xfId="28761" xr:uid="{00000000-0005-0000-0000-000058700000}"/>
    <cellStyle name="SAPBEXHLevel0X 2 10 6 3" xfId="28762" xr:uid="{00000000-0005-0000-0000-000059700000}"/>
    <cellStyle name="SAPBEXHLevel0X 2 10 6 4" xfId="28763" xr:uid="{00000000-0005-0000-0000-00005A700000}"/>
    <cellStyle name="SAPBEXHLevel0X 2 10 6 5" xfId="28764" xr:uid="{00000000-0005-0000-0000-00005B700000}"/>
    <cellStyle name="SAPBEXHLevel0X 2 10 7" xfId="28765" xr:uid="{00000000-0005-0000-0000-00005C700000}"/>
    <cellStyle name="SAPBEXHLevel0X 2 10 7 2" xfId="28766" xr:uid="{00000000-0005-0000-0000-00005D700000}"/>
    <cellStyle name="SAPBEXHLevel0X 2 10 7 3" xfId="28767" xr:uid="{00000000-0005-0000-0000-00005E700000}"/>
    <cellStyle name="SAPBEXHLevel0X 2 10 7 4" xfId="28768" xr:uid="{00000000-0005-0000-0000-00005F700000}"/>
    <cellStyle name="SAPBEXHLevel0X 2 10 8" xfId="28769" xr:uid="{00000000-0005-0000-0000-000060700000}"/>
    <cellStyle name="SAPBEXHLevel0X 2 10 8 2" xfId="28770" xr:uid="{00000000-0005-0000-0000-000061700000}"/>
    <cellStyle name="SAPBEXHLevel0X 2 10 8 3" xfId="28771" xr:uid="{00000000-0005-0000-0000-000062700000}"/>
    <cellStyle name="SAPBEXHLevel0X 2 10 8 4" xfId="28772" xr:uid="{00000000-0005-0000-0000-000063700000}"/>
    <cellStyle name="SAPBEXHLevel0X 2 10 9" xfId="28773" xr:uid="{00000000-0005-0000-0000-000064700000}"/>
    <cellStyle name="SAPBEXHLevel0X 2 10 9 2" xfId="28774" xr:uid="{00000000-0005-0000-0000-000065700000}"/>
    <cellStyle name="SAPBEXHLevel0X 2 11" xfId="28775" xr:uid="{00000000-0005-0000-0000-000066700000}"/>
    <cellStyle name="SAPBEXHLevel0X 2 11 10" xfId="28776" xr:uid="{00000000-0005-0000-0000-000067700000}"/>
    <cellStyle name="SAPBEXHLevel0X 2 11 11" xfId="28777" xr:uid="{00000000-0005-0000-0000-000068700000}"/>
    <cellStyle name="SAPBEXHLevel0X 2 11 2" xfId="28778" xr:uid="{00000000-0005-0000-0000-000069700000}"/>
    <cellStyle name="SAPBEXHLevel0X 2 11 2 2" xfId="28779" xr:uid="{00000000-0005-0000-0000-00006A700000}"/>
    <cellStyle name="SAPBEXHLevel0X 2 11 2 2 2" xfId="28780" xr:uid="{00000000-0005-0000-0000-00006B700000}"/>
    <cellStyle name="SAPBEXHLevel0X 2 11 2 2 2 2" xfId="28781" xr:uid="{00000000-0005-0000-0000-00006C700000}"/>
    <cellStyle name="SAPBEXHLevel0X 2 11 2 2 3" xfId="28782" xr:uid="{00000000-0005-0000-0000-00006D700000}"/>
    <cellStyle name="SAPBEXHLevel0X 2 11 2 3" xfId="28783" xr:uid="{00000000-0005-0000-0000-00006E700000}"/>
    <cellStyle name="SAPBEXHLevel0X 2 11 2 3 2" xfId="28784" xr:uid="{00000000-0005-0000-0000-00006F700000}"/>
    <cellStyle name="SAPBEXHLevel0X 2 11 2 4" xfId="28785" xr:uid="{00000000-0005-0000-0000-000070700000}"/>
    <cellStyle name="SAPBEXHLevel0X 2 11 2 4 2" xfId="28786" xr:uid="{00000000-0005-0000-0000-000071700000}"/>
    <cellStyle name="SAPBEXHLevel0X 2 11 2 5" xfId="28787" xr:uid="{00000000-0005-0000-0000-000072700000}"/>
    <cellStyle name="SAPBEXHLevel0X 2 11 2 5 2" xfId="28788" xr:uid="{00000000-0005-0000-0000-000073700000}"/>
    <cellStyle name="SAPBEXHLevel0X 2 11 2 6" xfId="28789" xr:uid="{00000000-0005-0000-0000-000074700000}"/>
    <cellStyle name="SAPBEXHLevel0X 2 11 3" xfId="28790" xr:uid="{00000000-0005-0000-0000-000075700000}"/>
    <cellStyle name="SAPBEXHLevel0X 2 11 3 2" xfId="28791" xr:uid="{00000000-0005-0000-0000-000076700000}"/>
    <cellStyle name="SAPBEXHLevel0X 2 11 3 2 2" xfId="28792" xr:uid="{00000000-0005-0000-0000-000077700000}"/>
    <cellStyle name="SAPBEXHLevel0X 2 11 3 2 2 2" xfId="28793" xr:uid="{00000000-0005-0000-0000-000078700000}"/>
    <cellStyle name="SAPBEXHLevel0X 2 11 3 2 3" xfId="28794" xr:uid="{00000000-0005-0000-0000-000079700000}"/>
    <cellStyle name="SAPBEXHLevel0X 2 11 3 3" xfId="28795" xr:uid="{00000000-0005-0000-0000-00007A700000}"/>
    <cellStyle name="SAPBEXHLevel0X 2 11 3 3 2" xfId="28796" xr:uid="{00000000-0005-0000-0000-00007B700000}"/>
    <cellStyle name="SAPBEXHLevel0X 2 11 3 4" xfId="28797" xr:uid="{00000000-0005-0000-0000-00007C700000}"/>
    <cellStyle name="SAPBEXHLevel0X 2 11 3 4 2" xfId="28798" xr:uid="{00000000-0005-0000-0000-00007D700000}"/>
    <cellStyle name="SAPBEXHLevel0X 2 11 3 5" xfId="28799" xr:uid="{00000000-0005-0000-0000-00007E700000}"/>
    <cellStyle name="SAPBEXHLevel0X 2 11 3 5 2" xfId="28800" xr:uid="{00000000-0005-0000-0000-00007F700000}"/>
    <cellStyle name="SAPBEXHLevel0X 2 11 3 6" xfId="28801" xr:uid="{00000000-0005-0000-0000-000080700000}"/>
    <cellStyle name="SAPBEXHLevel0X 2 11 3 7" xfId="28802" xr:uid="{00000000-0005-0000-0000-000081700000}"/>
    <cellStyle name="SAPBEXHLevel0X 2 11 3 8" xfId="28803" xr:uid="{00000000-0005-0000-0000-000082700000}"/>
    <cellStyle name="SAPBEXHLevel0X 2 11 4" xfId="28804" xr:uid="{00000000-0005-0000-0000-000083700000}"/>
    <cellStyle name="SAPBEXHLevel0X 2 11 4 2" xfId="28805" xr:uid="{00000000-0005-0000-0000-000084700000}"/>
    <cellStyle name="SAPBEXHLevel0X 2 11 4 2 2" xfId="28806" xr:uid="{00000000-0005-0000-0000-000085700000}"/>
    <cellStyle name="SAPBEXHLevel0X 2 11 4 3" xfId="28807" xr:uid="{00000000-0005-0000-0000-000086700000}"/>
    <cellStyle name="SAPBEXHLevel0X 2 11 4 4" xfId="28808" xr:uid="{00000000-0005-0000-0000-000087700000}"/>
    <cellStyle name="SAPBEXHLevel0X 2 11 4 5" xfId="28809" xr:uid="{00000000-0005-0000-0000-000088700000}"/>
    <cellStyle name="SAPBEXHLevel0X 2 11 5" xfId="28810" xr:uid="{00000000-0005-0000-0000-000089700000}"/>
    <cellStyle name="SAPBEXHLevel0X 2 11 5 2" xfId="28811" xr:uid="{00000000-0005-0000-0000-00008A700000}"/>
    <cellStyle name="SAPBEXHLevel0X 2 11 5 2 2" xfId="28812" xr:uid="{00000000-0005-0000-0000-00008B700000}"/>
    <cellStyle name="SAPBEXHLevel0X 2 11 5 3" xfId="28813" xr:uid="{00000000-0005-0000-0000-00008C700000}"/>
    <cellStyle name="SAPBEXHLevel0X 2 11 5 4" xfId="28814" xr:uid="{00000000-0005-0000-0000-00008D700000}"/>
    <cellStyle name="SAPBEXHLevel0X 2 11 5 5" xfId="28815" xr:uid="{00000000-0005-0000-0000-00008E700000}"/>
    <cellStyle name="SAPBEXHLevel0X 2 11 6" xfId="28816" xr:uid="{00000000-0005-0000-0000-00008F700000}"/>
    <cellStyle name="SAPBEXHLevel0X 2 11 6 2" xfId="28817" xr:uid="{00000000-0005-0000-0000-000090700000}"/>
    <cellStyle name="SAPBEXHLevel0X 2 11 6 2 2" xfId="28818" xr:uid="{00000000-0005-0000-0000-000091700000}"/>
    <cellStyle name="SAPBEXHLevel0X 2 11 6 3" xfId="28819" xr:uid="{00000000-0005-0000-0000-000092700000}"/>
    <cellStyle name="SAPBEXHLevel0X 2 11 6 4" xfId="28820" xr:uid="{00000000-0005-0000-0000-000093700000}"/>
    <cellStyle name="SAPBEXHLevel0X 2 11 6 5" xfId="28821" xr:uid="{00000000-0005-0000-0000-000094700000}"/>
    <cellStyle name="SAPBEXHLevel0X 2 11 7" xfId="28822" xr:uid="{00000000-0005-0000-0000-000095700000}"/>
    <cellStyle name="SAPBEXHLevel0X 2 11 7 2" xfId="28823" xr:uid="{00000000-0005-0000-0000-000096700000}"/>
    <cellStyle name="SAPBEXHLevel0X 2 11 7 3" xfId="28824" xr:uid="{00000000-0005-0000-0000-000097700000}"/>
    <cellStyle name="SAPBEXHLevel0X 2 11 7 4" xfId="28825" xr:uid="{00000000-0005-0000-0000-000098700000}"/>
    <cellStyle name="SAPBEXHLevel0X 2 11 8" xfId="28826" xr:uid="{00000000-0005-0000-0000-000099700000}"/>
    <cellStyle name="SAPBEXHLevel0X 2 11 8 2" xfId="28827" xr:uid="{00000000-0005-0000-0000-00009A700000}"/>
    <cellStyle name="SAPBEXHLevel0X 2 11 8 3" xfId="28828" xr:uid="{00000000-0005-0000-0000-00009B700000}"/>
    <cellStyle name="SAPBEXHLevel0X 2 11 8 4" xfId="28829" xr:uid="{00000000-0005-0000-0000-00009C700000}"/>
    <cellStyle name="SAPBEXHLevel0X 2 11 9" xfId="28830" xr:uid="{00000000-0005-0000-0000-00009D700000}"/>
    <cellStyle name="SAPBEXHLevel0X 2 11 9 2" xfId="28831" xr:uid="{00000000-0005-0000-0000-00009E700000}"/>
    <cellStyle name="SAPBEXHLevel0X 2 12" xfId="28832" xr:uid="{00000000-0005-0000-0000-00009F700000}"/>
    <cellStyle name="SAPBEXHLevel0X 2 12 10" xfId="28833" xr:uid="{00000000-0005-0000-0000-0000A0700000}"/>
    <cellStyle name="SAPBEXHLevel0X 2 12 11" xfId="28834" xr:uid="{00000000-0005-0000-0000-0000A1700000}"/>
    <cellStyle name="SAPBEXHLevel0X 2 12 2" xfId="28835" xr:uid="{00000000-0005-0000-0000-0000A2700000}"/>
    <cellStyle name="SAPBEXHLevel0X 2 12 2 2" xfId="28836" xr:uid="{00000000-0005-0000-0000-0000A3700000}"/>
    <cellStyle name="SAPBEXHLevel0X 2 12 2 2 2" xfId="28837" xr:uid="{00000000-0005-0000-0000-0000A4700000}"/>
    <cellStyle name="SAPBEXHLevel0X 2 12 2 2 2 2" xfId="28838" xr:uid="{00000000-0005-0000-0000-0000A5700000}"/>
    <cellStyle name="SAPBEXHLevel0X 2 12 2 2 3" xfId="28839" xr:uid="{00000000-0005-0000-0000-0000A6700000}"/>
    <cellStyle name="SAPBEXHLevel0X 2 12 2 3" xfId="28840" xr:uid="{00000000-0005-0000-0000-0000A7700000}"/>
    <cellStyle name="SAPBEXHLevel0X 2 12 2 3 2" xfId="28841" xr:uid="{00000000-0005-0000-0000-0000A8700000}"/>
    <cellStyle name="SAPBEXHLevel0X 2 12 2 4" xfId="28842" xr:uid="{00000000-0005-0000-0000-0000A9700000}"/>
    <cellStyle name="SAPBEXHLevel0X 2 12 2 4 2" xfId="28843" xr:uid="{00000000-0005-0000-0000-0000AA700000}"/>
    <cellStyle name="SAPBEXHLevel0X 2 12 2 5" xfId="28844" xr:uid="{00000000-0005-0000-0000-0000AB700000}"/>
    <cellStyle name="SAPBEXHLevel0X 2 12 2 5 2" xfId="28845" xr:uid="{00000000-0005-0000-0000-0000AC700000}"/>
    <cellStyle name="SAPBEXHLevel0X 2 12 2 6" xfId="28846" xr:uid="{00000000-0005-0000-0000-0000AD700000}"/>
    <cellStyle name="SAPBEXHLevel0X 2 12 3" xfId="28847" xr:uid="{00000000-0005-0000-0000-0000AE700000}"/>
    <cellStyle name="SAPBEXHLevel0X 2 12 3 2" xfId="28848" xr:uid="{00000000-0005-0000-0000-0000AF700000}"/>
    <cellStyle name="SAPBEXHLevel0X 2 12 3 2 2" xfId="28849" xr:uid="{00000000-0005-0000-0000-0000B0700000}"/>
    <cellStyle name="SAPBEXHLevel0X 2 12 3 2 2 2" xfId="28850" xr:uid="{00000000-0005-0000-0000-0000B1700000}"/>
    <cellStyle name="SAPBEXHLevel0X 2 12 3 2 3" xfId="28851" xr:uid="{00000000-0005-0000-0000-0000B2700000}"/>
    <cellStyle name="SAPBEXHLevel0X 2 12 3 3" xfId="28852" xr:uid="{00000000-0005-0000-0000-0000B3700000}"/>
    <cellStyle name="SAPBEXHLevel0X 2 12 3 3 2" xfId="28853" xr:uid="{00000000-0005-0000-0000-0000B4700000}"/>
    <cellStyle name="SAPBEXHLevel0X 2 12 3 4" xfId="28854" xr:uid="{00000000-0005-0000-0000-0000B5700000}"/>
    <cellStyle name="SAPBEXHLevel0X 2 12 3 4 2" xfId="28855" xr:uid="{00000000-0005-0000-0000-0000B6700000}"/>
    <cellStyle name="SAPBEXHLevel0X 2 12 3 5" xfId="28856" xr:uid="{00000000-0005-0000-0000-0000B7700000}"/>
    <cellStyle name="SAPBEXHLevel0X 2 12 3 5 2" xfId="28857" xr:uid="{00000000-0005-0000-0000-0000B8700000}"/>
    <cellStyle name="SAPBEXHLevel0X 2 12 3 6" xfId="28858" xr:uid="{00000000-0005-0000-0000-0000B9700000}"/>
    <cellStyle name="SAPBEXHLevel0X 2 12 3 7" xfId="28859" xr:uid="{00000000-0005-0000-0000-0000BA700000}"/>
    <cellStyle name="SAPBEXHLevel0X 2 12 3 8" xfId="28860" xr:uid="{00000000-0005-0000-0000-0000BB700000}"/>
    <cellStyle name="SAPBEXHLevel0X 2 12 4" xfId="28861" xr:uid="{00000000-0005-0000-0000-0000BC700000}"/>
    <cellStyle name="SAPBEXHLevel0X 2 12 4 2" xfId="28862" xr:uid="{00000000-0005-0000-0000-0000BD700000}"/>
    <cellStyle name="SAPBEXHLevel0X 2 12 4 2 2" xfId="28863" xr:uid="{00000000-0005-0000-0000-0000BE700000}"/>
    <cellStyle name="SAPBEXHLevel0X 2 12 4 3" xfId="28864" xr:uid="{00000000-0005-0000-0000-0000BF700000}"/>
    <cellStyle name="SAPBEXHLevel0X 2 12 4 4" xfId="28865" xr:uid="{00000000-0005-0000-0000-0000C0700000}"/>
    <cellStyle name="SAPBEXHLevel0X 2 12 4 5" xfId="28866" xr:uid="{00000000-0005-0000-0000-0000C1700000}"/>
    <cellStyle name="SAPBEXHLevel0X 2 12 5" xfId="28867" xr:uid="{00000000-0005-0000-0000-0000C2700000}"/>
    <cellStyle name="SAPBEXHLevel0X 2 12 5 2" xfId="28868" xr:uid="{00000000-0005-0000-0000-0000C3700000}"/>
    <cellStyle name="SAPBEXHLevel0X 2 12 5 2 2" xfId="28869" xr:uid="{00000000-0005-0000-0000-0000C4700000}"/>
    <cellStyle name="SAPBEXHLevel0X 2 12 5 3" xfId="28870" xr:uid="{00000000-0005-0000-0000-0000C5700000}"/>
    <cellStyle name="SAPBEXHLevel0X 2 12 5 4" xfId="28871" xr:uid="{00000000-0005-0000-0000-0000C6700000}"/>
    <cellStyle name="SAPBEXHLevel0X 2 12 5 5" xfId="28872" xr:uid="{00000000-0005-0000-0000-0000C7700000}"/>
    <cellStyle name="SAPBEXHLevel0X 2 12 6" xfId="28873" xr:uid="{00000000-0005-0000-0000-0000C8700000}"/>
    <cellStyle name="SAPBEXHLevel0X 2 12 6 2" xfId="28874" xr:uid="{00000000-0005-0000-0000-0000C9700000}"/>
    <cellStyle name="SAPBEXHLevel0X 2 12 6 2 2" xfId="28875" xr:uid="{00000000-0005-0000-0000-0000CA700000}"/>
    <cellStyle name="SAPBEXHLevel0X 2 12 6 3" xfId="28876" xr:uid="{00000000-0005-0000-0000-0000CB700000}"/>
    <cellStyle name="SAPBEXHLevel0X 2 12 6 4" xfId="28877" xr:uid="{00000000-0005-0000-0000-0000CC700000}"/>
    <cellStyle name="SAPBEXHLevel0X 2 12 6 5" xfId="28878" xr:uid="{00000000-0005-0000-0000-0000CD700000}"/>
    <cellStyle name="SAPBEXHLevel0X 2 12 7" xfId="28879" xr:uid="{00000000-0005-0000-0000-0000CE700000}"/>
    <cellStyle name="SAPBEXHLevel0X 2 12 7 2" xfId="28880" xr:uid="{00000000-0005-0000-0000-0000CF700000}"/>
    <cellStyle name="SAPBEXHLevel0X 2 12 7 3" xfId="28881" xr:uid="{00000000-0005-0000-0000-0000D0700000}"/>
    <cellStyle name="SAPBEXHLevel0X 2 12 7 4" xfId="28882" xr:uid="{00000000-0005-0000-0000-0000D1700000}"/>
    <cellStyle name="SAPBEXHLevel0X 2 12 8" xfId="28883" xr:uid="{00000000-0005-0000-0000-0000D2700000}"/>
    <cellStyle name="SAPBEXHLevel0X 2 12 8 2" xfId="28884" xr:uid="{00000000-0005-0000-0000-0000D3700000}"/>
    <cellStyle name="SAPBEXHLevel0X 2 12 8 3" xfId="28885" xr:uid="{00000000-0005-0000-0000-0000D4700000}"/>
    <cellStyle name="SAPBEXHLevel0X 2 12 8 4" xfId="28886" xr:uid="{00000000-0005-0000-0000-0000D5700000}"/>
    <cellStyle name="SAPBEXHLevel0X 2 12 9" xfId="28887" xr:uid="{00000000-0005-0000-0000-0000D6700000}"/>
    <cellStyle name="SAPBEXHLevel0X 2 12 9 2" xfId="28888" xr:uid="{00000000-0005-0000-0000-0000D7700000}"/>
    <cellStyle name="SAPBEXHLevel0X 2 13" xfId="28889" xr:uid="{00000000-0005-0000-0000-0000D8700000}"/>
    <cellStyle name="SAPBEXHLevel0X 2 13 10" xfId="28890" xr:uid="{00000000-0005-0000-0000-0000D9700000}"/>
    <cellStyle name="SAPBEXHLevel0X 2 13 11" xfId="28891" xr:uid="{00000000-0005-0000-0000-0000DA700000}"/>
    <cellStyle name="SAPBEXHLevel0X 2 13 2" xfId="28892" xr:uid="{00000000-0005-0000-0000-0000DB700000}"/>
    <cellStyle name="SAPBEXHLevel0X 2 13 2 2" xfId="28893" xr:uid="{00000000-0005-0000-0000-0000DC700000}"/>
    <cellStyle name="SAPBEXHLevel0X 2 13 2 2 2" xfId="28894" xr:uid="{00000000-0005-0000-0000-0000DD700000}"/>
    <cellStyle name="SAPBEXHLevel0X 2 13 2 2 2 2" xfId="28895" xr:uid="{00000000-0005-0000-0000-0000DE700000}"/>
    <cellStyle name="SAPBEXHLevel0X 2 13 2 2 3" xfId="28896" xr:uid="{00000000-0005-0000-0000-0000DF700000}"/>
    <cellStyle name="SAPBEXHLevel0X 2 13 2 3" xfId="28897" xr:uid="{00000000-0005-0000-0000-0000E0700000}"/>
    <cellStyle name="SAPBEXHLevel0X 2 13 2 3 2" xfId="28898" xr:uid="{00000000-0005-0000-0000-0000E1700000}"/>
    <cellStyle name="SAPBEXHLevel0X 2 13 2 4" xfId="28899" xr:uid="{00000000-0005-0000-0000-0000E2700000}"/>
    <cellStyle name="SAPBEXHLevel0X 2 13 2 4 2" xfId="28900" xr:uid="{00000000-0005-0000-0000-0000E3700000}"/>
    <cellStyle name="SAPBEXHLevel0X 2 13 2 5" xfId="28901" xr:uid="{00000000-0005-0000-0000-0000E4700000}"/>
    <cellStyle name="SAPBEXHLevel0X 2 13 2 5 2" xfId="28902" xr:uid="{00000000-0005-0000-0000-0000E5700000}"/>
    <cellStyle name="SAPBEXHLevel0X 2 13 2 6" xfId="28903" xr:uid="{00000000-0005-0000-0000-0000E6700000}"/>
    <cellStyle name="SAPBEXHLevel0X 2 13 3" xfId="28904" xr:uid="{00000000-0005-0000-0000-0000E7700000}"/>
    <cellStyle name="SAPBEXHLevel0X 2 13 3 2" xfId="28905" xr:uid="{00000000-0005-0000-0000-0000E8700000}"/>
    <cellStyle name="SAPBEXHLevel0X 2 13 3 2 2" xfId="28906" xr:uid="{00000000-0005-0000-0000-0000E9700000}"/>
    <cellStyle name="SAPBEXHLevel0X 2 13 3 2 2 2" xfId="28907" xr:uid="{00000000-0005-0000-0000-0000EA700000}"/>
    <cellStyle name="SAPBEXHLevel0X 2 13 3 2 3" xfId="28908" xr:uid="{00000000-0005-0000-0000-0000EB700000}"/>
    <cellStyle name="SAPBEXHLevel0X 2 13 3 3" xfId="28909" xr:uid="{00000000-0005-0000-0000-0000EC700000}"/>
    <cellStyle name="SAPBEXHLevel0X 2 13 3 3 2" xfId="28910" xr:uid="{00000000-0005-0000-0000-0000ED700000}"/>
    <cellStyle name="SAPBEXHLevel0X 2 13 3 4" xfId="28911" xr:uid="{00000000-0005-0000-0000-0000EE700000}"/>
    <cellStyle name="SAPBEXHLevel0X 2 13 3 4 2" xfId="28912" xr:uid="{00000000-0005-0000-0000-0000EF700000}"/>
    <cellStyle name="SAPBEXHLevel0X 2 13 3 5" xfId="28913" xr:uid="{00000000-0005-0000-0000-0000F0700000}"/>
    <cellStyle name="SAPBEXHLevel0X 2 13 3 5 2" xfId="28914" xr:uid="{00000000-0005-0000-0000-0000F1700000}"/>
    <cellStyle name="SAPBEXHLevel0X 2 13 3 6" xfId="28915" xr:uid="{00000000-0005-0000-0000-0000F2700000}"/>
    <cellStyle name="SAPBEXHLevel0X 2 13 3 7" xfId="28916" xr:uid="{00000000-0005-0000-0000-0000F3700000}"/>
    <cellStyle name="SAPBEXHLevel0X 2 13 3 8" xfId="28917" xr:uid="{00000000-0005-0000-0000-0000F4700000}"/>
    <cellStyle name="SAPBEXHLevel0X 2 13 4" xfId="28918" xr:uid="{00000000-0005-0000-0000-0000F5700000}"/>
    <cellStyle name="SAPBEXHLevel0X 2 13 4 2" xfId="28919" xr:uid="{00000000-0005-0000-0000-0000F6700000}"/>
    <cellStyle name="SAPBEXHLevel0X 2 13 4 2 2" xfId="28920" xr:uid="{00000000-0005-0000-0000-0000F7700000}"/>
    <cellStyle name="SAPBEXHLevel0X 2 13 4 3" xfId="28921" xr:uid="{00000000-0005-0000-0000-0000F8700000}"/>
    <cellStyle name="SAPBEXHLevel0X 2 13 4 4" xfId="28922" xr:uid="{00000000-0005-0000-0000-0000F9700000}"/>
    <cellStyle name="SAPBEXHLevel0X 2 13 4 5" xfId="28923" xr:uid="{00000000-0005-0000-0000-0000FA700000}"/>
    <cellStyle name="SAPBEXHLevel0X 2 13 5" xfId="28924" xr:uid="{00000000-0005-0000-0000-0000FB700000}"/>
    <cellStyle name="SAPBEXHLevel0X 2 13 5 2" xfId="28925" xr:uid="{00000000-0005-0000-0000-0000FC700000}"/>
    <cellStyle name="SAPBEXHLevel0X 2 13 5 2 2" xfId="28926" xr:uid="{00000000-0005-0000-0000-0000FD700000}"/>
    <cellStyle name="SAPBEXHLevel0X 2 13 5 3" xfId="28927" xr:uid="{00000000-0005-0000-0000-0000FE700000}"/>
    <cellStyle name="SAPBEXHLevel0X 2 13 5 4" xfId="28928" xr:uid="{00000000-0005-0000-0000-0000FF700000}"/>
    <cellStyle name="SAPBEXHLevel0X 2 13 5 5" xfId="28929" xr:uid="{00000000-0005-0000-0000-000000710000}"/>
    <cellStyle name="SAPBEXHLevel0X 2 13 6" xfId="28930" xr:uid="{00000000-0005-0000-0000-000001710000}"/>
    <cellStyle name="SAPBEXHLevel0X 2 13 6 2" xfId="28931" xr:uid="{00000000-0005-0000-0000-000002710000}"/>
    <cellStyle name="SAPBEXHLevel0X 2 13 6 2 2" xfId="28932" xr:uid="{00000000-0005-0000-0000-000003710000}"/>
    <cellStyle name="SAPBEXHLevel0X 2 13 6 3" xfId="28933" xr:uid="{00000000-0005-0000-0000-000004710000}"/>
    <cellStyle name="SAPBEXHLevel0X 2 13 6 4" xfId="28934" xr:uid="{00000000-0005-0000-0000-000005710000}"/>
    <cellStyle name="SAPBEXHLevel0X 2 13 6 5" xfId="28935" xr:uid="{00000000-0005-0000-0000-000006710000}"/>
    <cellStyle name="SAPBEXHLevel0X 2 13 7" xfId="28936" xr:uid="{00000000-0005-0000-0000-000007710000}"/>
    <cellStyle name="SAPBEXHLevel0X 2 13 7 2" xfId="28937" xr:uid="{00000000-0005-0000-0000-000008710000}"/>
    <cellStyle name="SAPBEXHLevel0X 2 13 7 3" xfId="28938" xr:uid="{00000000-0005-0000-0000-000009710000}"/>
    <cellStyle name="SAPBEXHLevel0X 2 13 7 4" xfId="28939" xr:uid="{00000000-0005-0000-0000-00000A710000}"/>
    <cellStyle name="SAPBEXHLevel0X 2 13 8" xfId="28940" xr:uid="{00000000-0005-0000-0000-00000B710000}"/>
    <cellStyle name="SAPBEXHLevel0X 2 13 8 2" xfId="28941" xr:uid="{00000000-0005-0000-0000-00000C710000}"/>
    <cellStyle name="SAPBEXHLevel0X 2 13 8 3" xfId="28942" xr:uid="{00000000-0005-0000-0000-00000D710000}"/>
    <cellStyle name="SAPBEXHLevel0X 2 13 8 4" xfId="28943" xr:uid="{00000000-0005-0000-0000-00000E710000}"/>
    <cellStyle name="SAPBEXHLevel0X 2 13 9" xfId="28944" xr:uid="{00000000-0005-0000-0000-00000F710000}"/>
    <cellStyle name="SAPBEXHLevel0X 2 13 9 2" xfId="28945" xr:uid="{00000000-0005-0000-0000-000010710000}"/>
    <cellStyle name="SAPBEXHLevel0X 2 14" xfId="28946" xr:uid="{00000000-0005-0000-0000-000011710000}"/>
    <cellStyle name="SAPBEXHLevel0X 2 14 10" xfId="28947" xr:uid="{00000000-0005-0000-0000-000012710000}"/>
    <cellStyle name="SAPBEXHLevel0X 2 14 11" xfId="28948" xr:uid="{00000000-0005-0000-0000-000013710000}"/>
    <cellStyle name="SAPBEXHLevel0X 2 14 2" xfId="28949" xr:uid="{00000000-0005-0000-0000-000014710000}"/>
    <cellStyle name="SAPBEXHLevel0X 2 14 2 2" xfId="28950" xr:uid="{00000000-0005-0000-0000-000015710000}"/>
    <cellStyle name="SAPBEXHLevel0X 2 14 2 2 2" xfId="28951" xr:uid="{00000000-0005-0000-0000-000016710000}"/>
    <cellStyle name="SAPBEXHLevel0X 2 14 2 2 2 2" xfId="28952" xr:uid="{00000000-0005-0000-0000-000017710000}"/>
    <cellStyle name="SAPBEXHLevel0X 2 14 2 2 3" xfId="28953" xr:uid="{00000000-0005-0000-0000-000018710000}"/>
    <cellStyle name="SAPBEXHLevel0X 2 14 2 3" xfId="28954" xr:uid="{00000000-0005-0000-0000-000019710000}"/>
    <cellStyle name="SAPBEXHLevel0X 2 14 2 3 2" xfId="28955" xr:uid="{00000000-0005-0000-0000-00001A710000}"/>
    <cellStyle name="SAPBEXHLevel0X 2 14 2 4" xfId="28956" xr:uid="{00000000-0005-0000-0000-00001B710000}"/>
    <cellStyle name="SAPBEXHLevel0X 2 14 2 4 2" xfId="28957" xr:uid="{00000000-0005-0000-0000-00001C710000}"/>
    <cellStyle name="SAPBEXHLevel0X 2 14 2 5" xfId="28958" xr:uid="{00000000-0005-0000-0000-00001D710000}"/>
    <cellStyle name="SAPBEXHLevel0X 2 14 2 5 2" xfId="28959" xr:uid="{00000000-0005-0000-0000-00001E710000}"/>
    <cellStyle name="SAPBEXHLevel0X 2 14 2 6" xfId="28960" xr:uid="{00000000-0005-0000-0000-00001F710000}"/>
    <cellStyle name="SAPBEXHLevel0X 2 14 3" xfId="28961" xr:uid="{00000000-0005-0000-0000-000020710000}"/>
    <cellStyle name="SAPBEXHLevel0X 2 14 3 2" xfId="28962" xr:uid="{00000000-0005-0000-0000-000021710000}"/>
    <cellStyle name="SAPBEXHLevel0X 2 14 3 2 2" xfId="28963" xr:uid="{00000000-0005-0000-0000-000022710000}"/>
    <cellStyle name="SAPBEXHLevel0X 2 14 3 2 2 2" xfId="28964" xr:uid="{00000000-0005-0000-0000-000023710000}"/>
    <cellStyle name="SAPBEXHLevel0X 2 14 3 2 3" xfId="28965" xr:uid="{00000000-0005-0000-0000-000024710000}"/>
    <cellStyle name="SAPBEXHLevel0X 2 14 3 3" xfId="28966" xr:uid="{00000000-0005-0000-0000-000025710000}"/>
    <cellStyle name="SAPBEXHLevel0X 2 14 3 3 2" xfId="28967" xr:uid="{00000000-0005-0000-0000-000026710000}"/>
    <cellStyle name="SAPBEXHLevel0X 2 14 3 4" xfId="28968" xr:uid="{00000000-0005-0000-0000-000027710000}"/>
    <cellStyle name="SAPBEXHLevel0X 2 14 3 4 2" xfId="28969" xr:uid="{00000000-0005-0000-0000-000028710000}"/>
    <cellStyle name="SAPBEXHLevel0X 2 14 3 5" xfId="28970" xr:uid="{00000000-0005-0000-0000-000029710000}"/>
    <cellStyle name="SAPBEXHLevel0X 2 14 3 5 2" xfId="28971" xr:uid="{00000000-0005-0000-0000-00002A710000}"/>
    <cellStyle name="SAPBEXHLevel0X 2 14 3 6" xfId="28972" xr:uid="{00000000-0005-0000-0000-00002B710000}"/>
    <cellStyle name="SAPBEXHLevel0X 2 14 3 7" xfId="28973" xr:uid="{00000000-0005-0000-0000-00002C710000}"/>
    <cellStyle name="SAPBEXHLevel0X 2 14 3 8" xfId="28974" xr:uid="{00000000-0005-0000-0000-00002D710000}"/>
    <cellStyle name="SAPBEXHLevel0X 2 14 4" xfId="28975" xr:uid="{00000000-0005-0000-0000-00002E710000}"/>
    <cellStyle name="SAPBEXHLevel0X 2 14 4 2" xfId="28976" xr:uid="{00000000-0005-0000-0000-00002F710000}"/>
    <cellStyle name="SAPBEXHLevel0X 2 14 4 2 2" xfId="28977" xr:uid="{00000000-0005-0000-0000-000030710000}"/>
    <cellStyle name="SAPBEXHLevel0X 2 14 4 3" xfId="28978" xr:uid="{00000000-0005-0000-0000-000031710000}"/>
    <cellStyle name="SAPBEXHLevel0X 2 14 4 4" xfId="28979" xr:uid="{00000000-0005-0000-0000-000032710000}"/>
    <cellStyle name="SAPBEXHLevel0X 2 14 4 5" xfId="28980" xr:uid="{00000000-0005-0000-0000-000033710000}"/>
    <cellStyle name="SAPBEXHLevel0X 2 14 5" xfId="28981" xr:uid="{00000000-0005-0000-0000-000034710000}"/>
    <cellStyle name="SAPBEXHLevel0X 2 14 5 2" xfId="28982" xr:uid="{00000000-0005-0000-0000-000035710000}"/>
    <cellStyle name="SAPBEXHLevel0X 2 14 5 2 2" xfId="28983" xr:uid="{00000000-0005-0000-0000-000036710000}"/>
    <cellStyle name="SAPBEXHLevel0X 2 14 5 3" xfId="28984" xr:uid="{00000000-0005-0000-0000-000037710000}"/>
    <cellStyle name="SAPBEXHLevel0X 2 14 5 4" xfId="28985" xr:uid="{00000000-0005-0000-0000-000038710000}"/>
    <cellStyle name="SAPBEXHLevel0X 2 14 5 5" xfId="28986" xr:uid="{00000000-0005-0000-0000-000039710000}"/>
    <cellStyle name="SAPBEXHLevel0X 2 14 6" xfId="28987" xr:uid="{00000000-0005-0000-0000-00003A710000}"/>
    <cellStyle name="SAPBEXHLevel0X 2 14 6 2" xfId="28988" xr:uid="{00000000-0005-0000-0000-00003B710000}"/>
    <cellStyle name="SAPBEXHLevel0X 2 14 6 2 2" xfId="28989" xr:uid="{00000000-0005-0000-0000-00003C710000}"/>
    <cellStyle name="SAPBEXHLevel0X 2 14 6 3" xfId="28990" xr:uid="{00000000-0005-0000-0000-00003D710000}"/>
    <cellStyle name="SAPBEXHLevel0X 2 14 6 4" xfId="28991" xr:uid="{00000000-0005-0000-0000-00003E710000}"/>
    <cellStyle name="SAPBEXHLevel0X 2 14 6 5" xfId="28992" xr:uid="{00000000-0005-0000-0000-00003F710000}"/>
    <cellStyle name="SAPBEXHLevel0X 2 14 7" xfId="28993" xr:uid="{00000000-0005-0000-0000-000040710000}"/>
    <cellStyle name="SAPBEXHLevel0X 2 14 7 2" xfId="28994" xr:uid="{00000000-0005-0000-0000-000041710000}"/>
    <cellStyle name="SAPBEXHLevel0X 2 14 7 3" xfId="28995" xr:uid="{00000000-0005-0000-0000-000042710000}"/>
    <cellStyle name="SAPBEXHLevel0X 2 14 7 4" xfId="28996" xr:uid="{00000000-0005-0000-0000-000043710000}"/>
    <cellStyle name="SAPBEXHLevel0X 2 14 8" xfId="28997" xr:uid="{00000000-0005-0000-0000-000044710000}"/>
    <cellStyle name="SAPBEXHLevel0X 2 14 8 2" xfId="28998" xr:uid="{00000000-0005-0000-0000-000045710000}"/>
    <cellStyle name="SAPBEXHLevel0X 2 14 8 3" xfId="28999" xr:uid="{00000000-0005-0000-0000-000046710000}"/>
    <cellStyle name="SAPBEXHLevel0X 2 14 8 4" xfId="29000" xr:uid="{00000000-0005-0000-0000-000047710000}"/>
    <cellStyle name="SAPBEXHLevel0X 2 14 9" xfId="29001" xr:uid="{00000000-0005-0000-0000-000048710000}"/>
    <cellStyle name="SAPBEXHLevel0X 2 14 9 2" xfId="29002" xr:uid="{00000000-0005-0000-0000-000049710000}"/>
    <cellStyle name="SAPBEXHLevel0X 2 15" xfId="29003" xr:uid="{00000000-0005-0000-0000-00004A710000}"/>
    <cellStyle name="SAPBEXHLevel0X 2 15 10" xfId="29004" xr:uid="{00000000-0005-0000-0000-00004B710000}"/>
    <cellStyle name="SAPBEXHLevel0X 2 15 11" xfId="29005" xr:uid="{00000000-0005-0000-0000-00004C710000}"/>
    <cellStyle name="SAPBEXHLevel0X 2 15 2" xfId="29006" xr:uid="{00000000-0005-0000-0000-00004D710000}"/>
    <cellStyle name="SAPBEXHLevel0X 2 15 2 2" xfId="29007" xr:uid="{00000000-0005-0000-0000-00004E710000}"/>
    <cellStyle name="SAPBEXHLevel0X 2 15 2 2 2" xfId="29008" xr:uid="{00000000-0005-0000-0000-00004F710000}"/>
    <cellStyle name="SAPBEXHLevel0X 2 15 2 2 2 2" xfId="29009" xr:uid="{00000000-0005-0000-0000-000050710000}"/>
    <cellStyle name="SAPBEXHLevel0X 2 15 2 2 3" xfId="29010" xr:uid="{00000000-0005-0000-0000-000051710000}"/>
    <cellStyle name="SAPBEXHLevel0X 2 15 2 3" xfId="29011" xr:uid="{00000000-0005-0000-0000-000052710000}"/>
    <cellStyle name="SAPBEXHLevel0X 2 15 2 3 2" xfId="29012" xr:uid="{00000000-0005-0000-0000-000053710000}"/>
    <cellStyle name="SAPBEXHLevel0X 2 15 2 4" xfId="29013" xr:uid="{00000000-0005-0000-0000-000054710000}"/>
    <cellStyle name="SAPBEXHLevel0X 2 15 2 4 2" xfId="29014" xr:uid="{00000000-0005-0000-0000-000055710000}"/>
    <cellStyle name="SAPBEXHLevel0X 2 15 2 5" xfId="29015" xr:uid="{00000000-0005-0000-0000-000056710000}"/>
    <cellStyle name="SAPBEXHLevel0X 2 15 2 5 2" xfId="29016" xr:uid="{00000000-0005-0000-0000-000057710000}"/>
    <cellStyle name="SAPBEXHLevel0X 2 15 2 6" xfId="29017" xr:uid="{00000000-0005-0000-0000-000058710000}"/>
    <cellStyle name="SAPBEXHLevel0X 2 15 3" xfId="29018" xr:uid="{00000000-0005-0000-0000-000059710000}"/>
    <cellStyle name="SAPBEXHLevel0X 2 15 3 2" xfId="29019" xr:uid="{00000000-0005-0000-0000-00005A710000}"/>
    <cellStyle name="SAPBEXHLevel0X 2 15 3 2 2" xfId="29020" xr:uid="{00000000-0005-0000-0000-00005B710000}"/>
    <cellStyle name="SAPBEXHLevel0X 2 15 3 2 2 2" xfId="29021" xr:uid="{00000000-0005-0000-0000-00005C710000}"/>
    <cellStyle name="SAPBEXHLevel0X 2 15 3 2 3" xfId="29022" xr:uid="{00000000-0005-0000-0000-00005D710000}"/>
    <cellStyle name="SAPBEXHLevel0X 2 15 3 3" xfId="29023" xr:uid="{00000000-0005-0000-0000-00005E710000}"/>
    <cellStyle name="SAPBEXHLevel0X 2 15 3 3 2" xfId="29024" xr:uid="{00000000-0005-0000-0000-00005F710000}"/>
    <cellStyle name="SAPBEXHLevel0X 2 15 3 4" xfId="29025" xr:uid="{00000000-0005-0000-0000-000060710000}"/>
    <cellStyle name="SAPBEXHLevel0X 2 15 3 4 2" xfId="29026" xr:uid="{00000000-0005-0000-0000-000061710000}"/>
    <cellStyle name="SAPBEXHLevel0X 2 15 3 5" xfId="29027" xr:uid="{00000000-0005-0000-0000-000062710000}"/>
    <cellStyle name="SAPBEXHLevel0X 2 15 3 5 2" xfId="29028" xr:uid="{00000000-0005-0000-0000-000063710000}"/>
    <cellStyle name="SAPBEXHLevel0X 2 15 3 6" xfId="29029" xr:uid="{00000000-0005-0000-0000-000064710000}"/>
    <cellStyle name="SAPBEXHLevel0X 2 15 3 7" xfId="29030" xr:uid="{00000000-0005-0000-0000-000065710000}"/>
    <cellStyle name="SAPBEXHLevel0X 2 15 3 8" xfId="29031" xr:uid="{00000000-0005-0000-0000-000066710000}"/>
    <cellStyle name="SAPBEXHLevel0X 2 15 4" xfId="29032" xr:uid="{00000000-0005-0000-0000-000067710000}"/>
    <cellStyle name="SAPBEXHLevel0X 2 15 4 2" xfId="29033" xr:uid="{00000000-0005-0000-0000-000068710000}"/>
    <cellStyle name="SAPBEXHLevel0X 2 15 4 2 2" xfId="29034" xr:uid="{00000000-0005-0000-0000-000069710000}"/>
    <cellStyle name="SAPBEXHLevel0X 2 15 4 3" xfId="29035" xr:uid="{00000000-0005-0000-0000-00006A710000}"/>
    <cellStyle name="SAPBEXHLevel0X 2 15 4 4" xfId="29036" xr:uid="{00000000-0005-0000-0000-00006B710000}"/>
    <cellStyle name="SAPBEXHLevel0X 2 15 4 5" xfId="29037" xr:uid="{00000000-0005-0000-0000-00006C710000}"/>
    <cellStyle name="SAPBEXHLevel0X 2 15 5" xfId="29038" xr:uid="{00000000-0005-0000-0000-00006D710000}"/>
    <cellStyle name="SAPBEXHLevel0X 2 15 5 2" xfId="29039" xr:uid="{00000000-0005-0000-0000-00006E710000}"/>
    <cellStyle name="SAPBEXHLevel0X 2 15 5 2 2" xfId="29040" xr:uid="{00000000-0005-0000-0000-00006F710000}"/>
    <cellStyle name="SAPBEXHLevel0X 2 15 5 3" xfId="29041" xr:uid="{00000000-0005-0000-0000-000070710000}"/>
    <cellStyle name="SAPBEXHLevel0X 2 15 5 4" xfId="29042" xr:uid="{00000000-0005-0000-0000-000071710000}"/>
    <cellStyle name="SAPBEXHLevel0X 2 15 5 5" xfId="29043" xr:uid="{00000000-0005-0000-0000-000072710000}"/>
    <cellStyle name="SAPBEXHLevel0X 2 15 6" xfId="29044" xr:uid="{00000000-0005-0000-0000-000073710000}"/>
    <cellStyle name="SAPBEXHLevel0X 2 15 6 2" xfId="29045" xr:uid="{00000000-0005-0000-0000-000074710000}"/>
    <cellStyle name="SAPBEXHLevel0X 2 15 6 2 2" xfId="29046" xr:uid="{00000000-0005-0000-0000-000075710000}"/>
    <cellStyle name="SAPBEXHLevel0X 2 15 6 3" xfId="29047" xr:uid="{00000000-0005-0000-0000-000076710000}"/>
    <cellStyle name="SAPBEXHLevel0X 2 15 6 4" xfId="29048" xr:uid="{00000000-0005-0000-0000-000077710000}"/>
    <cellStyle name="SAPBEXHLevel0X 2 15 6 5" xfId="29049" xr:uid="{00000000-0005-0000-0000-000078710000}"/>
    <cellStyle name="SAPBEXHLevel0X 2 15 7" xfId="29050" xr:uid="{00000000-0005-0000-0000-000079710000}"/>
    <cellStyle name="SAPBEXHLevel0X 2 15 7 2" xfId="29051" xr:uid="{00000000-0005-0000-0000-00007A710000}"/>
    <cellStyle name="SAPBEXHLevel0X 2 15 7 3" xfId="29052" xr:uid="{00000000-0005-0000-0000-00007B710000}"/>
    <cellStyle name="SAPBEXHLevel0X 2 15 7 4" xfId="29053" xr:uid="{00000000-0005-0000-0000-00007C710000}"/>
    <cellStyle name="SAPBEXHLevel0X 2 15 8" xfId="29054" xr:uid="{00000000-0005-0000-0000-00007D710000}"/>
    <cellStyle name="SAPBEXHLevel0X 2 15 8 2" xfId="29055" xr:uid="{00000000-0005-0000-0000-00007E710000}"/>
    <cellStyle name="SAPBEXHLevel0X 2 15 8 3" xfId="29056" xr:uid="{00000000-0005-0000-0000-00007F710000}"/>
    <cellStyle name="SAPBEXHLevel0X 2 15 8 4" xfId="29057" xr:uid="{00000000-0005-0000-0000-000080710000}"/>
    <cellStyle name="SAPBEXHLevel0X 2 15 9" xfId="29058" xr:uid="{00000000-0005-0000-0000-000081710000}"/>
    <cellStyle name="SAPBEXHLevel0X 2 15 9 2" xfId="29059" xr:uid="{00000000-0005-0000-0000-000082710000}"/>
    <cellStyle name="SAPBEXHLevel0X 2 16" xfId="29060" xr:uid="{00000000-0005-0000-0000-000083710000}"/>
    <cellStyle name="SAPBEXHLevel0X 2 16 10" xfId="29061" xr:uid="{00000000-0005-0000-0000-000084710000}"/>
    <cellStyle name="SAPBEXHLevel0X 2 16 11" xfId="29062" xr:uid="{00000000-0005-0000-0000-000085710000}"/>
    <cellStyle name="SAPBEXHLevel0X 2 16 2" xfId="29063" xr:uid="{00000000-0005-0000-0000-000086710000}"/>
    <cellStyle name="SAPBEXHLevel0X 2 16 2 2" xfId="29064" xr:uid="{00000000-0005-0000-0000-000087710000}"/>
    <cellStyle name="SAPBEXHLevel0X 2 16 2 2 2" xfId="29065" xr:uid="{00000000-0005-0000-0000-000088710000}"/>
    <cellStyle name="SAPBEXHLevel0X 2 16 2 2 2 2" xfId="29066" xr:uid="{00000000-0005-0000-0000-000089710000}"/>
    <cellStyle name="SAPBEXHLevel0X 2 16 2 2 3" xfId="29067" xr:uid="{00000000-0005-0000-0000-00008A710000}"/>
    <cellStyle name="SAPBEXHLevel0X 2 16 2 3" xfId="29068" xr:uid="{00000000-0005-0000-0000-00008B710000}"/>
    <cellStyle name="SAPBEXHLevel0X 2 16 2 3 2" xfId="29069" xr:uid="{00000000-0005-0000-0000-00008C710000}"/>
    <cellStyle name="SAPBEXHLevel0X 2 16 2 4" xfId="29070" xr:uid="{00000000-0005-0000-0000-00008D710000}"/>
    <cellStyle name="SAPBEXHLevel0X 2 16 2 4 2" xfId="29071" xr:uid="{00000000-0005-0000-0000-00008E710000}"/>
    <cellStyle name="SAPBEXHLevel0X 2 16 2 5" xfId="29072" xr:uid="{00000000-0005-0000-0000-00008F710000}"/>
    <cellStyle name="SAPBEXHLevel0X 2 16 2 5 2" xfId="29073" xr:uid="{00000000-0005-0000-0000-000090710000}"/>
    <cellStyle name="SAPBEXHLevel0X 2 16 2 6" xfId="29074" xr:uid="{00000000-0005-0000-0000-000091710000}"/>
    <cellStyle name="SAPBEXHLevel0X 2 16 3" xfId="29075" xr:uid="{00000000-0005-0000-0000-000092710000}"/>
    <cellStyle name="SAPBEXHLevel0X 2 16 3 2" xfId="29076" xr:uid="{00000000-0005-0000-0000-000093710000}"/>
    <cellStyle name="SAPBEXHLevel0X 2 16 3 2 2" xfId="29077" xr:uid="{00000000-0005-0000-0000-000094710000}"/>
    <cellStyle name="SAPBEXHLevel0X 2 16 3 2 2 2" xfId="29078" xr:uid="{00000000-0005-0000-0000-000095710000}"/>
    <cellStyle name="SAPBEXHLevel0X 2 16 3 2 3" xfId="29079" xr:uid="{00000000-0005-0000-0000-000096710000}"/>
    <cellStyle name="SAPBEXHLevel0X 2 16 3 3" xfId="29080" xr:uid="{00000000-0005-0000-0000-000097710000}"/>
    <cellStyle name="SAPBEXHLevel0X 2 16 3 3 2" xfId="29081" xr:uid="{00000000-0005-0000-0000-000098710000}"/>
    <cellStyle name="SAPBEXHLevel0X 2 16 3 4" xfId="29082" xr:uid="{00000000-0005-0000-0000-000099710000}"/>
    <cellStyle name="SAPBEXHLevel0X 2 16 3 4 2" xfId="29083" xr:uid="{00000000-0005-0000-0000-00009A710000}"/>
    <cellStyle name="SAPBEXHLevel0X 2 16 3 5" xfId="29084" xr:uid="{00000000-0005-0000-0000-00009B710000}"/>
    <cellStyle name="SAPBEXHLevel0X 2 16 3 5 2" xfId="29085" xr:uid="{00000000-0005-0000-0000-00009C710000}"/>
    <cellStyle name="SAPBEXHLevel0X 2 16 3 6" xfId="29086" xr:uid="{00000000-0005-0000-0000-00009D710000}"/>
    <cellStyle name="SAPBEXHLevel0X 2 16 3 7" xfId="29087" xr:uid="{00000000-0005-0000-0000-00009E710000}"/>
    <cellStyle name="SAPBEXHLevel0X 2 16 3 8" xfId="29088" xr:uid="{00000000-0005-0000-0000-00009F710000}"/>
    <cellStyle name="SAPBEXHLevel0X 2 16 4" xfId="29089" xr:uid="{00000000-0005-0000-0000-0000A0710000}"/>
    <cellStyle name="SAPBEXHLevel0X 2 16 4 2" xfId="29090" xr:uid="{00000000-0005-0000-0000-0000A1710000}"/>
    <cellStyle name="SAPBEXHLevel0X 2 16 4 2 2" xfId="29091" xr:uid="{00000000-0005-0000-0000-0000A2710000}"/>
    <cellStyle name="SAPBEXHLevel0X 2 16 4 3" xfId="29092" xr:uid="{00000000-0005-0000-0000-0000A3710000}"/>
    <cellStyle name="SAPBEXHLevel0X 2 16 4 4" xfId="29093" xr:uid="{00000000-0005-0000-0000-0000A4710000}"/>
    <cellStyle name="SAPBEXHLevel0X 2 16 4 5" xfId="29094" xr:uid="{00000000-0005-0000-0000-0000A5710000}"/>
    <cellStyle name="SAPBEXHLevel0X 2 16 5" xfId="29095" xr:uid="{00000000-0005-0000-0000-0000A6710000}"/>
    <cellStyle name="SAPBEXHLevel0X 2 16 5 2" xfId="29096" xr:uid="{00000000-0005-0000-0000-0000A7710000}"/>
    <cellStyle name="SAPBEXHLevel0X 2 16 5 2 2" xfId="29097" xr:uid="{00000000-0005-0000-0000-0000A8710000}"/>
    <cellStyle name="SAPBEXHLevel0X 2 16 5 3" xfId="29098" xr:uid="{00000000-0005-0000-0000-0000A9710000}"/>
    <cellStyle name="SAPBEXHLevel0X 2 16 5 4" xfId="29099" xr:uid="{00000000-0005-0000-0000-0000AA710000}"/>
    <cellStyle name="SAPBEXHLevel0X 2 16 5 5" xfId="29100" xr:uid="{00000000-0005-0000-0000-0000AB710000}"/>
    <cellStyle name="SAPBEXHLevel0X 2 16 6" xfId="29101" xr:uid="{00000000-0005-0000-0000-0000AC710000}"/>
    <cellStyle name="SAPBEXHLevel0X 2 16 6 2" xfId="29102" xr:uid="{00000000-0005-0000-0000-0000AD710000}"/>
    <cellStyle name="SAPBEXHLevel0X 2 16 6 2 2" xfId="29103" xr:uid="{00000000-0005-0000-0000-0000AE710000}"/>
    <cellStyle name="SAPBEXHLevel0X 2 16 6 3" xfId="29104" xr:uid="{00000000-0005-0000-0000-0000AF710000}"/>
    <cellStyle name="SAPBEXHLevel0X 2 16 6 4" xfId="29105" xr:uid="{00000000-0005-0000-0000-0000B0710000}"/>
    <cellStyle name="SAPBEXHLevel0X 2 16 6 5" xfId="29106" xr:uid="{00000000-0005-0000-0000-0000B1710000}"/>
    <cellStyle name="SAPBEXHLevel0X 2 16 7" xfId="29107" xr:uid="{00000000-0005-0000-0000-0000B2710000}"/>
    <cellStyle name="SAPBEXHLevel0X 2 16 7 2" xfId="29108" xr:uid="{00000000-0005-0000-0000-0000B3710000}"/>
    <cellStyle name="SAPBEXHLevel0X 2 16 7 3" xfId="29109" xr:uid="{00000000-0005-0000-0000-0000B4710000}"/>
    <cellStyle name="SAPBEXHLevel0X 2 16 7 4" xfId="29110" xr:uid="{00000000-0005-0000-0000-0000B5710000}"/>
    <cellStyle name="SAPBEXHLevel0X 2 16 8" xfId="29111" xr:uid="{00000000-0005-0000-0000-0000B6710000}"/>
    <cellStyle name="SAPBEXHLevel0X 2 16 8 2" xfId="29112" xr:uid="{00000000-0005-0000-0000-0000B7710000}"/>
    <cellStyle name="SAPBEXHLevel0X 2 16 8 3" xfId="29113" xr:uid="{00000000-0005-0000-0000-0000B8710000}"/>
    <cellStyle name="SAPBEXHLevel0X 2 16 8 4" xfId="29114" xr:uid="{00000000-0005-0000-0000-0000B9710000}"/>
    <cellStyle name="SAPBEXHLevel0X 2 16 9" xfId="29115" xr:uid="{00000000-0005-0000-0000-0000BA710000}"/>
    <cellStyle name="SAPBEXHLevel0X 2 16 9 2" xfId="29116" xr:uid="{00000000-0005-0000-0000-0000BB710000}"/>
    <cellStyle name="SAPBEXHLevel0X 2 17" xfId="29117" xr:uid="{00000000-0005-0000-0000-0000BC710000}"/>
    <cellStyle name="SAPBEXHLevel0X 2 17 10" xfId="29118" xr:uid="{00000000-0005-0000-0000-0000BD710000}"/>
    <cellStyle name="SAPBEXHLevel0X 2 17 11" xfId="29119" xr:uid="{00000000-0005-0000-0000-0000BE710000}"/>
    <cellStyle name="SAPBEXHLevel0X 2 17 2" xfId="29120" xr:uid="{00000000-0005-0000-0000-0000BF710000}"/>
    <cellStyle name="SAPBEXHLevel0X 2 17 2 2" xfId="29121" xr:uid="{00000000-0005-0000-0000-0000C0710000}"/>
    <cellStyle name="SAPBEXHLevel0X 2 17 2 2 2" xfId="29122" xr:uid="{00000000-0005-0000-0000-0000C1710000}"/>
    <cellStyle name="SAPBEXHLevel0X 2 17 2 2 2 2" xfId="29123" xr:uid="{00000000-0005-0000-0000-0000C2710000}"/>
    <cellStyle name="SAPBEXHLevel0X 2 17 2 2 3" xfId="29124" xr:uid="{00000000-0005-0000-0000-0000C3710000}"/>
    <cellStyle name="SAPBEXHLevel0X 2 17 2 3" xfId="29125" xr:uid="{00000000-0005-0000-0000-0000C4710000}"/>
    <cellStyle name="SAPBEXHLevel0X 2 17 2 3 2" xfId="29126" xr:uid="{00000000-0005-0000-0000-0000C5710000}"/>
    <cellStyle name="SAPBEXHLevel0X 2 17 2 4" xfId="29127" xr:uid="{00000000-0005-0000-0000-0000C6710000}"/>
    <cellStyle name="SAPBEXHLevel0X 2 17 2 4 2" xfId="29128" xr:uid="{00000000-0005-0000-0000-0000C7710000}"/>
    <cellStyle name="SAPBEXHLevel0X 2 17 2 5" xfId="29129" xr:uid="{00000000-0005-0000-0000-0000C8710000}"/>
    <cellStyle name="SAPBEXHLevel0X 2 17 2 5 2" xfId="29130" xr:uid="{00000000-0005-0000-0000-0000C9710000}"/>
    <cellStyle name="SAPBEXHLevel0X 2 17 2 6" xfId="29131" xr:uid="{00000000-0005-0000-0000-0000CA710000}"/>
    <cellStyle name="SAPBEXHLevel0X 2 17 3" xfId="29132" xr:uid="{00000000-0005-0000-0000-0000CB710000}"/>
    <cellStyle name="SAPBEXHLevel0X 2 17 3 2" xfId="29133" xr:uid="{00000000-0005-0000-0000-0000CC710000}"/>
    <cellStyle name="SAPBEXHLevel0X 2 17 3 2 2" xfId="29134" xr:uid="{00000000-0005-0000-0000-0000CD710000}"/>
    <cellStyle name="SAPBEXHLevel0X 2 17 3 2 2 2" xfId="29135" xr:uid="{00000000-0005-0000-0000-0000CE710000}"/>
    <cellStyle name="SAPBEXHLevel0X 2 17 3 2 3" xfId="29136" xr:uid="{00000000-0005-0000-0000-0000CF710000}"/>
    <cellStyle name="SAPBEXHLevel0X 2 17 3 3" xfId="29137" xr:uid="{00000000-0005-0000-0000-0000D0710000}"/>
    <cellStyle name="SAPBEXHLevel0X 2 17 3 3 2" xfId="29138" xr:uid="{00000000-0005-0000-0000-0000D1710000}"/>
    <cellStyle name="SAPBEXHLevel0X 2 17 3 4" xfId="29139" xr:uid="{00000000-0005-0000-0000-0000D2710000}"/>
    <cellStyle name="SAPBEXHLevel0X 2 17 3 4 2" xfId="29140" xr:uid="{00000000-0005-0000-0000-0000D3710000}"/>
    <cellStyle name="SAPBEXHLevel0X 2 17 3 5" xfId="29141" xr:uid="{00000000-0005-0000-0000-0000D4710000}"/>
    <cellStyle name="SAPBEXHLevel0X 2 17 3 5 2" xfId="29142" xr:uid="{00000000-0005-0000-0000-0000D5710000}"/>
    <cellStyle name="SAPBEXHLevel0X 2 17 3 6" xfId="29143" xr:uid="{00000000-0005-0000-0000-0000D6710000}"/>
    <cellStyle name="SAPBEXHLevel0X 2 17 3 7" xfId="29144" xr:uid="{00000000-0005-0000-0000-0000D7710000}"/>
    <cellStyle name="SAPBEXHLevel0X 2 17 3 8" xfId="29145" xr:uid="{00000000-0005-0000-0000-0000D8710000}"/>
    <cellStyle name="SAPBEXHLevel0X 2 17 4" xfId="29146" xr:uid="{00000000-0005-0000-0000-0000D9710000}"/>
    <cellStyle name="SAPBEXHLevel0X 2 17 4 2" xfId="29147" xr:uid="{00000000-0005-0000-0000-0000DA710000}"/>
    <cellStyle name="SAPBEXHLevel0X 2 17 4 2 2" xfId="29148" xr:uid="{00000000-0005-0000-0000-0000DB710000}"/>
    <cellStyle name="SAPBEXHLevel0X 2 17 4 3" xfId="29149" xr:uid="{00000000-0005-0000-0000-0000DC710000}"/>
    <cellStyle name="SAPBEXHLevel0X 2 17 4 4" xfId="29150" xr:uid="{00000000-0005-0000-0000-0000DD710000}"/>
    <cellStyle name="SAPBEXHLevel0X 2 17 4 5" xfId="29151" xr:uid="{00000000-0005-0000-0000-0000DE710000}"/>
    <cellStyle name="SAPBEXHLevel0X 2 17 5" xfId="29152" xr:uid="{00000000-0005-0000-0000-0000DF710000}"/>
    <cellStyle name="SAPBEXHLevel0X 2 17 5 2" xfId="29153" xr:uid="{00000000-0005-0000-0000-0000E0710000}"/>
    <cellStyle name="SAPBEXHLevel0X 2 17 5 2 2" xfId="29154" xr:uid="{00000000-0005-0000-0000-0000E1710000}"/>
    <cellStyle name="SAPBEXHLevel0X 2 17 5 3" xfId="29155" xr:uid="{00000000-0005-0000-0000-0000E2710000}"/>
    <cellStyle name="SAPBEXHLevel0X 2 17 5 4" xfId="29156" xr:uid="{00000000-0005-0000-0000-0000E3710000}"/>
    <cellStyle name="SAPBEXHLevel0X 2 17 5 5" xfId="29157" xr:uid="{00000000-0005-0000-0000-0000E4710000}"/>
    <cellStyle name="SAPBEXHLevel0X 2 17 6" xfId="29158" xr:uid="{00000000-0005-0000-0000-0000E5710000}"/>
    <cellStyle name="SAPBEXHLevel0X 2 17 6 2" xfId="29159" xr:uid="{00000000-0005-0000-0000-0000E6710000}"/>
    <cellStyle name="SAPBEXHLevel0X 2 17 6 2 2" xfId="29160" xr:uid="{00000000-0005-0000-0000-0000E7710000}"/>
    <cellStyle name="SAPBEXHLevel0X 2 17 6 3" xfId="29161" xr:uid="{00000000-0005-0000-0000-0000E8710000}"/>
    <cellStyle name="SAPBEXHLevel0X 2 17 6 4" xfId="29162" xr:uid="{00000000-0005-0000-0000-0000E9710000}"/>
    <cellStyle name="SAPBEXHLevel0X 2 17 6 5" xfId="29163" xr:uid="{00000000-0005-0000-0000-0000EA710000}"/>
    <cellStyle name="SAPBEXHLevel0X 2 17 7" xfId="29164" xr:uid="{00000000-0005-0000-0000-0000EB710000}"/>
    <cellStyle name="SAPBEXHLevel0X 2 17 7 2" xfId="29165" xr:uid="{00000000-0005-0000-0000-0000EC710000}"/>
    <cellStyle name="SAPBEXHLevel0X 2 17 7 3" xfId="29166" xr:uid="{00000000-0005-0000-0000-0000ED710000}"/>
    <cellStyle name="SAPBEXHLevel0X 2 17 7 4" xfId="29167" xr:uid="{00000000-0005-0000-0000-0000EE710000}"/>
    <cellStyle name="SAPBEXHLevel0X 2 17 8" xfId="29168" xr:uid="{00000000-0005-0000-0000-0000EF710000}"/>
    <cellStyle name="SAPBEXHLevel0X 2 17 8 2" xfId="29169" xr:uid="{00000000-0005-0000-0000-0000F0710000}"/>
    <cellStyle name="SAPBEXHLevel0X 2 17 8 3" xfId="29170" xr:uid="{00000000-0005-0000-0000-0000F1710000}"/>
    <cellStyle name="SAPBEXHLevel0X 2 17 8 4" xfId="29171" xr:uid="{00000000-0005-0000-0000-0000F2710000}"/>
    <cellStyle name="SAPBEXHLevel0X 2 17 9" xfId="29172" xr:uid="{00000000-0005-0000-0000-0000F3710000}"/>
    <cellStyle name="SAPBEXHLevel0X 2 17 9 2" xfId="29173" xr:uid="{00000000-0005-0000-0000-0000F4710000}"/>
    <cellStyle name="SAPBEXHLevel0X 2 18" xfId="29174" xr:uid="{00000000-0005-0000-0000-0000F5710000}"/>
    <cellStyle name="SAPBEXHLevel0X 2 18 2" xfId="29175" xr:uid="{00000000-0005-0000-0000-0000F6710000}"/>
    <cellStyle name="SAPBEXHLevel0X 2 18 2 2" xfId="29176" xr:uid="{00000000-0005-0000-0000-0000F7710000}"/>
    <cellStyle name="SAPBEXHLevel0X 2 18 2 2 2" xfId="29177" xr:uid="{00000000-0005-0000-0000-0000F8710000}"/>
    <cellStyle name="SAPBEXHLevel0X 2 18 2 3" xfId="29178" xr:uid="{00000000-0005-0000-0000-0000F9710000}"/>
    <cellStyle name="SAPBEXHLevel0X 2 18 3" xfId="29179" xr:uid="{00000000-0005-0000-0000-0000FA710000}"/>
    <cellStyle name="SAPBEXHLevel0X 2 18 3 2" xfId="29180" xr:uid="{00000000-0005-0000-0000-0000FB710000}"/>
    <cellStyle name="SAPBEXHLevel0X 2 18 4" xfId="29181" xr:uid="{00000000-0005-0000-0000-0000FC710000}"/>
    <cellStyle name="SAPBEXHLevel0X 2 18 4 2" xfId="29182" xr:uid="{00000000-0005-0000-0000-0000FD710000}"/>
    <cellStyle name="SAPBEXHLevel0X 2 18 5" xfId="29183" xr:uid="{00000000-0005-0000-0000-0000FE710000}"/>
    <cellStyle name="SAPBEXHLevel0X 2 18 5 2" xfId="29184" xr:uid="{00000000-0005-0000-0000-0000FF710000}"/>
    <cellStyle name="SAPBEXHLevel0X 2 18 6" xfId="29185" xr:uid="{00000000-0005-0000-0000-000000720000}"/>
    <cellStyle name="SAPBEXHLevel0X 2 18 7" xfId="29186" xr:uid="{00000000-0005-0000-0000-000001720000}"/>
    <cellStyle name="SAPBEXHLevel0X 2 18 8" xfId="29187" xr:uid="{00000000-0005-0000-0000-000002720000}"/>
    <cellStyle name="SAPBEXHLevel0X 2 19" xfId="29188" xr:uid="{00000000-0005-0000-0000-000003720000}"/>
    <cellStyle name="SAPBEXHLevel0X 2 19 2" xfId="29189" xr:uid="{00000000-0005-0000-0000-000004720000}"/>
    <cellStyle name="SAPBEXHLevel0X 2 19 2 2" xfId="29190" xr:uid="{00000000-0005-0000-0000-000005720000}"/>
    <cellStyle name="SAPBEXHLevel0X 2 19 2 2 2" xfId="29191" xr:uid="{00000000-0005-0000-0000-000006720000}"/>
    <cellStyle name="SAPBEXHLevel0X 2 19 2 3" xfId="29192" xr:uid="{00000000-0005-0000-0000-000007720000}"/>
    <cellStyle name="SAPBEXHLevel0X 2 19 3" xfId="29193" xr:uid="{00000000-0005-0000-0000-000008720000}"/>
    <cellStyle name="SAPBEXHLevel0X 2 19 3 2" xfId="29194" xr:uid="{00000000-0005-0000-0000-000009720000}"/>
    <cellStyle name="SAPBEXHLevel0X 2 19 4" xfId="29195" xr:uid="{00000000-0005-0000-0000-00000A720000}"/>
    <cellStyle name="SAPBEXHLevel0X 2 19 4 2" xfId="29196" xr:uid="{00000000-0005-0000-0000-00000B720000}"/>
    <cellStyle name="SAPBEXHLevel0X 2 19 5" xfId="29197" xr:uid="{00000000-0005-0000-0000-00000C720000}"/>
    <cellStyle name="SAPBEXHLevel0X 2 19 5 2" xfId="29198" xr:uid="{00000000-0005-0000-0000-00000D720000}"/>
    <cellStyle name="SAPBEXHLevel0X 2 19 6" xfId="29199" xr:uid="{00000000-0005-0000-0000-00000E720000}"/>
    <cellStyle name="SAPBEXHLevel0X 2 19 7" xfId="29200" xr:uid="{00000000-0005-0000-0000-00000F720000}"/>
    <cellStyle name="SAPBEXHLevel0X 2 19 8" xfId="29201" xr:uid="{00000000-0005-0000-0000-000010720000}"/>
    <cellStyle name="SAPBEXHLevel0X 2 2" xfId="29202" xr:uid="{00000000-0005-0000-0000-000011720000}"/>
    <cellStyle name="SAPBEXHLevel0X 2 2 10" xfId="29203" xr:uid="{00000000-0005-0000-0000-000012720000}"/>
    <cellStyle name="SAPBEXHLevel0X 2 2 10 2" xfId="29204" xr:uid="{00000000-0005-0000-0000-000013720000}"/>
    <cellStyle name="SAPBEXHLevel0X 2 2 11" xfId="29205" xr:uid="{00000000-0005-0000-0000-000014720000}"/>
    <cellStyle name="SAPBEXHLevel0X 2 2 12" xfId="29206" xr:uid="{00000000-0005-0000-0000-000015720000}"/>
    <cellStyle name="SAPBEXHLevel0X 2 2 2" xfId="29207" xr:uid="{00000000-0005-0000-0000-000016720000}"/>
    <cellStyle name="SAPBEXHLevel0X 2 2 2 2" xfId="29208" xr:uid="{00000000-0005-0000-0000-000017720000}"/>
    <cellStyle name="SAPBEXHLevel0X 2 2 2 2 2" xfId="29209" xr:uid="{00000000-0005-0000-0000-000018720000}"/>
    <cellStyle name="SAPBEXHLevel0X 2 2 2 2 2 2" xfId="29210" xr:uid="{00000000-0005-0000-0000-000019720000}"/>
    <cellStyle name="SAPBEXHLevel0X 2 2 2 2 3" xfId="29211" xr:uid="{00000000-0005-0000-0000-00001A720000}"/>
    <cellStyle name="SAPBEXHLevel0X 2 2 2 3" xfId="29212" xr:uid="{00000000-0005-0000-0000-00001B720000}"/>
    <cellStyle name="SAPBEXHLevel0X 2 2 2 3 2" xfId="29213" xr:uid="{00000000-0005-0000-0000-00001C720000}"/>
    <cellStyle name="SAPBEXHLevel0X 2 2 2 4" xfId="29214" xr:uid="{00000000-0005-0000-0000-00001D720000}"/>
    <cellStyle name="SAPBEXHLevel0X 2 2 2 4 2" xfId="29215" xr:uid="{00000000-0005-0000-0000-00001E720000}"/>
    <cellStyle name="SAPBEXHLevel0X 2 2 2 5" xfId="29216" xr:uid="{00000000-0005-0000-0000-00001F720000}"/>
    <cellStyle name="SAPBEXHLevel0X 2 2 2 5 2" xfId="29217" xr:uid="{00000000-0005-0000-0000-000020720000}"/>
    <cellStyle name="SAPBEXHLevel0X 2 2 2 6" xfId="29218" xr:uid="{00000000-0005-0000-0000-000021720000}"/>
    <cellStyle name="SAPBEXHLevel0X 2 2 3" xfId="29219" xr:uid="{00000000-0005-0000-0000-000022720000}"/>
    <cellStyle name="SAPBEXHLevel0X 2 2 3 2" xfId="29220" xr:uid="{00000000-0005-0000-0000-000023720000}"/>
    <cellStyle name="SAPBEXHLevel0X 2 2 3 2 2" xfId="29221" xr:uid="{00000000-0005-0000-0000-000024720000}"/>
    <cellStyle name="SAPBEXHLevel0X 2 2 3 2 2 2" xfId="29222" xr:uid="{00000000-0005-0000-0000-000025720000}"/>
    <cellStyle name="SAPBEXHLevel0X 2 2 3 2 3" xfId="29223" xr:uid="{00000000-0005-0000-0000-000026720000}"/>
    <cellStyle name="SAPBEXHLevel0X 2 2 3 3" xfId="29224" xr:uid="{00000000-0005-0000-0000-000027720000}"/>
    <cellStyle name="SAPBEXHLevel0X 2 2 3 3 2" xfId="29225" xr:uid="{00000000-0005-0000-0000-000028720000}"/>
    <cellStyle name="SAPBEXHLevel0X 2 2 3 4" xfId="29226" xr:uid="{00000000-0005-0000-0000-000029720000}"/>
    <cellStyle name="SAPBEXHLevel0X 2 2 3 4 2" xfId="29227" xr:uid="{00000000-0005-0000-0000-00002A720000}"/>
    <cellStyle name="SAPBEXHLevel0X 2 2 3 5" xfId="29228" xr:uid="{00000000-0005-0000-0000-00002B720000}"/>
    <cellStyle name="SAPBEXHLevel0X 2 2 3 5 2" xfId="29229" xr:uid="{00000000-0005-0000-0000-00002C720000}"/>
    <cellStyle name="SAPBEXHLevel0X 2 2 3 6" xfId="29230" xr:uid="{00000000-0005-0000-0000-00002D720000}"/>
    <cellStyle name="SAPBEXHLevel0X 2 2 3 7" xfId="29231" xr:uid="{00000000-0005-0000-0000-00002E720000}"/>
    <cellStyle name="SAPBEXHLevel0X 2 2 3 8" xfId="29232" xr:uid="{00000000-0005-0000-0000-00002F720000}"/>
    <cellStyle name="SAPBEXHLevel0X 2 2 4" xfId="29233" xr:uid="{00000000-0005-0000-0000-000030720000}"/>
    <cellStyle name="SAPBEXHLevel0X 2 2 4 2" xfId="29234" xr:uid="{00000000-0005-0000-0000-000031720000}"/>
    <cellStyle name="SAPBEXHLevel0X 2 2 4 2 2" xfId="29235" xr:uid="{00000000-0005-0000-0000-000032720000}"/>
    <cellStyle name="SAPBEXHLevel0X 2 2 4 2 2 2" xfId="29236" xr:uid="{00000000-0005-0000-0000-000033720000}"/>
    <cellStyle name="SAPBEXHLevel0X 2 2 4 2 3" xfId="29237" xr:uid="{00000000-0005-0000-0000-000034720000}"/>
    <cellStyle name="SAPBEXHLevel0X 2 2 4 3" xfId="29238" xr:uid="{00000000-0005-0000-0000-000035720000}"/>
    <cellStyle name="SAPBEXHLevel0X 2 2 4 3 2" xfId="29239" xr:uid="{00000000-0005-0000-0000-000036720000}"/>
    <cellStyle name="SAPBEXHLevel0X 2 2 4 4" xfId="29240" xr:uid="{00000000-0005-0000-0000-000037720000}"/>
    <cellStyle name="SAPBEXHLevel0X 2 2 4 4 2" xfId="29241" xr:uid="{00000000-0005-0000-0000-000038720000}"/>
    <cellStyle name="SAPBEXHLevel0X 2 2 4 5" xfId="29242" xr:uid="{00000000-0005-0000-0000-000039720000}"/>
    <cellStyle name="SAPBEXHLevel0X 2 2 4 5 2" xfId="29243" xr:uid="{00000000-0005-0000-0000-00003A720000}"/>
    <cellStyle name="SAPBEXHLevel0X 2 2 4 6" xfId="29244" xr:uid="{00000000-0005-0000-0000-00003B720000}"/>
    <cellStyle name="SAPBEXHLevel0X 2 2 4 7" xfId="29245" xr:uid="{00000000-0005-0000-0000-00003C720000}"/>
    <cellStyle name="SAPBEXHLevel0X 2 2 4 8" xfId="29246" xr:uid="{00000000-0005-0000-0000-00003D720000}"/>
    <cellStyle name="SAPBEXHLevel0X 2 2 5" xfId="29247" xr:uid="{00000000-0005-0000-0000-00003E720000}"/>
    <cellStyle name="SAPBEXHLevel0X 2 2 5 2" xfId="29248" xr:uid="{00000000-0005-0000-0000-00003F720000}"/>
    <cellStyle name="SAPBEXHLevel0X 2 2 5 2 2" xfId="29249" xr:uid="{00000000-0005-0000-0000-000040720000}"/>
    <cellStyle name="SAPBEXHLevel0X 2 2 5 3" xfId="29250" xr:uid="{00000000-0005-0000-0000-000041720000}"/>
    <cellStyle name="SAPBEXHLevel0X 2 2 5 4" xfId="29251" xr:uid="{00000000-0005-0000-0000-000042720000}"/>
    <cellStyle name="SAPBEXHLevel0X 2 2 5 5" xfId="29252" xr:uid="{00000000-0005-0000-0000-000043720000}"/>
    <cellStyle name="SAPBEXHLevel0X 2 2 6" xfId="29253" xr:uid="{00000000-0005-0000-0000-000044720000}"/>
    <cellStyle name="SAPBEXHLevel0X 2 2 6 2" xfId="29254" xr:uid="{00000000-0005-0000-0000-000045720000}"/>
    <cellStyle name="SAPBEXHLevel0X 2 2 6 2 2" xfId="29255" xr:uid="{00000000-0005-0000-0000-000046720000}"/>
    <cellStyle name="SAPBEXHLevel0X 2 2 6 3" xfId="29256" xr:uid="{00000000-0005-0000-0000-000047720000}"/>
    <cellStyle name="SAPBEXHLevel0X 2 2 6 4" xfId="29257" xr:uid="{00000000-0005-0000-0000-000048720000}"/>
    <cellStyle name="SAPBEXHLevel0X 2 2 6 5" xfId="29258" xr:uid="{00000000-0005-0000-0000-000049720000}"/>
    <cellStyle name="SAPBEXHLevel0X 2 2 7" xfId="29259" xr:uid="{00000000-0005-0000-0000-00004A720000}"/>
    <cellStyle name="SAPBEXHLevel0X 2 2 7 2" xfId="29260" xr:uid="{00000000-0005-0000-0000-00004B720000}"/>
    <cellStyle name="SAPBEXHLevel0X 2 2 7 2 2" xfId="29261" xr:uid="{00000000-0005-0000-0000-00004C720000}"/>
    <cellStyle name="SAPBEXHLevel0X 2 2 7 3" xfId="29262" xr:uid="{00000000-0005-0000-0000-00004D720000}"/>
    <cellStyle name="SAPBEXHLevel0X 2 2 7 4" xfId="29263" xr:uid="{00000000-0005-0000-0000-00004E720000}"/>
    <cellStyle name="SAPBEXHLevel0X 2 2 7 5" xfId="29264" xr:uid="{00000000-0005-0000-0000-00004F720000}"/>
    <cellStyle name="SAPBEXHLevel0X 2 2 8" xfId="29265" xr:uid="{00000000-0005-0000-0000-000050720000}"/>
    <cellStyle name="SAPBEXHLevel0X 2 2 8 2" xfId="29266" xr:uid="{00000000-0005-0000-0000-000051720000}"/>
    <cellStyle name="SAPBEXHLevel0X 2 2 8 3" xfId="29267" xr:uid="{00000000-0005-0000-0000-000052720000}"/>
    <cellStyle name="SAPBEXHLevel0X 2 2 8 4" xfId="29268" xr:uid="{00000000-0005-0000-0000-000053720000}"/>
    <cellStyle name="SAPBEXHLevel0X 2 2 9" xfId="29269" xr:uid="{00000000-0005-0000-0000-000054720000}"/>
    <cellStyle name="SAPBEXHLevel0X 2 2 9 2" xfId="29270" xr:uid="{00000000-0005-0000-0000-000055720000}"/>
    <cellStyle name="SAPBEXHLevel0X 2 20" xfId="29271" xr:uid="{00000000-0005-0000-0000-000056720000}"/>
    <cellStyle name="SAPBEXHLevel0X 2 20 2" xfId="29272" xr:uid="{00000000-0005-0000-0000-000057720000}"/>
    <cellStyle name="SAPBEXHLevel0X 2 20 2 2" xfId="29273" xr:uid="{00000000-0005-0000-0000-000058720000}"/>
    <cellStyle name="SAPBEXHLevel0X 2 20 2 2 2" xfId="29274" xr:uid="{00000000-0005-0000-0000-000059720000}"/>
    <cellStyle name="SAPBEXHLevel0X 2 20 2 3" xfId="29275" xr:uid="{00000000-0005-0000-0000-00005A720000}"/>
    <cellStyle name="SAPBEXHLevel0X 2 20 3" xfId="29276" xr:uid="{00000000-0005-0000-0000-00005B720000}"/>
    <cellStyle name="SAPBEXHLevel0X 2 20 3 2" xfId="29277" xr:uid="{00000000-0005-0000-0000-00005C720000}"/>
    <cellStyle name="SAPBEXHLevel0X 2 20 4" xfId="29278" xr:uid="{00000000-0005-0000-0000-00005D720000}"/>
    <cellStyle name="SAPBEXHLevel0X 2 20 4 2" xfId="29279" xr:uid="{00000000-0005-0000-0000-00005E720000}"/>
    <cellStyle name="SAPBEXHLevel0X 2 20 5" xfId="29280" xr:uid="{00000000-0005-0000-0000-00005F720000}"/>
    <cellStyle name="SAPBEXHLevel0X 2 20 5 2" xfId="29281" xr:uid="{00000000-0005-0000-0000-000060720000}"/>
    <cellStyle name="SAPBEXHLevel0X 2 20 6" xfId="29282" xr:uid="{00000000-0005-0000-0000-000061720000}"/>
    <cellStyle name="SAPBEXHLevel0X 2 20 7" xfId="29283" xr:uid="{00000000-0005-0000-0000-000062720000}"/>
    <cellStyle name="SAPBEXHLevel0X 2 21" xfId="29284" xr:uid="{00000000-0005-0000-0000-000063720000}"/>
    <cellStyle name="SAPBEXHLevel0X 2 21 2" xfId="29285" xr:uid="{00000000-0005-0000-0000-000064720000}"/>
    <cellStyle name="SAPBEXHLevel0X 2 21 2 2" xfId="29286" xr:uid="{00000000-0005-0000-0000-000065720000}"/>
    <cellStyle name="SAPBEXHLevel0X 2 21 3" xfId="29287" xr:uid="{00000000-0005-0000-0000-000066720000}"/>
    <cellStyle name="SAPBEXHLevel0X 2 21 4" xfId="29288" xr:uid="{00000000-0005-0000-0000-000067720000}"/>
    <cellStyle name="SAPBEXHLevel0X 2 22" xfId="29289" xr:uid="{00000000-0005-0000-0000-000068720000}"/>
    <cellStyle name="SAPBEXHLevel0X 2 22 2" xfId="29290" xr:uid="{00000000-0005-0000-0000-000069720000}"/>
    <cellStyle name="SAPBEXHLevel0X 2 22 2 2" xfId="29291" xr:uid="{00000000-0005-0000-0000-00006A720000}"/>
    <cellStyle name="SAPBEXHLevel0X 2 22 3" xfId="29292" xr:uid="{00000000-0005-0000-0000-00006B720000}"/>
    <cellStyle name="SAPBEXHLevel0X 2 22 4" xfId="29293" xr:uid="{00000000-0005-0000-0000-00006C720000}"/>
    <cellStyle name="SAPBEXHLevel0X 2 22 5" xfId="29294" xr:uid="{00000000-0005-0000-0000-00006D720000}"/>
    <cellStyle name="SAPBEXHLevel0X 2 23" xfId="29295" xr:uid="{00000000-0005-0000-0000-00006E720000}"/>
    <cellStyle name="SAPBEXHLevel0X 2 23 2" xfId="29296" xr:uid="{00000000-0005-0000-0000-00006F720000}"/>
    <cellStyle name="SAPBEXHLevel0X 2 23 2 2" xfId="29297" xr:uid="{00000000-0005-0000-0000-000070720000}"/>
    <cellStyle name="SAPBEXHLevel0X 2 23 3" xfId="29298" xr:uid="{00000000-0005-0000-0000-000071720000}"/>
    <cellStyle name="SAPBEXHLevel0X 2 23 4" xfId="29299" xr:uid="{00000000-0005-0000-0000-000072720000}"/>
    <cellStyle name="SAPBEXHLevel0X 2 23 5" xfId="29300" xr:uid="{00000000-0005-0000-0000-000073720000}"/>
    <cellStyle name="SAPBEXHLevel0X 2 24" xfId="29301" xr:uid="{00000000-0005-0000-0000-000074720000}"/>
    <cellStyle name="SAPBEXHLevel0X 2 24 2" xfId="29302" xr:uid="{00000000-0005-0000-0000-000075720000}"/>
    <cellStyle name="SAPBEXHLevel0X 2 24 3" xfId="29303" xr:uid="{00000000-0005-0000-0000-000076720000}"/>
    <cellStyle name="SAPBEXHLevel0X 2 24 4" xfId="29304" xr:uid="{00000000-0005-0000-0000-000077720000}"/>
    <cellStyle name="SAPBEXHLevel0X 2 25" xfId="29305" xr:uid="{00000000-0005-0000-0000-000078720000}"/>
    <cellStyle name="SAPBEXHLevel0X 2 25 2" xfId="29306" xr:uid="{00000000-0005-0000-0000-000079720000}"/>
    <cellStyle name="SAPBEXHLevel0X 2 26" xfId="29307" xr:uid="{00000000-0005-0000-0000-00007A720000}"/>
    <cellStyle name="SAPBEXHLevel0X 2 26 2" xfId="29308" xr:uid="{00000000-0005-0000-0000-00007B720000}"/>
    <cellStyle name="SAPBEXHLevel0X 2 27" xfId="29309" xr:uid="{00000000-0005-0000-0000-00007C720000}"/>
    <cellStyle name="SAPBEXHLevel0X 2 28" xfId="29310" xr:uid="{00000000-0005-0000-0000-00007D720000}"/>
    <cellStyle name="SAPBEXHLevel0X 2 29" xfId="29311" xr:uid="{00000000-0005-0000-0000-00007E720000}"/>
    <cellStyle name="SAPBEXHLevel0X 2 3" xfId="29312" xr:uid="{00000000-0005-0000-0000-00007F720000}"/>
    <cellStyle name="SAPBEXHLevel0X 2 3 10" xfId="29313" xr:uid="{00000000-0005-0000-0000-000080720000}"/>
    <cellStyle name="SAPBEXHLevel0X 2 3 11" xfId="29314" xr:uid="{00000000-0005-0000-0000-000081720000}"/>
    <cellStyle name="SAPBEXHLevel0X 2 3 2" xfId="29315" xr:uid="{00000000-0005-0000-0000-000082720000}"/>
    <cellStyle name="SAPBEXHLevel0X 2 3 2 2" xfId="29316" xr:uid="{00000000-0005-0000-0000-000083720000}"/>
    <cellStyle name="SAPBEXHLevel0X 2 3 2 2 2" xfId="29317" xr:uid="{00000000-0005-0000-0000-000084720000}"/>
    <cellStyle name="SAPBEXHLevel0X 2 3 2 2 2 2" xfId="29318" xr:uid="{00000000-0005-0000-0000-000085720000}"/>
    <cellStyle name="SAPBEXHLevel0X 2 3 2 2 3" xfId="29319" xr:uid="{00000000-0005-0000-0000-000086720000}"/>
    <cellStyle name="SAPBEXHLevel0X 2 3 2 3" xfId="29320" xr:uid="{00000000-0005-0000-0000-000087720000}"/>
    <cellStyle name="SAPBEXHLevel0X 2 3 2 3 2" xfId="29321" xr:uid="{00000000-0005-0000-0000-000088720000}"/>
    <cellStyle name="SAPBEXHLevel0X 2 3 2 4" xfId="29322" xr:uid="{00000000-0005-0000-0000-000089720000}"/>
    <cellStyle name="SAPBEXHLevel0X 2 3 2 4 2" xfId="29323" xr:uid="{00000000-0005-0000-0000-00008A720000}"/>
    <cellStyle name="SAPBEXHLevel0X 2 3 2 5" xfId="29324" xr:uid="{00000000-0005-0000-0000-00008B720000}"/>
    <cellStyle name="SAPBEXHLevel0X 2 3 2 5 2" xfId="29325" xr:uid="{00000000-0005-0000-0000-00008C720000}"/>
    <cellStyle name="SAPBEXHLevel0X 2 3 2 6" xfId="29326" xr:uid="{00000000-0005-0000-0000-00008D720000}"/>
    <cellStyle name="SAPBEXHLevel0X 2 3 3" xfId="29327" xr:uid="{00000000-0005-0000-0000-00008E720000}"/>
    <cellStyle name="SAPBEXHLevel0X 2 3 3 2" xfId="29328" xr:uid="{00000000-0005-0000-0000-00008F720000}"/>
    <cellStyle name="SAPBEXHLevel0X 2 3 3 2 2" xfId="29329" xr:uid="{00000000-0005-0000-0000-000090720000}"/>
    <cellStyle name="SAPBEXHLevel0X 2 3 3 2 2 2" xfId="29330" xr:uid="{00000000-0005-0000-0000-000091720000}"/>
    <cellStyle name="SAPBEXHLevel0X 2 3 3 2 3" xfId="29331" xr:uid="{00000000-0005-0000-0000-000092720000}"/>
    <cellStyle name="SAPBEXHLevel0X 2 3 3 3" xfId="29332" xr:uid="{00000000-0005-0000-0000-000093720000}"/>
    <cellStyle name="SAPBEXHLevel0X 2 3 3 3 2" xfId="29333" xr:uid="{00000000-0005-0000-0000-000094720000}"/>
    <cellStyle name="SAPBEXHLevel0X 2 3 3 4" xfId="29334" xr:uid="{00000000-0005-0000-0000-000095720000}"/>
    <cellStyle name="SAPBEXHLevel0X 2 3 3 4 2" xfId="29335" xr:uid="{00000000-0005-0000-0000-000096720000}"/>
    <cellStyle name="SAPBEXHLevel0X 2 3 3 5" xfId="29336" xr:uid="{00000000-0005-0000-0000-000097720000}"/>
    <cellStyle name="SAPBEXHLevel0X 2 3 3 5 2" xfId="29337" xr:uid="{00000000-0005-0000-0000-000098720000}"/>
    <cellStyle name="SAPBEXHLevel0X 2 3 3 6" xfId="29338" xr:uid="{00000000-0005-0000-0000-000099720000}"/>
    <cellStyle name="SAPBEXHLevel0X 2 3 3 7" xfId="29339" xr:uid="{00000000-0005-0000-0000-00009A720000}"/>
    <cellStyle name="SAPBEXHLevel0X 2 3 3 8" xfId="29340" xr:uid="{00000000-0005-0000-0000-00009B720000}"/>
    <cellStyle name="SAPBEXHLevel0X 2 3 4" xfId="29341" xr:uid="{00000000-0005-0000-0000-00009C720000}"/>
    <cellStyle name="SAPBEXHLevel0X 2 3 4 2" xfId="29342" xr:uid="{00000000-0005-0000-0000-00009D720000}"/>
    <cellStyle name="SAPBEXHLevel0X 2 3 4 2 2" xfId="29343" xr:uid="{00000000-0005-0000-0000-00009E720000}"/>
    <cellStyle name="SAPBEXHLevel0X 2 3 4 3" xfId="29344" xr:uid="{00000000-0005-0000-0000-00009F720000}"/>
    <cellStyle name="SAPBEXHLevel0X 2 3 4 4" xfId="29345" xr:uid="{00000000-0005-0000-0000-0000A0720000}"/>
    <cellStyle name="SAPBEXHLevel0X 2 3 4 5" xfId="29346" xr:uid="{00000000-0005-0000-0000-0000A1720000}"/>
    <cellStyle name="SAPBEXHLevel0X 2 3 5" xfId="29347" xr:uid="{00000000-0005-0000-0000-0000A2720000}"/>
    <cellStyle name="SAPBEXHLevel0X 2 3 5 2" xfId="29348" xr:uid="{00000000-0005-0000-0000-0000A3720000}"/>
    <cellStyle name="SAPBEXHLevel0X 2 3 5 2 2" xfId="29349" xr:uid="{00000000-0005-0000-0000-0000A4720000}"/>
    <cellStyle name="SAPBEXHLevel0X 2 3 5 3" xfId="29350" xr:uid="{00000000-0005-0000-0000-0000A5720000}"/>
    <cellStyle name="SAPBEXHLevel0X 2 3 5 4" xfId="29351" xr:uid="{00000000-0005-0000-0000-0000A6720000}"/>
    <cellStyle name="SAPBEXHLevel0X 2 3 5 5" xfId="29352" xr:uid="{00000000-0005-0000-0000-0000A7720000}"/>
    <cellStyle name="SAPBEXHLevel0X 2 3 6" xfId="29353" xr:uid="{00000000-0005-0000-0000-0000A8720000}"/>
    <cellStyle name="SAPBEXHLevel0X 2 3 6 2" xfId="29354" xr:uid="{00000000-0005-0000-0000-0000A9720000}"/>
    <cellStyle name="SAPBEXHLevel0X 2 3 6 2 2" xfId="29355" xr:uid="{00000000-0005-0000-0000-0000AA720000}"/>
    <cellStyle name="SAPBEXHLevel0X 2 3 6 3" xfId="29356" xr:uid="{00000000-0005-0000-0000-0000AB720000}"/>
    <cellStyle name="SAPBEXHLevel0X 2 3 6 4" xfId="29357" xr:uid="{00000000-0005-0000-0000-0000AC720000}"/>
    <cellStyle name="SAPBEXHLevel0X 2 3 6 5" xfId="29358" xr:uid="{00000000-0005-0000-0000-0000AD720000}"/>
    <cellStyle name="SAPBEXHLevel0X 2 3 7" xfId="29359" xr:uid="{00000000-0005-0000-0000-0000AE720000}"/>
    <cellStyle name="SAPBEXHLevel0X 2 3 7 2" xfId="29360" xr:uid="{00000000-0005-0000-0000-0000AF720000}"/>
    <cellStyle name="SAPBEXHLevel0X 2 3 7 3" xfId="29361" xr:uid="{00000000-0005-0000-0000-0000B0720000}"/>
    <cellStyle name="SAPBEXHLevel0X 2 3 7 4" xfId="29362" xr:uid="{00000000-0005-0000-0000-0000B1720000}"/>
    <cellStyle name="SAPBEXHLevel0X 2 3 8" xfId="29363" xr:uid="{00000000-0005-0000-0000-0000B2720000}"/>
    <cellStyle name="SAPBEXHLevel0X 2 3 8 2" xfId="29364" xr:uid="{00000000-0005-0000-0000-0000B3720000}"/>
    <cellStyle name="SAPBEXHLevel0X 2 3 8 3" xfId="29365" xr:uid="{00000000-0005-0000-0000-0000B4720000}"/>
    <cellStyle name="SAPBEXHLevel0X 2 3 8 4" xfId="29366" xr:uid="{00000000-0005-0000-0000-0000B5720000}"/>
    <cellStyle name="SAPBEXHLevel0X 2 3 9" xfId="29367" xr:uid="{00000000-0005-0000-0000-0000B6720000}"/>
    <cellStyle name="SAPBEXHLevel0X 2 3 9 2" xfId="29368" xr:uid="{00000000-0005-0000-0000-0000B7720000}"/>
    <cellStyle name="SAPBEXHLevel0X 2 4" xfId="29369" xr:uid="{00000000-0005-0000-0000-0000B8720000}"/>
    <cellStyle name="SAPBEXHLevel0X 2 4 10" xfId="29370" xr:uid="{00000000-0005-0000-0000-0000B9720000}"/>
    <cellStyle name="SAPBEXHLevel0X 2 4 11" xfId="29371" xr:uid="{00000000-0005-0000-0000-0000BA720000}"/>
    <cellStyle name="SAPBEXHLevel0X 2 4 2" xfId="29372" xr:uid="{00000000-0005-0000-0000-0000BB720000}"/>
    <cellStyle name="SAPBEXHLevel0X 2 4 2 2" xfId="29373" xr:uid="{00000000-0005-0000-0000-0000BC720000}"/>
    <cellStyle name="SAPBEXHLevel0X 2 4 2 2 2" xfId="29374" xr:uid="{00000000-0005-0000-0000-0000BD720000}"/>
    <cellStyle name="SAPBEXHLevel0X 2 4 2 2 2 2" xfId="29375" xr:uid="{00000000-0005-0000-0000-0000BE720000}"/>
    <cellStyle name="SAPBEXHLevel0X 2 4 2 2 3" xfId="29376" xr:uid="{00000000-0005-0000-0000-0000BF720000}"/>
    <cellStyle name="SAPBEXHLevel0X 2 4 2 3" xfId="29377" xr:uid="{00000000-0005-0000-0000-0000C0720000}"/>
    <cellStyle name="SAPBEXHLevel0X 2 4 2 3 2" xfId="29378" xr:uid="{00000000-0005-0000-0000-0000C1720000}"/>
    <cellStyle name="SAPBEXHLevel0X 2 4 2 4" xfId="29379" xr:uid="{00000000-0005-0000-0000-0000C2720000}"/>
    <cellStyle name="SAPBEXHLevel0X 2 4 2 4 2" xfId="29380" xr:uid="{00000000-0005-0000-0000-0000C3720000}"/>
    <cellStyle name="SAPBEXHLevel0X 2 4 2 5" xfId="29381" xr:uid="{00000000-0005-0000-0000-0000C4720000}"/>
    <cellStyle name="SAPBEXHLevel0X 2 4 2 5 2" xfId="29382" xr:uid="{00000000-0005-0000-0000-0000C5720000}"/>
    <cellStyle name="SAPBEXHLevel0X 2 4 2 6" xfId="29383" xr:uid="{00000000-0005-0000-0000-0000C6720000}"/>
    <cellStyle name="SAPBEXHLevel0X 2 4 3" xfId="29384" xr:uid="{00000000-0005-0000-0000-0000C7720000}"/>
    <cellStyle name="SAPBEXHLevel0X 2 4 3 2" xfId="29385" xr:uid="{00000000-0005-0000-0000-0000C8720000}"/>
    <cellStyle name="SAPBEXHLevel0X 2 4 3 2 2" xfId="29386" xr:uid="{00000000-0005-0000-0000-0000C9720000}"/>
    <cellStyle name="SAPBEXHLevel0X 2 4 3 2 2 2" xfId="29387" xr:uid="{00000000-0005-0000-0000-0000CA720000}"/>
    <cellStyle name="SAPBEXHLevel0X 2 4 3 2 3" xfId="29388" xr:uid="{00000000-0005-0000-0000-0000CB720000}"/>
    <cellStyle name="SAPBEXHLevel0X 2 4 3 3" xfId="29389" xr:uid="{00000000-0005-0000-0000-0000CC720000}"/>
    <cellStyle name="SAPBEXHLevel0X 2 4 3 3 2" xfId="29390" xr:uid="{00000000-0005-0000-0000-0000CD720000}"/>
    <cellStyle name="SAPBEXHLevel0X 2 4 3 4" xfId="29391" xr:uid="{00000000-0005-0000-0000-0000CE720000}"/>
    <cellStyle name="SAPBEXHLevel0X 2 4 3 4 2" xfId="29392" xr:uid="{00000000-0005-0000-0000-0000CF720000}"/>
    <cellStyle name="SAPBEXHLevel0X 2 4 3 5" xfId="29393" xr:uid="{00000000-0005-0000-0000-0000D0720000}"/>
    <cellStyle name="SAPBEXHLevel0X 2 4 3 5 2" xfId="29394" xr:uid="{00000000-0005-0000-0000-0000D1720000}"/>
    <cellStyle name="SAPBEXHLevel0X 2 4 3 6" xfId="29395" xr:uid="{00000000-0005-0000-0000-0000D2720000}"/>
    <cellStyle name="SAPBEXHLevel0X 2 4 3 7" xfId="29396" xr:uid="{00000000-0005-0000-0000-0000D3720000}"/>
    <cellStyle name="SAPBEXHLevel0X 2 4 3 8" xfId="29397" xr:uid="{00000000-0005-0000-0000-0000D4720000}"/>
    <cellStyle name="SAPBEXHLevel0X 2 4 4" xfId="29398" xr:uid="{00000000-0005-0000-0000-0000D5720000}"/>
    <cellStyle name="SAPBEXHLevel0X 2 4 4 2" xfId="29399" xr:uid="{00000000-0005-0000-0000-0000D6720000}"/>
    <cellStyle name="SAPBEXHLevel0X 2 4 4 2 2" xfId="29400" xr:uid="{00000000-0005-0000-0000-0000D7720000}"/>
    <cellStyle name="SAPBEXHLevel0X 2 4 4 3" xfId="29401" xr:uid="{00000000-0005-0000-0000-0000D8720000}"/>
    <cellStyle name="SAPBEXHLevel0X 2 4 4 4" xfId="29402" xr:uid="{00000000-0005-0000-0000-0000D9720000}"/>
    <cellStyle name="SAPBEXHLevel0X 2 4 4 5" xfId="29403" xr:uid="{00000000-0005-0000-0000-0000DA720000}"/>
    <cellStyle name="SAPBEXHLevel0X 2 4 5" xfId="29404" xr:uid="{00000000-0005-0000-0000-0000DB720000}"/>
    <cellStyle name="SAPBEXHLevel0X 2 4 5 2" xfId="29405" xr:uid="{00000000-0005-0000-0000-0000DC720000}"/>
    <cellStyle name="SAPBEXHLevel0X 2 4 5 2 2" xfId="29406" xr:uid="{00000000-0005-0000-0000-0000DD720000}"/>
    <cellStyle name="SAPBEXHLevel0X 2 4 5 3" xfId="29407" xr:uid="{00000000-0005-0000-0000-0000DE720000}"/>
    <cellStyle name="SAPBEXHLevel0X 2 4 5 4" xfId="29408" xr:uid="{00000000-0005-0000-0000-0000DF720000}"/>
    <cellStyle name="SAPBEXHLevel0X 2 4 5 5" xfId="29409" xr:uid="{00000000-0005-0000-0000-0000E0720000}"/>
    <cellStyle name="SAPBEXHLevel0X 2 4 6" xfId="29410" xr:uid="{00000000-0005-0000-0000-0000E1720000}"/>
    <cellStyle name="SAPBEXHLevel0X 2 4 6 2" xfId="29411" xr:uid="{00000000-0005-0000-0000-0000E2720000}"/>
    <cellStyle name="SAPBEXHLevel0X 2 4 6 2 2" xfId="29412" xr:uid="{00000000-0005-0000-0000-0000E3720000}"/>
    <cellStyle name="SAPBEXHLevel0X 2 4 6 3" xfId="29413" xr:uid="{00000000-0005-0000-0000-0000E4720000}"/>
    <cellStyle name="SAPBEXHLevel0X 2 4 6 4" xfId="29414" xr:uid="{00000000-0005-0000-0000-0000E5720000}"/>
    <cellStyle name="SAPBEXHLevel0X 2 4 6 5" xfId="29415" xr:uid="{00000000-0005-0000-0000-0000E6720000}"/>
    <cellStyle name="SAPBEXHLevel0X 2 4 7" xfId="29416" xr:uid="{00000000-0005-0000-0000-0000E7720000}"/>
    <cellStyle name="SAPBEXHLevel0X 2 4 7 2" xfId="29417" xr:uid="{00000000-0005-0000-0000-0000E8720000}"/>
    <cellStyle name="SAPBEXHLevel0X 2 4 7 3" xfId="29418" xr:uid="{00000000-0005-0000-0000-0000E9720000}"/>
    <cellStyle name="SAPBEXHLevel0X 2 4 7 4" xfId="29419" xr:uid="{00000000-0005-0000-0000-0000EA720000}"/>
    <cellStyle name="SAPBEXHLevel0X 2 4 8" xfId="29420" xr:uid="{00000000-0005-0000-0000-0000EB720000}"/>
    <cellStyle name="SAPBEXHLevel0X 2 4 8 2" xfId="29421" xr:uid="{00000000-0005-0000-0000-0000EC720000}"/>
    <cellStyle name="SAPBEXHLevel0X 2 4 8 3" xfId="29422" xr:uid="{00000000-0005-0000-0000-0000ED720000}"/>
    <cellStyle name="SAPBEXHLevel0X 2 4 8 4" xfId="29423" xr:uid="{00000000-0005-0000-0000-0000EE720000}"/>
    <cellStyle name="SAPBEXHLevel0X 2 4 9" xfId="29424" xr:uid="{00000000-0005-0000-0000-0000EF720000}"/>
    <cellStyle name="SAPBEXHLevel0X 2 4 9 2" xfId="29425" xr:uid="{00000000-0005-0000-0000-0000F0720000}"/>
    <cellStyle name="SAPBEXHLevel0X 2 5" xfId="29426" xr:uid="{00000000-0005-0000-0000-0000F1720000}"/>
    <cellStyle name="SAPBEXHLevel0X 2 5 10" xfId="29427" xr:uid="{00000000-0005-0000-0000-0000F2720000}"/>
    <cellStyle name="SAPBEXHLevel0X 2 5 11" xfId="29428" xr:uid="{00000000-0005-0000-0000-0000F3720000}"/>
    <cellStyle name="SAPBEXHLevel0X 2 5 2" xfId="29429" xr:uid="{00000000-0005-0000-0000-0000F4720000}"/>
    <cellStyle name="SAPBEXHLevel0X 2 5 2 2" xfId="29430" xr:uid="{00000000-0005-0000-0000-0000F5720000}"/>
    <cellStyle name="SAPBEXHLevel0X 2 5 2 2 2" xfId="29431" xr:uid="{00000000-0005-0000-0000-0000F6720000}"/>
    <cellStyle name="SAPBEXHLevel0X 2 5 2 2 2 2" xfId="29432" xr:uid="{00000000-0005-0000-0000-0000F7720000}"/>
    <cellStyle name="SAPBEXHLevel0X 2 5 2 2 3" xfId="29433" xr:uid="{00000000-0005-0000-0000-0000F8720000}"/>
    <cellStyle name="SAPBEXHLevel0X 2 5 2 3" xfId="29434" xr:uid="{00000000-0005-0000-0000-0000F9720000}"/>
    <cellStyle name="SAPBEXHLevel0X 2 5 2 3 2" xfId="29435" xr:uid="{00000000-0005-0000-0000-0000FA720000}"/>
    <cellStyle name="SAPBEXHLevel0X 2 5 2 4" xfId="29436" xr:uid="{00000000-0005-0000-0000-0000FB720000}"/>
    <cellStyle name="SAPBEXHLevel0X 2 5 2 4 2" xfId="29437" xr:uid="{00000000-0005-0000-0000-0000FC720000}"/>
    <cellStyle name="SAPBEXHLevel0X 2 5 2 5" xfId="29438" xr:uid="{00000000-0005-0000-0000-0000FD720000}"/>
    <cellStyle name="SAPBEXHLevel0X 2 5 2 5 2" xfId="29439" xr:uid="{00000000-0005-0000-0000-0000FE720000}"/>
    <cellStyle name="SAPBEXHLevel0X 2 5 2 6" xfId="29440" xr:uid="{00000000-0005-0000-0000-0000FF720000}"/>
    <cellStyle name="SAPBEXHLevel0X 2 5 3" xfId="29441" xr:uid="{00000000-0005-0000-0000-000000730000}"/>
    <cellStyle name="SAPBEXHLevel0X 2 5 3 2" xfId="29442" xr:uid="{00000000-0005-0000-0000-000001730000}"/>
    <cellStyle name="SAPBEXHLevel0X 2 5 3 2 2" xfId="29443" xr:uid="{00000000-0005-0000-0000-000002730000}"/>
    <cellStyle name="SAPBEXHLevel0X 2 5 3 2 2 2" xfId="29444" xr:uid="{00000000-0005-0000-0000-000003730000}"/>
    <cellStyle name="SAPBEXHLevel0X 2 5 3 2 3" xfId="29445" xr:uid="{00000000-0005-0000-0000-000004730000}"/>
    <cellStyle name="SAPBEXHLevel0X 2 5 3 3" xfId="29446" xr:uid="{00000000-0005-0000-0000-000005730000}"/>
    <cellStyle name="SAPBEXHLevel0X 2 5 3 3 2" xfId="29447" xr:uid="{00000000-0005-0000-0000-000006730000}"/>
    <cellStyle name="SAPBEXHLevel0X 2 5 3 4" xfId="29448" xr:uid="{00000000-0005-0000-0000-000007730000}"/>
    <cellStyle name="SAPBEXHLevel0X 2 5 3 4 2" xfId="29449" xr:uid="{00000000-0005-0000-0000-000008730000}"/>
    <cellStyle name="SAPBEXHLevel0X 2 5 3 5" xfId="29450" xr:uid="{00000000-0005-0000-0000-000009730000}"/>
    <cellStyle name="SAPBEXHLevel0X 2 5 3 5 2" xfId="29451" xr:uid="{00000000-0005-0000-0000-00000A730000}"/>
    <cellStyle name="SAPBEXHLevel0X 2 5 3 6" xfId="29452" xr:uid="{00000000-0005-0000-0000-00000B730000}"/>
    <cellStyle name="SAPBEXHLevel0X 2 5 3 7" xfId="29453" xr:uid="{00000000-0005-0000-0000-00000C730000}"/>
    <cellStyle name="SAPBEXHLevel0X 2 5 3 8" xfId="29454" xr:uid="{00000000-0005-0000-0000-00000D730000}"/>
    <cellStyle name="SAPBEXHLevel0X 2 5 4" xfId="29455" xr:uid="{00000000-0005-0000-0000-00000E730000}"/>
    <cellStyle name="SAPBEXHLevel0X 2 5 4 2" xfId="29456" xr:uid="{00000000-0005-0000-0000-00000F730000}"/>
    <cellStyle name="SAPBEXHLevel0X 2 5 4 2 2" xfId="29457" xr:uid="{00000000-0005-0000-0000-000010730000}"/>
    <cellStyle name="SAPBEXHLevel0X 2 5 4 3" xfId="29458" xr:uid="{00000000-0005-0000-0000-000011730000}"/>
    <cellStyle name="SAPBEXHLevel0X 2 5 4 4" xfId="29459" xr:uid="{00000000-0005-0000-0000-000012730000}"/>
    <cellStyle name="SAPBEXHLevel0X 2 5 4 5" xfId="29460" xr:uid="{00000000-0005-0000-0000-000013730000}"/>
    <cellStyle name="SAPBEXHLevel0X 2 5 5" xfId="29461" xr:uid="{00000000-0005-0000-0000-000014730000}"/>
    <cellStyle name="SAPBEXHLevel0X 2 5 5 2" xfId="29462" xr:uid="{00000000-0005-0000-0000-000015730000}"/>
    <cellStyle name="SAPBEXHLevel0X 2 5 5 2 2" xfId="29463" xr:uid="{00000000-0005-0000-0000-000016730000}"/>
    <cellStyle name="SAPBEXHLevel0X 2 5 5 3" xfId="29464" xr:uid="{00000000-0005-0000-0000-000017730000}"/>
    <cellStyle name="SAPBEXHLevel0X 2 5 5 4" xfId="29465" xr:uid="{00000000-0005-0000-0000-000018730000}"/>
    <cellStyle name="SAPBEXHLevel0X 2 5 5 5" xfId="29466" xr:uid="{00000000-0005-0000-0000-000019730000}"/>
    <cellStyle name="SAPBEXHLevel0X 2 5 6" xfId="29467" xr:uid="{00000000-0005-0000-0000-00001A730000}"/>
    <cellStyle name="SAPBEXHLevel0X 2 5 6 2" xfId="29468" xr:uid="{00000000-0005-0000-0000-00001B730000}"/>
    <cellStyle name="SAPBEXHLevel0X 2 5 6 2 2" xfId="29469" xr:uid="{00000000-0005-0000-0000-00001C730000}"/>
    <cellStyle name="SAPBEXHLevel0X 2 5 6 3" xfId="29470" xr:uid="{00000000-0005-0000-0000-00001D730000}"/>
    <cellStyle name="SAPBEXHLevel0X 2 5 6 4" xfId="29471" xr:uid="{00000000-0005-0000-0000-00001E730000}"/>
    <cellStyle name="SAPBEXHLevel0X 2 5 6 5" xfId="29472" xr:uid="{00000000-0005-0000-0000-00001F730000}"/>
    <cellStyle name="SAPBEXHLevel0X 2 5 7" xfId="29473" xr:uid="{00000000-0005-0000-0000-000020730000}"/>
    <cellStyle name="SAPBEXHLevel0X 2 5 7 2" xfId="29474" xr:uid="{00000000-0005-0000-0000-000021730000}"/>
    <cellStyle name="SAPBEXHLevel0X 2 5 7 3" xfId="29475" xr:uid="{00000000-0005-0000-0000-000022730000}"/>
    <cellStyle name="SAPBEXHLevel0X 2 5 7 4" xfId="29476" xr:uid="{00000000-0005-0000-0000-000023730000}"/>
    <cellStyle name="SAPBEXHLevel0X 2 5 8" xfId="29477" xr:uid="{00000000-0005-0000-0000-000024730000}"/>
    <cellStyle name="SAPBEXHLevel0X 2 5 8 2" xfId="29478" xr:uid="{00000000-0005-0000-0000-000025730000}"/>
    <cellStyle name="SAPBEXHLevel0X 2 5 8 3" xfId="29479" xr:uid="{00000000-0005-0000-0000-000026730000}"/>
    <cellStyle name="SAPBEXHLevel0X 2 5 8 4" xfId="29480" xr:uid="{00000000-0005-0000-0000-000027730000}"/>
    <cellStyle name="SAPBEXHLevel0X 2 5 9" xfId="29481" xr:uid="{00000000-0005-0000-0000-000028730000}"/>
    <cellStyle name="SAPBEXHLevel0X 2 5 9 2" xfId="29482" xr:uid="{00000000-0005-0000-0000-000029730000}"/>
    <cellStyle name="SAPBEXHLevel0X 2 6" xfId="29483" xr:uid="{00000000-0005-0000-0000-00002A730000}"/>
    <cellStyle name="SAPBEXHLevel0X 2 6 10" xfId="29484" xr:uid="{00000000-0005-0000-0000-00002B730000}"/>
    <cellStyle name="SAPBEXHLevel0X 2 6 11" xfId="29485" xr:uid="{00000000-0005-0000-0000-00002C730000}"/>
    <cellStyle name="SAPBEXHLevel0X 2 6 2" xfId="29486" xr:uid="{00000000-0005-0000-0000-00002D730000}"/>
    <cellStyle name="SAPBEXHLevel0X 2 6 2 2" xfId="29487" xr:uid="{00000000-0005-0000-0000-00002E730000}"/>
    <cellStyle name="SAPBEXHLevel0X 2 6 2 2 2" xfId="29488" xr:uid="{00000000-0005-0000-0000-00002F730000}"/>
    <cellStyle name="SAPBEXHLevel0X 2 6 2 2 2 2" xfId="29489" xr:uid="{00000000-0005-0000-0000-000030730000}"/>
    <cellStyle name="SAPBEXHLevel0X 2 6 2 2 3" xfId="29490" xr:uid="{00000000-0005-0000-0000-000031730000}"/>
    <cellStyle name="SAPBEXHLevel0X 2 6 2 3" xfId="29491" xr:uid="{00000000-0005-0000-0000-000032730000}"/>
    <cellStyle name="SAPBEXHLevel0X 2 6 2 3 2" xfId="29492" xr:uid="{00000000-0005-0000-0000-000033730000}"/>
    <cellStyle name="SAPBEXHLevel0X 2 6 2 4" xfId="29493" xr:uid="{00000000-0005-0000-0000-000034730000}"/>
    <cellStyle name="SAPBEXHLevel0X 2 6 2 4 2" xfId="29494" xr:uid="{00000000-0005-0000-0000-000035730000}"/>
    <cellStyle name="SAPBEXHLevel0X 2 6 2 5" xfId="29495" xr:uid="{00000000-0005-0000-0000-000036730000}"/>
    <cellStyle name="SAPBEXHLevel0X 2 6 2 5 2" xfId="29496" xr:uid="{00000000-0005-0000-0000-000037730000}"/>
    <cellStyle name="SAPBEXHLevel0X 2 6 2 6" xfId="29497" xr:uid="{00000000-0005-0000-0000-000038730000}"/>
    <cellStyle name="SAPBEXHLevel0X 2 6 3" xfId="29498" xr:uid="{00000000-0005-0000-0000-000039730000}"/>
    <cellStyle name="SAPBEXHLevel0X 2 6 3 2" xfId="29499" xr:uid="{00000000-0005-0000-0000-00003A730000}"/>
    <cellStyle name="SAPBEXHLevel0X 2 6 3 2 2" xfId="29500" xr:uid="{00000000-0005-0000-0000-00003B730000}"/>
    <cellStyle name="SAPBEXHLevel0X 2 6 3 2 2 2" xfId="29501" xr:uid="{00000000-0005-0000-0000-00003C730000}"/>
    <cellStyle name="SAPBEXHLevel0X 2 6 3 2 3" xfId="29502" xr:uid="{00000000-0005-0000-0000-00003D730000}"/>
    <cellStyle name="SAPBEXHLevel0X 2 6 3 3" xfId="29503" xr:uid="{00000000-0005-0000-0000-00003E730000}"/>
    <cellStyle name="SAPBEXHLevel0X 2 6 3 3 2" xfId="29504" xr:uid="{00000000-0005-0000-0000-00003F730000}"/>
    <cellStyle name="SAPBEXHLevel0X 2 6 3 4" xfId="29505" xr:uid="{00000000-0005-0000-0000-000040730000}"/>
    <cellStyle name="SAPBEXHLevel0X 2 6 3 4 2" xfId="29506" xr:uid="{00000000-0005-0000-0000-000041730000}"/>
    <cellStyle name="SAPBEXHLevel0X 2 6 3 5" xfId="29507" xr:uid="{00000000-0005-0000-0000-000042730000}"/>
    <cellStyle name="SAPBEXHLevel0X 2 6 3 5 2" xfId="29508" xr:uid="{00000000-0005-0000-0000-000043730000}"/>
    <cellStyle name="SAPBEXHLevel0X 2 6 3 6" xfId="29509" xr:uid="{00000000-0005-0000-0000-000044730000}"/>
    <cellStyle name="SAPBEXHLevel0X 2 6 3 7" xfId="29510" xr:uid="{00000000-0005-0000-0000-000045730000}"/>
    <cellStyle name="SAPBEXHLevel0X 2 6 3 8" xfId="29511" xr:uid="{00000000-0005-0000-0000-000046730000}"/>
    <cellStyle name="SAPBEXHLevel0X 2 6 4" xfId="29512" xr:uid="{00000000-0005-0000-0000-000047730000}"/>
    <cellStyle name="SAPBEXHLevel0X 2 6 4 2" xfId="29513" xr:uid="{00000000-0005-0000-0000-000048730000}"/>
    <cellStyle name="SAPBEXHLevel0X 2 6 4 2 2" xfId="29514" xr:uid="{00000000-0005-0000-0000-000049730000}"/>
    <cellStyle name="SAPBEXHLevel0X 2 6 4 3" xfId="29515" xr:uid="{00000000-0005-0000-0000-00004A730000}"/>
    <cellStyle name="SAPBEXHLevel0X 2 6 4 4" xfId="29516" xr:uid="{00000000-0005-0000-0000-00004B730000}"/>
    <cellStyle name="SAPBEXHLevel0X 2 6 4 5" xfId="29517" xr:uid="{00000000-0005-0000-0000-00004C730000}"/>
    <cellStyle name="SAPBEXHLevel0X 2 6 5" xfId="29518" xr:uid="{00000000-0005-0000-0000-00004D730000}"/>
    <cellStyle name="SAPBEXHLevel0X 2 6 5 2" xfId="29519" xr:uid="{00000000-0005-0000-0000-00004E730000}"/>
    <cellStyle name="SAPBEXHLevel0X 2 6 5 2 2" xfId="29520" xr:uid="{00000000-0005-0000-0000-00004F730000}"/>
    <cellStyle name="SAPBEXHLevel0X 2 6 5 3" xfId="29521" xr:uid="{00000000-0005-0000-0000-000050730000}"/>
    <cellStyle name="SAPBEXHLevel0X 2 6 5 4" xfId="29522" xr:uid="{00000000-0005-0000-0000-000051730000}"/>
    <cellStyle name="SAPBEXHLevel0X 2 6 5 5" xfId="29523" xr:uid="{00000000-0005-0000-0000-000052730000}"/>
    <cellStyle name="SAPBEXHLevel0X 2 6 6" xfId="29524" xr:uid="{00000000-0005-0000-0000-000053730000}"/>
    <cellStyle name="SAPBEXHLevel0X 2 6 6 2" xfId="29525" xr:uid="{00000000-0005-0000-0000-000054730000}"/>
    <cellStyle name="SAPBEXHLevel0X 2 6 6 2 2" xfId="29526" xr:uid="{00000000-0005-0000-0000-000055730000}"/>
    <cellStyle name="SAPBEXHLevel0X 2 6 6 3" xfId="29527" xr:uid="{00000000-0005-0000-0000-000056730000}"/>
    <cellStyle name="SAPBEXHLevel0X 2 6 6 4" xfId="29528" xr:uid="{00000000-0005-0000-0000-000057730000}"/>
    <cellStyle name="SAPBEXHLevel0X 2 6 6 5" xfId="29529" xr:uid="{00000000-0005-0000-0000-000058730000}"/>
    <cellStyle name="SAPBEXHLevel0X 2 6 7" xfId="29530" xr:uid="{00000000-0005-0000-0000-000059730000}"/>
    <cellStyle name="SAPBEXHLevel0X 2 6 7 2" xfId="29531" xr:uid="{00000000-0005-0000-0000-00005A730000}"/>
    <cellStyle name="SAPBEXHLevel0X 2 6 7 3" xfId="29532" xr:uid="{00000000-0005-0000-0000-00005B730000}"/>
    <cellStyle name="SAPBEXHLevel0X 2 6 7 4" xfId="29533" xr:uid="{00000000-0005-0000-0000-00005C730000}"/>
    <cellStyle name="SAPBEXHLevel0X 2 6 8" xfId="29534" xr:uid="{00000000-0005-0000-0000-00005D730000}"/>
    <cellStyle name="SAPBEXHLevel0X 2 6 8 2" xfId="29535" xr:uid="{00000000-0005-0000-0000-00005E730000}"/>
    <cellStyle name="SAPBEXHLevel0X 2 6 8 3" xfId="29536" xr:uid="{00000000-0005-0000-0000-00005F730000}"/>
    <cellStyle name="SAPBEXHLevel0X 2 6 8 4" xfId="29537" xr:uid="{00000000-0005-0000-0000-000060730000}"/>
    <cellStyle name="SAPBEXHLevel0X 2 6 9" xfId="29538" xr:uid="{00000000-0005-0000-0000-000061730000}"/>
    <cellStyle name="SAPBEXHLevel0X 2 6 9 2" xfId="29539" xr:uid="{00000000-0005-0000-0000-000062730000}"/>
    <cellStyle name="SAPBEXHLevel0X 2 7" xfId="29540" xr:uid="{00000000-0005-0000-0000-000063730000}"/>
    <cellStyle name="SAPBEXHLevel0X 2 7 10" xfId="29541" xr:uid="{00000000-0005-0000-0000-000064730000}"/>
    <cellStyle name="SAPBEXHLevel0X 2 7 11" xfId="29542" xr:uid="{00000000-0005-0000-0000-000065730000}"/>
    <cellStyle name="SAPBEXHLevel0X 2 7 2" xfId="29543" xr:uid="{00000000-0005-0000-0000-000066730000}"/>
    <cellStyle name="SAPBEXHLevel0X 2 7 2 2" xfId="29544" xr:uid="{00000000-0005-0000-0000-000067730000}"/>
    <cellStyle name="SAPBEXHLevel0X 2 7 2 2 2" xfId="29545" xr:uid="{00000000-0005-0000-0000-000068730000}"/>
    <cellStyle name="SAPBEXHLevel0X 2 7 2 2 2 2" xfId="29546" xr:uid="{00000000-0005-0000-0000-000069730000}"/>
    <cellStyle name="SAPBEXHLevel0X 2 7 2 2 3" xfId="29547" xr:uid="{00000000-0005-0000-0000-00006A730000}"/>
    <cellStyle name="SAPBEXHLevel0X 2 7 2 3" xfId="29548" xr:uid="{00000000-0005-0000-0000-00006B730000}"/>
    <cellStyle name="SAPBEXHLevel0X 2 7 2 3 2" xfId="29549" xr:uid="{00000000-0005-0000-0000-00006C730000}"/>
    <cellStyle name="SAPBEXHLevel0X 2 7 2 4" xfId="29550" xr:uid="{00000000-0005-0000-0000-00006D730000}"/>
    <cellStyle name="SAPBEXHLevel0X 2 7 2 4 2" xfId="29551" xr:uid="{00000000-0005-0000-0000-00006E730000}"/>
    <cellStyle name="SAPBEXHLevel0X 2 7 2 5" xfId="29552" xr:uid="{00000000-0005-0000-0000-00006F730000}"/>
    <cellStyle name="SAPBEXHLevel0X 2 7 2 5 2" xfId="29553" xr:uid="{00000000-0005-0000-0000-000070730000}"/>
    <cellStyle name="SAPBEXHLevel0X 2 7 2 6" xfId="29554" xr:uid="{00000000-0005-0000-0000-000071730000}"/>
    <cellStyle name="SAPBEXHLevel0X 2 7 3" xfId="29555" xr:uid="{00000000-0005-0000-0000-000072730000}"/>
    <cellStyle name="SAPBEXHLevel0X 2 7 3 2" xfId="29556" xr:uid="{00000000-0005-0000-0000-000073730000}"/>
    <cellStyle name="SAPBEXHLevel0X 2 7 3 2 2" xfId="29557" xr:uid="{00000000-0005-0000-0000-000074730000}"/>
    <cellStyle name="SAPBEXHLevel0X 2 7 3 2 2 2" xfId="29558" xr:uid="{00000000-0005-0000-0000-000075730000}"/>
    <cellStyle name="SAPBEXHLevel0X 2 7 3 2 3" xfId="29559" xr:uid="{00000000-0005-0000-0000-000076730000}"/>
    <cellStyle name="SAPBEXHLevel0X 2 7 3 3" xfId="29560" xr:uid="{00000000-0005-0000-0000-000077730000}"/>
    <cellStyle name="SAPBEXHLevel0X 2 7 3 3 2" xfId="29561" xr:uid="{00000000-0005-0000-0000-000078730000}"/>
    <cellStyle name="SAPBEXHLevel0X 2 7 3 4" xfId="29562" xr:uid="{00000000-0005-0000-0000-000079730000}"/>
    <cellStyle name="SAPBEXHLevel0X 2 7 3 4 2" xfId="29563" xr:uid="{00000000-0005-0000-0000-00007A730000}"/>
    <cellStyle name="SAPBEXHLevel0X 2 7 3 5" xfId="29564" xr:uid="{00000000-0005-0000-0000-00007B730000}"/>
    <cellStyle name="SAPBEXHLevel0X 2 7 3 5 2" xfId="29565" xr:uid="{00000000-0005-0000-0000-00007C730000}"/>
    <cellStyle name="SAPBEXHLevel0X 2 7 3 6" xfId="29566" xr:uid="{00000000-0005-0000-0000-00007D730000}"/>
    <cellStyle name="SAPBEXHLevel0X 2 7 3 7" xfId="29567" xr:uid="{00000000-0005-0000-0000-00007E730000}"/>
    <cellStyle name="SAPBEXHLevel0X 2 7 3 8" xfId="29568" xr:uid="{00000000-0005-0000-0000-00007F730000}"/>
    <cellStyle name="SAPBEXHLevel0X 2 7 4" xfId="29569" xr:uid="{00000000-0005-0000-0000-000080730000}"/>
    <cellStyle name="SAPBEXHLevel0X 2 7 4 2" xfId="29570" xr:uid="{00000000-0005-0000-0000-000081730000}"/>
    <cellStyle name="SAPBEXHLevel0X 2 7 4 2 2" xfId="29571" xr:uid="{00000000-0005-0000-0000-000082730000}"/>
    <cellStyle name="SAPBEXHLevel0X 2 7 4 3" xfId="29572" xr:uid="{00000000-0005-0000-0000-000083730000}"/>
    <cellStyle name="SAPBEXHLevel0X 2 7 4 4" xfId="29573" xr:uid="{00000000-0005-0000-0000-000084730000}"/>
    <cellStyle name="SAPBEXHLevel0X 2 7 4 5" xfId="29574" xr:uid="{00000000-0005-0000-0000-000085730000}"/>
    <cellStyle name="SAPBEXHLevel0X 2 7 5" xfId="29575" xr:uid="{00000000-0005-0000-0000-000086730000}"/>
    <cellStyle name="SAPBEXHLevel0X 2 7 5 2" xfId="29576" xr:uid="{00000000-0005-0000-0000-000087730000}"/>
    <cellStyle name="SAPBEXHLevel0X 2 7 5 2 2" xfId="29577" xr:uid="{00000000-0005-0000-0000-000088730000}"/>
    <cellStyle name="SAPBEXHLevel0X 2 7 5 3" xfId="29578" xr:uid="{00000000-0005-0000-0000-000089730000}"/>
    <cellStyle name="SAPBEXHLevel0X 2 7 5 4" xfId="29579" xr:uid="{00000000-0005-0000-0000-00008A730000}"/>
    <cellStyle name="SAPBEXHLevel0X 2 7 5 5" xfId="29580" xr:uid="{00000000-0005-0000-0000-00008B730000}"/>
    <cellStyle name="SAPBEXHLevel0X 2 7 6" xfId="29581" xr:uid="{00000000-0005-0000-0000-00008C730000}"/>
    <cellStyle name="SAPBEXHLevel0X 2 7 6 2" xfId="29582" xr:uid="{00000000-0005-0000-0000-00008D730000}"/>
    <cellStyle name="SAPBEXHLevel0X 2 7 6 2 2" xfId="29583" xr:uid="{00000000-0005-0000-0000-00008E730000}"/>
    <cellStyle name="SAPBEXHLevel0X 2 7 6 3" xfId="29584" xr:uid="{00000000-0005-0000-0000-00008F730000}"/>
    <cellStyle name="SAPBEXHLevel0X 2 7 6 4" xfId="29585" xr:uid="{00000000-0005-0000-0000-000090730000}"/>
    <cellStyle name="SAPBEXHLevel0X 2 7 6 5" xfId="29586" xr:uid="{00000000-0005-0000-0000-000091730000}"/>
    <cellStyle name="SAPBEXHLevel0X 2 7 7" xfId="29587" xr:uid="{00000000-0005-0000-0000-000092730000}"/>
    <cellStyle name="SAPBEXHLevel0X 2 7 7 2" xfId="29588" xr:uid="{00000000-0005-0000-0000-000093730000}"/>
    <cellStyle name="SAPBEXHLevel0X 2 7 7 3" xfId="29589" xr:uid="{00000000-0005-0000-0000-000094730000}"/>
    <cellStyle name="SAPBEXHLevel0X 2 7 7 4" xfId="29590" xr:uid="{00000000-0005-0000-0000-000095730000}"/>
    <cellStyle name="SAPBEXHLevel0X 2 7 8" xfId="29591" xr:uid="{00000000-0005-0000-0000-000096730000}"/>
    <cellStyle name="SAPBEXHLevel0X 2 7 8 2" xfId="29592" xr:uid="{00000000-0005-0000-0000-000097730000}"/>
    <cellStyle name="SAPBEXHLevel0X 2 7 8 3" xfId="29593" xr:uid="{00000000-0005-0000-0000-000098730000}"/>
    <cellStyle name="SAPBEXHLevel0X 2 7 8 4" xfId="29594" xr:uid="{00000000-0005-0000-0000-000099730000}"/>
    <cellStyle name="SAPBEXHLevel0X 2 7 9" xfId="29595" xr:uid="{00000000-0005-0000-0000-00009A730000}"/>
    <cellStyle name="SAPBEXHLevel0X 2 7 9 2" xfId="29596" xr:uid="{00000000-0005-0000-0000-00009B730000}"/>
    <cellStyle name="SAPBEXHLevel0X 2 8" xfId="29597" xr:uid="{00000000-0005-0000-0000-00009C730000}"/>
    <cellStyle name="SAPBEXHLevel0X 2 8 10" xfId="29598" xr:uid="{00000000-0005-0000-0000-00009D730000}"/>
    <cellStyle name="SAPBEXHLevel0X 2 8 11" xfId="29599" xr:uid="{00000000-0005-0000-0000-00009E730000}"/>
    <cellStyle name="SAPBEXHLevel0X 2 8 2" xfId="29600" xr:uid="{00000000-0005-0000-0000-00009F730000}"/>
    <cellStyle name="SAPBEXHLevel0X 2 8 2 2" xfId="29601" xr:uid="{00000000-0005-0000-0000-0000A0730000}"/>
    <cellStyle name="SAPBEXHLevel0X 2 8 2 2 2" xfId="29602" xr:uid="{00000000-0005-0000-0000-0000A1730000}"/>
    <cellStyle name="SAPBEXHLevel0X 2 8 2 2 2 2" xfId="29603" xr:uid="{00000000-0005-0000-0000-0000A2730000}"/>
    <cellStyle name="SAPBEXHLevel0X 2 8 2 2 3" xfId="29604" xr:uid="{00000000-0005-0000-0000-0000A3730000}"/>
    <cellStyle name="SAPBEXHLevel0X 2 8 2 3" xfId="29605" xr:uid="{00000000-0005-0000-0000-0000A4730000}"/>
    <cellStyle name="SAPBEXHLevel0X 2 8 2 3 2" xfId="29606" xr:uid="{00000000-0005-0000-0000-0000A5730000}"/>
    <cellStyle name="SAPBEXHLevel0X 2 8 2 4" xfId="29607" xr:uid="{00000000-0005-0000-0000-0000A6730000}"/>
    <cellStyle name="SAPBEXHLevel0X 2 8 2 4 2" xfId="29608" xr:uid="{00000000-0005-0000-0000-0000A7730000}"/>
    <cellStyle name="SAPBEXHLevel0X 2 8 2 5" xfId="29609" xr:uid="{00000000-0005-0000-0000-0000A8730000}"/>
    <cellStyle name="SAPBEXHLevel0X 2 8 2 5 2" xfId="29610" xr:uid="{00000000-0005-0000-0000-0000A9730000}"/>
    <cellStyle name="SAPBEXHLevel0X 2 8 2 6" xfId="29611" xr:uid="{00000000-0005-0000-0000-0000AA730000}"/>
    <cellStyle name="SAPBEXHLevel0X 2 8 3" xfId="29612" xr:uid="{00000000-0005-0000-0000-0000AB730000}"/>
    <cellStyle name="SAPBEXHLevel0X 2 8 3 2" xfId="29613" xr:uid="{00000000-0005-0000-0000-0000AC730000}"/>
    <cellStyle name="SAPBEXHLevel0X 2 8 3 2 2" xfId="29614" xr:uid="{00000000-0005-0000-0000-0000AD730000}"/>
    <cellStyle name="SAPBEXHLevel0X 2 8 3 2 2 2" xfId="29615" xr:uid="{00000000-0005-0000-0000-0000AE730000}"/>
    <cellStyle name="SAPBEXHLevel0X 2 8 3 2 3" xfId="29616" xr:uid="{00000000-0005-0000-0000-0000AF730000}"/>
    <cellStyle name="SAPBEXHLevel0X 2 8 3 3" xfId="29617" xr:uid="{00000000-0005-0000-0000-0000B0730000}"/>
    <cellStyle name="SAPBEXHLevel0X 2 8 3 3 2" xfId="29618" xr:uid="{00000000-0005-0000-0000-0000B1730000}"/>
    <cellStyle name="SAPBEXHLevel0X 2 8 3 4" xfId="29619" xr:uid="{00000000-0005-0000-0000-0000B2730000}"/>
    <cellStyle name="SAPBEXHLevel0X 2 8 3 4 2" xfId="29620" xr:uid="{00000000-0005-0000-0000-0000B3730000}"/>
    <cellStyle name="SAPBEXHLevel0X 2 8 3 5" xfId="29621" xr:uid="{00000000-0005-0000-0000-0000B4730000}"/>
    <cellStyle name="SAPBEXHLevel0X 2 8 3 5 2" xfId="29622" xr:uid="{00000000-0005-0000-0000-0000B5730000}"/>
    <cellStyle name="SAPBEXHLevel0X 2 8 3 6" xfId="29623" xr:uid="{00000000-0005-0000-0000-0000B6730000}"/>
    <cellStyle name="SAPBEXHLevel0X 2 8 3 7" xfId="29624" xr:uid="{00000000-0005-0000-0000-0000B7730000}"/>
    <cellStyle name="SAPBEXHLevel0X 2 8 3 8" xfId="29625" xr:uid="{00000000-0005-0000-0000-0000B8730000}"/>
    <cellStyle name="SAPBEXHLevel0X 2 8 4" xfId="29626" xr:uid="{00000000-0005-0000-0000-0000B9730000}"/>
    <cellStyle name="SAPBEXHLevel0X 2 8 4 2" xfId="29627" xr:uid="{00000000-0005-0000-0000-0000BA730000}"/>
    <cellStyle name="SAPBEXHLevel0X 2 8 4 2 2" xfId="29628" xr:uid="{00000000-0005-0000-0000-0000BB730000}"/>
    <cellStyle name="SAPBEXHLevel0X 2 8 4 3" xfId="29629" xr:uid="{00000000-0005-0000-0000-0000BC730000}"/>
    <cellStyle name="SAPBEXHLevel0X 2 8 4 4" xfId="29630" xr:uid="{00000000-0005-0000-0000-0000BD730000}"/>
    <cellStyle name="SAPBEXHLevel0X 2 8 4 5" xfId="29631" xr:uid="{00000000-0005-0000-0000-0000BE730000}"/>
    <cellStyle name="SAPBEXHLevel0X 2 8 5" xfId="29632" xr:uid="{00000000-0005-0000-0000-0000BF730000}"/>
    <cellStyle name="SAPBEXHLevel0X 2 8 5 2" xfId="29633" xr:uid="{00000000-0005-0000-0000-0000C0730000}"/>
    <cellStyle name="SAPBEXHLevel0X 2 8 5 2 2" xfId="29634" xr:uid="{00000000-0005-0000-0000-0000C1730000}"/>
    <cellStyle name="SAPBEXHLevel0X 2 8 5 3" xfId="29635" xr:uid="{00000000-0005-0000-0000-0000C2730000}"/>
    <cellStyle name="SAPBEXHLevel0X 2 8 5 4" xfId="29636" xr:uid="{00000000-0005-0000-0000-0000C3730000}"/>
    <cellStyle name="SAPBEXHLevel0X 2 8 5 5" xfId="29637" xr:uid="{00000000-0005-0000-0000-0000C4730000}"/>
    <cellStyle name="SAPBEXHLevel0X 2 8 6" xfId="29638" xr:uid="{00000000-0005-0000-0000-0000C5730000}"/>
    <cellStyle name="SAPBEXHLevel0X 2 8 6 2" xfId="29639" xr:uid="{00000000-0005-0000-0000-0000C6730000}"/>
    <cellStyle name="SAPBEXHLevel0X 2 8 6 2 2" xfId="29640" xr:uid="{00000000-0005-0000-0000-0000C7730000}"/>
    <cellStyle name="SAPBEXHLevel0X 2 8 6 3" xfId="29641" xr:uid="{00000000-0005-0000-0000-0000C8730000}"/>
    <cellStyle name="SAPBEXHLevel0X 2 8 6 4" xfId="29642" xr:uid="{00000000-0005-0000-0000-0000C9730000}"/>
    <cellStyle name="SAPBEXHLevel0X 2 8 6 5" xfId="29643" xr:uid="{00000000-0005-0000-0000-0000CA730000}"/>
    <cellStyle name="SAPBEXHLevel0X 2 8 7" xfId="29644" xr:uid="{00000000-0005-0000-0000-0000CB730000}"/>
    <cellStyle name="SAPBEXHLevel0X 2 8 7 2" xfId="29645" xr:uid="{00000000-0005-0000-0000-0000CC730000}"/>
    <cellStyle name="SAPBEXHLevel0X 2 8 7 3" xfId="29646" xr:uid="{00000000-0005-0000-0000-0000CD730000}"/>
    <cellStyle name="SAPBEXHLevel0X 2 8 7 4" xfId="29647" xr:uid="{00000000-0005-0000-0000-0000CE730000}"/>
    <cellStyle name="SAPBEXHLevel0X 2 8 8" xfId="29648" xr:uid="{00000000-0005-0000-0000-0000CF730000}"/>
    <cellStyle name="SAPBEXHLevel0X 2 8 8 2" xfId="29649" xr:uid="{00000000-0005-0000-0000-0000D0730000}"/>
    <cellStyle name="SAPBEXHLevel0X 2 8 8 3" xfId="29650" xr:uid="{00000000-0005-0000-0000-0000D1730000}"/>
    <cellStyle name="SAPBEXHLevel0X 2 8 8 4" xfId="29651" xr:uid="{00000000-0005-0000-0000-0000D2730000}"/>
    <cellStyle name="SAPBEXHLevel0X 2 8 9" xfId="29652" xr:uid="{00000000-0005-0000-0000-0000D3730000}"/>
    <cellStyle name="SAPBEXHLevel0X 2 8 9 2" xfId="29653" xr:uid="{00000000-0005-0000-0000-0000D4730000}"/>
    <cellStyle name="SAPBEXHLevel0X 2 9" xfId="29654" xr:uid="{00000000-0005-0000-0000-0000D5730000}"/>
    <cellStyle name="SAPBEXHLevel0X 2 9 10" xfId="29655" xr:uid="{00000000-0005-0000-0000-0000D6730000}"/>
    <cellStyle name="SAPBEXHLevel0X 2 9 11" xfId="29656" xr:uid="{00000000-0005-0000-0000-0000D7730000}"/>
    <cellStyle name="SAPBEXHLevel0X 2 9 2" xfId="29657" xr:uid="{00000000-0005-0000-0000-0000D8730000}"/>
    <cellStyle name="SAPBEXHLevel0X 2 9 2 2" xfId="29658" xr:uid="{00000000-0005-0000-0000-0000D9730000}"/>
    <cellStyle name="SAPBEXHLevel0X 2 9 2 2 2" xfId="29659" xr:uid="{00000000-0005-0000-0000-0000DA730000}"/>
    <cellStyle name="SAPBEXHLevel0X 2 9 2 2 2 2" xfId="29660" xr:uid="{00000000-0005-0000-0000-0000DB730000}"/>
    <cellStyle name="SAPBEXHLevel0X 2 9 2 2 3" xfId="29661" xr:uid="{00000000-0005-0000-0000-0000DC730000}"/>
    <cellStyle name="SAPBEXHLevel0X 2 9 2 3" xfId="29662" xr:uid="{00000000-0005-0000-0000-0000DD730000}"/>
    <cellStyle name="SAPBEXHLevel0X 2 9 2 3 2" xfId="29663" xr:uid="{00000000-0005-0000-0000-0000DE730000}"/>
    <cellStyle name="SAPBEXHLevel0X 2 9 2 4" xfId="29664" xr:uid="{00000000-0005-0000-0000-0000DF730000}"/>
    <cellStyle name="SAPBEXHLevel0X 2 9 2 4 2" xfId="29665" xr:uid="{00000000-0005-0000-0000-0000E0730000}"/>
    <cellStyle name="SAPBEXHLevel0X 2 9 2 5" xfId="29666" xr:uid="{00000000-0005-0000-0000-0000E1730000}"/>
    <cellStyle name="SAPBEXHLevel0X 2 9 2 5 2" xfId="29667" xr:uid="{00000000-0005-0000-0000-0000E2730000}"/>
    <cellStyle name="SAPBEXHLevel0X 2 9 2 6" xfId="29668" xr:uid="{00000000-0005-0000-0000-0000E3730000}"/>
    <cellStyle name="SAPBEXHLevel0X 2 9 3" xfId="29669" xr:uid="{00000000-0005-0000-0000-0000E4730000}"/>
    <cellStyle name="SAPBEXHLevel0X 2 9 3 2" xfId="29670" xr:uid="{00000000-0005-0000-0000-0000E5730000}"/>
    <cellStyle name="SAPBEXHLevel0X 2 9 3 2 2" xfId="29671" xr:uid="{00000000-0005-0000-0000-0000E6730000}"/>
    <cellStyle name="SAPBEXHLevel0X 2 9 3 2 2 2" xfId="29672" xr:uid="{00000000-0005-0000-0000-0000E7730000}"/>
    <cellStyle name="SAPBEXHLevel0X 2 9 3 2 3" xfId="29673" xr:uid="{00000000-0005-0000-0000-0000E8730000}"/>
    <cellStyle name="SAPBEXHLevel0X 2 9 3 3" xfId="29674" xr:uid="{00000000-0005-0000-0000-0000E9730000}"/>
    <cellStyle name="SAPBEXHLevel0X 2 9 3 3 2" xfId="29675" xr:uid="{00000000-0005-0000-0000-0000EA730000}"/>
    <cellStyle name="SAPBEXHLevel0X 2 9 3 4" xfId="29676" xr:uid="{00000000-0005-0000-0000-0000EB730000}"/>
    <cellStyle name="SAPBEXHLevel0X 2 9 3 4 2" xfId="29677" xr:uid="{00000000-0005-0000-0000-0000EC730000}"/>
    <cellStyle name="SAPBEXHLevel0X 2 9 3 5" xfId="29678" xr:uid="{00000000-0005-0000-0000-0000ED730000}"/>
    <cellStyle name="SAPBEXHLevel0X 2 9 3 5 2" xfId="29679" xr:uid="{00000000-0005-0000-0000-0000EE730000}"/>
    <cellStyle name="SAPBEXHLevel0X 2 9 3 6" xfId="29680" xr:uid="{00000000-0005-0000-0000-0000EF730000}"/>
    <cellStyle name="SAPBEXHLevel0X 2 9 3 7" xfId="29681" xr:uid="{00000000-0005-0000-0000-0000F0730000}"/>
    <cellStyle name="SAPBEXHLevel0X 2 9 3 8" xfId="29682" xr:uid="{00000000-0005-0000-0000-0000F1730000}"/>
    <cellStyle name="SAPBEXHLevel0X 2 9 4" xfId="29683" xr:uid="{00000000-0005-0000-0000-0000F2730000}"/>
    <cellStyle name="SAPBEXHLevel0X 2 9 4 2" xfId="29684" xr:uid="{00000000-0005-0000-0000-0000F3730000}"/>
    <cellStyle name="SAPBEXHLevel0X 2 9 4 2 2" xfId="29685" xr:uid="{00000000-0005-0000-0000-0000F4730000}"/>
    <cellStyle name="SAPBEXHLevel0X 2 9 4 3" xfId="29686" xr:uid="{00000000-0005-0000-0000-0000F5730000}"/>
    <cellStyle name="SAPBEXHLevel0X 2 9 4 4" xfId="29687" xr:uid="{00000000-0005-0000-0000-0000F6730000}"/>
    <cellStyle name="SAPBEXHLevel0X 2 9 4 5" xfId="29688" xr:uid="{00000000-0005-0000-0000-0000F7730000}"/>
    <cellStyle name="SAPBEXHLevel0X 2 9 5" xfId="29689" xr:uid="{00000000-0005-0000-0000-0000F8730000}"/>
    <cellStyle name="SAPBEXHLevel0X 2 9 5 2" xfId="29690" xr:uid="{00000000-0005-0000-0000-0000F9730000}"/>
    <cellStyle name="SAPBEXHLevel0X 2 9 5 2 2" xfId="29691" xr:uid="{00000000-0005-0000-0000-0000FA730000}"/>
    <cellStyle name="SAPBEXHLevel0X 2 9 5 3" xfId="29692" xr:uid="{00000000-0005-0000-0000-0000FB730000}"/>
    <cellStyle name="SAPBEXHLevel0X 2 9 5 4" xfId="29693" xr:uid="{00000000-0005-0000-0000-0000FC730000}"/>
    <cellStyle name="SAPBEXHLevel0X 2 9 5 5" xfId="29694" xr:uid="{00000000-0005-0000-0000-0000FD730000}"/>
    <cellStyle name="SAPBEXHLevel0X 2 9 6" xfId="29695" xr:uid="{00000000-0005-0000-0000-0000FE730000}"/>
    <cellStyle name="SAPBEXHLevel0X 2 9 6 2" xfId="29696" xr:uid="{00000000-0005-0000-0000-0000FF730000}"/>
    <cellStyle name="SAPBEXHLevel0X 2 9 6 2 2" xfId="29697" xr:uid="{00000000-0005-0000-0000-000000740000}"/>
    <cellStyle name="SAPBEXHLevel0X 2 9 6 3" xfId="29698" xr:uid="{00000000-0005-0000-0000-000001740000}"/>
    <cellStyle name="SAPBEXHLevel0X 2 9 6 4" xfId="29699" xr:uid="{00000000-0005-0000-0000-000002740000}"/>
    <cellStyle name="SAPBEXHLevel0X 2 9 6 5" xfId="29700" xr:uid="{00000000-0005-0000-0000-000003740000}"/>
    <cellStyle name="SAPBEXHLevel0X 2 9 7" xfId="29701" xr:uid="{00000000-0005-0000-0000-000004740000}"/>
    <cellStyle name="SAPBEXHLevel0X 2 9 7 2" xfId="29702" xr:uid="{00000000-0005-0000-0000-000005740000}"/>
    <cellStyle name="SAPBEXHLevel0X 2 9 7 3" xfId="29703" xr:uid="{00000000-0005-0000-0000-000006740000}"/>
    <cellStyle name="SAPBEXHLevel0X 2 9 7 4" xfId="29704" xr:uid="{00000000-0005-0000-0000-000007740000}"/>
    <cellStyle name="SAPBEXHLevel0X 2 9 8" xfId="29705" xr:uid="{00000000-0005-0000-0000-000008740000}"/>
    <cellStyle name="SAPBEXHLevel0X 2 9 8 2" xfId="29706" xr:uid="{00000000-0005-0000-0000-000009740000}"/>
    <cellStyle name="SAPBEXHLevel0X 2 9 8 3" xfId="29707" xr:uid="{00000000-0005-0000-0000-00000A740000}"/>
    <cellStyle name="SAPBEXHLevel0X 2 9 8 4" xfId="29708" xr:uid="{00000000-0005-0000-0000-00000B740000}"/>
    <cellStyle name="SAPBEXHLevel0X 2 9 9" xfId="29709" xr:uid="{00000000-0005-0000-0000-00000C740000}"/>
    <cellStyle name="SAPBEXHLevel0X 2 9 9 2" xfId="29710" xr:uid="{00000000-0005-0000-0000-00000D740000}"/>
    <cellStyle name="SAPBEXHLevel0X 2_20120313_final_participating_bonds_mar2012_interest_calc" xfId="29711" xr:uid="{00000000-0005-0000-0000-00000E740000}"/>
    <cellStyle name="SAPBEXHLevel0X 20" xfId="29712" xr:uid="{00000000-0005-0000-0000-00000F740000}"/>
    <cellStyle name="SAPBEXHLevel0X 3" xfId="29713" xr:uid="{00000000-0005-0000-0000-000010740000}"/>
    <cellStyle name="SAPBEXHLevel0X 3 10" xfId="29714" xr:uid="{00000000-0005-0000-0000-000011740000}"/>
    <cellStyle name="SAPBEXHLevel0X 3 10 2" xfId="29715" xr:uid="{00000000-0005-0000-0000-000012740000}"/>
    <cellStyle name="SAPBEXHLevel0X 3 11" xfId="29716" xr:uid="{00000000-0005-0000-0000-000013740000}"/>
    <cellStyle name="SAPBEXHLevel0X 3 12" xfId="29717" xr:uid="{00000000-0005-0000-0000-000014740000}"/>
    <cellStyle name="SAPBEXHLevel0X 3 2" xfId="29718" xr:uid="{00000000-0005-0000-0000-000015740000}"/>
    <cellStyle name="SAPBEXHLevel0X 3 2 2" xfId="29719" xr:uid="{00000000-0005-0000-0000-000016740000}"/>
    <cellStyle name="SAPBEXHLevel0X 3 2 2 2" xfId="29720" xr:uid="{00000000-0005-0000-0000-000017740000}"/>
    <cellStyle name="SAPBEXHLevel0X 3 2 2 2 2" xfId="29721" xr:uid="{00000000-0005-0000-0000-000018740000}"/>
    <cellStyle name="SAPBEXHLevel0X 3 2 2 3" xfId="29722" xr:uid="{00000000-0005-0000-0000-000019740000}"/>
    <cellStyle name="SAPBEXHLevel0X 3 2 3" xfId="29723" xr:uid="{00000000-0005-0000-0000-00001A740000}"/>
    <cellStyle name="SAPBEXHLevel0X 3 2 3 2" xfId="29724" xr:uid="{00000000-0005-0000-0000-00001B740000}"/>
    <cellStyle name="SAPBEXHLevel0X 3 2 4" xfId="29725" xr:uid="{00000000-0005-0000-0000-00001C740000}"/>
    <cellStyle name="SAPBEXHLevel0X 3 2 4 2" xfId="29726" xr:uid="{00000000-0005-0000-0000-00001D740000}"/>
    <cellStyle name="SAPBEXHLevel0X 3 2 5" xfId="29727" xr:uid="{00000000-0005-0000-0000-00001E740000}"/>
    <cellStyle name="SAPBEXHLevel0X 3 2 5 2" xfId="29728" xr:uid="{00000000-0005-0000-0000-00001F740000}"/>
    <cellStyle name="SAPBEXHLevel0X 3 2 6" xfId="29729" xr:uid="{00000000-0005-0000-0000-000020740000}"/>
    <cellStyle name="SAPBEXHLevel0X 3 3" xfId="29730" xr:uid="{00000000-0005-0000-0000-000021740000}"/>
    <cellStyle name="SAPBEXHLevel0X 3 3 2" xfId="29731" xr:uid="{00000000-0005-0000-0000-000022740000}"/>
    <cellStyle name="SAPBEXHLevel0X 3 3 2 2" xfId="29732" xr:uid="{00000000-0005-0000-0000-000023740000}"/>
    <cellStyle name="SAPBEXHLevel0X 3 3 2 2 2" xfId="29733" xr:uid="{00000000-0005-0000-0000-000024740000}"/>
    <cellStyle name="SAPBEXHLevel0X 3 3 2 3" xfId="29734" xr:uid="{00000000-0005-0000-0000-000025740000}"/>
    <cellStyle name="SAPBEXHLevel0X 3 3 3" xfId="29735" xr:uid="{00000000-0005-0000-0000-000026740000}"/>
    <cellStyle name="SAPBEXHLevel0X 3 3 3 2" xfId="29736" xr:uid="{00000000-0005-0000-0000-000027740000}"/>
    <cellStyle name="SAPBEXHLevel0X 3 3 4" xfId="29737" xr:uid="{00000000-0005-0000-0000-000028740000}"/>
    <cellStyle name="SAPBEXHLevel0X 3 3 4 2" xfId="29738" xr:uid="{00000000-0005-0000-0000-000029740000}"/>
    <cellStyle name="SAPBEXHLevel0X 3 3 5" xfId="29739" xr:uid="{00000000-0005-0000-0000-00002A740000}"/>
    <cellStyle name="SAPBEXHLevel0X 3 3 5 2" xfId="29740" xr:uid="{00000000-0005-0000-0000-00002B740000}"/>
    <cellStyle name="SAPBEXHLevel0X 3 3 6" xfId="29741" xr:uid="{00000000-0005-0000-0000-00002C740000}"/>
    <cellStyle name="SAPBEXHLevel0X 3 3 7" xfId="29742" xr:uid="{00000000-0005-0000-0000-00002D740000}"/>
    <cellStyle name="SAPBEXHLevel0X 3 3 8" xfId="29743" xr:uid="{00000000-0005-0000-0000-00002E740000}"/>
    <cellStyle name="SAPBEXHLevel0X 3 4" xfId="29744" xr:uid="{00000000-0005-0000-0000-00002F740000}"/>
    <cellStyle name="SAPBEXHLevel0X 3 4 2" xfId="29745" xr:uid="{00000000-0005-0000-0000-000030740000}"/>
    <cellStyle name="SAPBEXHLevel0X 3 4 2 2" xfId="29746" xr:uid="{00000000-0005-0000-0000-000031740000}"/>
    <cellStyle name="SAPBEXHLevel0X 3 4 2 2 2" xfId="29747" xr:uid="{00000000-0005-0000-0000-000032740000}"/>
    <cellStyle name="SAPBEXHLevel0X 3 4 2 3" xfId="29748" xr:uid="{00000000-0005-0000-0000-000033740000}"/>
    <cellStyle name="SAPBEXHLevel0X 3 4 3" xfId="29749" xr:uid="{00000000-0005-0000-0000-000034740000}"/>
    <cellStyle name="SAPBEXHLevel0X 3 4 3 2" xfId="29750" xr:uid="{00000000-0005-0000-0000-000035740000}"/>
    <cellStyle name="SAPBEXHLevel0X 3 4 4" xfId="29751" xr:uid="{00000000-0005-0000-0000-000036740000}"/>
    <cellStyle name="SAPBEXHLevel0X 3 4 4 2" xfId="29752" xr:uid="{00000000-0005-0000-0000-000037740000}"/>
    <cellStyle name="SAPBEXHLevel0X 3 4 5" xfId="29753" xr:uid="{00000000-0005-0000-0000-000038740000}"/>
    <cellStyle name="SAPBEXHLevel0X 3 4 5 2" xfId="29754" xr:uid="{00000000-0005-0000-0000-000039740000}"/>
    <cellStyle name="SAPBEXHLevel0X 3 4 6" xfId="29755" xr:uid="{00000000-0005-0000-0000-00003A740000}"/>
    <cellStyle name="SAPBEXHLevel0X 3 4 7" xfId="29756" xr:uid="{00000000-0005-0000-0000-00003B740000}"/>
    <cellStyle name="SAPBEXHLevel0X 3 4 8" xfId="29757" xr:uid="{00000000-0005-0000-0000-00003C740000}"/>
    <cellStyle name="SAPBEXHLevel0X 3 5" xfId="29758" xr:uid="{00000000-0005-0000-0000-00003D740000}"/>
    <cellStyle name="SAPBEXHLevel0X 3 5 2" xfId="29759" xr:uid="{00000000-0005-0000-0000-00003E740000}"/>
    <cellStyle name="SAPBEXHLevel0X 3 5 2 2" xfId="29760" xr:uid="{00000000-0005-0000-0000-00003F740000}"/>
    <cellStyle name="SAPBEXHLevel0X 3 5 3" xfId="29761" xr:uid="{00000000-0005-0000-0000-000040740000}"/>
    <cellStyle name="SAPBEXHLevel0X 3 5 4" xfId="29762" xr:uid="{00000000-0005-0000-0000-000041740000}"/>
    <cellStyle name="SAPBEXHLevel0X 3 5 5" xfId="29763" xr:uid="{00000000-0005-0000-0000-000042740000}"/>
    <cellStyle name="SAPBEXHLevel0X 3 6" xfId="29764" xr:uid="{00000000-0005-0000-0000-000043740000}"/>
    <cellStyle name="SAPBEXHLevel0X 3 6 2" xfId="29765" xr:uid="{00000000-0005-0000-0000-000044740000}"/>
    <cellStyle name="SAPBEXHLevel0X 3 6 2 2" xfId="29766" xr:uid="{00000000-0005-0000-0000-000045740000}"/>
    <cellStyle name="SAPBEXHLevel0X 3 6 3" xfId="29767" xr:uid="{00000000-0005-0000-0000-000046740000}"/>
    <cellStyle name="SAPBEXHLevel0X 3 6 4" xfId="29768" xr:uid="{00000000-0005-0000-0000-000047740000}"/>
    <cellStyle name="SAPBEXHLevel0X 3 6 5" xfId="29769" xr:uid="{00000000-0005-0000-0000-000048740000}"/>
    <cellStyle name="SAPBEXHLevel0X 3 7" xfId="29770" xr:uid="{00000000-0005-0000-0000-000049740000}"/>
    <cellStyle name="SAPBEXHLevel0X 3 7 2" xfId="29771" xr:uid="{00000000-0005-0000-0000-00004A740000}"/>
    <cellStyle name="SAPBEXHLevel0X 3 7 2 2" xfId="29772" xr:uid="{00000000-0005-0000-0000-00004B740000}"/>
    <cellStyle name="SAPBEXHLevel0X 3 7 3" xfId="29773" xr:uid="{00000000-0005-0000-0000-00004C740000}"/>
    <cellStyle name="SAPBEXHLevel0X 3 7 4" xfId="29774" xr:uid="{00000000-0005-0000-0000-00004D740000}"/>
    <cellStyle name="SAPBEXHLevel0X 3 7 5" xfId="29775" xr:uid="{00000000-0005-0000-0000-00004E740000}"/>
    <cellStyle name="SAPBEXHLevel0X 3 8" xfId="29776" xr:uid="{00000000-0005-0000-0000-00004F740000}"/>
    <cellStyle name="SAPBEXHLevel0X 3 8 2" xfId="29777" xr:uid="{00000000-0005-0000-0000-000050740000}"/>
    <cellStyle name="SAPBEXHLevel0X 3 8 3" xfId="29778" xr:uid="{00000000-0005-0000-0000-000051740000}"/>
    <cellStyle name="SAPBEXHLevel0X 3 8 4" xfId="29779" xr:uid="{00000000-0005-0000-0000-000052740000}"/>
    <cellStyle name="SAPBEXHLevel0X 3 9" xfId="29780" xr:uid="{00000000-0005-0000-0000-000053740000}"/>
    <cellStyle name="SAPBEXHLevel0X 3 9 2" xfId="29781" xr:uid="{00000000-0005-0000-0000-000054740000}"/>
    <cellStyle name="SAPBEXHLevel0X 4" xfId="29782" xr:uid="{00000000-0005-0000-0000-000055740000}"/>
    <cellStyle name="SAPBEXHLevel0X 4 10" xfId="29783" xr:uid="{00000000-0005-0000-0000-000056740000}"/>
    <cellStyle name="SAPBEXHLevel0X 4 11" xfId="29784" xr:uid="{00000000-0005-0000-0000-000057740000}"/>
    <cellStyle name="SAPBEXHLevel0X 4 2" xfId="29785" xr:uid="{00000000-0005-0000-0000-000058740000}"/>
    <cellStyle name="SAPBEXHLevel0X 4 2 2" xfId="29786" xr:uid="{00000000-0005-0000-0000-000059740000}"/>
    <cellStyle name="SAPBEXHLevel0X 4 2 2 2" xfId="29787" xr:uid="{00000000-0005-0000-0000-00005A740000}"/>
    <cellStyle name="SAPBEXHLevel0X 4 2 2 2 2" xfId="29788" xr:uid="{00000000-0005-0000-0000-00005B740000}"/>
    <cellStyle name="SAPBEXHLevel0X 4 2 2 3" xfId="29789" xr:uid="{00000000-0005-0000-0000-00005C740000}"/>
    <cellStyle name="SAPBEXHLevel0X 4 2 3" xfId="29790" xr:uid="{00000000-0005-0000-0000-00005D740000}"/>
    <cellStyle name="SAPBEXHLevel0X 4 2 3 2" xfId="29791" xr:uid="{00000000-0005-0000-0000-00005E740000}"/>
    <cellStyle name="SAPBEXHLevel0X 4 2 4" xfId="29792" xr:uid="{00000000-0005-0000-0000-00005F740000}"/>
    <cellStyle name="SAPBEXHLevel0X 4 2 4 2" xfId="29793" xr:uid="{00000000-0005-0000-0000-000060740000}"/>
    <cellStyle name="SAPBEXHLevel0X 4 2 5" xfId="29794" xr:uid="{00000000-0005-0000-0000-000061740000}"/>
    <cellStyle name="SAPBEXHLevel0X 4 2 5 2" xfId="29795" xr:uid="{00000000-0005-0000-0000-000062740000}"/>
    <cellStyle name="SAPBEXHLevel0X 4 2 6" xfId="29796" xr:uid="{00000000-0005-0000-0000-000063740000}"/>
    <cellStyle name="SAPBEXHLevel0X 4 3" xfId="29797" xr:uid="{00000000-0005-0000-0000-000064740000}"/>
    <cellStyle name="SAPBEXHLevel0X 4 3 2" xfId="29798" xr:uid="{00000000-0005-0000-0000-000065740000}"/>
    <cellStyle name="SAPBEXHLevel0X 4 3 2 2" xfId="29799" xr:uid="{00000000-0005-0000-0000-000066740000}"/>
    <cellStyle name="SAPBEXHLevel0X 4 3 2 2 2" xfId="29800" xr:uid="{00000000-0005-0000-0000-000067740000}"/>
    <cellStyle name="SAPBEXHLevel0X 4 3 2 3" xfId="29801" xr:uid="{00000000-0005-0000-0000-000068740000}"/>
    <cellStyle name="SAPBEXHLevel0X 4 3 3" xfId="29802" xr:uid="{00000000-0005-0000-0000-000069740000}"/>
    <cellStyle name="SAPBEXHLevel0X 4 3 3 2" xfId="29803" xr:uid="{00000000-0005-0000-0000-00006A740000}"/>
    <cellStyle name="SAPBEXHLevel0X 4 3 4" xfId="29804" xr:uid="{00000000-0005-0000-0000-00006B740000}"/>
    <cellStyle name="SAPBEXHLevel0X 4 3 4 2" xfId="29805" xr:uid="{00000000-0005-0000-0000-00006C740000}"/>
    <cellStyle name="SAPBEXHLevel0X 4 3 5" xfId="29806" xr:uid="{00000000-0005-0000-0000-00006D740000}"/>
    <cellStyle name="SAPBEXHLevel0X 4 3 5 2" xfId="29807" xr:uid="{00000000-0005-0000-0000-00006E740000}"/>
    <cellStyle name="SAPBEXHLevel0X 4 3 6" xfId="29808" xr:uid="{00000000-0005-0000-0000-00006F740000}"/>
    <cellStyle name="SAPBEXHLevel0X 4 3 7" xfId="29809" xr:uid="{00000000-0005-0000-0000-000070740000}"/>
    <cellStyle name="SAPBEXHLevel0X 4 3 8" xfId="29810" xr:uid="{00000000-0005-0000-0000-000071740000}"/>
    <cellStyle name="SAPBEXHLevel0X 4 4" xfId="29811" xr:uid="{00000000-0005-0000-0000-000072740000}"/>
    <cellStyle name="SAPBEXHLevel0X 4 4 2" xfId="29812" xr:uid="{00000000-0005-0000-0000-000073740000}"/>
    <cellStyle name="SAPBEXHLevel0X 4 4 2 2" xfId="29813" xr:uid="{00000000-0005-0000-0000-000074740000}"/>
    <cellStyle name="SAPBEXHLevel0X 4 4 3" xfId="29814" xr:uid="{00000000-0005-0000-0000-000075740000}"/>
    <cellStyle name="SAPBEXHLevel0X 4 4 4" xfId="29815" xr:uid="{00000000-0005-0000-0000-000076740000}"/>
    <cellStyle name="SAPBEXHLevel0X 4 4 5" xfId="29816" xr:uid="{00000000-0005-0000-0000-000077740000}"/>
    <cellStyle name="SAPBEXHLevel0X 4 5" xfId="29817" xr:uid="{00000000-0005-0000-0000-000078740000}"/>
    <cellStyle name="SAPBEXHLevel0X 4 5 2" xfId="29818" xr:uid="{00000000-0005-0000-0000-000079740000}"/>
    <cellStyle name="SAPBEXHLevel0X 4 5 2 2" xfId="29819" xr:uid="{00000000-0005-0000-0000-00007A740000}"/>
    <cellStyle name="SAPBEXHLevel0X 4 5 3" xfId="29820" xr:uid="{00000000-0005-0000-0000-00007B740000}"/>
    <cellStyle name="SAPBEXHLevel0X 4 5 4" xfId="29821" xr:uid="{00000000-0005-0000-0000-00007C740000}"/>
    <cellStyle name="SAPBEXHLevel0X 4 5 5" xfId="29822" xr:uid="{00000000-0005-0000-0000-00007D740000}"/>
    <cellStyle name="SAPBEXHLevel0X 4 6" xfId="29823" xr:uid="{00000000-0005-0000-0000-00007E740000}"/>
    <cellStyle name="SAPBEXHLevel0X 4 6 2" xfId="29824" xr:uid="{00000000-0005-0000-0000-00007F740000}"/>
    <cellStyle name="SAPBEXHLevel0X 4 6 2 2" xfId="29825" xr:uid="{00000000-0005-0000-0000-000080740000}"/>
    <cellStyle name="SAPBEXHLevel0X 4 6 3" xfId="29826" xr:uid="{00000000-0005-0000-0000-000081740000}"/>
    <cellStyle name="SAPBEXHLevel0X 4 6 4" xfId="29827" xr:uid="{00000000-0005-0000-0000-000082740000}"/>
    <cellStyle name="SAPBEXHLevel0X 4 6 5" xfId="29828" xr:uid="{00000000-0005-0000-0000-000083740000}"/>
    <cellStyle name="SAPBEXHLevel0X 4 7" xfId="29829" xr:uid="{00000000-0005-0000-0000-000084740000}"/>
    <cellStyle name="SAPBEXHLevel0X 4 7 2" xfId="29830" xr:uid="{00000000-0005-0000-0000-000085740000}"/>
    <cellStyle name="SAPBEXHLevel0X 4 7 3" xfId="29831" xr:uid="{00000000-0005-0000-0000-000086740000}"/>
    <cellStyle name="SAPBEXHLevel0X 4 7 4" xfId="29832" xr:uid="{00000000-0005-0000-0000-000087740000}"/>
    <cellStyle name="SAPBEXHLevel0X 4 8" xfId="29833" xr:uid="{00000000-0005-0000-0000-000088740000}"/>
    <cellStyle name="SAPBEXHLevel0X 4 8 2" xfId="29834" xr:uid="{00000000-0005-0000-0000-000089740000}"/>
    <cellStyle name="SAPBEXHLevel0X 4 8 3" xfId="29835" xr:uid="{00000000-0005-0000-0000-00008A740000}"/>
    <cellStyle name="SAPBEXHLevel0X 4 8 4" xfId="29836" xr:uid="{00000000-0005-0000-0000-00008B740000}"/>
    <cellStyle name="SAPBEXHLevel0X 4 9" xfId="29837" xr:uid="{00000000-0005-0000-0000-00008C740000}"/>
    <cellStyle name="SAPBEXHLevel0X 4 9 2" xfId="29838" xr:uid="{00000000-0005-0000-0000-00008D740000}"/>
    <cellStyle name="SAPBEXHLevel0X 5" xfId="29839" xr:uid="{00000000-0005-0000-0000-00008E740000}"/>
    <cellStyle name="SAPBEXHLevel0X 5 10" xfId="29840" xr:uid="{00000000-0005-0000-0000-00008F740000}"/>
    <cellStyle name="SAPBEXHLevel0X 5 11" xfId="29841" xr:uid="{00000000-0005-0000-0000-000090740000}"/>
    <cellStyle name="SAPBEXHLevel0X 5 2" xfId="29842" xr:uid="{00000000-0005-0000-0000-000091740000}"/>
    <cellStyle name="SAPBEXHLevel0X 5 2 2" xfId="29843" xr:uid="{00000000-0005-0000-0000-000092740000}"/>
    <cellStyle name="SAPBEXHLevel0X 5 2 2 2" xfId="29844" xr:uid="{00000000-0005-0000-0000-000093740000}"/>
    <cellStyle name="SAPBEXHLevel0X 5 2 2 2 2" xfId="29845" xr:uid="{00000000-0005-0000-0000-000094740000}"/>
    <cellStyle name="SAPBEXHLevel0X 5 2 2 3" xfId="29846" xr:uid="{00000000-0005-0000-0000-000095740000}"/>
    <cellStyle name="SAPBEXHLevel0X 5 2 3" xfId="29847" xr:uid="{00000000-0005-0000-0000-000096740000}"/>
    <cellStyle name="SAPBEXHLevel0X 5 2 3 2" xfId="29848" xr:uid="{00000000-0005-0000-0000-000097740000}"/>
    <cellStyle name="SAPBEXHLevel0X 5 2 4" xfId="29849" xr:uid="{00000000-0005-0000-0000-000098740000}"/>
    <cellStyle name="SAPBEXHLevel0X 5 2 4 2" xfId="29850" xr:uid="{00000000-0005-0000-0000-000099740000}"/>
    <cellStyle name="SAPBEXHLevel0X 5 2 5" xfId="29851" xr:uid="{00000000-0005-0000-0000-00009A740000}"/>
    <cellStyle name="SAPBEXHLevel0X 5 2 5 2" xfId="29852" xr:uid="{00000000-0005-0000-0000-00009B740000}"/>
    <cellStyle name="SAPBEXHLevel0X 5 2 6" xfId="29853" xr:uid="{00000000-0005-0000-0000-00009C740000}"/>
    <cellStyle name="SAPBEXHLevel0X 5 3" xfId="29854" xr:uid="{00000000-0005-0000-0000-00009D740000}"/>
    <cellStyle name="SAPBEXHLevel0X 5 3 2" xfId="29855" xr:uid="{00000000-0005-0000-0000-00009E740000}"/>
    <cellStyle name="SAPBEXHLevel0X 5 3 2 2" xfId="29856" xr:uid="{00000000-0005-0000-0000-00009F740000}"/>
    <cellStyle name="SAPBEXHLevel0X 5 3 2 2 2" xfId="29857" xr:uid="{00000000-0005-0000-0000-0000A0740000}"/>
    <cellStyle name="SAPBEXHLevel0X 5 3 2 3" xfId="29858" xr:uid="{00000000-0005-0000-0000-0000A1740000}"/>
    <cellStyle name="SAPBEXHLevel0X 5 3 3" xfId="29859" xr:uid="{00000000-0005-0000-0000-0000A2740000}"/>
    <cellStyle name="SAPBEXHLevel0X 5 3 3 2" xfId="29860" xr:uid="{00000000-0005-0000-0000-0000A3740000}"/>
    <cellStyle name="SAPBEXHLevel0X 5 3 4" xfId="29861" xr:uid="{00000000-0005-0000-0000-0000A4740000}"/>
    <cellStyle name="SAPBEXHLevel0X 5 3 4 2" xfId="29862" xr:uid="{00000000-0005-0000-0000-0000A5740000}"/>
    <cellStyle name="SAPBEXHLevel0X 5 3 5" xfId="29863" xr:uid="{00000000-0005-0000-0000-0000A6740000}"/>
    <cellStyle name="SAPBEXHLevel0X 5 3 5 2" xfId="29864" xr:uid="{00000000-0005-0000-0000-0000A7740000}"/>
    <cellStyle name="SAPBEXHLevel0X 5 3 6" xfId="29865" xr:uid="{00000000-0005-0000-0000-0000A8740000}"/>
    <cellStyle name="SAPBEXHLevel0X 5 3 7" xfId="29866" xr:uid="{00000000-0005-0000-0000-0000A9740000}"/>
    <cellStyle name="SAPBEXHLevel0X 5 3 8" xfId="29867" xr:uid="{00000000-0005-0000-0000-0000AA740000}"/>
    <cellStyle name="SAPBEXHLevel0X 5 4" xfId="29868" xr:uid="{00000000-0005-0000-0000-0000AB740000}"/>
    <cellStyle name="SAPBEXHLevel0X 5 4 2" xfId="29869" xr:uid="{00000000-0005-0000-0000-0000AC740000}"/>
    <cellStyle name="SAPBEXHLevel0X 5 4 2 2" xfId="29870" xr:uid="{00000000-0005-0000-0000-0000AD740000}"/>
    <cellStyle name="SAPBEXHLevel0X 5 4 3" xfId="29871" xr:uid="{00000000-0005-0000-0000-0000AE740000}"/>
    <cellStyle name="SAPBEXHLevel0X 5 4 4" xfId="29872" xr:uid="{00000000-0005-0000-0000-0000AF740000}"/>
    <cellStyle name="SAPBEXHLevel0X 5 4 5" xfId="29873" xr:uid="{00000000-0005-0000-0000-0000B0740000}"/>
    <cellStyle name="SAPBEXHLevel0X 5 5" xfId="29874" xr:uid="{00000000-0005-0000-0000-0000B1740000}"/>
    <cellStyle name="SAPBEXHLevel0X 5 5 2" xfId="29875" xr:uid="{00000000-0005-0000-0000-0000B2740000}"/>
    <cellStyle name="SAPBEXHLevel0X 5 5 2 2" xfId="29876" xr:uid="{00000000-0005-0000-0000-0000B3740000}"/>
    <cellStyle name="SAPBEXHLevel0X 5 5 3" xfId="29877" xr:uid="{00000000-0005-0000-0000-0000B4740000}"/>
    <cellStyle name="SAPBEXHLevel0X 5 5 4" xfId="29878" xr:uid="{00000000-0005-0000-0000-0000B5740000}"/>
    <cellStyle name="SAPBEXHLevel0X 5 5 5" xfId="29879" xr:uid="{00000000-0005-0000-0000-0000B6740000}"/>
    <cellStyle name="SAPBEXHLevel0X 5 6" xfId="29880" xr:uid="{00000000-0005-0000-0000-0000B7740000}"/>
    <cellStyle name="SAPBEXHLevel0X 5 6 2" xfId="29881" xr:uid="{00000000-0005-0000-0000-0000B8740000}"/>
    <cellStyle name="SAPBEXHLevel0X 5 6 2 2" xfId="29882" xr:uid="{00000000-0005-0000-0000-0000B9740000}"/>
    <cellStyle name="SAPBEXHLevel0X 5 6 3" xfId="29883" xr:uid="{00000000-0005-0000-0000-0000BA740000}"/>
    <cellStyle name="SAPBEXHLevel0X 5 6 4" xfId="29884" xr:uid="{00000000-0005-0000-0000-0000BB740000}"/>
    <cellStyle name="SAPBEXHLevel0X 5 6 5" xfId="29885" xr:uid="{00000000-0005-0000-0000-0000BC740000}"/>
    <cellStyle name="SAPBEXHLevel0X 5 7" xfId="29886" xr:uid="{00000000-0005-0000-0000-0000BD740000}"/>
    <cellStyle name="SAPBEXHLevel0X 5 7 2" xfId="29887" xr:uid="{00000000-0005-0000-0000-0000BE740000}"/>
    <cellStyle name="SAPBEXHLevel0X 5 7 3" xfId="29888" xr:uid="{00000000-0005-0000-0000-0000BF740000}"/>
    <cellStyle name="SAPBEXHLevel0X 5 7 4" xfId="29889" xr:uid="{00000000-0005-0000-0000-0000C0740000}"/>
    <cellStyle name="SAPBEXHLevel0X 5 8" xfId="29890" xr:uid="{00000000-0005-0000-0000-0000C1740000}"/>
    <cellStyle name="SAPBEXHLevel0X 5 8 2" xfId="29891" xr:uid="{00000000-0005-0000-0000-0000C2740000}"/>
    <cellStyle name="SAPBEXHLevel0X 5 8 3" xfId="29892" xr:uid="{00000000-0005-0000-0000-0000C3740000}"/>
    <cellStyle name="SAPBEXHLevel0X 5 8 4" xfId="29893" xr:uid="{00000000-0005-0000-0000-0000C4740000}"/>
    <cellStyle name="SAPBEXHLevel0X 5 9" xfId="29894" xr:uid="{00000000-0005-0000-0000-0000C5740000}"/>
    <cellStyle name="SAPBEXHLevel0X 5 9 2" xfId="29895" xr:uid="{00000000-0005-0000-0000-0000C6740000}"/>
    <cellStyle name="SAPBEXHLevel0X 6" xfId="29896" xr:uid="{00000000-0005-0000-0000-0000C7740000}"/>
    <cellStyle name="SAPBEXHLevel0X 6 10" xfId="29897" xr:uid="{00000000-0005-0000-0000-0000C8740000}"/>
    <cellStyle name="SAPBEXHLevel0X 6 11" xfId="29898" xr:uid="{00000000-0005-0000-0000-0000C9740000}"/>
    <cellStyle name="SAPBEXHLevel0X 6 2" xfId="29899" xr:uid="{00000000-0005-0000-0000-0000CA740000}"/>
    <cellStyle name="SAPBEXHLevel0X 6 2 2" xfId="29900" xr:uid="{00000000-0005-0000-0000-0000CB740000}"/>
    <cellStyle name="SAPBEXHLevel0X 6 2 2 2" xfId="29901" xr:uid="{00000000-0005-0000-0000-0000CC740000}"/>
    <cellStyle name="SAPBEXHLevel0X 6 2 2 2 2" xfId="29902" xr:uid="{00000000-0005-0000-0000-0000CD740000}"/>
    <cellStyle name="SAPBEXHLevel0X 6 2 2 3" xfId="29903" xr:uid="{00000000-0005-0000-0000-0000CE740000}"/>
    <cellStyle name="SAPBEXHLevel0X 6 2 3" xfId="29904" xr:uid="{00000000-0005-0000-0000-0000CF740000}"/>
    <cellStyle name="SAPBEXHLevel0X 6 2 3 2" xfId="29905" xr:uid="{00000000-0005-0000-0000-0000D0740000}"/>
    <cellStyle name="SAPBEXHLevel0X 6 2 4" xfId="29906" xr:uid="{00000000-0005-0000-0000-0000D1740000}"/>
    <cellStyle name="SAPBEXHLevel0X 6 2 4 2" xfId="29907" xr:uid="{00000000-0005-0000-0000-0000D2740000}"/>
    <cellStyle name="SAPBEXHLevel0X 6 2 5" xfId="29908" xr:uid="{00000000-0005-0000-0000-0000D3740000}"/>
    <cellStyle name="SAPBEXHLevel0X 6 2 5 2" xfId="29909" xr:uid="{00000000-0005-0000-0000-0000D4740000}"/>
    <cellStyle name="SAPBEXHLevel0X 6 2 6" xfId="29910" xr:uid="{00000000-0005-0000-0000-0000D5740000}"/>
    <cellStyle name="SAPBEXHLevel0X 6 3" xfId="29911" xr:uid="{00000000-0005-0000-0000-0000D6740000}"/>
    <cellStyle name="SAPBEXHLevel0X 6 3 2" xfId="29912" xr:uid="{00000000-0005-0000-0000-0000D7740000}"/>
    <cellStyle name="SAPBEXHLevel0X 6 3 2 2" xfId="29913" xr:uid="{00000000-0005-0000-0000-0000D8740000}"/>
    <cellStyle name="SAPBEXHLevel0X 6 3 2 2 2" xfId="29914" xr:uid="{00000000-0005-0000-0000-0000D9740000}"/>
    <cellStyle name="SAPBEXHLevel0X 6 3 2 3" xfId="29915" xr:uid="{00000000-0005-0000-0000-0000DA740000}"/>
    <cellStyle name="SAPBEXHLevel0X 6 3 3" xfId="29916" xr:uid="{00000000-0005-0000-0000-0000DB740000}"/>
    <cellStyle name="SAPBEXHLevel0X 6 3 3 2" xfId="29917" xr:uid="{00000000-0005-0000-0000-0000DC740000}"/>
    <cellStyle name="SAPBEXHLevel0X 6 3 4" xfId="29918" xr:uid="{00000000-0005-0000-0000-0000DD740000}"/>
    <cellStyle name="SAPBEXHLevel0X 6 3 4 2" xfId="29919" xr:uid="{00000000-0005-0000-0000-0000DE740000}"/>
    <cellStyle name="SAPBEXHLevel0X 6 3 5" xfId="29920" xr:uid="{00000000-0005-0000-0000-0000DF740000}"/>
    <cellStyle name="SAPBEXHLevel0X 6 3 5 2" xfId="29921" xr:uid="{00000000-0005-0000-0000-0000E0740000}"/>
    <cellStyle name="SAPBEXHLevel0X 6 3 6" xfId="29922" xr:uid="{00000000-0005-0000-0000-0000E1740000}"/>
    <cellStyle name="SAPBEXHLevel0X 6 3 7" xfId="29923" xr:uid="{00000000-0005-0000-0000-0000E2740000}"/>
    <cellStyle name="SAPBEXHLevel0X 6 3 8" xfId="29924" xr:uid="{00000000-0005-0000-0000-0000E3740000}"/>
    <cellStyle name="SAPBEXHLevel0X 6 4" xfId="29925" xr:uid="{00000000-0005-0000-0000-0000E4740000}"/>
    <cellStyle name="SAPBEXHLevel0X 6 4 2" xfId="29926" xr:uid="{00000000-0005-0000-0000-0000E5740000}"/>
    <cellStyle name="SAPBEXHLevel0X 6 4 2 2" xfId="29927" xr:uid="{00000000-0005-0000-0000-0000E6740000}"/>
    <cellStyle name="SAPBEXHLevel0X 6 4 3" xfId="29928" xr:uid="{00000000-0005-0000-0000-0000E7740000}"/>
    <cellStyle name="SAPBEXHLevel0X 6 4 4" xfId="29929" xr:uid="{00000000-0005-0000-0000-0000E8740000}"/>
    <cellStyle name="SAPBEXHLevel0X 6 4 5" xfId="29930" xr:uid="{00000000-0005-0000-0000-0000E9740000}"/>
    <cellStyle name="SAPBEXHLevel0X 6 5" xfId="29931" xr:uid="{00000000-0005-0000-0000-0000EA740000}"/>
    <cellStyle name="SAPBEXHLevel0X 6 5 2" xfId="29932" xr:uid="{00000000-0005-0000-0000-0000EB740000}"/>
    <cellStyle name="SAPBEXHLevel0X 6 5 2 2" xfId="29933" xr:uid="{00000000-0005-0000-0000-0000EC740000}"/>
    <cellStyle name="SAPBEXHLevel0X 6 5 3" xfId="29934" xr:uid="{00000000-0005-0000-0000-0000ED740000}"/>
    <cellStyle name="SAPBEXHLevel0X 6 5 4" xfId="29935" xr:uid="{00000000-0005-0000-0000-0000EE740000}"/>
    <cellStyle name="SAPBEXHLevel0X 6 5 5" xfId="29936" xr:uid="{00000000-0005-0000-0000-0000EF740000}"/>
    <cellStyle name="SAPBEXHLevel0X 6 6" xfId="29937" xr:uid="{00000000-0005-0000-0000-0000F0740000}"/>
    <cellStyle name="SAPBEXHLevel0X 6 6 2" xfId="29938" xr:uid="{00000000-0005-0000-0000-0000F1740000}"/>
    <cellStyle name="SAPBEXHLevel0X 6 6 2 2" xfId="29939" xr:uid="{00000000-0005-0000-0000-0000F2740000}"/>
    <cellStyle name="SAPBEXHLevel0X 6 6 3" xfId="29940" xr:uid="{00000000-0005-0000-0000-0000F3740000}"/>
    <cellStyle name="SAPBEXHLevel0X 6 6 4" xfId="29941" xr:uid="{00000000-0005-0000-0000-0000F4740000}"/>
    <cellStyle name="SAPBEXHLevel0X 6 6 5" xfId="29942" xr:uid="{00000000-0005-0000-0000-0000F5740000}"/>
    <cellStyle name="SAPBEXHLevel0X 6 7" xfId="29943" xr:uid="{00000000-0005-0000-0000-0000F6740000}"/>
    <cellStyle name="SAPBEXHLevel0X 6 7 2" xfId="29944" xr:uid="{00000000-0005-0000-0000-0000F7740000}"/>
    <cellStyle name="SAPBEXHLevel0X 6 7 3" xfId="29945" xr:uid="{00000000-0005-0000-0000-0000F8740000}"/>
    <cellStyle name="SAPBEXHLevel0X 6 7 4" xfId="29946" xr:uid="{00000000-0005-0000-0000-0000F9740000}"/>
    <cellStyle name="SAPBEXHLevel0X 6 8" xfId="29947" xr:uid="{00000000-0005-0000-0000-0000FA740000}"/>
    <cellStyle name="SAPBEXHLevel0X 6 8 2" xfId="29948" xr:uid="{00000000-0005-0000-0000-0000FB740000}"/>
    <cellStyle name="SAPBEXHLevel0X 6 8 3" xfId="29949" xr:uid="{00000000-0005-0000-0000-0000FC740000}"/>
    <cellStyle name="SAPBEXHLevel0X 6 8 4" xfId="29950" xr:uid="{00000000-0005-0000-0000-0000FD740000}"/>
    <cellStyle name="SAPBEXHLevel0X 6 9" xfId="29951" xr:uid="{00000000-0005-0000-0000-0000FE740000}"/>
    <cellStyle name="SAPBEXHLevel0X 6 9 2" xfId="29952" xr:uid="{00000000-0005-0000-0000-0000FF740000}"/>
    <cellStyle name="SAPBEXHLevel0X 7" xfId="29953" xr:uid="{00000000-0005-0000-0000-000000750000}"/>
    <cellStyle name="SAPBEXHLevel0X 7 10" xfId="29954" xr:uid="{00000000-0005-0000-0000-000001750000}"/>
    <cellStyle name="SAPBEXHLevel0X 7 11" xfId="29955" xr:uid="{00000000-0005-0000-0000-000002750000}"/>
    <cellStyle name="SAPBEXHLevel0X 7 2" xfId="29956" xr:uid="{00000000-0005-0000-0000-000003750000}"/>
    <cellStyle name="SAPBEXHLevel0X 7 2 2" xfId="29957" xr:uid="{00000000-0005-0000-0000-000004750000}"/>
    <cellStyle name="SAPBEXHLevel0X 7 2 2 2" xfId="29958" xr:uid="{00000000-0005-0000-0000-000005750000}"/>
    <cellStyle name="SAPBEXHLevel0X 7 2 2 2 2" xfId="29959" xr:uid="{00000000-0005-0000-0000-000006750000}"/>
    <cellStyle name="SAPBEXHLevel0X 7 2 2 3" xfId="29960" xr:uid="{00000000-0005-0000-0000-000007750000}"/>
    <cellStyle name="SAPBEXHLevel0X 7 2 3" xfId="29961" xr:uid="{00000000-0005-0000-0000-000008750000}"/>
    <cellStyle name="SAPBEXHLevel0X 7 2 3 2" xfId="29962" xr:uid="{00000000-0005-0000-0000-000009750000}"/>
    <cellStyle name="SAPBEXHLevel0X 7 2 4" xfId="29963" xr:uid="{00000000-0005-0000-0000-00000A750000}"/>
    <cellStyle name="SAPBEXHLevel0X 7 2 4 2" xfId="29964" xr:uid="{00000000-0005-0000-0000-00000B750000}"/>
    <cellStyle name="SAPBEXHLevel0X 7 2 5" xfId="29965" xr:uid="{00000000-0005-0000-0000-00000C750000}"/>
    <cellStyle name="SAPBEXHLevel0X 7 2 5 2" xfId="29966" xr:uid="{00000000-0005-0000-0000-00000D750000}"/>
    <cellStyle name="SAPBEXHLevel0X 7 2 6" xfId="29967" xr:uid="{00000000-0005-0000-0000-00000E750000}"/>
    <cellStyle name="SAPBEXHLevel0X 7 3" xfId="29968" xr:uid="{00000000-0005-0000-0000-00000F750000}"/>
    <cellStyle name="SAPBEXHLevel0X 7 3 2" xfId="29969" xr:uid="{00000000-0005-0000-0000-000010750000}"/>
    <cellStyle name="SAPBEXHLevel0X 7 3 2 2" xfId="29970" xr:uid="{00000000-0005-0000-0000-000011750000}"/>
    <cellStyle name="SAPBEXHLevel0X 7 3 2 2 2" xfId="29971" xr:uid="{00000000-0005-0000-0000-000012750000}"/>
    <cellStyle name="SAPBEXHLevel0X 7 3 2 3" xfId="29972" xr:uid="{00000000-0005-0000-0000-000013750000}"/>
    <cellStyle name="SAPBEXHLevel0X 7 3 3" xfId="29973" xr:uid="{00000000-0005-0000-0000-000014750000}"/>
    <cellStyle name="SAPBEXHLevel0X 7 3 3 2" xfId="29974" xr:uid="{00000000-0005-0000-0000-000015750000}"/>
    <cellStyle name="SAPBEXHLevel0X 7 3 4" xfId="29975" xr:uid="{00000000-0005-0000-0000-000016750000}"/>
    <cellStyle name="SAPBEXHLevel0X 7 3 4 2" xfId="29976" xr:uid="{00000000-0005-0000-0000-000017750000}"/>
    <cellStyle name="SAPBEXHLevel0X 7 3 5" xfId="29977" xr:uid="{00000000-0005-0000-0000-000018750000}"/>
    <cellStyle name="SAPBEXHLevel0X 7 3 5 2" xfId="29978" xr:uid="{00000000-0005-0000-0000-000019750000}"/>
    <cellStyle name="SAPBEXHLevel0X 7 3 6" xfId="29979" xr:uid="{00000000-0005-0000-0000-00001A750000}"/>
    <cellStyle name="SAPBEXHLevel0X 7 3 7" xfId="29980" xr:uid="{00000000-0005-0000-0000-00001B750000}"/>
    <cellStyle name="SAPBEXHLevel0X 7 3 8" xfId="29981" xr:uid="{00000000-0005-0000-0000-00001C750000}"/>
    <cellStyle name="SAPBEXHLevel0X 7 4" xfId="29982" xr:uid="{00000000-0005-0000-0000-00001D750000}"/>
    <cellStyle name="SAPBEXHLevel0X 7 4 2" xfId="29983" xr:uid="{00000000-0005-0000-0000-00001E750000}"/>
    <cellStyle name="SAPBEXHLevel0X 7 4 2 2" xfId="29984" xr:uid="{00000000-0005-0000-0000-00001F750000}"/>
    <cellStyle name="SAPBEXHLevel0X 7 4 3" xfId="29985" xr:uid="{00000000-0005-0000-0000-000020750000}"/>
    <cellStyle name="SAPBEXHLevel0X 7 4 4" xfId="29986" xr:uid="{00000000-0005-0000-0000-000021750000}"/>
    <cellStyle name="SAPBEXHLevel0X 7 4 5" xfId="29987" xr:uid="{00000000-0005-0000-0000-000022750000}"/>
    <cellStyle name="SAPBEXHLevel0X 7 5" xfId="29988" xr:uid="{00000000-0005-0000-0000-000023750000}"/>
    <cellStyle name="SAPBEXHLevel0X 7 5 2" xfId="29989" xr:uid="{00000000-0005-0000-0000-000024750000}"/>
    <cellStyle name="SAPBEXHLevel0X 7 5 2 2" xfId="29990" xr:uid="{00000000-0005-0000-0000-000025750000}"/>
    <cellStyle name="SAPBEXHLevel0X 7 5 3" xfId="29991" xr:uid="{00000000-0005-0000-0000-000026750000}"/>
    <cellStyle name="SAPBEXHLevel0X 7 5 4" xfId="29992" xr:uid="{00000000-0005-0000-0000-000027750000}"/>
    <cellStyle name="SAPBEXHLevel0X 7 5 5" xfId="29993" xr:uid="{00000000-0005-0000-0000-000028750000}"/>
    <cellStyle name="SAPBEXHLevel0X 7 6" xfId="29994" xr:uid="{00000000-0005-0000-0000-000029750000}"/>
    <cellStyle name="SAPBEXHLevel0X 7 6 2" xfId="29995" xr:uid="{00000000-0005-0000-0000-00002A750000}"/>
    <cellStyle name="SAPBEXHLevel0X 7 6 2 2" xfId="29996" xr:uid="{00000000-0005-0000-0000-00002B750000}"/>
    <cellStyle name="SAPBEXHLevel0X 7 6 3" xfId="29997" xr:uid="{00000000-0005-0000-0000-00002C750000}"/>
    <cellStyle name="SAPBEXHLevel0X 7 6 4" xfId="29998" xr:uid="{00000000-0005-0000-0000-00002D750000}"/>
    <cellStyle name="SAPBEXHLevel0X 7 6 5" xfId="29999" xr:uid="{00000000-0005-0000-0000-00002E750000}"/>
    <cellStyle name="SAPBEXHLevel0X 7 7" xfId="30000" xr:uid="{00000000-0005-0000-0000-00002F750000}"/>
    <cellStyle name="SAPBEXHLevel0X 7 7 2" xfId="30001" xr:uid="{00000000-0005-0000-0000-000030750000}"/>
    <cellStyle name="SAPBEXHLevel0X 7 7 3" xfId="30002" xr:uid="{00000000-0005-0000-0000-000031750000}"/>
    <cellStyle name="SAPBEXHLevel0X 7 7 4" xfId="30003" xr:uid="{00000000-0005-0000-0000-000032750000}"/>
    <cellStyle name="SAPBEXHLevel0X 7 8" xfId="30004" xr:uid="{00000000-0005-0000-0000-000033750000}"/>
    <cellStyle name="SAPBEXHLevel0X 7 8 2" xfId="30005" xr:uid="{00000000-0005-0000-0000-000034750000}"/>
    <cellStyle name="SAPBEXHLevel0X 7 8 3" xfId="30006" xr:uid="{00000000-0005-0000-0000-000035750000}"/>
    <cellStyle name="SAPBEXHLevel0X 7 8 4" xfId="30007" xr:uid="{00000000-0005-0000-0000-000036750000}"/>
    <cellStyle name="SAPBEXHLevel0X 7 9" xfId="30008" xr:uid="{00000000-0005-0000-0000-000037750000}"/>
    <cellStyle name="SAPBEXHLevel0X 7 9 2" xfId="30009" xr:uid="{00000000-0005-0000-0000-000038750000}"/>
    <cellStyle name="SAPBEXHLevel0X 8" xfId="30010" xr:uid="{00000000-0005-0000-0000-000039750000}"/>
    <cellStyle name="SAPBEXHLevel0X 8 10" xfId="30011" xr:uid="{00000000-0005-0000-0000-00003A750000}"/>
    <cellStyle name="SAPBEXHLevel0X 8 11" xfId="30012" xr:uid="{00000000-0005-0000-0000-00003B750000}"/>
    <cellStyle name="SAPBEXHLevel0X 8 2" xfId="30013" xr:uid="{00000000-0005-0000-0000-00003C750000}"/>
    <cellStyle name="SAPBEXHLevel0X 8 2 2" xfId="30014" xr:uid="{00000000-0005-0000-0000-00003D750000}"/>
    <cellStyle name="SAPBEXHLevel0X 8 2 2 2" xfId="30015" xr:uid="{00000000-0005-0000-0000-00003E750000}"/>
    <cellStyle name="SAPBEXHLevel0X 8 2 2 2 2" xfId="30016" xr:uid="{00000000-0005-0000-0000-00003F750000}"/>
    <cellStyle name="SAPBEXHLevel0X 8 2 2 3" xfId="30017" xr:uid="{00000000-0005-0000-0000-000040750000}"/>
    <cellStyle name="SAPBEXHLevel0X 8 2 3" xfId="30018" xr:uid="{00000000-0005-0000-0000-000041750000}"/>
    <cellStyle name="SAPBEXHLevel0X 8 2 3 2" xfId="30019" xr:uid="{00000000-0005-0000-0000-000042750000}"/>
    <cellStyle name="SAPBEXHLevel0X 8 2 4" xfId="30020" xr:uid="{00000000-0005-0000-0000-000043750000}"/>
    <cellStyle name="SAPBEXHLevel0X 8 2 4 2" xfId="30021" xr:uid="{00000000-0005-0000-0000-000044750000}"/>
    <cellStyle name="SAPBEXHLevel0X 8 2 5" xfId="30022" xr:uid="{00000000-0005-0000-0000-000045750000}"/>
    <cellStyle name="SAPBEXHLevel0X 8 2 5 2" xfId="30023" xr:uid="{00000000-0005-0000-0000-000046750000}"/>
    <cellStyle name="SAPBEXHLevel0X 8 2 6" xfId="30024" xr:uid="{00000000-0005-0000-0000-000047750000}"/>
    <cellStyle name="SAPBEXHLevel0X 8 3" xfId="30025" xr:uid="{00000000-0005-0000-0000-000048750000}"/>
    <cellStyle name="SAPBEXHLevel0X 8 3 2" xfId="30026" xr:uid="{00000000-0005-0000-0000-000049750000}"/>
    <cellStyle name="SAPBEXHLevel0X 8 3 2 2" xfId="30027" xr:uid="{00000000-0005-0000-0000-00004A750000}"/>
    <cellStyle name="SAPBEXHLevel0X 8 3 2 2 2" xfId="30028" xr:uid="{00000000-0005-0000-0000-00004B750000}"/>
    <cellStyle name="SAPBEXHLevel0X 8 3 2 3" xfId="30029" xr:uid="{00000000-0005-0000-0000-00004C750000}"/>
    <cellStyle name="SAPBEXHLevel0X 8 3 3" xfId="30030" xr:uid="{00000000-0005-0000-0000-00004D750000}"/>
    <cellStyle name="SAPBEXHLevel0X 8 3 3 2" xfId="30031" xr:uid="{00000000-0005-0000-0000-00004E750000}"/>
    <cellStyle name="SAPBEXHLevel0X 8 3 4" xfId="30032" xr:uid="{00000000-0005-0000-0000-00004F750000}"/>
    <cellStyle name="SAPBEXHLevel0X 8 3 4 2" xfId="30033" xr:uid="{00000000-0005-0000-0000-000050750000}"/>
    <cellStyle name="SAPBEXHLevel0X 8 3 5" xfId="30034" xr:uid="{00000000-0005-0000-0000-000051750000}"/>
    <cellStyle name="SAPBEXHLevel0X 8 3 5 2" xfId="30035" xr:uid="{00000000-0005-0000-0000-000052750000}"/>
    <cellStyle name="SAPBEXHLevel0X 8 3 6" xfId="30036" xr:uid="{00000000-0005-0000-0000-000053750000}"/>
    <cellStyle name="SAPBEXHLevel0X 8 3 7" xfId="30037" xr:uid="{00000000-0005-0000-0000-000054750000}"/>
    <cellStyle name="SAPBEXHLevel0X 8 3 8" xfId="30038" xr:uid="{00000000-0005-0000-0000-000055750000}"/>
    <cellStyle name="SAPBEXHLevel0X 8 4" xfId="30039" xr:uid="{00000000-0005-0000-0000-000056750000}"/>
    <cellStyle name="SAPBEXHLevel0X 8 4 2" xfId="30040" xr:uid="{00000000-0005-0000-0000-000057750000}"/>
    <cellStyle name="SAPBEXHLevel0X 8 4 2 2" xfId="30041" xr:uid="{00000000-0005-0000-0000-000058750000}"/>
    <cellStyle name="SAPBEXHLevel0X 8 4 3" xfId="30042" xr:uid="{00000000-0005-0000-0000-000059750000}"/>
    <cellStyle name="SAPBEXHLevel0X 8 4 4" xfId="30043" xr:uid="{00000000-0005-0000-0000-00005A750000}"/>
    <cellStyle name="SAPBEXHLevel0X 8 4 5" xfId="30044" xr:uid="{00000000-0005-0000-0000-00005B750000}"/>
    <cellStyle name="SAPBEXHLevel0X 8 5" xfId="30045" xr:uid="{00000000-0005-0000-0000-00005C750000}"/>
    <cellStyle name="SAPBEXHLevel0X 8 5 2" xfId="30046" xr:uid="{00000000-0005-0000-0000-00005D750000}"/>
    <cellStyle name="SAPBEXHLevel0X 8 5 2 2" xfId="30047" xr:uid="{00000000-0005-0000-0000-00005E750000}"/>
    <cellStyle name="SAPBEXHLevel0X 8 5 3" xfId="30048" xr:uid="{00000000-0005-0000-0000-00005F750000}"/>
    <cellStyle name="SAPBEXHLevel0X 8 5 4" xfId="30049" xr:uid="{00000000-0005-0000-0000-000060750000}"/>
    <cellStyle name="SAPBEXHLevel0X 8 5 5" xfId="30050" xr:uid="{00000000-0005-0000-0000-000061750000}"/>
    <cellStyle name="SAPBEXHLevel0X 8 6" xfId="30051" xr:uid="{00000000-0005-0000-0000-000062750000}"/>
    <cellStyle name="SAPBEXHLevel0X 8 6 2" xfId="30052" xr:uid="{00000000-0005-0000-0000-000063750000}"/>
    <cellStyle name="SAPBEXHLevel0X 8 6 2 2" xfId="30053" xr:uid="{00000000-0005-0000-0000-000064750000}"/>
    <cellStyle name="SAPBEXHLevel0X 8 6 3" xfId="30054" xr:uid="{00000000-0005-0000-0000-000065750000}"/>
    <cellStyle name="SAPBEXHLevel0X 8 6 4" xfId="30055" xr:uid="{00000000-0005-0000-0000-000066750000}"/>
    <cellStyle name="SAPBEXHLevel0X 8 6 5" xfId="30056" xr:uid="{00000000-0005-0000-0000-000067750000}"/>
    <cellStyle name="SAPBEXHLevel0X 8 7" xfId="30057" xr:uid="{00000000-0005-0000-0000-000068750000}"/>
    <cellStyle name="SAPBEXHLevel0X 8 7 2" xfId="30058" xr:uid="{00000000-0005-0000-0000-000069750000}"/>
    <cellStyle name="SAPBEXHLevel0X 8 7 3" xfId="30059" xr:uid="{00000000-0005-0000-0000-00006A750000}"/>
    <cellStyle name="SAPBEXHLevel0X 8 7 4" xfId="30060" xr:uid="{00000000-0005-0000-0000-00006B750000}"/>
    <cellStyle name="SAPBEXHLevel0X 8 8" xfId="30061" xr:uid="{00000000-0005-0000-0000-00006C750000}"/>
    <cellStyle name="SAPBEXHLevel0X 8 8 2" xfId="30062" xr:uid="{00000000-0005-0000-0000-00006D750000}"/>
    <cellStyle name="SAPBEXHLevel0X 8 8 3" xfId="30063" xr:uid="{00000000-0005-0000-0000-00006E750000}"/>
    <cellStyle name="SAPBEXHLevel0X 8 8 4" xfId="30064" xr:uid="{00000000-0005-0000-0000-00006F750000}"/>
    <cellStyle name="SAPBEXHLevel0X 8 9" xfId="30065" xr:uid="{00000000-0005-0000-0000-000070750000}"/>
    <cellStyle name="SAPBEXHLevel0X 8 9 2" xfId="30066" xr:uid="{00000000-0005-0000-0000-000071750000}"/>
    <cellStyle name="SAPBEXHLevel0X 9" xfId="30067" xr:uid="{00000000-0005-0000-0000-000072750000}"/>
    <cellStyle name="SAPBEXHLevel0X 9 2" xfId="30068" xr:uid="{00000000-0005-0000-0000-000073750000}"/>
    <cellStyle name="SAPBEXHLevel0X 9 2 2" xfId="30069" xr:uid="{00000000-0005-0000-0000-000074750000}"/>
    <cellStyle name="SAPBEXHLevel0X 9 2 2 2" xfId="30070" xr:uid="{00000000-0005-0000-0000-000075750000}"/>
    <cellStyle name="SAPBEXHLevel0X 9 2 3" xfId="30071" xr:uid="{00000000-0005-0000-0000-000076750000}"/>
    <cellStyle name="SAPBEXHLevel0X 9 3" xfId="30072" xr:uid="{00000000-0005-0000-0000-000077750000}"/>
    <cellStyle name="SAPBEXHLevel0X 9 3 2" xfId="30073" xr:uid="{00000000-0005-0000-0000-000078750000}"/>
    <cellStyle name="SAPBEXHLevel0X 9 4" xfId="30074" xr:uid="{00000000-0005-0000-0000-000079750000}"/>
    <cellStyle name="SAPBEXHLevel0X 9 4 2" xfId="30075" xr:uid="{00000000-0005-0000-0000-00007A750000}"/>
    <cellStyle name="SAPBEXHLevel0X 9 5" xfId="30076" xr:uid="{00000000-0005-0000-0000-00007B750000}"/>
    <cellStyle name="SAPBEXHLevel0X 9 5 2" xfId="30077" xr:uid="{00000000-0005-0000-0000-00007C750000}"/>
    <cellStyle name="SAPBEXHLevel0X 9 6" xfId="30078" xr:uid="{00000000-0005-0000-0000-00007D750000}"/>
    <cellStyle name="SAPBEXHLevel0X 9 7" xfId="30079" xr:uid="{00000000-0005-0000-0000-00007E750000}"/>
    <cellStyle name="SAPBEXHLevel0X 9 8" xfId="30080" xr:uid="{00000000-0005-0000-0000-00007F750000}"/>
    <cellStyle name="SAPBEXHLevel0X_2011-10-03 DSA EL with PSI Oct" xfId="30081" xr:uid="{00000000-0005-0000-0000-000080750000}"/>
    <cellStyle name="SAPBEXHLevel1" xfId="30082" xr:uid="{00000000-0005-0000-0000-000081750000}"/>
    <cellStyle name="SAPBEXHLevel1 10" xfId="30083" xr:uid="{00000000-0005-0000-0000-000082750000}"/>
    <cellStyle name="SAPBEXHLevel1 10 2" xfId="30084" xr:uid="{00000000-0005-0000-0000-000083750000}"/>
    <cellStyle name="SAPBEXHLevel1 10 2 2" xfId="30085" xr:uid="{00000000-0005-0000-0000-000084750000}"/>
    <cellStyle name="SAPBEXHLevel1 10 2 2 2" xfId="30086" xr:uid="{00000000-0005-0000-0000-000085750000}"/>
    <cellStyle name="SAPBEXHLevel1 10 2 3" xfId="30087" xr:uid="{00000000-0005-0000-0000-000086750000}"/>
    <cellStyle name="SAPBEXHLevel1 10 3" xfId="30088" xr:uid="{00000000-0005-0000-0000-000087750000}"/>
    <cellStyle name="SAPBEXHLevel1 10 3 2" xfId="30089" xr:uid="{00000000-0005-0000-0000-000088750000}"/>
    <cellStyle name="SAPBEXHLevel1 10 4" xfId="30090" xr:uid="{00000000-0005-0000-0000-000089750000}"/>
    <cellStyle name="SAPBEXHLevel1 10 4 2" xfId="30091" xr:uid="{00000000-0005-0000-0000-00008A750000}"/>
    <cellStyle name="SAPBEXHLevel1 10 5" xfId="30092" xr:uid="{00000000-0005-0000-0000-00008B750000}"/>
    <cellStyle name="SAPBEXHLevel1 10 5 2" xfId="30093" xr:uid="{00000000-0005-0000-0000-00008C750000}"/>
    <cellStyle name="SAPBEXHLevel1 10 6" xfId="30094" xr:uid="{00000000-0005-0000-0000-00008D750000}"/>
    <cellStyle name="SAPBEXHLevel1 10 7" xfId="30095" xr:uid="{00000000-0005-0000-0000-00008E750000}"/>
    <cellStyle name="SAPBEXHLevel1 10 8" xfId="30096" xr:uid="{00000000-0005-0000-0000-00008F750000}"/>
    <cellStyle name="SAPBEXHLevel1 11" xfId="30097" xr:uid="{00000000-0005-0000-0000-000090750000}"/>
    <cellStyle name="SAPBEXHLevel1 11 2" xfId="30098" xr:uid="{00000000-0005-0000-0000-000091750000}"/>
    <cellStyle name="SAPBEXHLevel1 11 2 2" xfId="30099" xr:uid="{00000000-0005-0000-0000-000092750000}"/>
    <cellStyle name="SAPBEXHLevel1 11 2 2 2" xfId="30100" xr:uid="{00000000-0005-0000-0000-000093750000}"/>
    <cellStyle name="SAPBEXHLevel1 11 2 3" xfId="30101" xr:uid="{00000000-0005-0000-0000-000094750000}"/>
    <cellStyle name="SAPBEXHLevel1 11 3" xfId="30102" xr:uid="{00000000-0005-0000-0000-000095750000}"/>
    <cellStyle name="SAPBEXHLevel1 11 3 2" xfId="30103" xr:uid="{00000000-0005-0000-0000-000096750000}"/>
    <cellStyle name="SAPBEXHLevel1 11 4" xfId="30104" xr:uid="{00000000-0005-0000-0000-000097750000}"/>
    <cellStyle name="SAPBEXHLevel1 11 4 2" xfId="30105" xr:uid="{00000000-0005-0000-0000-000098750000}"/>
    <cellStyle name="SAPBEXHLevel1 11 5" xfId="30106" xr:uid="{00000000-0005-0000-0000-000099750000}"/>
    <cellStyle name="SAPBEXHLevel1 11 5 2" xfId="30107" xr:uid="{00000000-0005-0000-0000-00009A750000}"/>
    <cellStyle name="SAPBEXHLevel1 11 6" xfId="30108" xr:uid="{00000000-0005-0000-0000-00009B750000}"/>
    <cellStyle name="SAPBEXHLevel1 11 7" xfId="30109" xr:uid="{00000000-0005-0000-0000-00009C750000}"/>
    <cellStyle name="SAPBEXHLevel1 12" xfId="30110" xr:uid="{00000000-0005-0000-0000-00009D750000}"/>
    <cellStyle name="SAPBEXHLevel1 12 2" xfId="30111" xr:uid="{00000000-0005-0000-0000-00009E750000}"/>
    <cellStyle name="SAPBEXHLevel1 12 2 2" xfId="30112" xr:uid="{00000000-0005-0000-0000-00009F750000}"/>
    <cellStyle name="SAPBEXHLevel1 12 3" xfId="30113" xr:uid="{00000000-0005-0000-0000-0000A0750000}"/>
    <cellStyle name="SAPBEXHLevel1 12 4" xfId="30114" xr:uid="{00000000-0005-0000-0000-0000A1750000}"/>
    <cellStyle name="SAPBEXHLevel1 13" xfId="30115" xr:uid="{00000000-0005-0000-0000-0000A2750000}"/>
    <cellStyle name="SAPBEXHLevel1 13 2" xfId="30116" xr:uid="{00000000-0005-0000-0000-0000A3750000}"/>
    <cellStyle name="SAPBEXHLevel1 13 2 2" xfId="30117" xr:uid="{00000000-0005-0000-0000-0000A4750000}"/>
    <cellStyle name="SAPBEXHLevel1 13 3" xfId="30118" xr:uid="{00000000-0005-0000-0000-0000A5750000}"/>
    <cellStyle name="SAPBEXHLevel1 13 4" xfId="30119" xr:uid="{00000000-0005-0000-0000-0000A6750000}"/>
    <cellStyle name="SAPBEXHLevel1 13 5" xfId="30120" xr:uid="{00000000-0005-0000-0000-0000A7750000}"/>
    <cellStyle name="SAPBEXHLevel1 14" xfId="30121" xr:uid="{00000000-0005-0000-0000-0000A8750000}"/>
    <cellStyle name="SAPBEXHLevel1 14 2" xfId="30122" xr:uid="{00000000-0005-0000-0000-0000A9750000}"/>
    <cellStyle name="SAPBEXHLevel1 14 2 2" xfId="30123" xr:uid="{00000000-0005-0000-0000-0000AA750000}"/>
    <cellStyle name="SAPBEXHLevel1 14 3" xfId="30124" xr:uid="{00000000-0005-0000-0000-0000AB750000}"/>
    <cellStyle name="SAPBEXHLevel1 14 4" xfId="30125" xr:uid="{00000000-0005-0000-0000-0000AC750000}"/>
    <cellStyle name="SAPBEXHLevel1 14 5" xfId="30126" xr:uid="{00000000-0005-0000-0000-0000AD750000}"/>
    <cellStyle name="SAPBEXHLevel1 15" xfId="30127" xr:uid="{00000000-0005-0000-0000-0000AE750000}"/>
    <cellStyle name="SAPBEXHLevel1 15 2" xfId="30128" xr:uid="{00000000-0005-0000-0000-0000AF750000}"/>
    <cellStyle name="SAPBEXHLevel1 15 3" xfId="30129" xr:uid="{00000000-0005-0000-0000-0000B0750000}"/>
    <cellStyle name="SAPBEXHLevel1 15 4" xfId="30130" xr:uid="{00000000-0005-0000-0000-0000B1750000}"/>
    <cellStyle name="SAPBEXHLevel1 16" xfId="30131" xr:uid="{00000000-0005-0000-0000-0000B2750000}"/>
    <cellStyle name="SAPBEXHLevel1 16 2" xfId="30132" xr:uid="{00000000-0005-0000-0000-0000B3750000}"/>
    <cellStyle name="SAPBEXHLevel1 17" xfId="30133" xr:uid="{00000000-0005-0000-0000-0000B4750000}"/>
    <cellStyle name="SAPBEXHLevel1 17 2" xfId="30134" xr:uid="{00000000-0005-0000-0000-0000B5750000}"/>
    <cellStyle name="SAPBEXHLevel1 18" xfId="30135" xr:uid="{00000000-0005-0000-0000-0000B6750000}"/>
    <cellStyle name="SAPBEXHLevel1 19" xfId="30136" xr:uid="{00000000-0005-0000-0000-0000B7750000}"/>
    <cellStyle name="SAPBEXHLevel1 2" xfId="30137" xr:uid="{00000000-0005-0000-0000-0000B8750000}"/>
    <cellStyle name="SAPBEXHLevel1 2 10" xfId="30138" xr:uid="{00000000-0005-0000-0000-0000B9750000}"/>
    <cellStyle name="SAPBEXHLevel1 2 10 10" xfId="30139" xr:uid="{00000000-0005-0000-0000-0000BA750000}"/>
    <cellStyle name="SAPBEXHLevel1 2 10 11" xfId="30140" xr:uid="{00000000-0005-0000-0000-0000BB750000}"/>
    <cellStyle name="SAPBEXHLevel1 2 10 2" xfId="30141" xr:uid="{00000000-0005-0000-0000-0000BC750000}"/>
    <cellStyle name="SAPBEXHLevel1 2 10 2 2" xfId="30142" xr:uid="{00000000-0005-0000-0000-0000BD750000}"/>
    <cellStyle name="SAPBEXHLevel1 2 10 2 2 2" xfId="30143" xr:uid="{00000000-0005-0000-0000-0000BE750000}"/>
    <cellStyle name="SAPBEXHLevel1 2 10 2 2 2 2" xfId="30144" xr:uid="{00000000-0005-0000-0000-0000BF750000}"/>
    <cellStyle name="SAPBEXHLevel1 2 10 2 2 3" xfId="30145" xr:uid="{00000000-0005-0000-0000-0000C0750000}"/>
    <cellStyle name="SAPBEXHLevel1 2 10 2 3" xfId="30146" xr:uid="{00000000-0005-0000-0000-0000C1750000}"/>
    <cellStyle name="SAPBEXHLevel1 2 10 2 3 2" xfId="30147" xr:uid="{00000000-0005-0000-0000-0000C2750000}"/>
    <cellStyle name="SAPBEXHLevel1 2 10 2 4" xfId="30148" xr:uid="{00000000-0005-0000-0000-0000C3750000}"/>
    <cellStyle name="SAPBEXHLevel1 2 10 2 4 2" xfId="30149" xr:uid="{00000000-0005-0000-0000-0000C4750000}"/>
    <cellStyle name="SAPBEXHLevel1 2 10 2 5" xfId="30150" xr:uid="{00000000-0005-0000-0000-0000C5750000}"/>
    <cellStyle name="SAPBEXHLevel1 2 10 2 5 2" xfId="30151" xr:uid="{00000000-0005-0000-0000-0000C6750000}"/>
    <cellStyle name="SAPBEXHLevel1 2 10 2 6" xfId="30152" xr:uid="{00000000-0005-0000-0000-0000C7750000}"/>
    <cellStyle name="SAPBEXHLevel1 2 10 3" xfId="30153" xr:uid="{00000000-0005-0000-0000-0000C8750000}"/>
    <cellStyle name="SAPBEXHLevel1 2 10 3 2" xfId="30154" xr:uid="{00000000-0005-0000-0000-0000C9750000}"/>
    <cellStyle name="SAPBEXHLevel1 2 10 3 2 2" xfId="30155" xr:uid="{00000000-0005-0000-0000-0000CA750000}"/>
    <cellStyle name="SAPBEXHLevel1 2 10 3 2 2 2" xfId="30156" xr:uid="{00000000-0005-0000-0000-0000CB750000}"/>
    <cellStyle name="SAPBEXHLevel1 2 10 3 2 3" xfId="30157" xr:uid="{00000000-0005-0000-0000-0000CC750000}"/>
    <cellStyle name="SAPBEXHLevel1 2 10 3 3" xfId="30158" xr:uid="{00000000-0005-0000-0000-0000CD750000}"/>
    <cellStyle name="SAPBEXHLevel1 2 10 3 3 2" xfId="30159" xr:uid="{00000000-0005-0000-0000-0000CE750000}"/>
    <cellStyle name="SAPBEXHLevel1 2 10 3 4" xfId="30160" xr:uid="{00000000-0005-0000-0000-0000CF750000}"/>
    <cellStyle name="SAPBEXHLevel1 2 10 3 4 2" xfId="30161" xr:uid="{00000000-0005-0000-0000-0000D0750000}"/>
    <cellStyle name="SAPBEXHLevel1 2 10 3 5" xfId="30162" xr:uid="{00000000-0005-0000-0000-0000D1750000}"/>
    <cellStyle name="SAPBEXHLevel1 2 10 3 5 2" xfId="30163" xr:uid="{00000000-0005-0000-0000-0000D2750000}"/>
    <cellStyle name="SAPBEXHLevel1 2 10 3 6" xfId="30164" xr:uid="{00000000-0005-0000-0000-0000D3750000}"/>
    <cellStyle name="SAPBEXHLevel1 2 10 3 7" xfId="30165" xr:uid="{00000000-0005-0000-0000-0000D4750000}"/>
    <cellStyle name="SAPBEXHLevel1 2 10 3 8" xfId="30166" xr:uid="{00000000-0005-0000-0000-0000D5750000}"/>
    <cellStyle name="SAPBEXHLevel1 2 10 4" xfId="30167" xr:uid="{00000000-0005-0000-0000-0000D6750000}"/>
    <cellStyle name="SAPBEXHLevel1 2 10 4 2" xfId="30168" xr:uid="{00000000-0005-0000-0000-0000D7750000}"/>
    <cellStyle name="SAPBEXHLevel1 2 10 4 2 2" xfId="30169" xr:uid="{00000000-0005-0000-0000-0000D8750000}"/>
    <cellStyle name="SAPBEXHLevel1 2 10 4 3" xfId="30170" xr:uid="{00000000-0005-0000-0000-0000D9750000}"/>
    <cellStyle name="SAPBEXHLevel1 2 10 4 4" xfId="30171" xr:uid="{00000000-0005-0000-0000-0000DA750000}"/>
    <cellStyle name="SAPBEXHLevel1 2 10 4 5" xfId="30172" xr:uid="{00000000-0005-0000-0000-0000DB750000}"/>
    <cellStyle name="SAPBEXHLevel1 2 10 5" xfId="30173" xr:uid="{00000000-0005-0000-0000-0000DC750000}"/>
    <cellStyle name="SAPBEXHLevel1 2 10 5 2" xfId="30174" xr:uid="{00000000-0005-0000-0000-0000DD750000}"/>
    <cellStyle name="SAPBEXHLevel1 2 10 5 2 2" xfId="30175" xr:uid="{00000000-0005-0000-0000-0000DE750000}"/>
    <cellStyle name="SAPBEXHLevel1 2 10 5 3" xfId="30176" xr:uid="{00000000-0005-0000-0000-0000DF750000}"/>
    <cellStyle name="SAPBEXHLevel1 2 10 5 4" xfId="30177" xr:uid="{00000000-0005-0000-0000-0000E0750000}"/>
    <cellStyle name="SAPBEXHLevel1 2 10 5 5" xfId="30178" xr:uid="{00000000-0005-0000-0000-0000E1750000}"/>
    <cellStyle name="SAPBEXHLevel1 2 10 6" xfId="30179" xr:uid="{00000000-0005-0000-0000-0000E2750000}"/>
    <cellStyle name="SAPBEXHLevel1 2 10 6 2" xfId="30180" xr:uid="{00000000-0005-0000-0000-0000E3750000}"/>
    <cellStyle name="SAPBEXHLevel1 2 10 6 2 2" xfId="30181" xr:uid="{00000000-0005-0000-0000-0000E4750000}"/>
    <cellStyle name="SAPBEXHLevel1 2 10 6 3" xfId="30182" xr:uid="{00000000-0005-0000-0000-0000E5750000}"/>
    <cellStyle name="SAPBEXHLevel1 2 10 6 4" xfId="30183" xr:uid="{00000000-0005-0000-0000-0000E6750000}"/>
    <cellStyle name="SAPBEXHLevel1 2 10 6 5" xfId="30184" xr:uid="{00000000-0005-0000-0000-0000E7750000}"/>
    <cellStyle name="SAPBEXHLevel1 2 10 7" xfId="30185" xr:uid="{00000000-0005-0000-0000-0000E8750000}"/>
    <cellStyle name="SAPBEXHLevel1 2 10 7 2" xfId="30186" xr:uid="{00000000-0005-0000-0000-0000E9750000}"/>
    <cellStyle name="SAPBEXHLevel1 2 10 7 3" xfId="30187" xr:uid="{00000000-0005-0000-0000-0000EA750000}"/>
    <cellStyle name="SAPBEXHLevel1 2 10 7 4" xfId="30188" xr:uid="{00000000-0005-0000-0000-0000EB750000}"/>
    <cellStyle name="SAPBEXHLevel1 2 10 8" xfId="30189" xr:uid="{00000000-0005-0000-0000-0000EC750000}"/>
    <cellStyle name="SAPBEXHLevel1 2 10 8 2" xfId="30190" xr:uid="{00000000-0005-0000-0000-0000ED750000}"/>
    <cellStyle name="SAPBEXHLevel1 2 10 8 3" xfId="30191" xr:uid="{00000000-0005-0000-0000-0000EE750000}"/>
    <cellStyle name="SAPBEXHLevel1 2 10 8 4" xfId="30192" xr:uid="{00000000-0005-0000-0000-0000EF750000}"/>
    <cellStyle name="SAPBEXHLevel1 2 10 9" xfId="30193" xr:uid="{00000000-0005-0000-0000-0000F0750000}"/>
    <cellStyle name="SAPBEXHLevel1 2 10 9 2" xfId="30194" xr:uid="{00000000-0005-0000-0000-0000F1750000}"/>
    <cellStyle name="SAPBEXHLevel1 2 11" xfId="30195" xr:uid="{00000000-0005-0000-0000-0000F2750000}"/>
    <cellStyle name="SAPBEXHLevel1 2 11 10" xfId="30196" xr:uid="{00000000-0005-0000-0000-0000F3750000}"/>
    <cellStyle name="SAPBEXHLevel1 2 11 11" xfId="30197" xr:uid="{00000000-0005-0000-0000-0000F4750000}"/>
    <cellStyle name="SAPBEXHLevel1 2 11 2" xfId="30198" xr:uid="{00000000-0005-0000-0000-0000F5750000}"/>
    <cellStyle name="SAPBEXHLevel1 2 11 2 2" xfId="30199" xr:uid="{00000000-0005-0000-0000-0000F6750000}"/>
    <cellStyle name="SAPBEXHLevel1 2 11 2 2 2" xfId="30200" xr:uid="{00000000-0005-0000-0000-0000F7750000}"/>
    <cellStyle name="SAPBEXHLevel1 2 11 2 2 2 2" xfId="30201" xr:uid="{00000000-0005-0000-0000-0000F8750000}"/>
    <cellStyle name="SAPBEXHLevel1 2 11 2 2 3" xfId="30202" xr:uid="{00000000-0005-0000-0000-0000F9750000}"/>
    <cellStyle name="SAPBEXHLevel1 2 11 2 3" xfId="30203" xr:uid="{00000000-0005-0000-0000-0000FA750000}"/>
    <cellStyle name="SAPBEXHLevel1 2 11 2 3 2" xfId="30204" xr:uid="{00000000-0005-0000-0000-0000FB750000}"/>
    <cellStyle name="SAPBEXHLevel1 2 11 2 4" xfId="30205" xr:uid="{00000000-0005-0000-0000-0000FC750000}"/>
    <cellStyle name="SAPBEXHLevel1 2 11 2 4 2" xfId="30206" xr:uid="{00000000-0005-0000-0000-0000FD750000}"/>
    <cellStyle name="SAPBEXHLevel1 2 11 2 5" xfId="30207" xr:uid="{00000000-0005-0000-0000-0000FE750000}"/>
    <cellStyle name="SAPBEXHLevel1 2 11 2 5 2" xfId="30208" xr:uid="{00000000-0005-0000-0000-0000FF750000}"/>
    <cellStyle name="SAPBEXHLevel1 2 11 2 6" xfId="30209" xr:uid="{00000000-0005-0000-0000-000000760000}"/>
    <cellStyle name="SAPBEXHLevel1 2 11 3" xfId="30210" xr:uid="{00000000-0005-0000-0000-000001760000}"/>
    <cellStyle name="SAPBEXHLevel1 2 11 3 2" xfId="30211" xr:uid="{00000000-0005-0000-0000-000002760000}"/>
    <cellStyle name="SAPBEXHLevel1 2 11 3 2 2" xfId="30212" xr:uid="{00000000-0005-0000-0000-000003760000}"/>
    <cellStyle name="SAPBEXHLevel1 2 11 3 2 2 2" xfId="30213" xr:uid="{00000000-0005-0000-0000-000004760000}"/>
    <cellStyle name="SAPBEXHLevel1 2 11 3 2 3" xfId="30214" xr:uid="{00000000-0005-0000-0000-000005760000}"/>
    <cellStyle name="SAPBEXHLevel1 2 11 3 3" xfId="30215" xr:uid="{00000000-0005-0000-0000-000006760000}"/>
    <cellStyle name="SAPBEXHLevel1 2 11 3 3 2" xfId="30216" xr:uid="{00000000-0005-0000-0000-000007760000}"/>
    <cellStyle name="SAPBEXHLevel1 2 11 3 4" xfId="30217" xr:uid="{00000000-0005-0000-0000-000008760000}"/>
    <cellStyle name="SAPBEXHLevel1 2 11 3 4 2" xfId="30218" xr:uid="{00000000-0005-0000-0000-000009760000}"/>
    <cellStyle name="SAPBEXHLevel1 2 11 3 5" xfId="30219" xr:uid="{00000000-0005-0000-0000-00000A760000}"/>
    <cellStyle name="SAPBEXHLevel1 2 11 3 5 2" xfId="30220" xr:uid="{00000000-0005-0000-0000-00000B760000}"/>
    <cellStyle name="SAPBEXHLevel1 2 11 3 6" xfId="30221" xr:uid="{00000000-0005-0000-0000-00000C760000}"/>
    <cellStyle name="SAPBEXHLevel1 2 11 3 7" xfId="30222" xr:uid="{00000000-0005-0000-0000-00000D760000}"/>
    <cellStyle name="SAPBEXHLevel1 2 11 3 8" xfId="30223" xr:uid="{00000000-0005-0000-0000-00000E760000}"/>
    <cellStyle name="SAPBEXHLevel1 2 11 4" xfId="30224" xr:uid="{00000000-0005-0000-0000-00000F760000}"/>
    <cellStyle name="SAPBEXHLevel1 2 11 4 2" xfId="30225" xr:uid="{00000000-0005-0000-0000-000010760000}"/>
    <cellStyle name="SAPBEXHLevel1 2 11 4 2 2" xfId="30226" xr:uid="{00000000-0005-0000-0000-000011760000}"/>
    <cellStyle name="SAPBEXHLevel1 2 11 4 3" xfId="30227" xr:uid="{00000000-0005-0000-0000-000012760000}"/>
    <cellStyle name="SAPBEXHLevel1 2 11 4 4" xfId="30228" xr:uid="{00000000-0005-0000-0000-000013760000}"/>
    <cellStyle name="SAPBEXHLevel1 2 11 4 5" xfId="30229" xr:uid="{00000000-0005-0000-0000-000014760000}"/>
    <cellStyle name="SAPBEXHLevel1 2 11 5" xfId="30230" xr:uid="{00000000-0005-0000-0000-000015760000}"/>
    <cellStyle name="SAPBEXHLevel1 2 11 5 2" xfId="30231" xr:uid="{00000000-0005-0000-0000-000016760000}"/>
    <cellStyle name="SAPBEXHLevel1 2 11 5 2 2" xfId="30232" xr:uid="{00000000-0005-0000-0000-000017760000}"/>
    <cellStyle name="SAPBEXHLevel1 2 11 5 3" xfId="30233" xr:uid="{00000000-0005-0000-0000-000018760000}"/>
    <cellStyle name="SAPBEXHLevel1 2 11 5 4" xfId="30234" xr:uid="{00000000-0005-0000-0000-000019760000}"/>
    <cellStyle name="SAPBEXHLevel1 2 11 5 5" xfId="30235" xr:uid="{00000000-0005-0000-0000-00001A760000}"/>
    <cellStyle name="SAPBEXHLevel1 2 11 6" xfId="30236" xr:uid="{00000000-0005-0000-0000-00001B760000}"/>
    <cellStyle name="SAPBEXHLevel1 2 11 6 2" xfId="30237" xr:uid="{00000000-0005-0000-0000-00001C760000}"/>
    <cellStyle name="SAPBEXHLevel1 2 11 6 2 2" xfId="30238" xr:uid="{00000000-0005-0000-0000-00001D760000}"/>
    <cellStyle name="SAPBEXHLevel1 2 11 6 3" xfId="30239" xr:uid="{00000000-0005-0000-0000-00001E760000}"/>
    <cellStyle name="SAPBEXHLevel1 2 11 6 4" xfId="30240" xr:uid="{00000000-0005-0000-0000-00001F760000}"/>
    <cellStyle name="SAPBEXHLevel1 2 11 6 5" xfId="30241" xr:uid="{00000000-0005-0000-0000-000020760000}"/>
    <cellStyle name="SAPBEXHLevel1 2 11 7" xfId="30242" xr:uid="{00000000-0005-0000-0000-000021760000}"/>
    <cellStyle name="SAPBEXHLevel1 2 11 7 2" xfId="30243" xr:uid="{00000000-0005-0000-0000-000022760000}"/>
    <cellStyle name="SAPBEXHLevel1 2 11 7 3" xfId="30244" xr:uid="{00000000-0005-0000-0000-000023760000}"/>
    <cellStyle name="SAPBEXHLevel1 2 11 7 4" xfId="30245" xr:uid="{00000000-0005-0000-0000-000024760000}"/>
    <cellStyle name="SAPBEXHLevel1 2 11 8" xfId="30246" xr:uid="{00000000-0005-0000-0000-000025760000}"/>
    <cellStyle name="SAPBEXHLevel1 2 11 8 2" xfId="30247" xr:uid="{00000000-0005-0000-0000-000026760000}"/>
    <cellStyle name="SAPBEXHLevel1 2 11 8 3" xfId="30248" xr:uid="{00000000-0005-0000-0000-000027760000}"/>
    <cellStyle name="SAPBEXHLevel1 2 11 8 4" xfId="30249" xr:uid="{00000000-0005-0000-0000-000028760000}"/>
    <cellStyle name="SAPBEXHLevel1 2 11 9" xfId="30250" xr:uid="{00000000-0005-0000-0000-000029760000}"/>
    <cellStyle name="SAPBEXHLevel1 2 11 9 2" xfId="30251" xr:uid="{00000000-0005-0000-0000-00002A760000}"/>
    <cellStyle name="SAPBEXHLevel1 2 12" xfId="30252" xr:uid="{00000000-0005-0000-0000-00002B760000}"/>
    <cellStyle name="SAPBEXHLevel1 2 12 10" xfId="30253" xr:uid="{00000000-0005-0000-0000-00002C760000}"/>
    <cellStyle name="SAPBEXHLevel1 2 12 11" xfId="30254" xr:uid="{00000000-0005-0000-0000-00002D760000}"/>
    <cellStyle name="SAPBEXHLevel1 2 12 2" xfId="30255" xr:uid="{00000000-0005-0000-0000-00002E760000}"/>
    <cellStyle name="SAPBEXHLevel1 2 12 2 2" xfId="30256" xr:uid="{00000000-0005-0000-0000-00002F760000}"/>
    <cellStyle name="SAPBEXHLevel1 2 12 2 2 2" xfId="30257" xr:uid="{00000000-0005-0000-0000-000030760000}"/>
    <cellStyle name="SAPBEXHLevel1 2 12 2 2 2 2" xfId="30258" xr:uid="{00000000-0005-0000-0000-000031760000}"/>
    <cellStyle name="SAPBEXHLevel1 2 12 2 2 3" xfId="30259" xr:uid="{00000000-0005-0000-0000-000032760000}"/>
    <cellStyle name="SAPBEXHLevel1 2 12 2 3" xfId="30260" xr:uid="{00000000-0005-0000-0000-000033760000}"/>
    <cellStyle name="SAPBEXHLevel1 2 12 2 3 2" xfId="30261" xr:uid="{00000000-0005-0000-0000-000034760000}"/>
    <cellStyle name="SAPBEXHLevel1 2 12 2 4" xfId="30262" xr:uid="{00000000-0005-0000-0000-000035760000}"/>
    <cellStyle name="SAPBEXHLevel1 2 12 2 4 2" xfId="30263" xr:uid="{00000000-0005-0000-0000-000036760000}"/>
    <cellStyle name="SAPBEXHLevel1 2 12 2 5" xfId="30264" xr:uid="{00000000-0005-0000-0000-000037760000}"/>
    <cellStyle name="SAPBEXHLevel1 2 12 2 5 2" xfId="30265" xr:uid="{00000000-0005-0000-0000-000038760000}"/>
    <cellStyle name="SAPBEXHLevel1 2 12 2 6" xfId="30266" xr:uid="{00000000-0005-0000-0000-000039760000}"/>
    <cellStyle name="SAPBEXHLevel1 2 12 3" xfId="30267" xr:uid="{00000000-0005-0000-0000-00003A760000}"/>
    <cellStyle name="SAPBEXHLevel1 2 12 3 2" xfId="30268" xr:uid="{00000000-0005-0000-0000-00003B760000}"/>
    <cellStyle name="SAPBEXHLevel1 2 12 3 2 2" xfId="30269" xr:uid="{00000000-0005-0000-0000-00003C760000}"/>
    <cellStyle name="SAPBEXHLevel1 2 12 3 2 2 2" xfId="30270" xr:uid="{00000000-0005-0000-0000-00003D760000}"/>
    <cellStyle name="SAPBEXHLevel1 2 12 3 2 3" xfId="30271" xr:uid="{00000000-0005-0000-0000-00003E760000}"/>
    <cellStyle name="SAPBEXHLevel1 2 12 3 3" xfId="30272" xr:uid="{00000000-0005-0000-0000-00003F760000}"/>
    <cellStyle name="SAPBEXHLevel1 2 12 3 3 2" xfId="30273" xr:uid="{00000000-0005-0000-0000-000040760000}"/>
    <cellStyle name="SAPBEXHLevel1 2 12 3 4" xfId="30274" xr:uid="{00000000-0005-0000-0000-000041760000}"/>
    <cellStyle name="SAPBEXHLevel1 2 12 3 4 2" xfId="30275" xr:uid="{00000000-0005-0000-0000-000042760000}"/>
    <cellStyle name="SAPBEXHLevel1 2 12 3 5" xfId="30276" xr:uid="{00000000-0005-0000-0000-000043760000}"/>
    <cellStyle name="SAPBEXHLevel1 2 12 3 5 2" xfId="30277" xr:uid="{00000000-0005-0000-0000-000044760000}"/>
    <cellStyle name="SAPBEXHLevel1 2 12 3 6" xfId="30278" xr:uid="{00000000-0005-0000-0000-000045760000}"/>
    <cellStyle name="SAPBEXHLevel1 2 12 3 7" xfId="30279" xr:uid="{00000000-0005-0000-0000-000046760000}"/>
    <cellStyle name="SAPBEXHLevel1 2 12 3 8" xfId="30280" xr:uid="{00000000-0005-0000-0000-000047760000}"/>
    <cellStyle name="SAPBEXHLevel1 2 12 4" xfId="30281" xr:uid="{00000000-0005-0000-0000-000048760000}"/>
    <cellStyle name="SAPBEXHLevel1 2 12 4 2" xfId="30282" xr:uid="{00000000-0005-0000-0000-000049760000}"/>
    <cellStyle name="SAPBEXHLevel1 2 12 4 2 2" xfId="30283" xr:uid="{00000000-0005-0000-0000-00004A760000}"/>
    <cellStyle name="SAPBEXHLevel1 2 12 4 3" xfId="30284" xr:uid="{00000000-0005-0000-0000-00004B760000}"/>
    <cellStyle name="SAPBEXHLevel1 2 12 4 4" xfId="30285" xr:uid="{00000000-0005-0000-0000-00004C760000}"/>
    <cellStyle name="SAPBEXHLevel1 2 12 4 5" xfId="30286" xr:uid="{00000000-0005-0000-0000-00004D760000}"/>
    <cellStyle name="SAPBEXHLevel1 2 12 5" xfId="30287" xr:uid="{00000000-0005-0000-0000-00004E760000}"/>
    <cellStyle name="SAPBEXHLevel1 2 12 5 2" xfId="30288" xr:uid="{00000000-0005-0000-0000-00004F760000}"/>
    <cellStyle name="SAPBEXHLevel1 2 12 5 2 2" xfId="30289" xr:uid="{00000000-0005-0000-0000-000050760000}"/>
    <cellStyle name="SAPBEXHLevel1 2 12 5 3" xfId="30290" xr:uid="{00000000-0005-0000-0000-000051760000}"/>
    <cellStyle name="SAPBEXHLevel1 2 12 5 4" xfId="30291" xr:uid="{00000000-0005-0000-0000-000052760000}"/>
    <cellStyle name="SAPBEXHLevel1 2 12 5 5" xfId="30292" xr:uid="{00000000-0005-0000-0000-000053760000}"/>
    <cellStyle name="SAPBEXHLevel1 2 12 6" xfId="30293" xr:uid="{00000000-0005-0000-0000-000054760000}"/>
    <cellStyle name="SAPBEXHLevel1 2 12 6 2" xfId="30294" xr:uid="{00000000-0005-0000-0000-000055760000}"/>
    <cellStyle name="SAPBEXHLevel1 2 12 6 2 2" xfId="30295" xr:uid="{00000000-0005-0000-0000-000056760000}"/>
    <cellStyle name="SAPBEXHLevel1 2 12 6 3" xfId="30296" xr:uid="{00000000-0005-0000-0000-000057760000}"/>
    <cellStyle name="SAPBEXHLevel1 2 12 6 4" xfId="30297" xr:uid="{00000000-0005-0000-0000-000058760000}"/>
    <cellStyle name="SAPBEXHLevel1 2 12 6 5" xfId="30298" xr:uid="{00000000-0005-0000-0000-000059760000}"/>
    <cellStyle name="SAPBEXHLevel1 2 12 7" xfId="30299" xr:uid="{00000000-0005-0000-0000-00005A760000}"/>
    <cellStyle name="SAPBEXHLevel1 2 12 7 2" xfId="30300" xr:uid="{00000000-0005-0000-0000-00005B760000}"/>
    <cellStyle name="SAPBEXHLevel1 2 12 7 3" xfId="30301" xr:uid="{00000000-0005-0000-0000-00005C760000}"/>
    <cellStyle name="SAPBEXHLevel1 2 12 7 4" xfId="30302" xr:uid="{00000000-0005-0000-0000-00005D760000}"/>
    <cellStyle name="SAPBEXHLevel1 2 12 8" xfId="30303" xr:uid="{00000000-0005-0000-0000-00005E760000}"/>
    <cellStyle name="SAPBEXHLevel1 2 12 8 2" xfId="30304" xr:uid="{00000000-0005-0000-0000-00005F760000}"/>
    <cellStyle name="SAPBEXHLevel1 2 12 8 3" xfId="30305" xr:uid="{00000000-0005-0000-0000-000060760000}"/>
    <cellStyle name="SAPBEXHLevel1 2 12 8 4" xfId="30306" xr:uid="{00000000-0005-0000-0000-000061760000}"/>
    <cellStyle name="SAPBEXHLevel1 2 12 9" xfId="30307" xr:uid="{00000000-0005-0000-0000-000062760000}"/>
    <cellStyle name="SAPBEXHLevel1 2 12 9 2" xfId="30308" xr:uid="{00000000-0005-0000-0000-000063760000}"/>
    <cellStyle name="SAPBEXHLevel1 2 13" xfId="30309" xr:uid="{00000000-0005-0000-0000-000064760000}"/>
    <cellStyle name="SAPBEXHLevel1 2 13 10" xfId="30310" xr:uid="{00000000-0005-0000-0000-000065760000}"/>
    <cellStyle name="SAPBEXHLevel1 2 13 11" xfId="30311" xr:uid="{00000000-0005-0000-0000-000066760000}"/>
    <cellStyle name="SAPBEXHLevel1 2 13 2" xfId="30312" xr:uid="{00000000-0005-0000-0000-000067760000}"/>
    <cellStyle name="SAPBEXHLevel1 2 13 2 2" xfId="30313" xr:uid="{00000000-0005-0000-0000-000068760000}"/>
    <cellStyle name="SAPBEXHLevel1 2 13 2 2 2" xfId="30314" xr:uid="{00000000-0005-0000-0000-000069760000}"/>
    <cellStyle name="SAPBEXHLevel1 2 13 2 2 2 2" xfId="30315" xr:uid="{00000000-0005-0000-0000-00006A760000}"/>
    <cellStyle name="SAPBEXHLevel1 2 13 2 2 3" xfId="30316" xr:uid="{00000000-0005-0000-0000-00006B760000}"/>
    <cellStyle name="SAPBEXHLevel1 2 13 2 3" xfId="30317" xr:uid="{00000000-0005-0000-0000-00006C760000}"/>
    <cellStyle name="SAPBEXHLevel1 2 13 2 3 2" xfId="30318" xr:uid="{00000000-0005-0000-0000-00006D760000}"/>
    <cellStyle name="SAPBEXHLevel1 2 13 2 4" xfId="30319" xr:uid="{00000000-0005-0000-0000-00006E760000}"/>
    <cellStyle name="SAPBEXHLevel1 2 13 2 4 2" xfId="30320" xr:uid="{00000000-0005-0000-0000-00006F760000}"/>
    <cellStyle name="SAPBEXHLevel1 2 13 2 5" xfId="30321" xr:uid="{00000000-0005-0000-0000-000070760000}"/>
    <cellStyle name="SAPBEXHLevel1 2 13 2 5 2" xfId="30322" xr:uid="{00000000-0005-0000-0000-000071760000}"/>
    <cellStyle name="SAPBEXHLevel1 2 13 2 6" xfId="30323" xr:uid="{00000000-0005-0000-0000-000072760000}"/>
    <cellStyle name="SAPBEXHLevel1 2 13 3" xfId="30324" xr:uid="{00000000-0005-0000-0000-000073760000}"/>
    <cellStyle name="SAPBEXHLevel1 2 13 3 2" xfId="30325" xr:uid="{00000000-0005-0000-0000-000074760000}"/>
    <cellStyle name="SAPBEXHLevel1 2 13 3 2 2" xfId="30326" xr:uid="{00000000-0005-0000-0000-000075760000}"/>
    <cellStyle name="SAPBEXHLevel1 2 13 3 2 2 2" xfId="30327" xr:uid="{00000000-0005-0000-0000-000076760000}"/>
    <cellStyle name="SAPBEXHLevel1 2 13 3 2 3" xfId="30328" xr:uid="{00000000-0005-0000-0000-000077760000}"/>
    <cellStyle name="SAPBEXHLevel1 2 13 3 3" xfId="30329" xr:uid="{00000000-0005-0000-0000-000078760000}"/>
    <cellStyle name="SAPBEXHLevel1 2 13 3 3 2" xfId="30330" xr:uid="{00000000-0005-0000-0000-000079760000}"/>
    <cellStyle name="SAPBEXHLevel1 2 13 3 4" xfId="30331" xr:uid="{00000000-0005-0000-0000-00007A760000}"/>
    <cellStyle name="SAPBEXHLevel1 2 13 3 4 2" xfId="30332" xr:uid="{00000000-0005-0000-0000-00007B760000}"/>
    <cellStyle name="SAPBEXHLevel1 2 13 3 5" xfId="30333" xr:uid="{00000000-0005-0000-0000-00007C760000}"/>
    <cellStyle name="SAPBEXHLevel1 2 13 3 5 2" xfId="30334" xr:uid="{00000000-0005-0000-0000-00007D760000}"/>
    <cellStyle name="SAPBEXHLevel1 2 13 3 6" xfId="30335" xr:uid="{00000000-0005-0000-0000-00007E760000}"/>
    <cellStyle name="SAPBEXHLevel1 2 13 3 7" xfId="30336" xr:uid="{00000000-0005-0000-0000-00007F760000}"/>
    <cellStyle name="SAPBEXHLevel1 2 13 3 8" xfId="30337" xr:uid="{00000000-0005-0000-0000-000080760000}"/>
    <cellStyle name="SAPBEXHLevel1 2 13 4" xfId="30338" xr:uid="{00000000-0005-0000-0000-000081760000}"/>
    <cellStyle name="SAPBEXHLevel1 2 13 4 2" xfId="30339" xr:uid="{00000000-0005-0000-0000-000082760000}"/>
    <cellStyle name="SAPBEXHLevel1 2 13 4 2 2" xfId="30340" xr:uid="{00000000-0005-0000-0000-000083760000}"/>
    <cellStyle name="SAPBEXHLevel1 2 13 4 3" xfId="30341" xr:uid="{00000000-0005-0000-0000-000084760000}"/>
    <cellStyle name="SAPBEXHLevel1 2 13 4 4" xfId="30342" xr:uid="{00000000-0005-0000-0000-000085760000}"/>
    <cellStyle name="SAPBEXHLevel1 2 13 4 5" xfId="30343" xr:uid="{00000000-0005-0000-0000-000086760000}"/>
    <cellStyle name="SAPBEXHLevel1 2 13 5" xfId="30344" xr:uid="{00000000-0005-0000-0000-000087760000}"/>
    <cellStyle name="SAPBEXHLevel1 2 13 5 2" xfId="30345" xr:uid="{00000000-0005-0000-0000-000088760000}"/>
    <cellStyle name="SAPBEXHLevel1 2 13 5 2 2" xfId="30346" xr:uid="{00000000-0005-0000-0000-000089760000}"/>
    <cellStyle name="SAPBEXHLevel1 2 13 5 3" xfId="30347" xr:uid="{00000000-0005-0000-0000-00008A760000}"/>
    <cellStyle name="SAPBEXHLevel1 2 13 5 4" xfId="30348" xr:uid="{00000000-0005-0000-0000-00008B760000}"/>
    <cellStyle name="SAPBEXHLevel1 2 13 5 5" xfId="30349" xr:uid="{00000000-0005-0000-0000-00008C760000}"/>
    <cellStyle name="SAPBEXHLevel1 2 13 6" xfId="30350" xr:uid="{00000000-0005-0000-0000-00008D760000}"/>
    <cellStyle name="SAPBEXHLevel1 2 13 6 2" xfId="30351" xr:uid="{00000000-0005-0000-0000-00008E760000}"/>
    <cellStyle name="SAPBEXHLevel1 2 13 6 2 2" xfId="30352" xr:uid="{00000000-0005-0000-0000-00008F760000}"/>
    <cellStyle name="SAPBEXHLevel1 2 13 6 3" xfId="30353" xr:uid="{00000000-0005-0000-0000-000090760000}"/>
    <cellStyle name="SAPBEXHLevel1 2 13 6 4" xfId="30354" xr:uid="{00000000-0005-0000-0000-000091760000}"/>
    <cellStyle name="SAPBEXHLevel1 2 13 6 5" xfId="30355" xr:uid="{00000000-0005-0000-0000-000092760000}"/>
    <cellStyle name="SAPBEXHLevel1 2 13 7" xfId="30356" xr:uid="{00000000-0005-0000-0000-000093760000}"/>
    <cellStyle name="SAPBEXHLevel1 2 13 7 2" xfId="30357" xr:uid="{00000000-0005-0000-0000-000094760000}"/>
    <cellStyle name="SAPBEXHLevel1 2 13 7 3" xfId="30358" xr:uid="{00000000-0005-0000-0000-000095760000}"/>
    <cellStyle name="SAPBEXHLevel1 2 13 7 4" xfId="30359" xr:uid="{00000000-0005-0000-0000-000096760000}"/>
    <cellStyle name="SAPBEXHLevel1 2 13 8" xfId="30360" xr:uid="{00000000-0005-0000-0000-000097760000}"/>
    <cellStyle name="SAPBEXHLevel1 2 13 8 2" xfId="30361" xr:uid="{00000000-0005-0000-0000-000098760000}"/>
    <cellStyle name="SAPBEXHLevel1 2 13 8 3" xfId="30362" xr:uid="{00000000-0005-0000-0000-000099760000}"/>
    <cellStyle name="SAPBEXHLevel1 2 13 8 4" xfId="30363" xr:uid="{00000000-0005-0000-0000-00009A760000}"/>
    <cellStyle name="SAPBEXHLevel1 2 13 9" xfId="30364" xr:uid="{00000000-0005-0000-0000-00009B760000}"/>
    <cellStyle name="SAPBEXHLevel1 2 13 9 2" xfId="30365" xr:uid="{00000000-0005-0000-0000-00009C760000}"/>
    <cellStyle name="SAPBEXHLevel1 2 14" xfId="30366" xr:uid="{00000000-0005-0000-0000-00009D760000}"/>
    <cellStyle name="SAPBEXHLevel1 2 14 10" xfId="30367" xr:uid="{00000000-0005-0000-0000-00009E760000}"/>
    <cellStyle name="SAPBEXHLevel1 2 14 11" xfId="30368" xr:uid="{00000000-0005-0000-0000-00009F760000}"/>
    <cellStyle name="SAPBEXHLevel1 2 14 2" xfId="30369" xr:uid="{00000000-0005-0000-0000-0000A0760000}"/>
    <cellStyle name="SAPBEXHLevel1 2 14 2 2" xfId="30370" xr:uid="{00000000-0005-0000-0000-0000A1760000}"/>
    <cellStyle name="SAPBEXHLevel1 2 14 2 2 2" xfId="30371" xr:uid="{00000000-0005-0000-0000-0000A2760000}"/>
    <cellStyle name="SAPBEXHLevel1 2 14 2 2 2 2" xfId="30372" xr:uid="{00000000-0005-0000-0000-0000A3760000}"/>
    <cellStyle name="SAPBEXHLevel1 2 14 2 2 3" xfId="30373" xr:uid="{00000000-0005-0000-0000-0000A4760000}"/>
    <cellStyle name="SAPBEXHLevel1 2 14 2 3" xfId="30374" xr:uid="{00000000-0005-0000-0000-0000A5760000}"/>
    <cellStyle name="SAPBEXHLevel1 2 14 2 3 2" xfId="30375" xr:uid="{00000000-0005-0000-0000-0000A6760000}"/>
    <cellStyle name="SAPBEXHLevel1 2 14 2 4" xfId="30376" xr:uid="{00000000-0005-0000-0000-0000A7760000}"/>
    <cellStyle name="SAPBEXHLevel1 2 14 2 4 2" xfId="30377" xr:uid="{00000000-0005-0000-0000-0000A8760000}"/>
    <cellStyle name="SAPBEXHLevel1 2 14 2 5" xfId="30378" xr:uid="{00000000-0005-0000-0000-0000A9760000}"/>
    <cellStyle name="SAPBEXHLevel1 2 14 2 5 2" xfId="30379" xr:uid="{00000000-0005-0000-0000-0000AA760000}"/>
    <cellStyle name="SAPBEXHLevel1 2 14 2 6" xfId="30380" xr:uid="{00000000-0005-0000-0000-0000AB760000}"/>
    <cellStyle name="SAPBEXHLevel1 2 14 3" xfId="30381" xr:uid="{00000000-0005-0000-0000-0000AC760000}"/>
    <cellStyle name="SAPBEXHLevel1 2 14 3 2" xfId="30382" xr:uid="{00000000-0005-0000-0000-0000AD760000}"/>
    <cellStyle name="SAPBEXHLevel1 2 14 3 2 2" xfId="30383" xr:uid="{00000000-0005-0000-0000-0000AE760000}"/>
    <cellStyle name="SAPBEXHLevel1 2 14 3 2 2 2" xfId="30384" xr:uid="{00000000-0005-0000-0000-0000AF760000}"/>
    <cellStyle name="SAPBEXHLevel1 2 14 3 2 3" xfId="30385" xr:uid="{00000000-0005-0000-0000-0000B0760000}"/>
    <cellStyle name="SAPBEXHLevel1 2 14 3 3" xfId="30386" xr:uid="{00000000-0005-0000-0000-0000B1760000}"/>
    <cellStyle name="SAPBEXHLevel1 2 14 3 3 2" xfId="30387" xr:uid="{00000000-0005-0000-0000-0000B2760000}"/>
    <cellStyle name="SAPBEXHLevel1 2 14 3 4" xfId="30388" xr:uid="{00000000-0005-0000-0000-0000B3760000}"/>
    <cellStyle name="SAPBEXHLevel1 2 14 3 4 2" xfId="30389" xr:uid="{00000000-0005-0000-0000-0000B4760000}"/>
    <cellStyle name="SAPBEXHLevel1 2 14 3 5" xfId="30390" xr:uid="{00000000-0005-0000-0000-0000B5760000}"/>
    <cellStyle name="SAPBEXHLevel1 2 14 3 5 2" xfId="30391" xr:uid="{00000000-0005-0000-0000-0000B6760000}"/>
    <cellStyle name="SAPBEXHLevel1 2 14 3 6" xfId="30392" xr:uid="{00000000-0005-0000-0000-0000B7760000}"/>
    <cellStyle name="SAPBEXHLevel1 2 14 3 7" xfId="30393" xr:uid="{00000000-0005-0000-0000-0000B8760000}"/>
    <cellStyle name="SAPBEXHLevel1 2 14 3 8" xfId="30394" xr:uid="{00000000-0005-0000-0000-0000B9760000}"/>
    <cellStyle name="SAPBEXHLevel1 2 14 4" xfId="30395" xr:uid="{00000000-0005-0000-0000-0000BA760000}"/>
    <cellStyle name="SAPBEXHLevel1 2 14 4 2" xfId="30396" xr:uid="{00000000-0005-0000-0000-0000BB760000}"/>
    <cellStyle name="SAPBEXHLevel1 2 14 4 2 2" xfId="30397" xr:uid="{00000000-0005-0000-0000-0000BC760000}"/>
    <cellStyle name="SAPBEXHLevel1 2 14 4 3" xfId="30398" xr:uid="{00000000-0005-0000-0000-0000BD760000}"/>
    <cellStyle name="SAPBEXHLevel1 2 14 4 4" xfId="30399" xr:uid="{00000000-0005-0000-0000-0000BE760000}"/>
    <cellStyle name="SAPBEXHLevel1 2 14 4 5" xfId="30400" xr:uid="{00000000-0005-0000-0000-0000BF760000}"/>
    <cellStyle name="SAPBEXHLevel1 2 14 5" xfId="30401" xr:uid="{00000000-0005-0000-0000-0000C0760000}"/>
    <cellStyle name="SAPBEXHLevel1 2 14 5 2" xfId="30402" xr:uid="{00000000-0005-0000-0000-0000C1760000}"/>
    <cellStyle name="SAPBEXHLevel1 2 14 5 2 2" xfId="30403" xr:uid="{00000000-0005-0000-0000-0000C2760000}"/>
    <cellStyle name="SAPBEXHLevel1 2 14 5 3" xfId="30404" xr:uid="{00000000-0005-0000-0000-0000C3760000}"/>
    <cellStyle name="SAPBEXHLevel1 2 14 5 4" xfId="30405" xr:uid="{00000000-0005-0000-0000-0000C4760000}"/>
    <cellStyle name="SAPBEXHLevel1 2 14 5 5" xfId="30406" xr:uid="{00000000-0005-0000-0000-0000C5760000}"/>
    <cellStyle name="SAPBEXHLevel1 2 14 6" xfId="30407" xr:uid="{00000000-0005-0000-0000-0000C6760000}"/>
    <cellStyle name="SAPBEXHLevel1 2 14 6 2" xfId="30408" xr:uid="{00000000-0005-0000-0000-0000C7760000}"/>
    <cellStyle name="SAPBEXHLevel1 2 14 6 2 2" xfId="30409" xr:uid="{00000000-0005-0000-0000-0000C8760000}"/>
    <cellStyle name="SAPBEXHLevel1 2 14 6 3" xfId="30410" xr:uid="{00000000-0005-0000-0000-0000C9760000}"/>
    <cellStyle name="SAPBEXHLevel1 2 14 6 4" xfId="30411" xr:uid="{00000000-0005-0000-0000-0000CA760000}"/>
    <cellStyle name="SAPBEXHLevel1 2 14 6 5" xfId="30412" xr:uid="{00000000-0005-0000-0000-0000CB760000}"/>
    <cellStyle name="SAPBEXHLevel1 2 14 7" xfId="30413" xr:uid="{00000000-0005-0000-0000-0000CC760000}"/>
    <cellStyle name="SAPBEXHLevel1 2 14 7 2" xfId="30414" xr:uid="{00000000-0005-0000-0000-0000CD760000}"/>
    <cellStyle name="SAPBEXHLevel1 2 14 7 3" xfId="30415" xr:uid="{00000000-0005-0000-0000-0000CE760000}"/>
    <cellStyle name="SAPBEXHLevel1 2 14 7 4" xfId="30416" xr:uid="{00000000-0005-0000-0000-0000CF760000}"/>
    <cellStyle name="SAPBEXHLevel1 2 14 8" xfId="30417" xr:uid="{00000000-0005-0000-0000-0000D0760000}"/>
    <cellStyle name="SAPBEXHLevel1 2 14 8 2" xfId="30418" xr:uid="{00000000-0005-0000-0000-0000D1760000}"/>
    <cellStyle name="SAPBEXHLevel1 2 14 8 3" xfId="30419" xr:uid="{00000000-0005-0000-0000-0000D2760000}"/>
    <cellStyle name="SAPBEXHLevel1 2 14 8 4" xfId="30420" xr:uid="{00000000-0005-0000-0000-0000D3760000}"/>
    <cellStyle name="SAPBEXHLevel1 2 14 9" xfId="30421" xr:uid="{00000000-0005-0000-0000-0000D4760000}"/>
    <cellStyle name="SAPBEXHLevel1 2 14 9 2" xfId="30422" xr:uid="{00000000-0005-0000-0000-0000D5760000}"/>
    <cellStyle name="SAPBEXHLevel1 2 15" xfId="30423" xr:uid="{00000000-0005-0000-0000-0000D6760000}"/>
    <cellStyle name="SAPBEXHLevel1 2 15 10" xfId="30424" xr:uid="{00000000-0005-0000-0000-0000D7760000}"/>
    <cellStyle name="SAPBEXHLevel1 2 15 11" xfId="30425" xr:uid="{00000000-0005-0000-0000-0000D8760000}"/>
    <cellStyle name="SAPBEXHLevel1 2 15 2" xfId="30426" xr:uid="{00000000-0005-0000-0000-0000D9760000}"/>
    <cellStyle name="SAPBEXHLevel1 2 15 2 2" xfId="30427" xr:uid="{00000000-0005-0000-0000-0000DA760000}"/>
    <cellStyle name="SAPBEXHLevel1 2 15 2 2 2" xfId="30428" xr:uid="{00000000-0005-0000-0000-0000DB760000}"/>
    <cellStyle name="SAPBEXHLevel1 2 15 2 2 2 2" xfId="30429" xr:uid="{00000000-0005-0000-0000-0000DC760000}"/>
    <cellStyle name="SAPBEXHLevel1 2 15 2 2 3" xfId="30430" xr:uid="{00000000-0005-0000-0000-0000DD760000}"/>
    <cellStyle name="SAPBEXHLevel1 2 15 2 3" xfId="30431" xr:uid="{00000000-0005-0000-0000-0000DE760000}"/>
    <cellStyle name="SAPBEXHLevel1 2 15 2 3 2" xfId="30432" xr:uid="{00000000-0005-0000-0000-0000DF760000}"/>
    <cellStyle name="SAPBEXHLevel1 2 15 2 4" xfId="30433" xr:uid="{00000000-0005-0000-0000-0000E0760000}"/>
    <cellStyle name="SAPBEXHLevel1 2 15 2 4 2" xfId="30434" xr:uid="{00000000-0005-0000-0000-0000E1760000}"/>
    <cellStyle name="SAPBEXHLevel1 2 15 2 5" xfId="30435" xr:uid="{00000000-0005-0000-0000-0000E2760000}"/>
    <cellStyle name="SAPBEXHLevel1 2 15 2 5 2" xfId="30436" xr:uid="{00000000-0005-0000-0000-0000E3760000}"/>
    <cellStyle name="SAPBEXHLevel1 2 15 2 6" xfId="30437" xr:uid="{00000000-0005-0000-0000-0000E4760000}"/>
    <cellStyle name="SAPBEXHLevel1 2 15 3" xfId="30438" xr:uid="{00000000-0005-0000-0000-0000E5760000}"/>
    <cellStyle name="SAPBEXHLevel1 2 15 3 2" xfId="30439" xr:uid="{00000000-0005-0000-0000-0000E6760000}"/>
    <cellStyle name="SAPBEXHLevel1 2 15 3 2 2" xfId="30440" xr:uid="{00000000-0005-0000-0000-0000E7760000}"/>
    <cellStyle name="SAPBEXHLevel1 2 15 3 2 2 2" xfId="30441" xr:uid="{00000000-0005-0000-0000-0000E8760000}"/>
    <cellStyle name="SAPBEXHLevel1 2 15 3 2 3" xfId="30442" xr:uid="{00000000-0005-0000-0000-0000E9760000}"/>
    <cellStyle name="SAPBEXHLevel1 2 15 3 3" xfId="30443" xr:uid="{00000000-0005-0000-0000-0000EA760000}"/>
    <cellStyle name="SAPBEXHLevel1 2 15 3 3 2" xfId="30444" xr:uid="{00000000-0005-0000-0000-0000EB760000}"/>
    <cellStyle name="SAPBEXHLevel1 2 15 3 4" xfId="30445" xr:uid="{00000000-0005-0000-0000-0000EC760000}"/>
    <cellStyle name="SAPBEXHLevel1 2 15 3 4 2" xfId="30446" xr:uid="{00000000-0005-0000-0000-0000ED760000}"/>
    <cellStyle name="SAPBEXHLevel1 2 15 3 5" xfId="30447" xr:uid="{00000000-0005-0000-0000-0000EE760000}"/>
    <cellStyle name="SAPBEXHLevel1 2 15 3 5 2" xfId="30448" xr:uid="{00000000-0005-0000-0000-0000EF760000}"/>
    <cellStyle name="SAPBEXHLevel1 2 15 3 6" xfId="30449" xr:uid="{00000000-0005-0000-0000-0000F0760000}"/>
    <cellStyle name="SAPBEXHLevel1 2 15 3 7" xfId="30450" xr:uid="{00000000-0005-0000-0000-0000F1760000}"/>
    <cellStyle name="SAPBEXHLevel1 2 15 3 8" xfId="30451" xr:uid="{00000000-0005-0000-0000-0000F2760000}"/>
    <cellStyle name="SAPBEXHLevel1 2 15 4" xfId="30452" xr:uid="{00000000-0005-0000-0000-0000F3760000}"/>
    <cellStyle name="SAPBEXHLevel1 2 15 4 2" xfId="30453" xr:uid="{00000000-0005-0000-0000-0000F4760000}"/>
    <cellStyle name="SAPBEXHLevel1 2 15 4 2 2" xfId="30454" xr:uid="{00000000-0005-0000-0000-0000F5760000}"/>
    <cellStyle name="SAPBEXHLevel1 2 15 4 3" xfId="30455" xr:uid="{00000000-0005-0000-0000-0000F6760000}"/>
    <cellStyle name="SAPBEXHLevel1 2 15 4 4" xfId="30456" xr:uid="{00000000-0005-0000-0000-0000F7760000}"/>
    <cellStyle name="SAPBEXHLevel1 2 15 4 5" xfId="30457" xr:uid="{00000000-0005-0000-0000-0000F8760000}"/>
    <cellStyle name="SAPBEXHLevel1 2 15 5" xfId="30458" xr:uid="{00000000-0005-0000-0000-0000F9760000}"/>
    <cellStyle name="SAPBEXHLevel1 2 15 5 2" xfId="30459" xr:uid="{00000000-0005-0000-0000-0000FA760000}"/>
    <cellStyle name="SAPBEXHLevel1 2 15 5 2 2" xfId="30460" xr:uid="{00000000-0005-0000-0000-0000FB760000}"/>
    <cellStyle name="SAPBEXHLevel1 2 15 5 3" xfId="30461" xr:uid="{00000000-0005-0000-0000-0000FC760000}"/>
    <cellStyle name="SAPBEXHLevel1 2 15 5 4" xfId="30462" xr:uid="{00000000-0005-0000-0000-0000FD760000}"/>
    <cellStyle name="SAPBEXHLevel1 2 15 5 5" xfId="30463" xr:uid="{00000000-0005-0000-0000-0000FE760000}"/>
    <cellStyle name="SAPBEXHLevel1 2 15 6" xfId="30464" xr:uid="{00000000-0005-0000-0000-0000FF760000}"/>
    <cellStyle name="SAPBEXHLevel1 2 15 6 2" xfId="30465" xr:uid="{00000000-0005-0000-0000-000000770000}"/>
    <cellStyle name="SAPBEXHLevel1 2 15 6 2 2" xfId="30466" xr:uid="{00000000-0005-0000-0000-000001770000}"/>
    <cellStyle name="SAPBEXHLevel1 2 15 6 3" xfId="30467" xr:uid="{00000000-0005-0000-0000-000002770000}"/>
    <cellStyle name="SAPBEXHLevel1 2 15 6 4" xfId="30468" xr:uid="{00000000-0005-0000-0000-000003770000}"/>
    <cellStyle name="SAPBEXHLevel1 2 15 6 5" xfId="30469" xr:uid="{00000000-0005-0000-0000-000004770000}"/>
    <cellStyle name="SAPBEXHLevel1 2 15 7" xfId="30470" xr:uid="{00000000-0005-0000-0000-000005770000}"/>
    <cellStyle name="SAPBEXHLevel1 2 15 7 2" xfId="30471" xr:uid="{00000000-0005-0000-0000-000006770000}"/>
    <cellStyle name="SAPBEXHLevel1 2 15 7 3" xfId="30472" xr:uid="{00000000-0005-0000-0000-000007770000}"/>
    <cellStyle name="SAPBEXHLevel1 2 15 7 4" xfId="30473" xr:uid="{00000000-0005-0000-0000-000008770000}"/>
    <cellStyle name="SAPBEXHLevel1 2 15 8" xfId="30474" xr:uid="{00000000-0005-0000-0000-000009770000}"/>
    <cellStyle name="SAPBEXHLevel1 2 15 8 2" xfId="30475" xr:uid="{00000000-0005-0000-0000-00000A770000}"/>
    <cellStyle name="SAPBEXHLevel1 2 15 8 3" xfId="30476" xr:uid="{00000000-0005-0000-0000-00000B770000}"/>
    <cellStyle name="SAPBEXHLevel1 2 15 8 4" xfId="30477" xr:uid="{00000000-0005-0000-0000-00000C770000}"/>
    <cellStyle name="SAPBEXHLevel1 2 15 9" xfId="30478" xr:uid="{00000000-0005-0000-0000-00000D770000}"/>
    <cellStyle name="SAPBEXHLevel1 2 15 9 2" xfId="30479" xr:uid="{00000000-0005-0000-0000-00000E770000}"/>
    <cellStyle name="SAPBEXHLevel1 2 16" xfId="30480" xr:uid="{00000000-0005-0000-0000-00000F770000}"/>
    <cellStyle name="SAPBEXHLevel1 2 16 10" xfId="30481" xr:uid="{00000000-0005-0000-0000-000010770000}"/>
    <cellStyle name="SAPBEXHLevel1 2 16 11" xfId="30482" xr:uid="{00000000-0005-0000-0000-000011770000}"/>
    <cellStyle name="SAPBEXHLevel1 2 16 2" xfId="30483" xr:uid="{00000000-0005-0000-0000-000012770000}"/>
    <cellStyle name="SAPBEXHLevel1 2 16 2 2" xfId="30484" xr:uid="{00000000-0005-0000-0000-000013770000}"/>
    <cellStyle name="SAPBEXHLevel1 2 16 2 2 2" xfId="30485" xr:uid="{00000000-0005-0000-0000-000014770000}"/>
    <cellStyle name="SAPBEXHLevel1 2 16 2 2 2 2" xfId="30486" xr:uid="{00000000-0005-0000-0000-000015770000}"/>
    <cellStyle name="SAPBEXHLevel1 2 16 2 2 3" xfId="30487" xr:uid="{00000000-0005-0000-0000-000016770000}"/>
    <cellStyle name="SAPBEXHLevel1 2 16 2 3" xfId="30488" xr:uid="{00000000-0005-0000-0000-000017770000}"/>
    <cellStyle name="SAPBEXHLevel1 2 16 2 3 2" xfId="30489" xr:uid="{00000000-0005-0000-0000-000018770000}"/>
    <cellStyle name="SAPBEXHLevel1 2 16 2 4" xfId="30490" xr:uid="{00000000-0005-0000-0000-000019770000}"/>
    <cellStyle name="SAPBEXHLevel1 2 16 2 4 2" xfId="30491" xr:uid="{00000000-0005-0000-0000-00001A770000}"/>
    <cellStyle name="SAPBEXHLevel1 2 16 2 5" xfId="30492" xr:uid="{00000000-0005-0000-0000-00001B770000}"/>
    <cellStyle name="SAPBEXHLevel1 2 16 2 5 2" xfId="30493" xr:uid="{00000000-0005-0000-0000-00001C770000}"/>
    <cellStyle name="SAPBEXHLevel1 2 16 2 6" xfId="30494" xr:uid="{00000000-0005-0000-0000-00001D770000}"/>
    <cellStyle name="SAPBEXHLevel1 2 16 3" xfId="30495" xr:uid="{00000000-0005-0000-0000-00001E770000}"/>
    <cellStyle name="SAPBEXHLevel1 2 16 3 2" xfId="30496" xr:uid="{00000000-0005-0000-0000-00001F770000}"/>
    <cellStyle name="SAPBEXHLevel1 2 16 3 2 2" xfId="30497" xr:uid="{00000000-0005-0000-0000-000020770000}"/>
    <cellStyle name="SAPBEXHLevel1 2 16 3 2 2 2" xfId="30498" xr:uid="{00000000-0005-0000-0000-000021770000}"/>
    <cellStyle name="SAPBEXHLevel1 2 16 3 2 3" xfId="30499" xr:uid="{00000000-0005-0000-0000-000022770000}"/>
    <cellStyle name="SAPBEXHLevel1 2 16 3 3" xfId="30500" xr:uid="{00000000-0005-0000-0000-000023770000}"/>
    <cellStyle name="SAPBEXHLevel1 2 16 3 3 2" xfId="30501" xr:uid="{00000000-0005-0000-0000-000024770000}"/>
    <cellStyle name="SAPBEXHLevel1 2 16 3 4" xfId="30502" xr:uid="{00000000-0005-0000-0000-000025770000}"/>
    <cellStyle name="SAPBEXHLevel1 2 16 3 4 2" xfId="30503" xr:uid="{00000000-0005-0000-0000-000026770000}"/>
    <cellStyle name="SAPBEXHLevel1 2 16 3 5" xfId="30504" xr:uid="{00000000-0005-0000-0000-000027770000}"/>
    <cellStyle name="SAPBEXHLevel1 2 16 3 5 2" xfId="30505" xr:uid="{00000000-0005-0000-0000-000028770000}"/>
    <cellStyle name="SAPBEXHLevel1 2 16 3 6" xfId="30506" xr:uid="{00000000-0005-0000-0000-000029770000}"/>
    <cellStyle name="SAPBEXHLevel1 2 16 3 7" xfId="30507" xr:uid="{00000000-0005-0000-0000-00002A770000}"/>
    <cellStyle name="SAPBEXHLevel1 2 16 3 8" xfId="30508" xr:uid="{00000000-0005-0000-0000-00002B770000}"/>
    <cellStyle name="SAPBEXHLevel1 2 16 4" xfId="30509" xr:uid="{00000000-0005-0000-0000-00002C770000}"/>
    <cellStyle name="SAPBEXHLevel1 2 16 4 2" xfId="30510" xr:uid="{00000000-0005-0000-0000-00002D770000}"/>
    <cellStyle name="SAPBEXHLevel1 2 16 4 2 2" xfId="30511" xr:uid="{00000000-0005-0000-0000-00002E770000}"/>
    <cellStyle name="SAPBEXHLevel1 2 16 4 3" xfId="30512" xr:uid="{00000000-0005-0000-0000-00002F770000}"/>
    <cellStyle name="SAPBEXHLevel1 2 16 4 4" xfId="30513" xr:uid="{00000000-0005-0000-0000-000030770000}"/>
    <cellStyle name="SAPBEXHLevel1 2 16 4 5" xfId="30514" xr:uid="{00000000-0005-0000-0000-000031770000}"/>
    <cellStyle name="SAPBEXHLevel1 2 16 5" xfId="30515" xr:uid="{00000000-0005-0000-0000-000032770000}"/>
    <cellStyle name="SAPBEXHLevel1 2 16 5 2" xfId="30516" xr:uid="{00000000-0005-0000-0000-000033770000}"/>
    <cellStyle name="SAPBEXHLevel1 2 16 5 2 2" xfId="30517" xr:uid="{00000000-0005-0000-0000-000034770000}"/>
    <cellStyle name="SAPBEXHLevel1 2 16 5 3" xfId="30518" xr:uid="{00000000-0005-0000-0000-000035770000}"/>
    <cellStyle name="SAPBEXHLevel1 2 16 5 4" xfId="30519" xr:uid="{00000000-0005-0000-0000-000036770000}"/>
    <cellStyle name="SAPBEXHLevel1 2 16 5 5" xfId="30520" xr:uid="{00000000-0005-0000-0000-000037770000}"/>
    <cellStyle name="SAPBEXHLevel1 2 16 6" xfId="30521" xr:uid="{00000000-0005-0000-0000-000038770000}"/>
    <cellStyle name="SAPBEXHLevel1 2 16 6 2" xfId="30522" xr:uid="{00000000-0005-0000-0000-000039770000}"/>
    <cellStyle name="SAPBEXHLevel1 2 16 6 2 2" xfId="30523" xr:uid="{00000000-0005-0000-0000-00003A770000}"/>
    <cellStyle name="SAPBEXHLevel1 2 16 6 3" xfId="30524" xr:uid="{00000000-0005-0000-0000-00003B770000}"/>
    <cellStyle name="SAPBEXHLevel1 2 16 6 4" xfId="30525" xr:uid="{00000000-0005-0000-0000-00003C770000}"/>
    <cellStyle name="SAPBEXHLevel1 2 16 6 5" xfId="30526" xr:uid="{00000000-0005-0000-0000-00003D770000}"/>
    <cellStyle name="SAPBEXHLevel1 2 16 7" xfId="30527" xr:uid="{00000000-0005-0000-0000-00003E770000}"/>
    <cellStyle name="SAPBEXHLevel1 2 16 7 2" xfId="30528" xr:uid="{00000000-0005-0000-0000-00003F770000}"/>
    <cellStyle name="SAPBEXHLevel1 2 16 7 3" xfId="30529" xr:uid="{00000000-0005-0000-0000-000040770000}"/>
    <cellStyle name="SAPBEXHLevel1 2 16 7 4" xfId="30530" xr:uid="{00000000-0005-0000-0000-000041770000}"/>
    <cellStyle name="SAPBEXHLevel1 2 16 8" xfId="30531" xr:uid="{00000000-0005-0000-0000-000042770000}"/>
    <cellStyle name="SAPBEXHLevel1 2 16 8 2" xfId="30532" xr:uid="{00000000-0005-0000-0000-000043770000}"/>
    <cellStyle name="SAPBEXHLevel1 2 16 8 3" xfId="30533" xr:uid="{00000000-0005-0000-0000-000044770000}"/>
    <cellStyle name="SAPBEXHLevel1 2 16 8 4" xfId="30534" xr:uid="{00000000-0005-0000-0000-000045770000}"/>
    <cellStyle name="SAPBEXHLevel1 2 16 9" xfId="30535" xr:uid="{00000000-0005-0000-0000-000046770000}"/>
    <cellStyle name="SAPBEXHLevel1 2 16 9 2" xfId="30536" xr:uid="{00000000-0005-0000-0000-000047770000}"/>
    <cellStyle name="SAPBEXHLevel1 2 17" xfId="30537" xr:uid="{00000000-0005-0000-0000-000048770000}"/>
    <cellStyle name="SAPBEXHLevel1 2 17 10" xfId="30538" xr:uid="{00000000-0005-0000-0000-000049770000}"/>
    <cellStyle name="SAPBEXHLevel1 2 17 11" xfId="30539" xr:uid="{00000000-0005-0000-0000-00004A770000}"/>
    <cellStyle name="SAPBEXHLevel1 2 17 2" xfId="30540" xr:uid="{00000000-0005-0000-0000-00004B770000}"/>
    <cellStyle name="SAPBEXHLevel1 2 17 2 2" xfId="30541" xr:uid="{00000000-0005-0000-0000-00004C770000}"/>
    <cellStyle name="SAPBEXHLevel1 2 17 2 2 2" xfId="30542" xr:uid="{00000000-0005-0000-0000-00004D770000}"/>
    <cellStyle name="SAPBEXHLevel1 2 17 2 2 2 2" xfId="30543" xr:uid="{00000000-0005-0000-0000-00004E770000}"/>
    <cellStyle name="SAPBEXHLevel1 2 17 2 2 3" xfId="30544" xr:uid="{00000000-0005-0000-0000-00004F770000}"/>
    <cellStyle name="SAPBEXHLevel1 2 17 2 3" xfId="30545" xr:uid="{00000000-0005-0000-0000-000050770000}"/>
    <cellStyle name="SAPBEXHLevel1 2 17 2 3 2" xfId="30546" xr:uid="{00000000-0005-0000-0000-000051770000}"/>
    <cellStyle name="SAPBEXHLevel1 2 17 2 4" xfId="30547" xr:uid="{00000000-0005-0000-0000-000052770000}"/>
    <cellStyle name="SAPBEXHLevel1 2 17 2 4 2" xfId="30548" xr:uid="{00000000-0005-0000-0000-000053770000}"/>
    <cellStyle name="SAPBEXHLevel1 2 17 2 5" xfId="30549" xr:uid="{00000000-0005-0000-0000-000054770000}"/>
    <cellStyle name="SAPBEXHLevel1 2 17 2 5 2" xfId="30550" xr:uid="{00000000-0005-0000-0000-000055770000}"/>
    <cellStyle name="SAPBEXHLevel1 2 17 2 6" xfId="30551" xr:uid="{00000000-0005-0000-0000-000056770000}"/>
    <cellStyle name="SAPBEXHLevel1 2 17 3" xfId="30552" xr:uid="{00000000-0005-0000-0000-000057770000}"/>
    <cellStyle name="SAPBEXHLevel1 2 17 3 2" xfId="30553" xr:uid="{00000000-0005-0000-0000-000058770000}"/>
    <cellStyle name="SAPBEXHLevel1 2 17 3 2 2" xfId="30554" xr:uid="{00000000-0005-0000-0000-000059770000}"/>
    <cellStyle name="SAPBEXHLevel1 2 17 3 2 2 2" xfId="30555" xr:uid="{00000000-0005-0000-0000-00005A770000}"/>
    <cellStyle name="SAPBEXHLevel1 2 17 3 2 3" xfId="30556" xr:uid="{00000000-0005-0000-0000-00005B770000}"/>
    <cellStyle name="SAPBEXHLevel1 2 17 3 3" xfId="30557" xr:uid="{00000000-0005-0000-0000-00005C770000}"/>
    <cellStyle name="SAPBEXHLevel1 2 17 3 3 2" xfId="30558" xr:uid="{00000000-0005-0000-0000-00005D770000}"/>
    <cellStyle name="SAPBEXHLevel1 2 17 3 4" xfId="30559" xr:uid="{00000000-0005-0000-0000-00005E770000}"/>
    <cellStyle name="SAPBEXHLevel1 2 17 3 4 2" xfId="30560" xr:uid="{00000000-0005-0000-0000-00005F770000}"/>
    <cellStyle name="SAPBEXHLevel1 2 17 3 5" xfId="30561" xr:uid="{00000000-0005-0000-0000-000060770000}"/>
    <cellStyle name="SAPBEXHLevel1 2 17 3 5 2" xfId="30562" xr:uid="{00000000-0005-0000-0000-000061770000}"/>
    <cellStyle name="SAPBEXHLevel1 2 17 3 6" xfId="30563" xr:uid="{00000000-0005-0000-0000-000062770000}"/>
    <cellStyle name="SAPBEXHLevel1 2 17 3 7" xfId="30564" xr:uid="{00000000-0005-0000-0000-000063770000}"/>
    <cellStyle name="SAPBEXHLevel1 2 17 3 8" xfId="30565" xr:uid="{00000000-0005-0000-0000-000064770000}"/>
    <cellStyle name="SAPBEXHLevel1 2 17 4" xfId="30566" xr:uid="{00000000-0005-0000-0000-000065770000}"/>
    <cellStyle name="SAPBEXHLevel1 2 17 4 2" xfId="30567" xr:uid="{00000000-0005-0000-0000-000066770000}"/>
    <cellStyle name="SAPBEXHLevel1 2 17 4 2 2" xfId="30568" xr:uid="{00000000-0005-0000-0000-000067770000}"/>
    <cellStyle name="SAPBEXHLevel1 2 17 4 3" xfId="30569" xr:uid="{00000000-0005-0000-0000-000068770000}"/>
    <cellStyle name="SAPBEXHLevel1 2 17 4 4" xfId="30570" xr:uid="{00000000-0005-0000-0000-000069770000}"/>
    <cellStyle name="SAPBEXHLevel1 2 17 4 5" xfId="30571" xr:uid="{00000000-0005-0000-0000-00006A770000}"/>
    <cellStyle name="SAPBEXHLevel1 2 17 5" xfId="30572" xr:uid="{00000000-0005-0000-0000-00006B770000}"/>
    <cellStyle name="SAPBEXHLevel1 2 17 5 2" xfId="30573" xr:uid="{00000000-0005-0000-0000-00006C770000}"/>
    <cellStyle name="SAPBEXHLevel1 2 17 5 2 2" xfId="30574" xr:uid="{00000000-0005-0000-0000-00006D770000}"/>
    <cellStyle name="SAPBEXHLevel1 2 17 5 3" xfId="30575" xr:uid="{00000000-0005-0000-0000-00006E770000}"/>
    <cellStyle name="SAPBEXHLevel1 2 17 5 4" xfId="30576" xr:uid="{00000000-0005-0000-0000-00006F770000}"/>
    <cellStyle name="SAPBEXHLevel1 2 17 5 5" xfId="30577" xr:uid="{00000000-0005-0000-0000-000070770000}"/>
    <cellStyle name="SAPBEXHLevel1 2 17 6" xfId="30578" xr:uid="{00000000-0005-0000-0000-000071770000}"/>
    <cellStyle name="SAPBEXHLevel1 2 17 6 2" xfId="30579" xr:uid="{00000000-0005-0000-0000-000072770000}"/>
    <cellStyle name="SAPBEXHLevel1 2 17 6 2 2" xfId="30580" xr:uid="{00000000-0005-0000-0000-000073770000}"/>
    <cellStyle name="SAPBEXHLevel1 2 17 6 3" xfId="30581" xr:uid="{00000000-0005-0000-0000-000074770000}"/>
    <cellStyle name="SAPBEXHLevel1 2 17 6 4" xfId="30582" xr:uid="{00000000-0005-0000-0000-000075770000}"/>
    <cellStyle name="SAPBEXHLevel1 2 17 6 5" xfId="30583" xr:uid="{00000000-0005-0000-0000-000076770000}"/>
    <cellStyle name="SAPBEXHLevel1 2 17 7" xfId="30584" xr:uid="{00000000-0005-0000-0000-000077770000}"/>
    <cellStyle name="SAPBEXHLevel1 2 17 7 2" xfId="30585" xr:uid="{00000000-0005-0000-0000-000078770000}"/>
    <cellStyle name="SAPBEXHLevel1 2 17 7 3" xfId="30586" xr:uid="{00000000-0005-0000-0000-000079770000}"/>
    <cellStyle name="SAPBEXHLevel1 2 17 7 4" xfId="30587" xr:uid="{00000000-0005-0000-0000-00007A770000}"/>
    <cellStyle name="SAPBEXHLevel1 2 17 8" xfId="30588" xr:uid="{00000000-0005-0000-0000-00007B770000}"/>
    <cellStyle name="SAPBEXHLevel1 2 17 8 2" xfId="30589" xr:uid="{00000000-0005-0000-0000-00007C770000}"/>
    <cellStyle name="SAPBEXHLevel1 2 17 8 3" xfId="30590" xr:uid="{00000000-0005-0000-0000-00007D770000}"/>
    <cellStyle name="SAPBEXHLevel1 2 17 8 4" xfId="30591" xr:uid="{00000000-0005-0000-0000-00007E770000}"/>
    <cellStyle name="SAPBEXHLevel1 2 17 9" xfId="30592" xr:uid="{00000000-0005-0000-0000-00007F770000}"/>
    <cellStyle name="SAPBEXHLevel1 2 17 9 2" xfId="30593" xr:uid="{00000000-0005-0000-0000-000080770000}"/>
    <cellStyle name="SAPBEXHLevel1 2 18" xfId="30594" xr:uid="{00000000-0005-0000-0000-000081770000}"/>
    <cellStyle name="SAPBEXHLevel1 2 18 2" xfId="30595" xr:uid="{00000000-0005-0000-0000-000082770000}"/>
    <cellStyle name="SAPBEXHLevel1 2 18 2 2" xfId="30596" xr:uid="{00000000-0005-0000-0000-000083770000}"/>
    <cellStyle name="SAPBEXHLevel1 2 18 2 2 2" xfId="30597" xr:uid="{00000000-0005-0000-0000-000084770000}"/>
    <cellStyle name="SAPBEXHLevel1 2 18 2 3" xfId="30598" xr:uid="{00000000-0005-0000-0000-000085770000}"/>
    <cellStyle name="SAPBEXHLevel1 2 18 3" xfId="30599" xr:uid="{00000000-0005-0000-0000-000086770000}"/>
    <cellStyle name="SAPBEXHLevel1 2 18 3 2" xfId="30600" xr:uid="{00000000-0005-0000-0000-000087770000}"/>
    <cellStyle name="SAPBEXHLevel1 2 18 4" xfId="30601" xr:uid="{00000000-0005-0000-0000-000088770000}"/>
    <cellStyle name="SAPBEXHLevel1 2 18 4 2" xfId="30602" xr:uid="{00000000-0005-0000-0000-000089770000}"/>
    <cellStyle name="SAPBEXHLevel1 2 18 5" xfId="30603" xr:uid="{00000000-0005-0000-0000-00008A770000}"/>
    <cellStyle name="SAPBEXHLevel1 2 18 5 2" xfId="30604" xr:uid="{00000000-0005-0000-0000-00008B770000}"/>
    <cellStyle name="SAPBEXHLevel1 2 18 6" xfId="30605" xr:uid="{00000000-0005-0000-0000-00008C770000}"/>
    <cellStyle name="SAPBEXHLevel1 2 18 7" xfId="30606" xr:uid="{00000000-0005-0000-0000-00008D770000}"/>
    <cellStyle name="SAPBEXHLevel1 2 18 8" xfId="30607" xr:uid="{00000000-0005-0000-0000-00008E770000}"/>
    <cellStyle name="SAPBEXHLevel1 2 19" xfId="30608" xr:uid="{00000000-0005-0000-0000-00008F770000}"/>
    <cellStyle name="SAPBEXHLevel1 2 19 2" xfId="30609" xr:uid="{00000000-0005-0000-0000-000090770000}"/>
    <cellStyle name="SAPBEXHLevel1 2 19 2 2" xfId="30610" xr:uid="{00000000-0005-0000-0000-000091770000}"/>
    <cellStyle name="SAPBEXHLevel1 2 19 2 2 2" xfId="30611" xr:uid="{00000000-0005-0000-0000-000092770000}"/>
    <cellStyle name="SAPBEXHLevel1 2 19 2 3" xfId="30612" xr:uid="{00000000-0005-0000-0000-000093770000}"/>
    <cellStyle name="SAPBEXHLevel1 2 19 3" xfId="30613" xr:uid="{00000000-0005-0000-0000-000094770000}"/>
    <cellStyle name="SAPBEXHLevel1 2 19 3 2" xfId="30614" xr:uid="{00000000-0005-0000-0000-000095770000}"/>
    <cellStyle name="SAPBEXHLevel1 2 19 4" xfId="30615" xr:uid="{00000000-0005-0000-0000-000096770000}"/>
    <cellStyle name="SAPBEXHLevel1 2 19 4 2" xfId="30616" xr:uid="{00000000-0005-0000-0000-000097770000}"/>
    <cellStyle name="SAPBEXHLevel1 2 19 5" xfId="30617" xr:uid="{00000000-0005-0000-0000-000098770000}"/>
    <cellStyle name="SAPBEXHLevel1 2 19 5 2" xfId="30618" xr:uid="{00000000-0005-0000-0000-000099770000}"/>
    <cellStyle name="SAPBEXHLevel1 2 19 6" xfId="30619" xr:uid="{00000000-0005-0000-0000-00009A770000}"/>
    <cellStyle name="SAPBEXHLevel1 2 19 7" xfId="30620" xr:uid="{00000000-0005-0000-0000-00009B770000}"/>
    <cellStyle name="SAPBEXHLevel1 2 19 8" xfId="30621" xr:uid="{00000000-0005-0000-0000-00009C770000}"/>
    <cellStyle name="SAPBEXHLevel1 2 2" xfId="30622" xr:uid="{00000000-0005-0000-0000-00009D770000}"/>
    <cellStyle name="SAPBEXHLevel1 2 2 10" xfId="30623" xr:uid="{00000000-0005-0000-0000-00009E770000}"/>
    <cellStyle name="SAPBEXHLevel1 2 2 10 2" xfId="30624" xr:uid="{00000000-0005-0000-0000-00009F770000}"/>
    <cellStyle name="SAPBEXHLevel1 2 2 11" xfId="30625" xr:uid="{00000000-0005-0000-0000-0000A0770000}"/>
    <cellStyle name="SAPBEXHLevel1 2 2 12" xfId="30626" xr:uid="{00000000-0005-0000-0000-0000A1770000}"/>
    <cellStyle name="SAPBEXHLevel1 2 2 2" xfId="30627" xr:uid="{00000000-0005-0000-0000-0000A2770000}"/>
    <cellStyle name="SAPBEXHLevel1 2 2 2 2" xfId="30628" xr:uid="{00000000-0005-0000-0000-0000A3770000}"/>
    <cellStyle name="SAPBEXHLevel1 2 2 2 2 2" xfId="30629" xr:uid="{00000000-0005-0000-0000-0000A4770000}"/>
    <cellStyle name="SAPBEXHLevel1 2 2 2 2 2 2" xfId="30630" xr:uid="{00000000-0005-0000-0000-0000A5770000}"/>
    <cellStyle name="SAPBEXHLevel1 2 2 2 2 3" xfId="30631" xr:uid="{00000000-0005-0000-0000-0000A6770000}"/>
    <cellStyle name="SAPBEXHLevel1 2 2 2 3" xfId="30632" xr:uid="{00000000-0005-0000-0000-0000A7770000}"/>
    <cellStyle name="SAPBEXHLevel1 2 2 2 3 2" xfId="30633" xr:uid="{00000000-0005-0000-0000-0000A8770000}"/>
    <cellStyle name="SAPBEXHLevel1 2 2 2 4" xfId="30634" xr:uid="{00000000-0005-0000-0000-0000A9770000}"/>
    <cellStyle name="SAPBEXHLevel1 2 2 2 4 2" xfId="30635" xr:uid="{00000000-0005-0000-0000-0000AA770000}"/>
    <cellStyle name="SAPBEXHLevel1 2 2 2 5" xfId="30636" xr:uid="{00000000-0005-0000-0000-0000AB770000}"/>
    <cellStyle name="SAPBEXHLevel1 2 2 2 5 2" xfId="30637" xr:uid="{00000000-0005-0000-0000-0000AC770000}"/>
    <cellStyle name="SAPBEXHLevel1 2 2 2 6" xfId="30638" xr:uid="{00000000-0005-0000-0000-0000AD770000}"/>
    <cellStyle name="SAPBEXHLevel1 2 2 3" xfId="30639" xr:uid="{00000000-0005-0000-0000-0000AE770000}"/>
    <cellStyle name="SAPBEXHLevel1 2 2 3 2" xfId="30640" xr:uid="{00000000-0005-0000-0000-0000AF770000}"/>
    <cellStyle name="SAPBEXHLevel1 2 2 3 2 2" xfId="30641" xr:uid="{00000000-0005-0000-0000-0000B0770000}"/>
    <cellStyle name="SAPBEXHLevel1 2 2 3 2 2 2" xfId="30642" xr:uid="{00000000-0005-0000-0000-0000B1770000}"/>
    <cellStyle name="SAPBEXHLevel1 2 2 3 2 3" xfId="30643" xr:uid="{00000000-0005-0000-0000-0000B2770000}"/>
    <cellStyle name="SAPBEXHLevel1 2 2 3 3" xfId="30644" xr:uid="{00000000-0005-0000-0000-0000B3770000}"/>
    <cellStyle name="SAPBEXHLevel1 2 2 3 3 2" xfId="30645" xr:uid="{00000000-0005-0000-0000-0000B4770000}"/>
    <cellStyle name="SAPBEXHLevel1 2 2 3 4" xfId="30646" xr:uid="{00000000-0005-0000-0000-0000B5770000}"/>
    <cellStyle name="SAPBEXHLevel1 2 2 3 4 2" xfId="30647" xr:uid="{00000000-0005-0000-0000-0000B6770000}"/>
    <cellStyle name="SAPBEXHLevel1 2 2 3 5" xfId="30648" xr:uid="{00000000-0005-0000-0000-0000B7770000}"/>
    <cellStyle name="SAPBEXHLevel1 2 2 3 5 2" xfId="30649" xr:uid="{00000000-0005-0000-0000-0000B8770000}"/>
    <cellStyle name="SAPBEXHLevel1 2 2 3 6" xfId="30650" xr:uid="{00000000-0005-0000-0000-0000B9770000}"/>
    <cellStyle name="SAPBEXHLevel1 2 2 3 7" xfId="30651" xr:uid="{00000000-0005-0000-0000-0000BA770000}"/>
    <cellStyle name="SAPBEXHLevel1 2 2 3 8" xfId="30652" xr:uid="{00000000-0005-0000-0000-0000BB770000}"/>
    <cellStyle name="SAPBEXHLevel1 2 2 4" xfId="30653" xr:uid="{00000000-0005-0000-0000-0000BC770000}"/>
    <cellStyle name="SAPBEXHLevel1 2 2 4 2" xfId="30654" xr:uid="{00000000-0005-0000-0000-0000BD770000}"/>
    <cellStyle name="SAPBEXHLevel1 2 2 4 2 2" xfId="30655" xr:uid="{00000000-0005-0000-0000-0000BE770000}"/>
    <cellStyle name="SAPBEXHLevel1 2 2 4 2 2 2" xfId="30656" xr:uid="{00000000-0005-0000-0000-0000BF770000}"/>
    <cellStyle name="SAPBEXHLevel1 2 2 4 2 3" xfId="30657" xr:uid="{00000000-0005-0000-0000-0000C0770000}"/>
    <cellStyle name="SAPBEXHLevel1 2 2 4 3" xfId="30658" xr:uid="{00000000-0005-0000-0000-0000C1770000}"/>
    <cellStyle name="SAPBEXHLevel1 2 2 4 3 2" xfId="30659" xr:uid="{00000000-0005-0000-0000-0000C2770000}"/>
    <cellStyle name="SAPBEXHLevel1 2 2 4 4" xfId="30660" xr:uid="{00000000-0005-0000-0000-0000C3770000}"/>
    <cellStyle name="SAPBEXHLevel1 2 2 4 4 2" xfId="30661" xr:uid="{00000000-0005-0000-0000-0000C4770000}"/>
    <cellStyle name="SAPBEXHLevel1 2 2 4 5" xfId="30662" xr:uid="{00000000-0005-0000-0000-0000C5770000}"/>
    <cellStyle name="SAPBEXHLevel1 2 2 4 5 2" xfId="30663" xr:uid="{00000000-0005-0000-0000-0000C6770000}"/>
    <cellStyle name="SAPBEXHLevel1 2 2 4 6" xfId="30664" xr:uid="{00000000-0005-0000-0000-0000C7770000}"/>
    <cellStyle name="SAPBEXHLevel1 2 2 4 7" xfId="30665" xr:uid="{00000000-0005-0000-0000-0000C8770000}"/>
    <cellStyle name="SAPBEXHLevel1 2 2 4 8" xfId="30666" xr:uid="{00000000-0005-0000-0000-0000C9770000}"/>
    <cellStyle name="SAPBEXHLevel1 2 2 5" xfId="30667" xr:uid="{00000000-0005-0000-0000-0000CA770000}"/>
    <cellStyle name="SAPBEXHLevel1 2 2 5 2" xfId="30668" xr:uid="{00000000-0005-0000-0000-0000CB770000}"/>
    <cellStyle name="SAPBEXHLevel1 2 2 5 2 2" xfId="30669" xr:uid="{00000000-0005-0000-0000-0000CC770000}"/>
    <cellStyle name="SAPBEXHLevel1 2 2 5 3" xfId="30670" xr:uid="{00000000-0005-0000-0000-0000CD770000}"/>
    <cellStyle name="SAPBEXHLevel1 2 2 5 4" xfId="30671" xr:uid="{00000000-0005-0000-0000-0000CE770000}"/>
    <cellStyle name="SAPBEXHLevel1 2 2 5 5" xfId="30672" xr:uid="{00000000-0005-0000-0000-0000CF770000}"/>
    <cellStyle name="SAPBEXHLevel1 2 2 6" xfId="30673" xr:uid="{00000000-0005-0000-0000-0000D0770000}"/>
    <cellStyle name="SAPBEXHLevel1 2 2 6 2" xfId="30674" xr:uid="{00000000-0005-0000-0000-0000D1770000}"/>
    <cellStyle name="SAPBEXHLevel1 2 2 6 2 2" xfId="30675" xr:uid="{00000000-0005-0000-0000-0000D2770000}"/>
    <cellStyle name="SAPBEXHLevel1 2 2 6 3" xfId="30676" xr:uid="{00000000-0005-0000-0000-0000D3770000}"/>
    <cellStyle name="SAPBEXHLevel1 2 2 6 4" xfId="30677" xr:uid="{00000000-0005-0000-0000-0000D4770000}"/>
    <cellStyle name="SAPBEXHLevel1 2 2 6 5" xfId="30678" xr:uid="{00000000-0005-0000-0000-0000D5770000}"/>
    <cellStyle name="SAPBEXHLevel1 2 2 7" xfId="30679" xr:uid="{00000000-0005-0000-0000-0000D6770000}"/>
    <cellStyle name="SAPBEXHLevel1 2 2 7 2" xfId="30680" xr:uid="{00000000-0005-0000-0000-0000D7770000}"/>
    <cellStyle name="SAPBEXHLevel1 2 2 7 2 2" xfId="30681" xr:uid="{00000000-0005-0000-0000-0000D8770000}"/>
    <cellStyle name="SAPBEXHLevel1 2 2 7 3" xfId="30682" xr:uid="{00000000-0005-0000-0000-0000D9770000}"/>
    <cellStyle name="SAPBEXHLevel1 2 2 7 4" xfId="30683" xr:uid="{00000000-0005-0000-0000-0000DA770000}"/>
    <cellStyle name="SAPBEXHLevel1 2 2 7 5" xfId="30684" xr:uid="{00000000-0005-0000-0000-0000DB770000}"/>
    <cellStyle name="SAPBEXHLevel1 2 2 8" xfId="30685" xr:uid="{00000000-0005-0000-0000-0000DC770000}"/>
    <cellStyle name="SAPBEXHLevel1 2 2 8 2" xfId="30686" xr:uid="{00000000-0005-0000-0000-0000DD770000}"/>
    <cellStyle name="SAPBEXHLevel1 2 2 8 3" xfId="30687" xr:uid="{00000000-0005-0000-0000-0000DE770000}"/>
    <cellStyle name="SAPBEXHLevel1 2 2 8 4" xfId="30688" xr:uid="{00000000-0005-0000-0000-0000DF770000}"/>
    <cellStyle name="SAPBEXHLevel1 2 2 9" xfId="30689" xr:uid="{00000000-0005-0000-0000-0000E0770000}"/>
    <cellStyle name="SAPBEXHLevel1 2 2 9 2" xfId="30690" xr:uid="{00000000-0005-0000-0000-0000E1770000}"/>
    <cellStyle name="SAPBEXHLevel1 2 20" xfId="30691" xr:uid="{00000000-0005-0000-0000-0000E2770000}"/>
    <cellStyle name="SAPBEXHLevel1 2 20 2" xfId="30692" xr:uid="{00000000-0005-0000-0000-0000E3770000}"/>
    <cellStyle name="SAPBEXHLevel1 2 20 2 2" xfId="30693" xr:uid="{00000000-0005-0000-0000-0000E4770000}"/>
    <cellStyle name="SAPBEXHLevel1 2 20 2 2 2" xfId="30694" xr:uid="{00000000-0005-0000-0000-0000E5770000}"/>
    <cellStyle name="SAPBEXHLevel1 2 20 2 3" xfId="30695" xr:uid="{00000000-0005-0000-0000-0000E6770000}"/>
    <cellStyle name="SAPBEXHLevel1 2 20 3" xfId="30696" xr:uid="{00000000-0005-0000-0000-0000E7770000}"/>
    <cellStyle name="SAPBEXHLevel1 2 20 3 2" xfId="30697" xr:uid="{00000000-0005-0000-0000-0000E8770000}"/>
    <cellStyle name="SAPBEXHLevel1 2 20 4" xfId="30698" xr:uid="{00000000-0005-0000-0000-0000E9770000}"/>
    <cellStyle name="SAPBEXHLevel1 2 20 4 2" xfId="30699" xr:uid="{00000000-0005-0000-0000-0000EA770000}"/>
    <cellStyle name="SAPBEXHLevel1 2 20 5" xfId="30700" xr:uid="{00000000-0005-0000-0000-0000EB770000}"/>
    <cellStyle name="SAPBEXHLevel1 2 20 5 2" xfId="30701" xr:uid="{00000000-0005-0000-0000-0000EC770000}"/>
    <cellStyle name="SAPBEXHLevel1 2 20 6" xfId="30702" xr:uid="{00000000-0005-0000-0000-0000ED770000}"/>
    <cellStyle name="SAPBEXHLevel1 2 20 7" xfId="30703" xr:uid="{00000000-0005-0000-0000-0000EE770000}"/>
    <cellStyle name="SAPBEXHLevel1 2 21" xfId="30704" xr:uid="{00000000-0005-0000-0000-0000EF770000}"/>
    <cellStyle name="SAPBEXHLevel1 2 21 2" xfId="30705" xr:uid="{00000000-0005-0000-0000-0000F0770000}"/>
    <cellStyle name="SAPBEXHLevel1 2 21 2 2" xfId="30706" xr:uid="{00000000-0005-0000-0000-0000F1770000}"/>
    <cellStyle name="SAPBEXHLevel1 2 21 3" xfId="30707" xr:uid="{00000000-0005-0000-0000-0000F2770000}"/>
    <cellStyle name="SAPBEXHLevel1 2 21 4" xfId="30708" xr:uid="{00000000-0005-0000-0000-0000F3770000}"/>
    <cellStyle name="SAPBEXHLevel1 2 22" xfId="30709" xr:uid="{00000000-0005-0000-0000-0000F4770000}"/>
    <cellStyle name="SAPBEXHLevel1 2 22 2" xfId="30710" xr:uid="{00000000-0005-0000-0000-0000F5770000}"/>
    <cellStyle name="SAPBEXHLevel1 2 22 2 2" xfId="30711" xr:uid="{00000000-0005-0000-0000-0000F6770000}"/>
    <cellStyle name="SAPBEXHLevel1 2 22 3" xfId="30712" xr:uid="{00000000-0005-0000-0000-0000F7770000}"/>
    <cellStyle name="SAPBEXHLevel1 2 22 4" xfId="30713" xr:uid="{00000000-0005-0000-0000-0000F8770000}"/>
    <cellStyle name="SAPBEXHLevel1 2 22 5" xfId="30714" xr:uid="{00000000-0005-0000-0000-0000F9770000}"/>
    <cellStyle name="SAPBEXHLevel1 2 23" xfId="30715" xr:uid="{00000000-0005-0000-0000-0000FA770000}"/>
    <cellStyle name="SAPBEXHLevel1 2 23 2" xfId="30716" xr:uid="{00000000-0005-0000-0000-0000FB770000}"/>
    <cellStyle name="SAPBEXHLevel1 2 23 2 2" xfId="30717" xr:uid="{00000000-0005-0000-0000-0000FC770000}"/>
    <cellStyle name="SAPBEXHLevel1 2 23 3" xfId="30718" xr:uid="{00000000-0005-0000-0000-0000FD770000}"/>
    <cellStyle name="SAPBEXHLevel1 2 23 4" xfId="30719" xr:uid="{00000000-0005-0000-0000-0000FE770000}"/>
    <cellStyle name="SAPBEXHLevel1 2 23 5" xfId="30720" xr:uid="{00000000-0005-0000-0000-0000FF770000}"/>
    <cellStyle name="SAPBEXHLevel1 2 24" xfId="30721" xr:uid="{00000000-0005-0000-0000-000000780000}"/>
    <cellStyle name="SAPBEXHLevel1 2 24 2" xfId="30722" xr:uid="{00000000-0005-0000-0000-000001780000}"/>
    <cellStyle name="SAPBEXHLevel1 2 24 3" xfId="30723" xr:uid="{00000000-0005-0000-0000-000002780000}"/>
    <cellStyle name="SAPBEXHLevel1 2 24 4" xfId="30724" xr:uid="{00000000-0005-0000-0000-000003780000}"/>
    <cellStyle name="SAPBEXHLevel1 2 25" xfId="30725" xr:uid="{00000000-0005-0000-0000-000004780000}"/>
    <cellStyle name="SAPBEXHLevel1 2 25 2" xfId="30726" xr:uid="{00000000-0005-0000-0000-000005780000}"/>
    <cellStyle name="SAPBEXHLevel1 2 26" xfId="30727" xr:uid="{00000000-0005-0000-0000-000006780000}"/>
    <cellStyle name="SAPBEXHLevel1 2 26 2" xfId="30728" xr:uid="{00000000-0005-0000-0000-000007780000}"/>
    <cellStyle name="SAPBEXHLevel1 2 27" xfId="30729" xr:uid="{00000000-0005-0000-0000-000008780000}"/>
    <cellStyle name="SAPBEXHLevel1 2 28" xfId="30730" xr:uid="{00000000-0005-0000-0000-000009780000}"/>
    <cellStyle name="SAPBEXHLevel1 2 29" xfId="30731" xr:uid="{00000000-0005-0000-0000-00000A780000}"/>
    <cellStyle name="SAPBEXHLevel1 2 3" xfId="30732" xr:uid="{00000000-0005-0000-0000-00000B780000}"/>
    <cellStyle name="SAPBEXHLevel1 2 3 10" xfId="30733" xr:uid="{00000000-0005-0000-0000-00000C780000}"/>
    <cellStyle name="SAPBEXHLevel1 2 3 11" xfId="30734" xr:uid="{00000000-0005-0000-0000-00000D780000}"/>
    <cellStyle name="SAPBEXHLevel1 2 3 2" xfId="30735" xr:uid="{00000000-0005-0000-0000-00000E780000}"/>
    <cellStyle name="SAPBEXHLevel1 2 3 2 2" xfId="30736" xr:uid="{00000000-0005-0000-0000-00000F780000}"/>
    <cellStyle name="SAPBEXHLevel1 2 3 2 2 2" xfId="30737" xr:uid="{00000000-0005-0000-0000-000010780000}"/>
    <cellStyle name="SAPBEXHLevel1 2 3 2 2 2 2" xfId="30738" xr:uid="{00000000-0005-0000-0000-000011780000}"/>
    <cellStyle name="SAPBEXHLevel1 2 3 2 2 3" xfId="30739" xr:uid="{00000000-0005-0000-0000-000012780000}"/>
    <cellStyle name="SAPBEXHLevel1 2 3 2 3" xfId="30740" xr:uid="{00000000-0005-0000-0000-000013780000}"/>
    <cellStyle name="SAPBEXHLevel1 2 3 2 3 2" xfId="30741" xr:uid="{00000000-0005-0000-0000-000014780000}"/>
    <cellStyle name="SAPBEXHLevel1 2 3 2 4" xfId="30742" xr:uid="{00000000-0005-0000-0000-000015780000}"/>
    <cellStyle name="SAPBEXHLevel1 2 3 2 4 2" xfId="30743" xr:uid="{00000000-0005-0000-0000-000016780000}"/>
    <cellStyle name="SAPBEXHLevel1 2 3 2 5" xfId="30744" xr:uid="{00000000-0005-0000-0000-000017780000}"/>
    <cellStyle name="SAPBEXHLevel1 2 3 2 5 2" xfId="30745" xr:uid="{00000000-0005-0000-0000-000018780000}"/>
    <cellStyle name="SAPBEXHLevel1 2 3 2 6" xfId="30746" xr:uid="{00000000-0005-0000-0000-000019780000}"/>
    <cellStyle name="SAPBEXHLevel1 2 3 3" xfId="30747" xr:uid="{00000000-0005-0000-0000-00001A780000}"/>
    <cellStyle name="SAPBEXHLevel1 2 3 3 2" xfId="30748" xr:uid="{00000000-0005-0000-0000-00001B780000}"/>
    <cellStyle name="SAPBEXHLevel1 2 3 3 2 2" xfId="30749" xr:uid="{00000000-0005-0000-0000-00001C780000}"/>
    <cellStyle name="SAPBEXHLevel1 2 3 3 2 2 2" xfId="30750" xr:uid="{00000000-0005-0000-0000-00001D780000}"/>
    <cellStyle name="SAPBEXHLevel1 2 3 3 2 3" xfId="30751" xr:uid="{00000000-0005-0000-0000-00001E780000}"/>
    <cellStyle name="SAPBEXHLevel1 2 3 3 3" xfId="30752" xr:uid="{00000000-0005-0000-0000-00001F780000}"/>
    <cellStyle name="SAPBEXHLevel1 2 3 3 3 2" xfId="30753" xr:uid="{00000000-0005-0000-0000-000020780000}"/>
    <cellStyle name="SAPBEXHLevel1 2 3 3 4" xfId="30754" xr:uid="{00000000-0005-0000-0000-000021780000}"/>
    <cellStyle name="SAPBEXHLevel1 2 3 3 4 2" xfId="30755" xr:uid="{00000000-0005-0000-0000-000022780000}"/>
    <cellStyle name="SAPBEXHLevel1 2 3 3 5" xfId="30756" xr:uid="{00000000-0005-0000-0000-000023780000}"/>
    <cellStyle name="SAPBEXHLevel1 2 3 3 5 2" xfId="30757" xr:uid="{00000000-0005-0000-0000-000024780000}"/>
    <cellStyle name="SAPBEXHLevel1 2 3 3 6" xfId="30758" xr:uid="{00000000-0005-0000-0000-000025780000}"/>
    <cellStyle name="SAPBEXHLevel1 2 3 3 7" xfId="30759" xr:uid="{00000000-0005-0000-0000-000026780000}"/>
    <cellStyle name="SAPBEXHLevel1 2 3 3 8" xfId="30760" xr:uid="{00000000-0005-0000-0000-000027780000}"/>
    <cellStyle name="SAPBEXHLevel1 2 3 4" xfId="30761" xr:uid="{00000000-0005-0000-0000-000028780000}"/>
    <cellStyle name="SAPBEXHLevel1 2 3 4 2" xfId="30762" xr:uid="{00000000-0005-0000-0000-000029780000}"/>
    <cellStyle name="SAPBEXHLevel1 2 3 4 2 2" xfId="30763" xr:uid="{00000000-0005-0000-0000-00002A780000}"/>
    <cellStyle name="SAPBEXHLevel1 2 3 4 3" xfId="30764" xr:uid="{00000000-0005-0000-0000-00002B780000}"/>
    <cellStyle name="SAPBEXHLevel1 2 3 4 4" xfId="30765" xr:uid="{00000000-0005-0000-0000-00002C780000}"/>
    <cellStyle name="SAPBEXHLevel1 2 3 4 5" xfId="30766" xr:uid="{00000000-0005-0000-0000-00002D780000}"/>
    <cellStyle name="SAPBEXHLevel1 2 3 5" xfId="30767" xr:uid="{00000000-0005-0000-0000-00002E780000}"/>
    <cellStyle name="SAPBEXHLevel1 2 3 5 2" xfId="30768" xr:uid="{00000000-0005-0000-0000-00002F780000}"/>
    <cellStyle name="SAPBEXHLevel1 2 3 5 2 2" xfId="30769" xr:uid="{00000000-0005-0000-0000-000030780000}"/>
    <cellStyle name="SAPBEXHLevel1 2 3 5 3" xfId="30770" xr:uid="{00000000-0005-0000-0000-000031780000}"/>
    <cellStyle name="SAPBEXHLevel1 2 3 5 4" xfId="30771" xr:uid="{00000000-0005-0000-0000-000032780000}"/>
    <cellStyle name="SAPBEXHLevel1 2 3 5 5" xfId="30772" xr:uid="{00000000-0005-0000-0000-000033780000}"/>
    <cellStyle name="SAPBEXHLevel1 2 3 6" xfId="30773" xr:uid="{00000000-0005-0000-0000-000034780000}"/>
    <cellStyle name="SAPBEXHLevel1 2 3 6 2" xfId="30774" xr:uid="{00000000-0005-0000-0000-000035780000}"/>
    <cellStyle name="SAPBEXHLevel1 2 3 6 2 2" xfId="30775" xr:uid="{00000000-0005-0000-0000-000036780000}"/>
    <cellStyle name="SAPBEXHLevel1 2 3 6 3" xfId="30776" xr:uid="{00000000-0005-0000-0000-000037780000}"/>
    <cellStyle name="SAPBEXHLevel1 2 3 6 4" xfId="30777" xr:uid="{00000000-0005-0000-0000-000038780000}"/>
    <cellStyle name="SAPBEXHLevel1 2 3 6 5" xfId="30778" xr:uid="{00000000-0005-0000-0000-000039780000}"/>
    <cellStyle name="SAPBEXHLevel1 2 3 7" xfId="30779" xr:uid="{00000000-0005-0000-0000-00003A780000}"/>
    <cellStyle name="SAPBEXHLevel1 2 3 7 2" xfId="30780" xr:uid="{00000000-0005-0000-0000-00003B780000}"/>
    <cellStyle name="SAPBEXHLevel1 2 3 7 3" xfId="30781" xr:uid="{00000000-0005-0000-0000-00003C780000}"/>
    <cellStyle name="SAPBEXHLevel1 2 3 7 4" xfId="30782" xr:uid="{00000000-0005-0000-0000-00003D780000}"/>
    <cellStyle name="SAPBEXHLevel1 2 3 8" xfId="30783" xr:uid="{00000000-0005-0000-0000-00003E780000}"/>
    <cellStyle name="SAPBEXHLevel1 2 3 8 2" xfId="30784" xr:uid="{00000000-0005-0000-0000-00003F780000}"/>
    <cellStyle name="SAPBEXHLevel1 2 3 8 3" xfId="30785" xr:uid="{00000000-0005-0000-0000-000040780000}"/>
    <cellStyle name="SAPBEXHLevel1 2 3 8 4" xfId="30786" xr:uid="{00000000-0005-0000-0000-000041780000}"/>
    <cellStyle name="SAPBEXHLevel1 2 3 9" xfId="30787" xr:uid="{00000000-0005-0000-0000-000042780000}"/>
    <cellStyle name="SAPBEXHLevel1 2 3 9 2" xfId="30788" xr:uid="{00000000-0005-0000-0000-000043780000}"/>
    <cellStyle name="SAPBEXHLevel1 2 4" xfId="30789" xr:uid="{00000000-0005-0000-0000-000044780000}"/>
    <cellStyle name="SAPBEXHLevel1 2 4 10" xfId="30790" xr:uid="{00000000-0005-0000-0000-000045780000}"/>
    <cellStyle name="SAPBEXHLevel1 2 4 11" xfId="30791" xr:uid="{00000000-0005-0000-0000-000046780000}"/>
    <cellStyle name="SAPBEXHLevel1 2 4 2" xfId="30792" xr:uid="{00000000-0005-0000-0000-000047780000}"/>
    <cellStyle name="SAPBEXHLevel1 2 4 2 2" xfId="30793" xr:uid="{00000000-0005-0000-0000-000048780000}"/>
    <cellStyle name="SAPBEXHLevel1 2 4 2 2 2" xfId="30794" xr:uid="{00000000-0005-0000-0000-000049780000}"/>
    <cellStyle name="SAPBEXHLevel1 2 4 2 2 2 2" xfId="30795" xr:uid="{00000000-0005-0000-0000-00004A780000}"/>
    <cellStyle name="SAPBEXHLevel1 2 4 2 2 3" xfId="30796" xr:uid="{00000000-0005-0000-0000-00004B780000}"/>
    <cellStyle name="SAPBEXHLevel1 2 4 2 3" xfId="30797" xr:uid="{00000000-0005-0000-0000-00004C780000}"/>
    <cellStyle name="SAPBEXHLevel1 2 4 2 3 2" xfId="30798" xr:uid="{00000000-0005-0000-0000-00004D780000}"/>
    <cellStyle name="SAPBEXHLevel1 2 4 2 4" xfId="30799" xr:uid="{00000000-0005-0000-0000-00004E780000}"/>
    <cellStyle name="SAPBEXHLevel1 2 4 2 4 2" xfId="30800" xr:uid="{00000000-0005-0000-0000-00004F780000}"/>
    <cellStyle name="SAPBEXHLevel1 2 4 2 5" xfId="30801" xr:uid="{00000000-0005-0000-0000-000050780000}"/>
    <cellStyle name="SAPBEXHLevel1 2 4 2 5 2" xfId="30802" xr:uid="{00000000-0005-0000-0000-000051780000}"/>
    <cellStyle name="SAPBEXHLevel1 2 4 2 6" xfId="30803" xr:uid="{00000000-0005-0000-0000-000052780000}"/>
    <cellStyle name="SAPBEXHLevel1 2 4 3" xfId="30804" xr:uid="{00000000-0005-0000-0000-000053780000}"/>
    <cellStyle name="SAPBEXHLevel1 2 4 3 2" xfId="30805" xr:uid="{00000000-0005-0000-0000-000054780000}"/>
    <cellStyle name="SAPBEXHLevel1 2 4 3 2 2" xfId="30806" xr:uid="{00000000-0005-0000-0000-000055780000}"/>
    <cellStyle name="SAPBEXHLevel1 2 4 3 2 2 2" xfId="30807" xr:uid="{00000000-0005-0000-0000-000056780000}"/>
    <cellStyle name="SAPBEXHLevel1 2 4 3 2 3" xfId="30808" xr:uid="{00000000-0005-0000-0000-000057780000}"/>
    <cellStyle name="SAPBEXHLevel1 2 4 3 3" xfId="30809" xr:uid="{00000000-0005-0000-0000-000058780000}"/>
    <cellStyle name="SAPBEXHLevel1 2 4 3 3 2" xfId="30810" xr:uid="{00000000-0005-0000-0000-000059780000}"/>
    <cellStyle name="SAPBEXHLevel1 2 4 3 4" xfId="30811" xr:uid="{00000000-0005-0000-0000-00005A780000}"/>
    <cellStyle name="SAPBEXHLevel1 2 4 3 4 2" xfId="30812" xr:uid="{00000000-0005-0000-0000-00005B780000}"/>
    <cellStyle name="SAPBEXHLevel1 2 4 3 5" xfId="30813" xr:uid="{00000000-0005-0000-0000-00005C780000}"/>
    <cellStyle name="SAPBEXHLevel1 2 4 3 5 2" xfId="30814" xr:uid="{00000000-0005-0000-0000-00005D780000}"/>
    <cellStyle name="SAPBEXHLevel1 2 4 3 6" xfId="30815" xr:uid="{00000000-0005-0000-0000-00005E780000}"/>
    <cellStyle name="SAPBEXHLevel1 2 4 3 7" xfId="30816" xr:uid="{00000000-0005-0000-0000-00005F780000}"/>
    <cellStyle name="SAPBEXHLevel1 2 4 3 8" xfId="30817" xr:uid="{00000000-0005-0000-0000-000060780000}"/>
    <cellStyle name="SAPBEXHLevel1 2 4 4" xfId="30818" xr:uid="{00000000-0005-0000-0000-000061780000}"/>
    <cellStyle name="SAPBEXHLevel1 2 4 4 2" xfId="30819" xr:uid="{00000000-0005-0000-0000-000062780000}"/>
    <cellStyle name="SAPBEXHLevel1 2 4 4 2 2" xfId="30820" xr:uid="{00000000-0005-0000-0000-000063780000}"/>
    <cellStyle name="SAPBEXHLevel1 2 4 4 3" xfId="30821" xr:uid="{00000000-0005-0000-0000-000064780000}"/>
    <cellStyle name="SAPBEXHLevel1 2 4 4 4" xfId="30822" xr:uid="{00000000-0005-0000-0000-000065780000}"/>
    <cellStyle name="SAPBEXHLevel1 2 4 4 5" xfId="30823" xr:uid="{00000000-0005-0000-0000-000066780000}"/>
    <cellStyle name="SAPBEXHLevel1 2 4 5" xfId="30824" xr:uid="{00000000-0005-0000-0000-000067780000}"/>
    <cellStyle name="SAPBEXHLevel1 2 4 5 2" xfId="30825" xr:uid="{00000000-0005-0000-0000-000068780000}"/>
    <cellStyle name="SAPBEXHLevel1 2 4 5 2 2" xfId="30826" xr:uid="{00000000-0005-0000-0000-000069780000}"/>
    <cellStyle name="SAPBEXHLevel1 2 4 5 3" xfId="30827" xr:uid="{00000000-0005-0000-0000-00006A780000}"/>
    <cellStyle name="SAPBEXHLevel1 2 4 5 4" xfId="30828" xr:uid="{00000000-0005-0000-0000-00006B780000}"/>
    <cellStyle name="SAPBEXHLevel1 2 4 5 5" xfId="30829" xr:uid="{00000000-0005-0000-0000-00006C780000}"/>
    <cellStyle name="SAPBEXHLevel1 2 4 6" xfId="30830" xr:uid="{00000000-0005-0000-0000-00006D780000}"/>
    <cellStyle name="SAPBEXHLevel1 2 4 6 2" xfId="30831" xr:uid="{00000000-0005-0000-0000-00006E780000}"/>
    <cellStyle name="SAPBEXHLevel1 2 4 6 2 2" xfId="30832" xr:uid="{00000000-0005-0000-0000-00006F780000}"/>
    <cellStyle name="SAPBEXHLevel1 2 4 6 3" xfId="30833" xr:uid="{00000000-0005-0000-0000-000070780000}"/>
    <cellStyle name="SAPBEXHLevel1 2 4 6 4" xfId="30834" xr:uid="{00000000-0005-0000-0000-000071780000}"/>
    <cellStyle name="SAPBEXHLevel1 2 4 6 5" xfId="30835" xr:uid="{00000000-0005-0000-0000-000072780000}"/>
    <cellStyle name="SAPBEXHLevel1 2 4 7" xfId="30836" xr:uid="{00000000-0005-0000-0000-000073780000}"/>
    <cellStyle name="SAPBEXHLevel1 2 4 7 2" xfId="30837" xr:uid="{00000000-0005-0000-0000-000074780000}"/>
    <cellStyle name="SAPBEXHLevel1 2 4 7 3" xfId="30838" xr:uid="{00000000-0005-0000-0000-000075780000}"/>
    <cellStyle name="SAPBEXHLevel1 2 4 7 4" xfId="30839" xr:uid="{00000000-0005-0000-0000-000076780000}"/>
    <cellStyle name="SAPBEXHLevel1 2 4 8" xfId="30840" xr:uid="{00000000-0005-0000-0000-000077780000}"/>
    <cellStyle name="SAPBEXHLevel1 2 4 8 2" xfId="30841" xr:uid="{00000000-0005-0000-0000-000078780000}"/>
    <cellStyle name="SAPBEXHLevel1 2 4 8 3" xfId="30842" xr:uid="{00000000-0005-0000-0000-000079780000}"/>
    <cellStyle name="SAPBEXHLevel1 2 4 8 4" xfId="30843" xr:uid="{00000000-0005-0000-0000-00007A780000}"/>
    <cellStyle name="SAPBEXHLevel1 2 4 9" xfId="30844" xr:uid="{00000000-0005-0000-0000-00007B780000}"/>
    <cellStyle name="SAPBEXHLevel1 2 4 9 2" xfId="30845" xr:uid="{00000000-0005-0000-0000-00007C780000}"/>
    <cellStyle name="SAPBEXHLevel1 2 5" xfId="30846" xr:uid="{00000000-0005-0000-0000-00007D780000}"/>
    <cellStyle name="SAPBEXHLevel1 2 5 10" xfId="30847" xr:uid="{00000000-0005-0000-0000-00007E780000}"/>
    <cellStyle name="SAPBEXHLevel1 2 5 11" xfId="30848" xr:uid="{00000000-0005-0000-0000-00007F780000}"/>
    <cellStyle name="SAPBEXHLevel1 2 5 2" xfId="30849" xr:uid="{00000000-0005-0000-0000-000080780000}"/>
    <cellStyle name="SAPBEXHLevel1 2 5 2 2" xfId="30850" xr:uid="{00000000-0005-0000-0000-000081780000}"/>
    <cellStyle name="SAPBEXHLevel1 2 5 2 2 2" xfId="30851" xr:uid="{00000000-0005-0000-0000-000082780000}"/>
    <cellStyle name="SAPBEXHLevel1 2 5 2 2 2 2" xfId="30852" xr:uid="{00000000-0005-0000-0000-000083780000}"/>
    <cellStyle name="SAPBEXHLevel1 2 5 2 2 3" xfId="30853" xr:uid="{00000000-0005-0000-0000-000084780000}"/>
    <cellStyle name="SAPBEXHLevel1 2 5 2 3" xfId="30854" xr:uid="{00000000-0005-0000-0000-000085780000}"/>
    <cellStyle name="SAPBEXHLevel1 2 5 2 3 2" xfId="30855" xr:uid="{00000000-0005-0000-0000-000086780000}"/>
    <cellStyle name="SAPBEXHLevel1 2 5 2 4" xfId="30856" xr:uid="{00000000-0005-0000-0000-000087780000}"/>
    <cellStyle name="SAPBEXHLevel1 2 5 2 4 2" xfId="30857" xr:uid="{00000000-0005-0000-0000-000088780000}"/>
    <cellStyle name="SAPBEXHLevel1 2 5 2 5" xfId="30858" xr:uid="{00000000-0005-0000-0000-000089780000}"/>
    <cellStyle name="SAPBEXHLevel1 2 5 2 5 2" xfId="30859" xr:uid="{00000000-0005-0000-0000-00008A780000}"/>
    <cellStyle name="SAPBEXHLevel1 2 5 2 6" xfId="30860" xr:uid="{00000000-0005-0000-0000-00008B780000}"/>
    <cellStyle name="SAPBEXHLevel1 2 5 3" xfId="30861" xr:uid="{00000000-0005-0000-0000-00008C780000}"/>
    <cellStyle name="SAPBEXHLevel1 2 5 3 2" xfId="30862" xr:uid="{00000000-0005-0000-0000-00008D780000}"/>
    <cellStyle name="SAPBEXHLevel1 2 5 3 2 2" xfId="30863" xr:uid="{00000000-0005-0000-0000-00008E780000}"/>
    <cellStyle name="SAPBEXHLevel1 2 5 3 2 2 2" xfId="30864" xr:uid="{00000000-0005-0000-0000-00008F780000}"/>
    <cellStyle name="SAPBEXHLevel1 2 5 3 2 3" xfId="30865" xr:uid="{00000000-0005-0000-0000-000090780000}"/>
    <cellStyle name="SAPBEXHLevel1 2 5 3 3" xfId="30866" xr:uid="{00000000-0005-0000-0000-000091780000}"/>
    <cellStyle name="SAPBEXHLevel1 2 5 3 3 2" xfId="30867" xr:uid="{00000000-0005-0000-0000-000092780000}"/>
    <cellStyle name="SAPBEXHLevel1 2 5 3 4" xfId="30868" xr:uid="{00000000-0005-0000-0000-000093780000}"/>
    <cellStyle name="SAPBEXHLevel1 2 5 3 4 2" xfId="30869" xr:uid="{00000000-0005-0000-0000-000094780000}"/>
    <cellStyle name="SAPBEXHLevel1 2 5 3 5" xfId="30870" xr:uid="{00000000-0005-0000-0000-000095780000}"/>
    <cellStyle name="SAPBEXHLevel1 2 5 3 5 2" xfId="30871" xr:uid="{00000000-0005-0000-0000-000096780000}"/>
    <cellStyle name="SAPBEXHLevel1 2 5 3 6" xfId="30872" xr:uid="{00000000-0005-0000-0000-000097780000}"/>
    <cellStyle name="SAPBEXHLevel1 2 5 3 7" xfId="30873" xr:uid="{00000000-0005-0000-0000-000098780000}"/>
    <cellStyle name="SAPBEXHLevel1 2 5 3 8" xfId="30874" xr:uid="{00000000-0005-0000-0000-000099780000}"/>
    <cellStyle name="SAPBEXHLevel1 2 5 4" xfId="30875" xr:uid="{00000000-0005-0000-0000-00009A780000}"/>
    <cellStyle name="SAPBEXHLevel1 2 5 4 2" xfId="30876" xr:uid="{00000000-0005-0000-0000-00009B780000}"/>
    <cellStyle name="SAPBEXHLevel1 2 5 4 2 2" xfId="30877" xr:uid="{00000000-0005-0000-0000-00009C780000}"/>
    <cellStyle name="SAPBEXHLevel1 2 5 4 3" xfId="30878" xr:uid="{00000000-0005-0000-0000-00009D780000}"/>
    <cellStyle name="SAPBEXHLevel1 2 5 4 4" xfId="30879" xr:uid="{00000000-0005-0000-0000-00009E780000}"/>
    <cellStyle name="SAPBEXHLevel1 2 5 4 5" xfId="30880" xr:uid="{00000000-0005-0000-0000-00009F780000}"/>
    <cellStyle name="SAPBEXHLevel1 2 5 5" xfId="30881" xr:uid="{00000000-0005-0000-0000-0000A0780000}"/>
    <cellStyle name="SAPBEXHLevel1 2 5 5 2" xfId="30882" xr:uid="{00000000-0005-0000-0000-0000A1780000}"/>
    <cellStyle name="SAPBEXHLevel1 2 5 5 2 2" xfId="30883" xr:uid="{00000000-0005-0000-0000-0000A2780000}"/>
    <cellStyle name="SAPBEXHLevel1 2 5 5 3" xfId="30884" xr:uid="{00000000-0005-0000-0000-0000A3780000}"/>
    <cellStyle name="SAPBEXHLevel1 2 5 5 4" xfId="30885" xr:uid="{00000000-0005-0000-0000-0000A4780000}"/>
    <cellStyle name="SAPBEXHLevel1 2 5 5 5" xfId="30886" xr:uid="{00000000-0005-0000-0000-0000A5780000}"/>
    <cellStyle name="SAPBEXHLevel1 2 5 6" xfId="30887" xr:uid="{00000000-0005-0000-0000-0000A6780000}"/>
    <cellStyle name="SAPBEXHLevel1 2 5 6 2" xfId="30888" xr:uid="{00000000-0005-0000-0000-0000A7780000}"/>
    <cellStyle name="SAPBEXHLevel1 2 5 6 2 2" xfId="30889" xr:uid="{00000000-0005-0000-0000-0000A8780000}"/>
    <cellStyle name="SAPBEXHLevel1 2 5 6 3" xfId="30890" xr:uid="{00000000-0005-0000-0000-0000A9780000}"/>
    <cellStyle name="SAPBEXHLevel1 2 5 6 4" xfId="30891" xr:uid="{00000000-0005-0000-0000-0000AA780000}"/>
    <cellStyle name="SAPBEXHLevel1 2 5 6 5" xfId="30892" xr:uid="{00000000-0005-0000-0000-0000AB780000}"/>
    <cellStyle name="SAPBEXHLevel1 2 5 7" xfId="30893" xr:uid="{00000000-0005-0000-0000-0000AC780000}"/>
    <cellStyle name="SAPBEXHLevel1 2 5 7 2" xfId="30894" xr:uid="{00000000-0005-0000-0000-0000AD780000}"/>
    <cellStyle name="SAPBEXHLevel1 2 5 7 3" xfId="30895" xr:uid="{00000000-0005-0000-0000-0000AE780000}"/>
    <cellStyle name="SAPBEXHLevel1 2 5 7 4" xfId="30896" xr:uid="{00000000-0005-0000-0000-0000AF780000}"/>
    <cellStyle name="SAPBEXHLevel1 2 5 8" xfId="30897" xr:uid="{00000000-0005-0000-0000-0000B0780000}"/>
    <cellStyle name="SAPBEXHLevel1 2 5 8 2" xfId="30898" xr:uid="{00000000-0005-0000-0000-0000B1780000}"/>
    <cellStyle name="SAPBEXHLevel1 2 5 8 3" xfId="30899" xr:uid="{00000000-0005-0000-0000-0000B2780000}"/>
    <cellStyle name="SAPBEXHLevel1 2 5 8 4" xfId="30900" xr:uid="{00000000-0005-0000-0000-0000B3780000}"/>
    <cellStyle name="SAPBEXHLevel1 2 5 9" xfId="30901" xr:uid="{00000000-0005-0000-0000-0000B4780000}"/>
    <cellStyle name="SAPBEXHLevel1 2 5 9 2" xfId="30902" xr:uid="{00000000-0005-0000-0000-0000B5780000}"/>
    <cellStyle name="SAPBEXHLevel1 2 6" xfId="30903" xr:uid="{00000000-0005-0000-0000-0000B6780000}"/>
    <cellStyle name="SAPBEXHLevel1 2 6 10" xfId="30904" xr:uid="{00000000-0005-0000-0000-0000B7780000}"/>
    <cellStyle name="SAPBEXHLevel1 2 6 11" xfId="30905" xr:uid="{00000000-0005-0000-0000-0000B8780000}"/>
    <cellStyle name="SAPBEXHLevel1 2 6 2" xfId="30906" xr:uid="{00000000-0005-0000-0000-0000B9780000}"/>
    <cellStyle name="SAPBEXHLevel1 2 6 2 2" xfId="30907" xr:uid="{00000000-0005-0000-0000-0000BA780000}"/>
    <cellStyle name="SAPBEXHLevel1 2 6 2 2 2" xfId="30908" xr:uid="{00000000-0005-0000-0000-0000BB780000}"/>
    <cellStyle name="SAPBEXHLevel1 2 6 2 2 2 2" xfId="30909" xr:uid="{00000000-0005-0000-0000-0000BC780000}"/>
    <cellStyle name="SAPBEXHLevel1 2 6 2 2 3" xfId="30910" xr:uid="{00000000-0005-0000-0000-0000BD780000}"/>
    <cellStyle name="SAPBEXHLevel1 2 6 2 3" xfId="30911" xr:uid="{00000000-0005-0000-0000-0000BE780000}"/>
    <cellStyle name="SAPBEXHLevel1 2 6 2 3 2" xfId="30912" xr:uid="{00000000-0005-0000-0000-0000BF780000}"/>
    <cellStyle name="SAPBEXHLevel1 2 6 2 4" xfId="30913" xr:uid="{00000000-0005-0000-0000-0000C0780000}"/>
    <cellStyle name="SAPBEXHLevel1 2 6 2 4 2" xfId="30914" xr:uid="{00000000-0005-0000-0000-0000C1780000}"/>
    <cellStyle name="SAPBEXHLevel1 2 6 2 5" xfId="30915" xr:uid="{00000000-0005-0000-0000-0000C2780000}"/>
    <cellStyle name="SAPBEXHLevel1 2 6 2 5 2" xfId="30916" xr:uid="{00000000-0005-0000-0000-0000C3780000}"/>
    <cellStyle name="SAPBEXHLevel1 2 6 2 6" xfId="30917" xr:uid="{00000000-0005-0000-0000-0000C4780000}"/>
    <cellStyle name="SAPBEXHLevel1 2 6 3" xfId="30918" xr:uid="{00000000-0005-0000-0000-0000C5780000}"/>
    <cellStyle name="SAPBEXHLevel1 2 6 3 2" xfId="30919" xr:uid="{00000000-0005-0000-0000-0000C6780000}"/>
    <cellStyle name="SAPBEXHLevel1 2 6 3 2 2" xfId="30920" xr:uid="{00000000-0005-0000-0000-0000C7780000}"/>
    <cellStyle name="SAPBEXHLevel1 2 6 3 2 2 2" xfId="30921" xr:uid="{00000000-0005-0000-0000-0000C8780000}"/>
    <cellStyle name="SAPBEXHLevel1 2 6 3 2 3" xfId="30922" xr:uid="{00000000-0005-0000-0000-0000C9780000}"/>
    <cellStyle name="SAPBEXHLevel1 2 6 3 3" xfId="30923" xr:uid="{00000000-0005-0000-0000-0000CA780000}"/>
    <cellStyle name="SAPBEXHLevel1 2 6 3 3 2" xfId="30924" xr:uid="{00000000-0005-0000-0000-0000CB780000}"/>
    <cellStyle name="SAPBEXHLevel1 2 6 3 4" xfId="30925" xr:uid="{00000000-0005-0000-0000-0000CC780000}"/>
    <cellStyle name="SAPBEXHLevel1 2 6 3 4 2" xfId="30926" xr:uid="{00000000-0005-0000-0000-0000CD780000}"/>
    <cellStyle name="SAPBEXHLevel1 2 6 3 5" xfId="30927" xr:uid="{00000000-0005-0000-0000-0000CE780000}"/>
    <cellStyle name="SAPBEXHLevel1 2 6 3 5 2" xfId="30928" xr:uid="{00000000-0005-0000-0000-0000CF780000}"/>
    <cellStyle name="SAPBEXHLevel1 2 6 3 6" xfId="30929" xr:uid="{00000000-0005-0000-0000-0000D0780000}"/>
    <cellStyle name="SAPBEXHLevel1 2 6 3 7" xfId="30930" xr:uid="{00000000-0005-0000-0000-0000D1780000}"/>
    <cellStyle name="SAPBEXHLevel1 2 6 3 8" xfId="30931" xr:uid="{00000000-0005-0000-0000-0000D2780000}"/>
    <cellStyle name="SAPBEXHLevel1 2 6 4" xfId="30932" xr:uid="{00000000-0005-0000-0000-0000D3780000}"/>
    <cellStyle name="SAPBEXHLevel1 2 6 4 2" xfId="30933" xr:uid="{00000000-0005-0000-0000-0000D4780000}"/>
    <cellStyle name="SAPBEXHLevel1 2 6 4 2 2" xfId="30934" xr:uid="{00000000-0005-0000-0000-0000D5780000}"/>
    <cellStyle name="SAPBEXHLevel1 2 6 4 3" xfId="30935" xr:uid="{00000000-0005-0000-0000-0000D6780000}"/>
    <cellStyle name="SAPBEXHLevel1 2 6 4 4" xfId="30936" xr:uid="{00000000-0005-0000-0000-0000D7780000}"/>
    <cellStyle name="SAPBEXHLevel1 2 6 4 5" xfId="30937" xr:uid="{00000000-0005-0000-0000-0000D8780000}"/>
    <cellStyle name="SAPBEXHLevel1 2 6 5" xfId="30938" xr:uid="{00000000-0005-0000-0000-0000D9780000}"/>
    <cellStyle name="SAPBEXHLevel1 2 6 5 2" xfId="30939" xr:uid="{00000000-0005-0000-0000-0000DA780000}"/>
    <cellStyle name="SAPBEXHLevel1 2 6 5 2 2" xfId="30940" xr:uid="{00000000-0005-0000-0000-0000DB780000}"/>
    <cellStyle name="SAPBEXHLevel1 2 6 5 3" xfId="30941" xr:uid="{00000000-0005-0000-0000-0000DC780000}"/>
    <cellStyle name="SAPBEXHLevel1 2 6 5 4" xfId="30942" xr:uid="{00000000-0005-0000-0000-0000DD780000}"/>
    <cellStyle name="SAPBEXHLevel1 2 6 5 5" xfId="30943" xr:uid="{00000000-0005-0000-0000-0000DE780000}"/>
    <cellStyle name="SAPBEXHLevel1 2 6 6" xfId="30944" xr:uid="{00000000-0005-0000-0000-0000DF780000}"/>
    <cellStyle name="SAPBEXHLevel1 2 6 6 2" xfId="30945" xr:uid="{00000000-0005-0000-0000-0000E0780000}"/>
    <cellStyle name="SAPBEXHLevel1 2 6 6 2 2" xfId="30946" xr:uid="{00000000-0005-0000-0000-0000E1780000}"/>
    <cellStyle name="SAPBEXHLevel1 2 6 6 3" xfId="30947" xr:uid="{00000000-0005-0000-0000-0000E2780000}"/>
    <cellStyle name="SAPBEXHLevel1 2 6 6 4" xfId="30948" xr:uid="{00000000-0005-0000-0000-0000E3780000}"/>
    <cellStyle name="SAPBEXHLevel1 2 6 6 5" xfId="30949" xr:uid="{00000000-0005-0000-0000-0000E4780000}"/>
    <cellStyle name="SAPBEXHLevel1 2 6 7" xfId="30950" xr:uid="{00000000-0005-0000-0000-0000E5780000}"/>
    <cellStyle name="SAPBEXHLevel1 2 6 7 2" xfId="30951" xr:uid="{00000000-0005-0000-0000-0000E6780000}"/>
    <cellStyle name="SAPBEXHLevel1 2 6 7 3" xfId="30952" xr:uid="{00000000-0005-0000-0000-0000E7780000}"/>
    <cellStyle name="SAPBEXHLevel1 2 6 7 4" xfId="30953" xr:uid="{00000000-0005-0000-0000-0000E8780000}"/>
    <cellStyle name="SAPBEXHLevel1 2 6 8" xfId="30954" xr:uid="{00000000-0005-0000-0000-0000E9780000}"/>
    <cellStyle name="SAPBEXHLevel1 2 6 8 2" xfId="30955" xr:uid="{00000000-0005-0000-0000-0000EA780000}"/>
    <cellStyle name="SAPBEXHLevel1 2 6 8 3" xfId="30956" xr:uid="{00000000-0005-0000-0000-0000EB780000}"/>
    <cellStyle name="SAPBEXHLevel1 2 6 8 4" xfId="30957" xr:uid="{00000000-0005-0000-0000-0000EC780000}"/>
    <cellStyle name="SAPBEXHLevel1 2 6 9" xfId="30958" xr:uid="{00000000-0005-0000-0000-0000ED780000}"/>
    <cellStyle name="SAPBEXHLevel1 2 6 9 2" xfId="30959" xr:uid="{00000000-0005-0000-0000-0000EE780000}"/>
    <cellStyle name="SAPBEXHLevel1 2 7" xfId="30960" xr:uid="{00000000-0005-0000-0000-0000EF780000}"/>
    <cellStyle name="SAPBEXHLevel1 2 7 10" xfId="30961" xr:uid="{00000000-0005-0000-0000-0000F0780000}"/>
    <cellStyle name="SAPBEXHLevel1 2 7 11" xfId="30962" xr:uid="{00000000-0005-0000-0000-0000F1780000}"/>
    <cellStyle name="SAPBEXHLevel1 2 7 2" xfId="30963" xr:uid="{00000000-0005-0000-0000-0000F2780000}"/>
    <cellStyle name="SAPBEXHLevel1 2 7 2 2" xfId="30964" xr:uid="{00000000-0005-0000-0000-0000F3780000}"/>
    <cellStyle name="SAPBEXHLevel1 2 7 2 2 2" xfId="30965" xr:uid="{00000000-0005-0000-0000-0000F4780000}"/>
    <cellStyle name="SAPBEXHLevel1 2 7 2 2 2 2" xfId="30966" xr:uid="{00000000-0005-0000-0000-0000F5780000}"/>
    <cellStyle name="SAPBEXHLevel1 2 7 2 2 3" xfId="30967" xr:uid="{00000000-0005-0000-0000-0000F6780000}"/>
    <cellStyle name="SAPBEXHLevel1 2 7 2 3" xfId="30968" xr:uid="{00000000-0005-0000-0000-0000F7780000}"/>
    <cellStyle name="SAPBEXHLevel1 2 7 2 3 2" xfId="30969" xr:uid="{00000000-0005-0000-0000-0000F8780000}"/>
    <cellStyle name="SAPBEXHLevel1 2 7 2 4" xfId="30970" xr:uid="{00000000-0005-0000-0000-0000F9780000}"/>
    <cellStyle name="SAPBEXHLevel1 2 7 2 4 2" xfId="30971" xr:uid="{00000000-0005-0000-0000-0000FA780000}"/>
    <cellStyle name="SAPBEXHLevel1 2 7 2 5" xfId="30972" xr:uid="{00000000-0005-0000-0000-0000FB780000}"/>
    <cellStyle name="SAPBEXHLevel1 2 7 2 5 2" xfId="30973" xr:uid="{00000000-0005-0000-0000-0000FC780000}"/>
    <cellStyle name="SAPBEXHLevel1 2 7 2 6" xfId="30974" xr:uid="{00000000-0005-0000-0000-0000FD780000}"/>
    <cellStyle name="SAPBEXHLevel1 2 7 3" xfId="30975" xr:uid="{00000000-0005-0000-0000-0000FE780000}"/>
    <cellStyle name="SAPBEXHLevel1 2 7 3 2" xfId="30976" xr:uid="{00000000-0005-0000-0000-0000FF780000}"/>
    <cellStyle name="SAPBEXHLevel1 2 7 3 2 2" xfId="30977" xr:uid="{00000000-0005-0000-0000-000000790000}"/>
    <cellStyle name="SAPBEXHLevel1 2 7 3 2 2 2" xfId="30978" xr:uid="{00000000-0005-0000-0000-000001790000}"/>
    <cellStyle name="SAPBEXHLevel1 2 7 3 2 3" xfId="30979" xr:uid="{00000000-0005-0000-0000-000002790000}"/>
    <cellStyle name="SAPBEXHLevel1 2 7 3 3" xfId="30980" xr:uid="{00000000-0005-0000-0000-000003790000}"/>
    <cellStyle name="SAPBEXHLevel1 2 7 3 3 2" xfId="30981" xr:uid="{00000000-0005-0000-0000-000004790000}"/>
    <cellStyle name="SAPBEXHLevel1 2 7 3 4" xfId="30982" xr:uid="{00000000-0005-0000-0000-000005790000}"/>
    <cellStyle name="SAPBEXHLevel1 2 7 3 4 2" xfId="30983" xr:uid="{00000000-0005-0000-0000-000006790000}"/>
    <cellStyle name="SAPBEXHLevel1 2 7 3 5" xfId="30984" xr:uid="{00000000-0005-0000-0000-000007790000}"/>
    <cellStyle name="SAPBEXHLevel1 2 7 3 5 2" xfId="30985" xr:uid="{00000000-0005-0000-0000-000008790000}"/>
    <cellStyle name="SAPBEXHLevel1 2 7 3 6" xfId="30986" xr:uid="{00000000-0005-0000-0000-000009790000}"/>
    <cellStyle name="SAPBEXHLevel1 2 7 3 7" xfId="30987" xr:uid="{00000000-0005-0000-0000-00000A790000}"/>
    <cellStyle name="SAPBEXHLevel1 2 7 3 8" xfId="30988" xr:uid="{00000000-0005-0000-0000-00000B790000}"/>
    <cellStyle name="SAPBEXHLevel1 2 7 4" xfId="30989" xr:uid="{00000000-0005-0000-0000-00000C790000}"/>
    <cellStyle name="SAPBEXHLevel1 2 7 4 2" xfId="30990" xr:uid="{00000000-0005-0000-0000-00000D790000}"/>
    <cellStyle name="SAPBEXHLevel1 2 7 4 2 2" xfId="30991" xr:uid="{00000000-0005-0000-0000-00000E790000}"/>
    <cellStyle name="SAPBEXHLevel1 2 7 4 3" xfId="30992" xr:uid="{00000000-0005-0000-0000-00000F790000}"/>
    <cellStyle name="SAPBEXHLevel1 2 7 4 4" xfId="30993" xr:uid="{00000000-0005-0000-0000-000010790000}"/>
    <cellStyle name="SAPBEXHLevel1 2 7 4 5" xfId="30994" xr:uid="{00000000-0005-0000-0000-000011790000}"/>
    <cellStyle name="SAPBEXHLevel1 2 7 5" xfId="30995" xr:uid="{00000000-0005-0000-0000-000012790000}"/>
    <cellStyle name="SAPBEXHLevel1 2 7 5 2" xfId="30996" xr:uid="{00000000-0005-0000-0000-000013790000}"/>
    <cellStyle name="SAPBEXHLevel1 2 7 5 2 2" xfId="30997" xr:uid="{00000000-0005-0000-0000-000014790000}"/>
    <cellStyle name="SAPBEXHLevel1 2 7 5 3" xfId="30998" xr:uid="{00000000-0005-0000-0000-000015790000}"/>
    <cellStyle name="SAPBEXHLevel1 2 7 5 4" xfId="30999" xr:uid="{00000000-0005-0000-0000-000016790000}"/>
    <cellStyle name="SAPBEXHLevel1 2 7 5 5" xfId="31000" xr:uid="{00000000-0005-0000-0000-000017790000}"/>
    <cellStyle name="SAPBEXHLevel1 2 7 6" xfId="31001" xr:uid="{00000000-0005-0000-0000-000018790000}"/>
    <cellStyle name="SAPBEXHLevel1 2 7 6 2" xfId="31002" xr:uid="{00000000-0005-0000-0000-000019790000}"/>
    <cellStyle name="SAPBEXHLevel1 2 7 6 2 2" xfId="31003" xr:uid="{00000000-0005-0000-0000-00001A790000}"/>
    <cellStyle name="SAPBEXHLevel1 2 7 6 3" xfId="31004" xr:uid="{00000000-0005-0000-0000-00001B790000}"/>
    <cellStyle name="SAPBEXHLevel1 2 7 6 4" xfId="31005" xr:uid="{00000000-0005-0000-0000-00001C790000}"/>
    <cellStyle name="SAPBEXHLevel1 2 7 6 5" xfId="31006" xr:uid="{00000000-0005-0000-0000-00001D790000}"/>
    <cellStyle name="SAPBEXHLevel1 2 7 7" xfId="31007" xr:uid="{00000000-0005-0000-0000-00001E790000}"/>
    <cellStyle name="SAPBEXHLevel1 2 7 7 2" xfId="31008" xr:uid="{00000000-0005-0000-0000-00001F790000}"/>
    <cellStyle name="SAPBEXHLevel1 2 7 7 3" xfId="31009" xr:uid="{00000000-0005-0000-0000-000020790000}"/>
    <cellStyle name="SAPBEXHLevel1 2 7 7 4" xfId="31010" xr:uid="{00000000-0005-0000-0000-000021790000}"/>
    <cellStyle name="SAPBEXHLevel1 2 7 8" xfId="31011" xr:uid="{00000000-0005-0000-0000-000022790000}"/>
    <cellStyle name="SAPBEXHLevel1 2 7 8 2" xfId="31012" xr:uid="{00000000-0005-0000-0000-000023790000}"/>
    <cellStyle name="SAPBEXHLevel1 2 7 8 3" xfId="31013" xr:uid="{00000000-0005-0000-0000-000024790000}"/>
    <cellStyle name="SAPBEXHLevel1 2 7 8 4" xfId="31014" xr:uid="{00000000-0005-0000-0000-000025790000}"/>
    <cellStyle name="SAPBEXHLevel1 2 7 9" xfId="31015" xr:uid="{00000000-0005-0000-0000-000026790000}"/>
    <cellStyle name="SAPBEXHLevel1 2 7 9 2" xfId="31016" xr:uid="{00000000-0005-0000-0000-000027790000}"/>
    <cellStyle name="SAPBEXHLevel1 2 8" xfId="31017" xr:uid="{00000000-0005-0000-0000-000028790000}"/>
    <cellStyle name="SAPBEXHLevel1 2 8 10" xfId="31018" xr:uid="{00000000-0005-0000-0000-000029790000}"/>
    <cellStyle name="SAPBEXHLevel1 2 8 11" xfId="31019" xr:uid="{00000000-0005-0000-0000-00002A790000}"/>
    <cellStyle name="SAPBEXHLevel1 2 8 2" xfId="31020" xr:uid="{00000000-0005-0000-0000-00002B790000}"/>
    <cellStyle name="SAPBEXHLevel1 2 8 2 2" xfId="31021" xr:uid="{00000000-0005-0000-0000-00002C790000}"/>
    <cellStyle name="SAPBEXHLevel1 2 8 2 2 2" xfId="31022" xr:uid="{00000000-0005-0000-0000-00002D790000}"/>
    <cellStyle name="SAPBEXHLevel1 2 8 2 2 2 2" xfId="31023" xr:uid="{00000000-0005-0000-0000-00002E790000}"/>
    <cellStyle name="SAPBEXHLevel1 2 8 2 2 3" xfId="31024" xr:uid="{00000000-0005-0000-0000-00002F790000}"/>
    <cellStyle name="SAPBEXHLevel1 2 8 2 3" xfId="31025" xr:uid="{00000000-0005-0000-0000-000030790000}"/>
    <cellStyle name="SAPBEXHLevel1 2 8 2 3 2" xfId="31026" xr:uid="{00000000-0005-0000-0000-000031790000}"/>
    <cellStyle name="SAPBEXHLevel1 2 8 2 4" xfId="31027" xr:uid="{00000000-0005-0000-0000-000032790000}"/>
    <cellStyle name="SAPBEXHLevel1 2 8 2 4 2" xfId="31028" xr:uid="{00000000-0005-0000-0000-000033790000}"/>
    <cellStyle name="SAPBEXHLevel1 2 8 2 5" xfId="31029" xr:uid="{00000000-0005-0000-0000-000034790000}"/>
    <cellStyle name="SAPBEXHLevel1 2 8 2 5 2" xfId="31030" xr:uid="{00000000-0005-0000-0000-000035790000}"/>
    <cellStyle name="SAPBEXHLevel1 2 8 2 6" xfId="31031" xr:uid="{00000000-0005-0000-0000-000036790000}"/>
    <cellStyle name="SAPBEXHLevel1 2 8 3" xfId="31032" xr:uid="{00000000-0005-0000-0000-000037790000}"/>
    <cellStyle name="SAPBEXHLevel1 2 8 3 2" xfId="31033" xr:uid="{00000000-0005-0000-0000-000038790000}"/>
    <cellStyle name="SAPBEXHLevel1 2 8 3 2 2" xfId="31034" xr:uid="{00000000-0005-0000-0000-000039790000}"/>
    <cellStyle name="SAPBEXHLevel1 2 8 3 2 2 2" xfId="31035" xr:uid="{00000000-0005-0000-0000-00003A790000}"/>
    <cellStyle name="SAPBEXHLevel1 2 8 3 2 3" xfId="31036" xr:uid="{00000000-0005-0000-0000-00003B790000}"/>
    <cellStyle name="SAPBEXHLevel1 2 8 3 3" xfId="31037" xr:uid="{00000000-0005-0000-0000-00003C790000}"/>
    <cellStyle name="SAPBEXHLevel1 2 8 3 3 2" xfId="31038" xr:uid="{00000000-0005-0000-0000-00003D790000}"/>
    <cellStyle name="SAPBEXHLevel1 2 8 3 4" xfId="31039" xr:uid="{00000000-0005-0000-0000-00003E790000}"/>
    <cellStyle name="SAPBEXHLevel1 2 8 3 4 2" xfId="31040" xr:uid="{00000000-0005-0000-0000-00003F790000}"/>
    <cellStyle name="SAPBEXHLevel1 2 8 3 5" xfId="31041" xr:uid="{00000000-0005-0000-0000-000040790000}"/>
    <cellStyle name="SAPBEXHLevel1 2 8 3 5 2" xfId="31042" xr:uid="{00000000-0005-0000-0000-000041790000}"/>
    <cellStyle name="SAPBEXHLevel1 2 8 3 6" xfId="31043" xr:uid="{00000000-0005-0000-0000-000042790000}"/>
    <cellStyle name="SAPBEXHLevel1 2 8 3 7" xfId="31044" xr:uid="{00000000-0005-0000-0000-000043790000}"/>
    <cellStyle name="SAPBEXHLevel1 2 8 3 8" xfId="31045" xr:uid="{00000000-0005-0000-0000-000044790000}"/>
    <cellStyle name="SAPBEXHLevel1 2 8 4" xfId="31046" xr:uid="{00000000-0005-0000-0000-000045790000}"/>
    <cellStyle name="SAPBEXHLevel1 2 8 4 2" xfId="31047" xr:uid="{00000000-0005-0000-0000-000046790000}"/>
    <cellStyle name="SAPBEXHLevel1 2 8 4 2 2" xfId="31048" xr:uid="{00000000-0005-0000-0000-000047790000}"/>
    <cellStyle name="SAPBEXHLevel1 2 8 4 3" xfId="31049" xr:uid="{00000000-0005-0000-0000-000048790000}"/>
    <cellStyle name="SAPBEXHLevel1 2 8 4 4" xfId="31050" xr:uid="{00000000-0005-0000-0000-000049790000}"/>
    <cellStyle name="SAPBEXHLevel1 2 8 4 5" xfId="31051" xr:uid="{00000000-0005-0000-0000-00004A790000}"/>
    <cellStyle name="SAPBEXHLevel1 2 8 5" xfId="31052" xr:uid="{00000000-0005-0000-0000-00004B790000}"/>
    <cellStyle name="SAPBEXHLevel1 2 8 5 2" xfId="31053" xr:uid="{00000000-0005-0000-0000-00004C790000}"/>
    <cellStyle name="SAPBEXHLevel1 2 8 5 2 2" xfId="31054" xr:uid="{00000000-0005-0000-0000-00004D790000}"/>
    <cellStyle name="SAPBEXHLevel1 2 8 5 3" xfId="31055" xr:uid="{00000000-0005-0000-0000-00004E790000}"/>
    <cellStyle name="SAPBEXHLevel1 2 8 5 4" xfId="31056" xr:uid="{00000000-0005-0000-0000-00004F790000}"/>
    <cellStyle name="SAPBEXHLevel1 2 8 5 5" xfId="31057" xr:uid="{00000000-0005-0000-0000-000050790000}"/>
    <cellStyle name="SAPBEXHLevel1 2 8 6" xfId="31058" xr:uid="{00000000-0005-0000-0000-000051790000}"/>
    <cellStyle name="SAPBEXHLevel1 2 8 6 2" xfId="31059" xr:uid="{00000000-0005-0000-0000-000052790000}"/>
    <cellStyle name="SAPBEXHLevel1 2 8 6 2 2" xfId="31060" xr:uid="{00000000-0005-0000-0000-000053790000}"/>
    <cellStyle name="SAPBEXHLevel1 2 8 6 3" xfId="31061" xr:uid="{00000000-0005-0000-0000-000054790000}"/>
    <cellStyle name="SAPBEXHLevel1 2 8 6 4" xfId="31062" xr:uid="{00000000-0005-0000-0000-000055790000}"/>
    <cellStyle name="SAPBEXHLevel1 2 8 6 5" xfId="31063" xr:uid="{00000000-0005-0000-0000-000056790000}"/>
    <cellStyle name="SAPBEXHLevel1 2 8 7" xfId="31064" xr:uid="{00000000-0005-0000-0000-000057790000}"/>
    <cellStyle name="SAPBEXHLevel1 2 8 7 2" xfId="31065" xr:uid="{00000000-0005-0000-0000-000058790000}"/>
    <cellStyle name="SAPBEXHLevel1 2 8 7 3" xfId="31066" xr:uid="{00000000-0005-0000-0000-000059790000}"/>
    <cellStyle name="SAPBEXHLevel1 2 8 7 4" xfId="31067" xr:uid="{00000000-0005-0000-0000-00005A790000}"/>
    <cellStyle name="SAPBEXHLevel1 2 8 8" xfId="31068" xr:uid="{00000000-0005-0000-0000-00005B790000}"/>
    <cellStyle name="SAPBEXHLevel1 2 8 8 2" xfId="31069" xr:uid="{00000000-0005-0000-0000-00005C790000}"/>
    <cellStyle name="SAPBEXHLevel1 2 8 8 3" xfId="31070" xr:uid="{00000000-0005-0000-0000-00005D790000}"/>
    <cellStyle name="SAPBEXHLevel1 2 8 8 4" xfId="31071" xr:uid="{00000000-0005-0000-0000-00005E790000}"/>
    <cellStyle name="SAPBEXHLevel1 2 8 9" xfId="31072" xr:uid="{00000000-0005-0000-0000-00005F790000}"/>
    <cellStyle name="SAPBEXHLevel1 2 8 9 2" xfId="31073" xr:uid="{00000000-0005-0000-0000-000060790000}"/>
    <cellStyle name="SAPBEXHLevel1 2 9" xfId="31074" xr:uid="{00000000-0005-0000-0000-000061790000}"/>
    <cellStyle name="SAPBEXHLevel1 2 9 10" xfId="31075" xr:uid="{00000000-0005-0000-0000-000062790000}"/>
    <cellStyle name="SAPBEXHLevel1 2 9 11" xfId="31076" xr:uid="{00000000-0005-0000-0000-000063790000}"/>
    <cellStyle name="SAPBEXHLevel1 2 9 2" xfId="31077" xr:uid="{00000000-0005-0000-0000-000064790000}"/>
    <cellStyle name="SAPBEXHLevel1 2 9 2 2" xfId="31078" xr:uid="{00000000-0005-0000-0000-000065790000}"/>
    <cellStyle name="SAPBEXHLevel1 2 9 2 2 2" xfId="31079" xr:uid="{00000000-0005-0000-0000-000066790000}"/>
    <cellStyle name="SAPBEXHLevel1 2 9 2 2 2 2" xfId="31080" xr:uid="{00000000-0005-0000-0000-000067790000}"/>
    <cellStyle name="SAPBEXHLevel1 2 9 2 2 3" xfId="31081" xr:uid="{00000000-0005-0000-0000-000068790000}"/>
    <cellStyle name="SAPBEXHLevel1 2 9 2 3" xfId="31082" xr:uid="{00000000-0005-0000-0000-000069790000}"/>
    <cellStyle name="SAPBEXHLevel1 2 9 2 3 2" xfId="31083" xr:uid="{00000000-0005-0000-0000-00006A790000}"/>
    <cellStyle name="SAPBEXHLevel1 2 9 2 4" xfId="31084" xr:uid="{00000000-0005-0000-0000-00006B790000}"/>
    <cellStyle name="SAPBEXHLevel1 2 9 2 4 2" xfId="31085" xr:uid="{00000000-0005-0000-0000-00006C790000}"/>
    <cellStyle name="SAPBEXHLevel1 2 9 2 5" xfId="31086" xr:uid="{00000000-0005-0000-0000-00006D790000}"/>
    <cellStyle name="SAPBEXHLevel1 2 9 2 5 2" xfId="31087" xr:uid="{00000000-0005-0000-0000-00006E790000}"/>
    <cellStyle name="SAPBEXHLevel1 2 9 2 6" xfId="31088" xr:uid="{00000000-0005-0000-0000-00006F790000}"/>
    <cellStyle name="SAPBEXHLevel1 2 9 3" xfId="31089" xr:uid="{00000000-0005-0000-0000-000070790000}"/>
    <cellStyle name="SAPBEXHLevel1 2 9 3 2" xfId="31090" xr:uid="{00000000-0005-0000-0000-000071790000}"/>
    <cellStyle name="SAPBEXHLevel1 2 9 3 2 2" xfId="31091" xr:uid="{00000000-0005-0000-0000-000072790000}"/>
    <cellStyle name="SAPBEXHLevel1 2 9 3 2 2 2" xfId="31092" xr:uid="{00000000-0005-0000-0000-000073790000}"/>
    <cellStyle name="SAPBEXHLevel1 2 9 3 2 3" xfId="31093" xr:uid="{00000000-0005-0000-0000-000074790000}"/>
    <cellStyle name="SAPBEXHLevel1 2 9 3 3" xfId="31094" xr:uid="{00000000-0005-0000-0000-000075790000}"/>
    <cellStyle name="SAPBEXHLevel1 2 9 3 3 2" xfId="31095" xr:uid="{00000000-0005-0000-0000-000076790000}"/>
    <cellStyle name="SAPBEXHLevel1 2 9 3 4" xfId="31096" xr:uid="{00000000-0005-0000-0000-000077790000}"/>
    <cellStyle name="SAPBEXHLevel1 2 9 3 4 2" xfId="31097" xr:uid="{00000000-0005-0000-0000-000078790000}"/>
    <cellStyle name="SAPBEXHLevel1 2 9 3 5" xfId="31098" xr:uid="{00000000-0005-0000-0000-000079790000}"/>
    <cellStyle name="SAPBEXHLevel1 2 9 3 5 2" xfId="31099" xr:uid="{00000000-0005-0000-0000-00007A790000}"/>
    <cellStyle name="SAPBEXHLevel1 2 9 3 6" xfId="31100" xr:uid="{00000000-0005-0000-0000-00007B790000}"/>
    <cellStyle name="SAPBEXHLevel1 2 9 3 7" xfId="31101" xr:uid="{00000000-0005-0000-0000-00007C790000}"/>
    <cellStyle name="SAPBEXHLevel1 2 9 3 8" xfId="31102" xr:uid="{00000000-0005-0000-0000-00007D790000}"/>
    <cellStyle name="SAPBEXHLevel1 2 9 4" xfId="31103" xr:uid="{00000000-0005-0000-0000-00007E790000}"/>
    <cellStyle name="SAPBEXHLevel1 2 9 4 2" xfId="31104" xr:uid="{00000000-0005-0000-0000-00007F790000}"/>
    <cellStyle name="SAPBEXHLevel1 2 9 4 2 2" xfId="31105" xr:uid="{00000000-0005-0000-0000-000080790000}"/>
    <cellStyle name="SAPBEXHLevel1 2 9 4 3" xfId="31106" xr:uid="{00000000-0005-0000-0000-000081790000}"/>
    <cellStyle name="SAPBEXHLevel1 2 9 4 4" xfId="31107" xr:uid="{00000000-0005-0000-0000-000082790000}"/>
    <cellStyle name="SAPBEXHLevel1 2 9 4 5" xfId="31108" xr:uid="{00000000-0005-0000-0000-000083790000}"/>
    <cellStyle name="SAPBEXHLevel1 2 9 5" xfId="31109" xr:uid="{00000000-0005-0000-0000-000084790000}"/>
    <cellStyle name="SAPBEXHLevel1 2 9 5 2" xfId="31110" xr:uid="{00000000-0005-0000-0000-000085790000}"/>
    <cellStyle name="SAPBEXHLevel1 2 9 5 2 2" xfId="31111" xr:uid="{00000000-0005-0000-0000-000086790000}"/>
    <cellStyle name="SAPBEXHLevel1 2 9 5 3" xfId="31112" xr:uid="{00000000-0005-0000-0000-000087790000}"/>
    <cellStyle name="SAPBEXHLevel1 2 9 5 4" xfId="31113" xr:uid="{00000000-0005-0000-0000-000088790000}"/>
    <cellStyle name="SAPBEXHLevel1 2 9 5 5" xfId="31114" xr:uid="{00000000-0005-0000-0000-000089790000}"/>
    <cellStyle name="SAPBEXHLevel1 2 9 6" xfId="31115" xr:uid="{00000000-0005-0000-0000-00008A790000}"/>
    <cellStyle name="SAPBEXHLevel1 2 9 6 2" xfId="31116" xr:uid="{00000000-0005-0000-0000-00008B790000}"/>
    <cellStyle name="SAPBEXHLevel1 2 9 6 2 2" xfId="31117" xr:uid="{00000000-0005-0000-0000-00008C790000}"/>
    <cellStyle name="SAPBEXHLevel1 2 9 6 3" xfId="31118" xr:uid="{00000000-0005-0000-0000-00008D790000}"/>
    <cellStyle name="SAPBEXHLevel1 2 9 6 4" xfId="31119" xr:uid="{00000000-0005-0000-0000-00008E790000}"/>
    <cellStyle name="SAPBEXHLevel1 2 9 6 5" xfId="31120" xr:uid="{00000000-0005-0000-0000-00008F790000}"/>
    <cellStyle name="SAPBEXHLevel1 2 9 7" xfId="31121" xr:uid="{00000000-0005-0000-0000-000090790000}"/>
    <cellStyle name="SAPBEXHLevel1 2 9 7 2" xfId="31122" xr:uid="{00000000-0005-0000-0000-000091790000}"/>
    <cellStyle name="SAPBEXHLevel1 2 9 7 3" xfId="31123" xr:uid="{00000000-0005-0000-0000-000092790000}"/>
    <cellStyle name="SAPBEXHLevel1 2 9 7 4" xfId="31124" xr:uid="{00000000-0005-0000-0000-000093790000}"/>
    <cellStyle name="SAPBEXHLevel1 2 9 8" xfId="31125" xr:uid="{00000000-0005-0000-0000-000094790000}"/>
    <cellStyle name="SAPBEXHLevel1 2 9 8 2" xfId="31126" xr:uid="{00000000-0005-0000-0000-000095790000}"/>
    <cellStyle name="SAPBEXHLevel1 2 9 8 3" xfId="31127" xr:uid="{00000000-0005-0000-0000-000096790000}"/>
    <cellStyle name="SAPBEXHLevel1 2 9 8 4" xfId="31128" xr:uid="{00000000-0005-0000-0000-000097790000}"/>
    <cellStyle name="SAPBEXHLevel1 2 9 9" xfId="31129" xr:uid="{00000000-0005-0000-0000-000098790000}"/>
    <cellStyle name="SAPBEXHLevel1 2 9 9 2" xfId="31130" xr:uid="{00000000-0005-0000-0000-000099790000}"/>
    <cellStyle name="SAPBEXHLevel1 2_20120313_final_participating_bonds_mar2012_interest_calc" xfId="31131" xr:uid="{00000000-0005-0000-0000-00009A790000}"/>
    <cellStyle name="SAPBEXHLevel1 20" xfId="31132" xr:uid="{00000000-0005-0000-0000-00009B790000}"/>
    <cellStyle name="SAPBEXHLevel1 3" xfId="31133" xr:uid="{00000000-0005-0000-0000-00009C790000}"/>
    <cellStyle name="SAPBEXHLevel1 3 10" xfId="31134" xr:uid="{00000000-0005-0000-0000-00009D790000}"/>
    <cellStyle name="SAPBEXHLevel1 3 10 2" xfId="31135" xr:uid="{00000000-0005-0000-0000-00009E790000}"/>
    <cellStyle name="SAPBEXHLevel1 3 11" xfId="31136" xr:uid="{00000000-0005-0000-0000-00009F790000}"/>
    <cellStyle name="SAPBEXHLevel1 3 12" xfId="31137" xr:uid="{00000000-0005-0000-0000-0000A0790000}"/>
    <cellStyle name="SAPBEXHLevel1 3 2" xfId="31138" xr:uid="{00000000-0005-0000-0000-0000A1790000}"/>
    <cellStyle name="SAPBEXHLevel1 3 2 2" xfId="31139" xr:uid="{00000000-0005-0000-0000-0000A2790000}"/>
    <cellStyle name="SAPBEXHLevel1 3 2 2 2" xfId="31140" xr:uid="{00000000-0005-0000-0000-0000A3790000}"/>
    <cellStyle name="SAPBEXHLevel1 3 2 2 2 2" xfId="31141" xr:uid="{00000000-0005-0000-0000-0000A4790000}"/>
    <cellStyle name="SAPBEXHLevel1 3 2 2 3" xfId="31142" xr:uid="{00000000-0005-0000-0000-0000A5790000}"/>
    <cellStyle name="SAPBEXHLevel1 3 2 3" xfId="31143" xr:uid="{00000000-0005-0000-0000-0000A6790000}"/>
    <cellStyle name="SAPBEXHLevel1 3 2 3 2" xfId="31144" xr:uid="{00000000-0005-0000-0000-0000A7790000}"/>
    <cellStyle name="SAPBEXHLevel1 3 2 4" xfId="31145" xr:uid="{00000000-0005-0000-0000-0000A8790000}"/>
    <cellStyle name="SAPBEXHLevel1 3 2 4 2" xfId="31146" xr:uid="{00000000-0005-0000-0000-0000A9790000}"/>
    <cellStyle name="SAPBEXHLevel1 3 2 5" xfId="31147" xr:uid="{00000000-0005-0000-0000-0000AA790000}"/>
    <cellStyle name="SAPBEXHLevel1 3 2 5 2" xfId="31148" xr:uid="{00000000-0005-0000-0000-0000AB790000}"/>
    <cellStyle name="SAPBEXHLevel1 3 2 6" xfId="31149" xr:uid="{00000000-0005-0000-0000-0000AC790000}"/>
    <cellStyle name="SAPBEXHLevel1 3 3" xfId="31150" xr:uid="{00000000-0005-0000-0000-0000AD790000}"/>
    <cellStyle name="SAPBEXHLevel1 3 3 2" xfId="31151" xr:uid="{00000000-0005-0000-0000-0000AE790000}"/>
    <cellStyle name="SAPBEXHLevel1 3 3 2 2" xfId="31152" xr:uid="{00000000-0005-0000-0000-0000AF790000}"/>
    <cellStyle name="SAPBEXHLevel1 3 3 2 2 2" xfId="31153" xr:uid="{00000000-0005-0000-0000-0000B0790000}"/>
    <cellStyle name="SAPBEXHLevel1 3 3 2 3" xfId="31154" xr:uid="{00000000-0005-0000-0000-0000B1790000}"/>
    <cellStyle name="SAPBEXHLevel1 3 3 3" xfId="31155" xr:uid="{00000000-0005-0000-0000-0000B2790000}"/>
    <cellStyle name="SAPBEXHLevel1 3 3 3 2" xfId="31156" xr:uid="{00000000-0005-0000-0000-0000B3790000}"/>
    <cellStyle name="SAPBEXHLevel1 3 3 4" xfId="31157" xr:uid="{00000000-0005-0000-0000-0000B4790000}"/>
    <cellStyle name="SAPBEXHLevel1 3 3 4 2" xfId="31158" xr:uid="{00000000-0005-0000-0000-0000B5790000}"/>
    <cellStyle name="SAPBEXHLevel1 3 3 5" xfId="31159" xr:uid="{00000000-0005-0000-0000-0000B6790000}"/>
    <cellStyle name="SAPBEXHLevel1 3 3 5 2" xfId="31160" xr:uid="{00000000-0005-0000-0000-0000B7790000}"/>
    <cellStyle name="SAPBEXHLevel1 3 3 6" xfId="31161" xr:uid="{00000000-0005-0000-0000-0000B8790000}"/>
    <cellStyle name="SAPBEXHLevel1 3 3 7" xfId="31162" xr:uid="{00000000-0005-0000-0000-0000B9790000}"/>
    <cellStyle name="SAPBEXHLevel1 3 3 8" xfId="31163" xr:uid="{00000000-0005-0000-0000-0000BA790000}"/>
    <cellStyle name="SAPBEXHLevel1 3 4" xfId="31164" xr:uid="{00000000-0005-0000-0000-0000BB790000}"/>
    <cellStyle name="SAPBEXHLevel1 3 4 2" xfId="31165" xr:uid="{00000000-0005-0000-0000-0000BC790000}"/>
    <cellStyle name="SAPBEXHLevel1 3 4 2 2" xfId="31166" xr:uid="{00000000-0005-0000-0000-0000BD790000}"/>
    <cellStyle name="SAPBEXHLevel1 3 4 2 2 2" xfId="31167" xr:uid="{00000000-0005-0000-0000-0000BE790000}"/>
    <cellStyle name="SAPBEXHLevel1 3 4 2 3" xfId="31168" xr:uid="{00000000-0005-0000-0000-0000BF790000}"/>
    <cellStyle name="SAPBEXHLevel1 3 4 3" xfId="31169" xr:uid="{00000000-0005-0000-0000-0000C0790000}"/>
    <cellStyle name="SAPBEXHLevel1 3 4 3 2" xfId="31170" xr:uid="{00000000-0005-0000-0000-0000C1790000}"/>
    <cellStyle name="SAPBEXHLevel1 3 4 4" xfId="31171" xr:uid="{00000000-0005-0000-0000-0000C2790000}"/>
    <cellStyle name="SAPBEXHLevel1 3 4 4 2" xfId="31172" xr:uid="{00000000-0005-0000-0000-0000C3790000}"/>
    <cellStyle name="SAPBEXHLevel1 3 4 5" xfId="31173" xr:uid="{00000000-0005-0000-0000-0000C4790000}"/>
    <cellStyle name="SAPBEXHLevel1 3 4 5 2" xfId="31174" xr:uid="{00000000-0005-0000-0000-0000C5790000}"/>
    <cellStyle name="SAPBEXHLevel1 3 4 6" xfId="31175" xr:uid="{00000000-0005-0000-0000-0000C6790000}"/>
    <cellStyle name="SAPBEXHLevel1 3 4 7" xfId="31176" xr:uid="{00000000-0005-0000-0000-0000C7790000}"/>
    <cellStyle name="SAPBEXHLevel1 3 4 8" xfId="31177" xr:uid="{00000000-0005-0000-0000-0000C8790000}"/>
    <cellStyle name="SAPBEXHLevel1 3 5" xfId="31178" xr:uid="{00000000-0005-0000-0000-0000C9790000}"/>
    <cellStyle name="SAPBEXHLevel1 3 5 2" xfId="31179" xr:uid="{00000000-0005-0000-0000-0000CA790000}"/>
    <cellStyle name="SAPBEXHLevel1 3 5 2 2" xfId="31180" xr:uid="{00000000-0005-0000-0000-0000CB790000}"/>
    <cellStyle name="SAPBEXHLevel1 3 5 3" xfId="31181" xr:uid="{00000000-0005-0000-0000-0000CC790000}"/>
    <cellStyle name="SAPBEXHLevel1 3 5 4" xfId="31182" xr:uid="{00000000-0005-0000-0000-0000CD790000}"/>
    <cellStyle name="SAPBEXHLevel1 3 5 5" xfId="31183" xr:uid="{00000000-0005-0000-0000-0000CE790000}"/>
    <cellStyle name="SAPBEXHLevel1 3 6" xfId="31184" xr:uid="{00000000-0005-0000-0000-0000CF790000}"/>
    <cellStyle name="SAPBEXHLevel1 3 6 2" xfId="31185" xr:uid="{00000000-0005-0000-0000-0000D0790000}"/>
    <cellStyle name="SAPBEXHLevel1 3 6 2 2" xfId="31186" xr:uid="{00000000-0005-0000-0000-0000D1790000}"/>
    <cellStyle name="SAPBEXHLevel1 3 6 3" xfId="31187" xr:uid="{00000000-0005-0000-0000-0000D2790000}"/>
    <cellStyle name="SAPBEXHLevel1 3 6 4" xfId="31188" xr:uid="{00000000-0005-0000-0000-0000D3790000}"/>
    <cellStyle name="SAPBEXHLevel1 3 6 5" xfId="31189" xr:uid="{00000000-0005-0000-0000-0000D4790000}"/>
    <cellStyle name="SAPBEXHLevel1 3 7" xfId="31190" xr:uid="{00000000-0005-0000-0000-0000D5790000}"/>
    <cellStyle name="SAPBEXHLevel1 3 7 2" xfId="31191" xr:uid="{00000000-0005-0000-0000-0000D6790000}"/>
    <cellStyle name="SAPBEXHLevel1 3 7 2 2" xfId="31192" xr:uid="{00000000-0005-0000-0000-0000D7790000}"/>
    <cellStyle name="SAPBEXHLevel1 3 7 3" xfId="31193" xr:uid="{00000000-0005-0000-0000-0000D8790000}"/>
    <cellStyle name="SAPBEXHLevel1 3 7 4" xfId="31194" xr:uid="{00000000-0005-0000-0000-0000D9790000}"/>
    <cellStyle name="SAPBEXHLevel1 3 7 5" xfId="31195" xr:uid="{00000000-0005-0000-0000-0000DA790000}"/>
    <cellStyle name="SAPBEXHLevel1 3 8" xfId="31196" xr:uid="{00000000-0005-0000-0000-0000DB790000}"/>
    <cellStyle name="SAPBEXHLevel1 3 8 2" xfId="31197" xr:uid="{00000000-0005-0000-0000-0000DC790000}"/>
    <cellStyle name="SAPBEXHLevel1 3 8 3" xfId="31198" xr:uid="{00000000-0005-0000-0000-0000DD790000}"/>
    <cellStyle name="SAPBEXHLevel1 3 8 4" xfId="31199" xr:uid="{00000000-0005-0000-0000-0000DE790000}"/>
    <cellStyle name="SAPBEXHLevel1 3 9" xfId="31200" xr:uid="{00000000-0005-0000-0000-0000DF790000}"/>
    <cellStyle name="SAPBEXHLevel1 3 9 2" xfId="31201" xr:uid="{00000000-0005-0000-0000-0000E0790000}"/>
    <cellStyle name="SAPBEXHLevel1 4" xfId="31202" xr:uid="{00000000-0005-0000-0000-0000E1790000}"/>
    <cellStyle name="SAPBEXHLevel1 4 10" xfId="31203" xr:uid="{00000000-0005-0000-0000-0000E2790000}"/>
    <cellStyle name="SAPBEXHLevel1 4 11" xfId="31204" xr:uid="{00000000-0005-0000-0000-0000E3790000}"/>
    <cellStyle name="SAPBEXHLevel1 4 2" xfId="31205" xr:uid="{00000000-0005-0000-0000-0000E4790000}"/>
    <cellStyle name="SAPBEXHLevel1 4 2 2" xfId="31206" xr:uid="{00000000-0005-0000-0000-0000E5790000}"/>
    <cellStyle name="SAPBEXHLevel1 4 2 2 2" xfId="31207" xr:uid="{00000000-0005-0000-0000-0000E6790000}"/>
    <cellStyle name="SAPBEXHLevel1 4 2 2 2 2" xfId="31208" xr:uid="{00000000-0005-0000-0000-0000E7790000}"/>
    <cellStyle name="SAPBEXHLevel1 4 2 2 3" xfId="31209" xr:uid="{00000000-0005-0000-0000-0000E8790000}"/>
    <cellStyle name="SAPBEXHLevel1 4 2 3" xfId="31210" xr:uid="{00000000-0005-0000-0000-0000E9790000}"/>
    <cellStyle name="SAPBEXHLevel1 4 2 3 2" xfId="31211" xr:uid="{00000000-0005-0000-0000-0000EA790000}"/>
    <cellStyle name="SAPBEXHLevel1 4 2 4" xfId="31212" xr:uid="{00000000-0005-0000-0000-0000EB790000}"/>
    <cellStyle name="SAPBEXHLevel1 4 2 4 2" xfId="31213" xr:uid="{00000000-0005-0000-0000-0000EC790000}"/>
    <cellStyle name="SAPBEXHLevel1 4 2 5" xfId="31214" xr:uid="{00000000-0005-0000-0000-0000ED790000}"/>
    <cellStyle name="SAPBEXHLevel1 4 2 5 2" xfId="31215" xr:uid="{00000000-0005-0000-0000-0000EE790000}"/>
    <cellStyle name="SAPBEXHLevel1 4 2 6" xfId="31216" xr:uid="{00000000-0005-0000-0000-0000EF790000}"/>
    <cellStyle name="SAPBEXHLevel1 4 3" xfId="31217" xr:uid="{00000000-0005-0000-0000-0000F0790000}"/>
    <cellStyle name="SAPBEXHLevel1 4 3 2" xfId="31218" xr:uid="{00000000-0005-0000-0000-0000F1790000}"/>
    <cellStyle name="SAPBEXHLevel1 4 3 2 2" xfId="31219" xr:uid="{00000000-0005-0000-0000-0000F2790000}"/>
    <cellStyle name="SAPBEXHLevel1 4 3 2 2 2" xfId="31220" xr:uid="{00000000-0005-0000-0000-0000F3790000}"/>
    <cellStyle name="SAPBEXHLevel1 4 3 2 3" xfId="31221" xr:uid="{00000000-0005-0000-0000-0000F4790000}"/>
    <cellStyle name="SAPBEXHLevel1 4 3 3" xfId="31222" xr:uid="{00000000-0005-0000-0000-0000F5790000}"/>
    <cellStyle name="SAPBEXHLevel1 4 3 3 2" xfId="31223" xr:uid="{00000000-0005-0000-0000-0000F6790000}"/>
    <cellStyle name="SAPBEXHLevel1 4 3 4" xfId="31224" xr:uid="{00000000-0005-0000-0000-0000F7790000}"/>
    <cellStyle name="SAPBEXHLevel1 4 3 4 2" xfId="31225" xr:uid="{00000000-0005-0000-0000-0000F8790000}"/>
    <cellStyle name="SAPBEXHLevel1 4 3 5" xfId="31226" xr:uid="{00000000-0005-0000-0000-0000F9790000}"/>
    <cellStyle name="SAPBEXHLevel1 4 3 5 2" xfId="31227" xr:uid="{00000000-0005-0000-0000-0000FA790000}"/>
    <cellStyle name="SAPBEXHLevel1 4 3 6" xfId="31228" xr:uid="{00000000-0005-0000-0000-0000FB790000}"/>
    <cellStyle name="SAPBEXHLevel1 4 3 7" xfId="31229" xr:uid="{00000000-0005-0000-0000-0000FC790000}"/>
    <cellStyle name="SAPBEXHLevel1 4 3 8" xfId="31230" xr:uid="{00000000-0005-0000-0000-0000FD790000}"/>
    <cellStyle name="SAPBEXHLevel1 4 4" xfId="31231" xr:uid="{00000000-0005-0000-0000-0000FE790000}"/>
    <cellStyle name="SAPBEXHLevel1 4 4 2" xfId="31232" xr:uid="{00000000-0005-0000-0000-0000FF790000}"/>
    <cellStyle name="SAPBEXHLevel1 4 4 2 2" xfId="31233" xr:uid="{00000000-0005-0000-0000-0000007A0000}"/>
    <cellStyle name="SAPBEXHLevel1 4 4 3" xfId="31234" xr:uid="{00000000-0005-0000-0000-0000017A0000}"/>
    <cellStyle name="SAPBEXHLevel1 4 4 4" xfId="31235" xr:uid="{00000000-0005-0000-0000-0000027A0000}"/>
    <cellStyle name="SAPBEXHLevel1 4 4 5" xfId="31236" xr:uid="{00000000-0005-0000-0000-0000037A0000}"/>
    <cellStyle name="SAPBEXHLevel1 4 5" xfId="31237" xr:uid="{00000000-0005-0000-0000-0000047A0000}"/>
    <cellStyle name="SAPBEXHLevel1 4 5 2" xfId="31238" xr:uid="{00000000-0005-0000-0000-0000057A0000}"/>
    <cellStyle name="SAPBEXHLevel1 4 5 2 2" xfId="31239" xr:uid="{00000000-0005-0000-0000-0000067A0000}"/>
    <cellStyle name="SAPBEXHLevel1 4 5 3" xfId="31240" xr:uid="{00000000-0005-0000-0000-0000077A0000}"/>
    <cellStyle name="SAPBEXHLevel1 4 5 4" xfId="31241" xr:uid="{00000000-0005-0000-0000-0000087A0000}"/>
    <cellStyle name="SAPBEXHLevel1 4 5 5" xfId="31242" xr:uid="{00000000-0005-0000-0000-0000097A0000}"/>
    <cellStyle name="SAPBEXHLevel1 4 6" xfId="31243" xr:uid="{00000000-0005-0000-0000-00000A7A0000}"/>
    <cellStyle name="SAPBEXHLevel1 4 6 2" xfId="31244" xr:uid="{00000000-0005-0000-0000-00000B7A0000}"/>
    <cellStyle name="SAPBEXHLevel1 4 6 2 2" xfId="31245" xr:uid="{00000000-0005-0000-0000-00000C7A0000}"/>
    <cellStyle name="SAPBEXHLevel1 4 6 3" xfId="31246" xr:uid="{00000000-0005-0000-0000-00000D7A0000}"/>
    <cellStyle name="SAPBEXHLevel1 4 6 4" xfId="31247" xr:uid="{00000000-0005-0000-0000-00000E7A0000}"/>
    <cellStyle name="SAPBEXHLevel1 4 6 5" xfId="31248" xr:uid="{00000000-0005-0000-0000-00000F7A0000}"/>
    <cellStyle name="SAPBEXHLevel1 4 7" xfId="31249" xr:uid="{00000000-0005-0000-0000-0000107A0000}"/>
    <cellStyle name="SAPBEXHLevel1 4 7 2" xfId="31250" xr:uid="{00000000-0005-0000-0000-0000117A0000}"/>
    <cellStyle name="SAPBEXHLevel1 4 7 3" xfId="31251" xr:uid="{00000000-0005-0000-0000-0000127A0000}"/>
    <cellStyle name="SAPBEXHLevel1 4 7 4" xfId="31252" xr:uid="{00000000-0005-0000-0000-0000137A0000}"/>
    <cellStyle name="SAPBEXHLevel1 4 8" xfId="31253" xr:uid="{00000000-0005-0000-0000-0000147A0000}"/>
    <cellStyle name="SAPBEXHLevel1 4 8 2" xfId="31254" xr:uid="{00000000-0005-0000-0000-0000157A0000}"/>
    <cellStyle name="SAPBEXHLevel1 4 8 3" xfId="31255" xr:uid="{00000000-0005-0000-0000-0000167A0000}"/>
    <cellStyle name="SAPBEXHLevel1 4 8 4" xfId="31256" xr:uid="{00000000-0005-0000-0000-0000177A0000}"/>
    <cellStyle name="SAPBEXHLevel1 4 9" xfId="31257" xr:uid="{00000000-0005-0000-0000-0000187A0000}"/>
    <cellStyle name="SAPBEXHLevel1 4 9 2" xfId="31258" xr:uid="{00000000-0005-0000-0000-0000197A0000}"/>
    <cellStyle name="SAPBEXHLevel1 5" xfId="31259" xr:uid="{00000000-0005-0000-0000-00001A7A0000}"/>
    <cellStyle name="SAPBEXHLevel1 5 10" xfId="31260" xr:uid="{00000000-0005-0000-0000-00001B7A0000}"/>
    <cellStyle name="SAPBEXHLevel1 5 11" xfId="31261" xr:uid="{00000000-0005-0000-0000-00001C7A0000}"/>
    <cellStyle name="SAPBEXHLevel1 5 2" xfId="31262" xr:uid="{00000000-0005-0000-0000-00001D7A0000}"/>
    <cellStyle name="SAPBEXHLevel1 5 2 2" xfId="31263" xr:uid="{00000000-0005-0000-0000-00001E7A0000}"/>
    <cellStyle name="SAPBEXHLevel1 5 2 2 2" xfId="31264" xr:uid="{00000000-0005-0000-0000-00001F7A0000}"/>
    <cellStyle name="SAPBEXHLevel1 5 2 2 2 2" xfId="31265" xr:uid="{00000000-0005-0000-0000-0000207A0000}"/>
    <cellStyle name="SAPBEXHLevel1 5 2 2 3" xfId="31266" xr:uid="{00000000-0005-0000-0000-0000217A0000}"/>
    <cellStyle name="SAPBEXHLevel1 5 2 3" xfId="31267" xr:uid="{00000000-0005-0000-0000-0000227A0000}"/>
    <cellStyle name="SAPBEXHLevel1 5 2 3 2" xfId="31268" xr:uid="{00000000-0005-0000-0000-0000237A0000}"/>
    <cellStyle name="SAPBEXHLevel1 5 2 4" xfId="31269" xr:uid="{00000000-0005-0000-0000-0000247A0000}"/>
    <cellStyle name="SAPBEXHLevel1 5 2 4 2" xfId="31270" xr:uid="{00000000-0005-0000-0000-0000257A0000}"/>
    <cellStyle name="SAPBEXHLevel1 5 2 5" xfId="31271" xr:uid="{00000000-0005-0000-0000-0000267A0000}"/>
    <cellStyle name="SAPBEXHLevel1 5 2 5 2" xfId="31272" xr:uid="{00000000-0005-0000-0000-0000277A0000}"/>
    <cellStyle name="SAPBEXHLevel1 5 2 6" xfId="31273" xr:uid="{00000000-0005-0000-0000-0000287A0000}"/>
    <cellStyle name="SAPBEXHLevel1 5 3" xfId="31274" xr:uid="{00000000-0005-0000-0000-0000297A0000}"/>
    <cellStyle name="SAPBEXHLevel1 5 3 2" xfId="31275" xr:uid="{00000000-0005-0000-0000-00002A7A0000}"/>
    <cellStyle name="SAPBEXHLevel1 5 3 2 2" xfId="31276" xr:uid="{00000000-0005-0000-0000-00002B7A0000}"/>
    <cellStyle name="SAPBEXHLevel1 5 3 2 2 2" xfId="31277" xr:uid="{00000000-0005-0000-0000-00002C7A0000}"/>
    <cellStyle name="SAPBEXHLevel1 5 3 2 3" xfId="31278" xr:uid="{00000000-0005-0000-0000-00002D7A0000}"/>
    <cellStyle name="SAPBEXHLevel1 5 3 3" xfId="31279" xr:uid="{00000000-0005-0000-0000-00002E7A0000}"/>
    <cellStyle name="SAPBEXHLevel1 5 3 3 2" xfId="31280" xr:uid="{00000000-0005-0000-0000-00002F7A0000}"/>
    <cellStyle name="SAPBEXHLevel1 5 3 4" xfId="31281" xr:uid="{00000000-0005-0000-0000-0000307A0000}"/>
    <cellStyle name="SAPBEXHLevel1 5 3 4 2" xfId="31282" xr:uid="{00000000-0005-0000-0000-0000317A0000}"/>
    <cellStyle name="SAPBEXHLevel1 5 3 5" xfId="31283" xr:uid="{00000000-0005-0000-0000-0000327A0000}"/>
    <cellStyle name="SAPBEXHLevel1 5 3 5 2" xfId="31284" xr:uid="{00000000-0005-0000-0000-0000337A0000}"/>
    <cellStyle name="SAPBEXHLevel1 5 3 6" xfId="31285" xr:uid="{00000000-0005-0000-0000-0000347A0000}"/>
    <cellStyle name="SAPBEXHLevel1 5 3 7" xfId="31286" xr:uid="{00000000-0005-0000-0000-0000357A0000}"/>
    <cellStyle name="SAPBEXHLevel1 5 3 8" xfId="31287" xr:uid="{00000000-0005-0000-0000-0000367A0000}"/>
    <cellStyle name="SAPBEXHLevel1 5 4" xfId="31288" xr:uid="{00000000-0005-0000-0000-0000377A0000}"/>
    <cellStyle name="SAPBEXHLevel1 5 4 2" xfId="31289" xr:uid="{00000000-0005-0000-0000-0000387A0000}"/>
    <cellStyle name="SAPBEXHLevel1 5 4 2 2" xfId="31290" xr:uid="{00000000-0005-0000-0000-0000397A0000}"/>
    <cellStyle name="SAPBEXHLevel1 5 4 3" xfId="31291" xr:uid="{00000000-0005-0000-0000-00003A7A0000}"/>
    <cellStyle name="SAPBEXHLevel1 5 4 4" xfId="31292" xr:uid="{00000000-0005-0000-0000-00003B7A0000}"/>
    <cellStyle name="SAPBEXHLevel1 5 4 5" xfId="31293" xr:uid="{00000000-0005-0000-0000-00003C7A0000}"/>
    <cellStyle name="SAPBEXHLevel1 5 5" xfId="31294" xr:uid="{00000000-0005-0000-0000-00003D7A0000}"/>
    <cellStyle name="SAPBEXHLevel1 5 5 2" xfId="31295" xr:uid="{00000000-0005-0000-0000-00003E7A0000}"/>
    <cellStyle name="SAPBEXHLevel1 5 5 2 2" xfId="31296" xr:uid="{00000000-0005-0000-0000-00003F7A0000}"/>
    <cellStyle name="SAPBEXHLevel1 5 5 3" xfId="31297" xr:uid="{00000000-0005-0000-0000-0000407A0000}"/>
    <cellStyle name="SAPBEXHLevel1 5 5 4" xfId="31298" xr:uid="{00000000-0005-0000-0000-0000417A0000}"/>
    <cellStyle name="SAPBEXHLevel1 5 5 5" xfId="31299" xr:uid="{00000000-0005-0000-0000-0000427A0000}"/>
    <cellStyle name="SAPBEXHLevel1 5 6" xfId="31300" xr:uid="{00000000-0005-0000-0000-0000437A0000}"/>
    <cellStyle name="SAPBEXHLevel1 5 6 2" xfId="31301" xr:uid="{00000000-0005-0000-0000-0000447A0000}"/>
    <cellStyle name="SAPBEXHLevel1 5 6 2 2" xfId="31302" xr:uid="{00000000-0005-0000-0000-0000457A0000}"/>
    <cellStyle name="SAPBEXHLevel1 5 6 3" xfId="31303" xr:uid="{00000000-0005-0000-0000-0000467A0000}"/>
    <cellStyle name="SAPBEXHLevel1 5 6 4" xfId="31304" xr:uid="{00000000-0005-0000-0000-0000477A0000}"/>
    <cellStyle name="SAPBEXHLevel1 5 6 5" xfId="31305" xr:uid="{00000000-0005-0000-0000-0000487A0000}"/>
    <cellStyle name="SAPBEXHLevel1 5 7" xfId="31306" xr:uid="{00000000-0005-0000-0000-0000497A0000}"/>
    <cellStyle name="SAPBEXHLevel1 5 7 2" xfId="31307" xr:uid="{00000000-0005-0000-0000-00004A7A0000}"/>
    <cellStyle name="SAPBEXHLevel1 5 7 3" xfId="31308" xr:uid="{00000000-0005-0000-0000-00004B7A0000}"/>
    <cellStyle name="SAPBEXHLevel1 5 7 4" xfId="31309" xr:uid="{00000000-0005-0000-0000-00004C7A0000}"/>
    <cellStyle name="SAPBEXHLevel1 5 8" xfId="31310" xr:uid="{00000000-0005-0000-0000-00004D7A0000}"/>
    <cellStyle name="SAPBEXHLevel1 5 8 2" xfId="31311" xr:uid="{00000000-0005-0000-0000-00004E7A0000}"/>
    <cellStyle name="SAPBEXHLevel1 5 8 3" xfId="31312" xr:uid="{00000000-0005-0000-0000-00004F7A0000}"/>
    <cellStyle name="SAPBEXHLevel1 5 8 4" xfId="31313" xr:uid="{00000000-0005-0000-0000-0000507A0000}"/>
    <cellStyle name="SAPBEXHLevel1 5 9" xfId="31314" xr:uid="{00000000-0005-0000-0000-0000517A0000}"/>
    <cellStyle name="SAPBEXHLevel1 5 9 2" xfId="31315" xr:uid="{00000000-0005-0000-0000-0000527A0000}"/>
    <cellStyle name="SAPBEXHLevel1 6" xfId="31316" xr:uid="{00000000-0005-0000-0000-0000537A0000}"/>
    <cellStyle name="SAPBEXHLevel1 6 10" xfId="31317" xr:uid="{00000000-0005-0000-0000-0000547A0000}"/>
    <cellStyle name="SAPBEXHLevel1 6 11" xfId="31318" xr:uid="{00000000-0005-0000-0000-0000557A0000}"/>
    <cellStyle name="SAPBEXHLevel1 6 2" xfId="31319" xr:uid="{00000000-0005-0000-0000-0000567A0000}"/>
    <cellStyle name="SAPBEXHLevel1 6 2 2" xfId="31320" xr:uid="{00000000-0005-0000-0000-0000577A0000}"/>
    <cellStyle name="SAPBEXHLevel1 6 2 2 2" xfId="31321" xr:uid="{00000000-0005-0000-0000-0000587A0000}"/>
    <cellStyle name="SAPBEXHLevel1 6 2 2 2 2" xfId="31322" xr:uid="{00000000-0005-0000-0000-0000597A0000}"/>
    <cellStyle name="SAPBEXHLevel1 6 2 2 3" xfId="31323" xr:uid="{00000000-0005-0000-0000-00005A7A0000}"/>
    <cellStyle name="SAPBEXHLevel1 6 2 3" xfId="31324" xr:uid="{00000000-0005-0000-0000-00005B7A0000}"/>
    <cellStyle name="SAPBEXHLevel1 6 2 3 2" xfId="31325" xr:uid="{00000000-0005-0000-0000-00005C7A0000}"/>
    <cellStyle name="SAPBEXHLevel1 6 2 4" xfId="31326" xr:uid="{00000000-0005-0000-0000-00005D7A0000}"/>
    <cellStyle name="SAPBEXHLevel1 6 2 4 2" xfId="31327" xr:uid="{00000000-0005-0000-0000-00005E7A0000}"/>
    <cellStyle name="SAPBEXHLevel1 6 2 5" xfId="31328" xr:uid="{00000000-0005-0000-0000-00005F7A0000}"/>
    <cellStyle name="SAPBEXHLevel1 6 2 5 2" xfId="31329" xr:uid="{00000000-0005-0000-0000-0000607A0000}"/>
    <cellStyle name="SAPBEXHLevel1 6 2 6" xfId="31330" xr:uid="{00000000-0005-0000-0000-0000617A0000}"/>
    <cellStyle name="SAPBEXHLevel1 6 3" xfId="31331" xr:uid="{00000000-0005-0000-0000-0000627A0000}"/>
    <cellStyle name="SAPBEXHLevel1 6 3 2" xfId="31332" xr:uid="{00000000-0005-0000-0000-0000637A0000}"/>
    <cellStyle name="SAPBEXHLevel1 6 3 2 2" xfId="31333" xr:uid="{00000000-0005-0000-0000-0000647A0000}"/>
    <cellStyle name="SAPBEXHLevel1 6 3 2 2 2" xfId="31334" xr:uid="{00000000-0005-0000-0000-0000657A0000}"/>
    <cellStyle name="SAPBEXHLevel1 6 3 2 3" xfId="31335" xr:uid="{00000000-0005-0000-0000-0000667A0000}"/>
    <cellStyle name="SAPBEXHLevel1 6 3 3" xfId="31336" xr:uid="{00000000-0005-0000-0000-0000677A0000}"/>
    <cellStyle name="SAPBEXHLevel1 6 3 3 2" xfId="31337" xr:uid="{00000000-0005-0000-0000-0000687A0000}"/>
    <cellStyle name="SAPBEXHLevel1 6 3 4" xfId="31338" xr:uid="{00000000-0005-0000-0000-0000697A0000}"/>
    <cellStyle name="SAPBEXHLevel1 6 3 4 2" xfId="31339" xr:uid="{00000000-0005-0000-0000-00006A7A0000}"/>
    <cellStyle name="SAPBEXHLevel1 6 3 5" xfId="31340" xr:uid="{00000000-0005-0000-0000-00006B7A0000}"/>
    <cellStyle name="SAPBEXHLevel1 6 3 5 2" xfId="31341" xr:uid="{00000000-0005-0000-0000-00006C7A0000}"/>
    <cellStyle name="SAPBEXHLevel1 6 3 6" xfId="31342" xr:uid="{00000000-0005-0000-0000-00006D7A0000}"/>
    <cellStyle name="SAPBEXHLevel1 6 3 7" xfId="31343" xr:uid="{00000000-0005-0000-0000-00006E7A0000}"/>
    <cellStyle name="SAPBEXHLevel1 6 3 8" xfId="31344" xr:uid="{00000000-0005-0000-0000-00006F7A0000}"/>
    <cellStyle name="SAPBEXHLevel1 6 4" xfId="31345" xr:uid="{00000000-0005-0000-0000-0000707A0000}"/>
    <cellStyle name="SAPBEXHLevel1 6 4 2" xfId="31346" xr:uid="{00000000-0005-0000-0000-0000717A0000}"/>
    <cellStyle name="SAPBEXHLevel1 6 4 2 2" xfId="31347" xr:uid="{00000000-0005-0000-0000-0000727A0000}"/>
    <cellStyle name="SAPBEXHLevel1 6 4 3" xfId="31348" xr:uid="{00000000-0005-0000-0000-0000737A0000}"/>
    <cellStyle name="SAPBEXHLevel1 6 4 4" xfId="31349" xr:uid="{00000000-0005-0000-0000-0000747A0000}"/>
    <cellStyle name="SAPBEXHLevel1 6 4 5" xfId="31350" xr:uid="{00000000-0005-0000-0000-0000757A0000}"/>
    <cellStyle name="SAPBEXHLevel1 6 5" xfId="31351" xr:uid="{00000000-0005-0000-0000-0000767A0000}"/>
    <cellStyle name="SAPBEXHLevel1 6 5 2" xfId="31352" xr:uid="{00000000-0005-0000-0000-0000777A0000}"/>
    <cellStyle name="SAPBEXHLevel1 6 5 2 2" xfId="31353" xr:uid="{00000000-0005-0000-0000-0000787A0000}"/>
    <cellStyle name="SAPBEXHLevel1 6 5 3" xfId="31354" xr:uid="{00000000-0005-0000-0000-0000797A0000}"/>
    <cellStyle name="SAPBEXHLevel1 6 5 4" xfId="31355" xr:uid="{00000000-0005-0000-0000-00007A7A0000}"/>
    <cellStyle name="SAPBEXHLevel1 6 5 5" xfId="31356" xr:uid="{00000000-0005-0000-0000-00007B7A0000}"/>
    <cellStyle name="SAPBEXHLevel1 6 6" xfId="31357" xr:uid="{00000000-0005-0000-0000-00007C7A0000}"/>
    <cellStyle name="SAPBEXHLevel1 6 6 2" xfId="31358" xr:uid="{00000000-0005-0000-0000-00007D7A0000}"/>
    <cellStyle name="SAPBEXHLevel1 6 6 2 2" xfId="31359" xr:uid="{00000000-0005-0000-0000-00007E7A0000}"/>
    <cellStyle name="SAPBEXHLevel1 6 6 3" xfId="31360" xr:uid="{00000000-0005-0000-0000-00007F7A0000}"/>
    <cellStyle name="SAPBEXHLevel1 6 6 4" xfId="31361" xr:uid="{00000000-0005-0000-0000-0000807A0000}"/>
    <cellStyle name="SAPBEXHLevel1 6 6 5" xfId="31362" xr:uid="{00000000-0005-0000-0000-0000817A0000}"/>
    <cellStyle name="SAPBEXHLevel1 6 7" xfId="31363" xr:uid="{00000000-0005-0000-0000-0000827A0000}"/>
    <cellStyle name="SAPBEXHLevel1 6 7 2" xfId="31364" xr:uid="{00000000-0005-0000-0000-0000837A0000}"/>
    <cellStyle name="SAPBEXHLevel1 6 7 3" xfId="31365" xr:uid="{00000000-0005-0000-0000-0000847A0000}"/>
    <cellStyle name="SAPBEXHLevel1 6 7 4" xfId="31366" xr:uid="{00000000-0005-0000-0000-0000857A0000}"/>
    <cellStyle name="SAPBEXHLevel1 6 8" xfId="31367" xr:uid="{00000000-0005-0000-0000-0000867A0000}"/>
    <cellStyle name="SAPBEXHLevel1 6 8 2" xfId="31368" xr:uid="{00000000-0005-0000-0000-0000877A0000}"/>
    <cellStyle name="SAPBEXHLevel1 6 8 3" xfId="31369" xr:uid="{00000000-0005-0000-0000-0000887A0000}"/>
    <cellStyle name="SAPBEXHLevel1 6 8 4" xfId="31370" xr:uid="{00000000-0005-0000-0000-0000897A0000}"/>
    <cellStyle name="SAPBEXHLevel1 6 9" xfId="31371" xr:uid="{00000000-0005-0000-0000-00008A7A0000}"/>
    <cellStyle name="SAPBEXHLevel1 6 9 2" xfId="31372" xr:uid="{00000000-0005-0000-0000-00008B7A0000}"/>
    <cellStyle name="SAPBEXHLevel1 7" xfId="31373" xr:uid="{00000000-0005-0000-0000-00008C7A0000}"/>
    <cellStyle name="SAPBEXHLevel1 7 10" xfId="31374" xr:uid="{00000000-0005-0000-0000-00008D7A0000}"/>
    <cellStyle name="SAPBEXHLevel1 7 11" xfId="31375" xr:uid="{00000000-0005-0000-0000-00008E7A0000}"/>
    <cellStyle name="SAPBEXHLevel1 7 2" xfId="31376" xr:uid="{00000000-0005-0000-0000-00008F7A0000}"/>
    <cellStyle name="SAPBEXHLevel1 7 2 2" xfId="31377" xr:uid="{00000000-0005-0000-0000-0000907A0000}"/>
    <cellStyle name="SAPBEXHLevel1 7 2 2 2" xfId="31378" xr:uid="{00000000-0005-0000-0000-0000917A0000}"/>
    <cellStyle name="SAPBEXHLevel1 7 2 2 2 2" xfId="31379" xr:uid="{00000000-0005-0000-0000-0000927A0000}"/>
    <cellStyle name="SAPBEXHLevel1 7 2 2 3" xfId="31380" xr:uid="{00000000-0005-0000-0000-0000937A0000}"/>
    <cellStyle name="SAPBEXHLevel1 7 2 3" xfId="31381" xr:uid="{00000000-0005-0000-0000-0000947A0000}"/>
    <cellStyle name="SAPBEXHLevel1 7 2 3 2" xfId="31382" xr:uid="{00000000-0005-0000-0000-0000957A0000}"/>
    <cellStyle name="SAPBEXHLevel1 7 2 4" xfId="31383" xr:uid="{00000000-0005-0000-0000-0000967A0000}"/>
    <cellStyle name="SAPBEXHLevel1 7 2 4 2" xfId="31384" xr:uid="{00000000-0005-0000-0000-0000977A0000}"/>
    <cellStyle name="SAPBEXHLevel1 7 2 5" xfId="31385" xr:uid="{00000000-0005-0000-0000-0000987A0000}"/>
    <cellStyle name="SAPBEXHLevel1 7 2 5 2" xfId="31386" xr:uid="{00000000-0005-0000-0000-0000997A0000}"/>
    <cellStyle name="SAPBEXHLevel1 7 2 6" xfId="31387" xr:uid="{00000000-0005-0000-0000-00009A7A0000}"/>
    <cellStyle name="SAPBEXHLevel1 7 3" xfId="31388" xr:uid="{00000000-0005-0000-0000-00009B7A0000}"/>
    <cellStyle name="SAPBEXHLevel1 7 3 2" xfId="31389" xr:uid="{00000000-0005-0000-0000-00009C7A0000}"/>
    <cellStyle name="SAPBEXHLevel1 7 3 2 2" xfId="31390" xr:uid="{00000000-0005-0000-0000-00009D7A0000}"/>
    <cellStyle name="SAPBEXHLevel1 7 3 2 2 2" xfId="31391" xr:uid="{00000000-0005-0000-0000-00009E7A0000}"/>
    <cellStyle name="SAPBEXHLevel1 7 3 2 3" xfId="31392" xr:uid="{00000000-0005-0000-0000-00009F7A0000}"/>
    <cellStyle name="SAPBEXHLevel1 7 3 3" xfId="31393" xr:uid="{00000000-0005-0000-0000-0000A07A0000}"/>
    <cellStyle name="SAPBEXHLevel1 7 3 3 2" xfId="31394" xr:uid="{00000000-0005-0000-0000-0000A17A0000}"/>
    <cellStyle name="SAPBEXHLevel1 7 3 4" xfId="31395" xr:uid="{00000000-0005-0000-0000-0000A27A0000}"/>
    <cellStyle name="SAPBEXHLevel1 7 3 4 2" xfId="31396" xr:uid="{00000000-0005-0000-0000-0000A37A0000}"/>
    <cellStyle name="SAPBEXHLevel1 7 3 5" xfId="31397" xr:uid="{00000000-0005-0000-0000-0000A47A0000}"/>
    <cellStyle name="SAPBEXHLevel1 7 3 5 2" xfId="31398" xr:uid="{00000000-0005-0000-0000-0000A57A0000}"/>
    <cellStyle name="SAPBEXHLevel1 7 3 6" xfId="31399" xr:uid="{00000000-0005-0000-0000-0000A67A0000}"/>
    <cellStyle name="SAPBEXHLevel1 7 3 7" xfId="31400" xr:uid="{00000000-0005-0000-0000-0000A77A0000}"/>
    <cellStyle name="SAPBEXHLevel1 7 3 8" xfId="31401" xr:uid="{00000000-0005-0000-0000-0000A87A0000}"/>
    <cellStyle name="SAPBEXHLevel1 7 4" xfId="31402" xr:uid="{00000000-0005-0000-0000-0000A97A0000}"/>
    <cellStyle name="SAPBEXHLevel1 7 4 2" xfId="31403" xr:uid="{00000000-0005-0000-0000-0000AA7A0000}"/>
    <cellStyle name="SAPBEXHLevel1 7 4 2 2" xfId="31404" xr:uid="{00000000-0005-0000-0000-0000AB7A0000}"/>
    <cellStyle name="SAPBEXHLevel1 7 4 3" xfId="31405" xr:uid="{00000000-0005-0000-0000-0000AC7A0000}"/>
    <cellStyle name="SAPBEXHLevel1 7 4 4" xfId="31406" xr:uid="{00000000-0005-0000-0000-0000AD7A0000}"/>
    <cellStyle name="SAPBEXHLevel1 7 4 5" xfId="31407" xr:uid="{00000000-0005-0000-0000-0000AE7A0000}"/>
    <cellStyle name="SAPBEXHLevel1 7 5" xfId="31408" xr:uid="{00000000-0005-0000-0000-0000AF7A0000}"/>
    <cellStyle name="SAPBEXHLevel1 7 5 2" xfId="31409" xr:uid="{00000000-0005-0000-0000-0000B07A0000}"/>
    <cellStyle name="SAPBEXHLevel1 7 5 2 2" xfId="31410" xr:uid="{00000000-0005-0000-0000-0000B17A0000}"/>
    <cellStyle name="SAPBEXHLevel1 7 5 3" xfId="31411" xr:uid="{00000000-0005-0000-0000-0000B27A0000}"/>
    <cellStyle name="SAPBEXHLevel1 7 5 4" xfId="31412" xr:uid="{00000000-0005-0000-0000-0000B37A0000}"/>
    <cellStyle name="SAPBEXHLevel1 7 5 5" xfId="31413" xr:uid="{00000000-0005-0000-0000-0000B47A0000}"/>
    <cellStyle name="SAPBEXHLevel1 7 6" xfId="31414" xr:uid="{00000000-0005-0000-0000-0000B57A0000}"/>
    <cellStyle name="SAPBEXHLevel1 7 6 2" xfId="31415" xr:uid="{00000000-0005-0000-0000-0000B67A0000}"/>
    <cellStyle name="SAPBEXHLevel1 7 6 2 2" xfId="31416" xr:uid="{00000000-0005-0000-0000-0000B77A0000}"/>
    <cellStyle name="SAPBEXHLevel1 7 6 3" xfId="31417" xr:uid="{00000000-0005-0000-0000-0000B87A0000}"/>
    <cellStyle name="SAPBEXHLevel1 7 6 4" xfId="31418" xr:uid="{00000000-0005-0000-0000-0000B97A0000}"/>
    <cellStyle name="SAPBEXHLevel1 7 6 5" xfId="31419" xr:uid="{00000000-0005-0000-0000-0000BA7A0000}"/>
    <cellStyle name="SAPBEXHLevel1 7 7" xfId="31420" xr:uid="{00000000-0005-0000-0000-0000BB7A0000}"/>
    <cellStyle name="SAPBEXHLevel1 7 7 2" xfId="31421" xr:uid="{00000000-0005-0000-0000-0000BC7A0000}"/>
    <cellStyle name="SAPBEXHLevel1 7 7 3" xfId="31422" xr:uid="{00000000-0005-0000-0000-0000BD7A0000}"/>
    <cellStyle name="SAPBEXHLevel1 7 7 4" xfId="31423" xr:uid="{00000000-0005-0000-0000-0000BE7A0000}"/>
    <cellStyle name="SAPBEXHLevel1 7 8" xfId="31424" xr:uid="{00000000-0005-0000-0000-0000BF7A0000}"/>
    <cellStyle name="SAPBEXHLevel1 7 8 2" xfId="31425" xr:uid="{00000000-0005-0000-0000-0000C07A0000}"/>
    <cellStyle name="SAPBEXHLevel1 7 8 3" xfId="31426" xr:uid="{00000000-0005-0000-0000-0000C17A0000}"/>
    <cellStyle name="SAPBEXHLevel1 7 8 4" xfId="31427" xr:uid="{00000000-0005-0000-0000-0000C27A0000}"/>
    <cellStyle name="SAPBEXHLevel1 7 9" xfId="31428" xr:uid="{00000000-0005-0000-0000-0000C37A0000}"/>
    <cellStyle name="SAPBEXHLevel1 7 9 2" xfId="31429" xr:uid="{00000000-0005-0000-0000-0000C47A0000}"/>
    <cellStyle name="SAPBEXHLevel1 8" xfId="31430" xr:uid="{00000000-0005-0000-0000-0000C57A0000}"/>
    <cellStyle name="SAPBEXHLevel1 8 10" xfId="31431" xr:uid="{00000000-0005-0000-0000-0000C67A0000}"/>
    <cellStyle name="SAPBEXHLevel1 8 11" xfId="31432" xr:uid="{00000000-0005-0000-0000-0000C77A0000}"/>
    <cellStyle name="SAPBEXHLevel1 8 2" xfId="31433" xr:uid="{00000000-0005-0000-0000-0000C87A0000}"/>
    <cellStyle name="SAPBEXHLevel1 8 2 2" xfId="31434" xr:uid="{00000000-0005-0000-0000-0000C97A0000}"/>
    <cellStyle name="SAPBEXHLevel1 8 2 2 2" xfId="31435" xr:uid="{00000000-0005-0000-0000-0000CA7A0000}"/>
    <cellStyle name="SAPBEXHLevel1 8 2 2 2 2" xfId="31436" xr:uid="{00000000-0005-0000-0000-0000CB7A0000}"/>
    <cellStyle name="SAPBEXHLevel1 8 2 2 3" xfId="31437" xr:uid="{00000000-0005-0000-0000-0000CC7A0000}"/>
    <cellStyle name="SAPBEXHLevel1 8 2 3" xfId="31438" xr:uid="{00000000-0005-0000-0000-0000CD7A0000}"/>
    <cellStyle name="SAPBEXHLevel1 8 2 3 2" xfId="31439" xr:uid="{00000000-0005-0000-0000-0000CE7A0000}"/>
    <cellStyle name="SAPBEXHLevel1 8 2 4" xfId="31440" xr:uid="{00000000-0005-0000-0000-0000CF7A0000}"/>
    <cellStyle name="SAPBEXHLevel1 8 2 4 2" xfId="31441" xr:uid="{00000000-0005-0000-0000-0000D07A0000}"/>
    <cellStyle name="SAPBEXHLevel1 8 2 5" xfId="31442" xr:uid="{00000000-0005-0000-0000-0000D17A0000}"/>
    <cellStyle name="SAPBEXHLevel1 8 2 5 2" xfId="31443" xr:uid="{00000000-0005-0000-0000-0000D27A0000}"/>
    <cellStyle name="SAPBEXHLevel1 8 2 6" xfId="31444" xr:uid="{00000000-0005-0000-0000-0000D37A0000}"/>
    <cellStyle name="SAPBEXHLevel1 8 3" xfId="31445" xr:uid="{00000000-0005-0000-0000-0000D47A0000}"/>
    <cellStyle name="SAPBEXHLevel1 8 3 2" xfId="31446" xr:uid="{00000000-0005-0000-0000-0000D57A0000}"/>
    <cellStyle name="SAPBEXHLevel1 8 3 2 2" xfId="31447" xr:uid="{00000000-0005-0000-0000-0000D67A0000}"/>
    <cellStyle name="SAPBEXHLevel1 8 3 2 2 2" xfId="31448" xr:uid="{00000000-0005-0000-0000-0000D77A0000}"/>
    <cellStyle name="SAPBEXHLevel1 8 3 2 3" xfId="31449" xr:uid="{00000000-0005-0000-0000-0000D87A0000}"/>
    <cellStyle name="SAPBEXHLevel1 8 3 3" xfId="31450" xr:uid="{00000000-0005-0000-0000-0000D97A0000}"/>
    <cellStyle name="SAPBEXHLevel1 8 3 3 2" xfId="31451" xr:uid="{00000000-0005-0000-0000-0000DA7A0000}"/>
    <cellStyle name="SAPBEXHLevel1 8 3 4" xfId="31452" xr:uid="{00000000-0005-0000-0000-0000DB7A0000}"/>
    <cellStyle name="SAPBEXHLevel1 8 3 4 2" xfId="31453" xr:uid="{00000000-0005-0000-0000-0000DC7A0000}"/>
    <cellStyle name="SAPBEXHLevel1 8 3 5" xfId="31454" xr:uid="{00000000-0005-0000-0000-0000DD7A0000}"/>
    <cellStyle name="SAPBEXHLevel1 8 3 5 2" xfId="31455" xr:uid="{00000000-0005-0000-0000-0000DE7A0000}"/>
    <cellStyle name="SAPBEXHLevel1 8 3 6" xfId="31456" xr:uid="{00000000-0005-0000-0000-0000DF7A0000}"/>
    <cellStyle name="SAPBEXHLevel1 8 3 7" xfId="31457" xr:uid="{00000000-0005-0000-0000-0000E07A0000}"/>
    <cellStyle name="SAPBEXHLevel1 8 3 8" xfId="31458" xr:uid="{00000000-0005-0000-0000-0000E17A0000}"/>
    <cellStyle name="SAPBEXHLevel1 8 4" xfId="31459" xr:uid="{00000000-0005-0000-0000-0000E27A0000}"/>
    <cellStyle name="SAPBEXHLevel1 8 4 2" xfId="31460" xr:uid="{00000000-0005-0000-0000-0000E37A0000}"/>
    <cellStyle name="SAPBEXHLevel1 8 4 2 2" xfId="31461" xr:uid="{00000000-0005-0000-0000-0000E47A0000}"/>
    <cellStyle name="SAPBEXHLevel1 8 4 3" xfId="31462" xr:uid="{00000000-0005-0000-0000-0000E57A0000}"/>
    <cellStyle name="SAPBEXHLevel1 8 4 4" xfId="31463" xr:uid="{00000000-0005-0000-0000-0000E67A0000}"/>
    <cellStyle name="SAPBEXHLevel1 8 4 5" xfId="31464" xr:uid="{00000000-0005-0000-0000-0000E77A0000}"/>
    <cellStyle name="SAPBEXHLevel1 8 5" xfId="31465" xr:uid="{00000000-0005-0000-0000-0000E87A0000}"/>
    <cellStyle name="SAPBEXHLevel1 8 5 2" xfId="31466" xr:uid="{00000000-0005-0000-0000-0000E97A0000}"/>
    <cellStyle name="SAPBEXHLevel1 8 5 2 2" xfId="31467" xr:uid="{00000000-0005-0000-0000-0000EA7A0000}"/>
    <cellStyle name="SAPBEXHLevel1 8 5 3" xfId="31468" xr:uid="{00000000-0005-0000-0000-0000EB7A0000}"/>
    <cellStyle name="SAPBEXHLevel1 8 5 4" xfId="31469" xr:uid="{00000000-0005-0000-0000-0000EC7A0000}"/>
    <cellStyle name="SAPBEXHLevel1 8 5 5" xfId="31470" xr:uid="{00000000-0005-0000-0000-0000ED7A0000}"/>
    <cellStyle name="SAPBEXHLevel1 8 6" xfId="31471" xr:uid="{00000000-0005-0000-0000-0000EE7A0000}"/>
    <cellStyle name="SAPBEXHLevel1 8 6 2" xfId="31472" xr:uid="{00000000-0005-0000-0000-0000EF7A0000}"/>
    <cellStyle name="SAPBEXHLevel1 8 6 2 2" xfId="31473" xr:uid="{00000000-0005-0000-0000-0000F07A0000}"/>
    <cellStyle name="SAPBEXHLevel1 8 6 3" xfId="31474" xr:uid="{00000000-0005-0000-0000-0000F17A0000}"/>
    <cellStyle name="SAPBEXHLevel1 8 6 4" xfId="31475" xr:uid="{00000000-0005-0000-0000-0000F27A0000}"/>
    <cellStyle name="SAPBEXHLevel1 8 6 5" xfId="31476" xr:uid="{00000000-0005-0000-0000-0000F37A0000}"/>
    <cellStyle name="SAPBEXHLevel1 8 7" xfId="31477" xr:uid="{00000000-0005-0000-0000-0000F47A0000}"/>
    <cellStyle name="SAPBEXHLevel1 8 7 2" xfId="31478" xr:uid="{00000000-0005-0000-0000-0000F57A0000}"/>
    <cellStyle name="SAPBEXHLevel1 8 7 3" xfId="31479" xr:uid="{00000000-0005-0000-0000-0000F67A0000}"/>
    <cellStyle name="SAPBEXHLevel1 8 7 4" xfId="31480" xr:uid="{00000000-0005-0000-0000-0000F77A0000}"/>
    <cellStyle name="SAPBEXHLevel1 8 8" xfId="31481" xr:uid="{00000000-0005-0000-0000-0000F87A0000}"/>
    <cellStyle name="SAPBEXHLevel1 8 8 2" xfId="31482" xr:uid="{00000000-0005-0000-0000-0000F97A0000}"/>
    <cellStyle name="SAPBEXHLevel1 8 8 3" xfId="31483" xr:uid="{00000000-0005-0000-0000-0000FA7A0000}"/>
    <cellStyle name="SAPBEXHLevel1 8 8 4" xfId="31484" xr:uid="{00000000-0005-0000-0000-0000FB7A0000}"/>
    <cellStyle name="SAPBEXHLevel1 8 9" xfId="31485" xr:uid="{00000000-0005-0000-0000-0000FC7A0000}"/>
    <cellStyle name="SAPBEXHLevel1 8 9 2" xfId="31486" xr:uid="{00000000-0005-0000-0000-0000FD7A0000}"/>
    <cellStyle name="SAPBEXHLevel1 9" xfId="31487" xr:uid="{00000000-0005-0000-0000-0000FE7A0000}"/>
    <cellStyle name="SAPBEXHLevel1 9 2" xfId="31488" xr:uid="{00000000-0005-0000-0000-0000FF7A0000}"/>
    <cellStyle name="SAPBEXHLevel1 9 2 2" xfId="31489" xr:uid="{00000000-0005-0000-0000-0000007B0000}"/>
    <cellStyle name="SAPBEXHLevel1 9 2 2 2" xfId="31490" xr:uid="{00000000-0005-0000-0000-0000017B0000}"/>
    <cellStyle name="SAPBEXHLevel1 9 2 3" xfId="31491" xr:uid="{00000000-0005-0000-0000-0000027B0000}"/>
    <cellStyle name="SAPBEXHLevel1 9 3" xfId="31492" xr:uid="{00000000-0005-0000-0000-0000037B0000}"/>
    <cellStyle name="SAPBEXHLevel1 9 3 2" xfId="31493" xr:uid="{00000000-0005-0000-0000-0000047B0000}"/>
    <cellStyle name="SAPBEXHLevel1 9 4" xfId="31494" xr:uid="{00000000-0005-0000-0000-0000057B0000}"/>
    <cellStyle name="SAPBEXHLevel1 9 4 2" xfId="31495" xr:uid="{00000000-0005-0000-0000-0000067B0000}"/>
    <cellStyle name="SAPBEXHLevel1 9 5" xfId="31496" xr:uid="{00000000-0005-0000-0000-0000077B0000}"/>
    <cellStyle name="SAPBEXHLevel1 9 5 2" xfId="31497" xr:uid="{00000000-0005-0000-0000-0000087B0000}"/>
    <cellStyle name="SAPBEXHLevel1 9 6" xfId="31498" xr:uid="{00000000-0005-0000-0000-0000097B0000}"/>
    <cellStyle name="SAPBEXHLevel1 9 7" xfId="31499" xr:uid="{00000000-0005-0000-0000-00000A7B0000}"/>
    <cellStyle name="SAPBEXHLevel1 9 8" xfId="31500" xr:uid="{00000000-0005-0000-0000-00000B7B0000}"/>
    <cellStyle name="SAPBEXHLevel1_2011-10-03 DSA EL with PSI Oct" xfId="31501" xr:uid="{00000000-0005-0000-0000-00000C7B0000}"/>
    <cellStyle name="SAPBEXHLevel1X" xfId="31502" xr:uid="{00000000-0005-0000-0000-00000D7B0000}"/>
    <cellStyle name="SAPBEXHLevel1X 10" xfId="31503" xr:uid="{00000000-0005-0000-0000-00000E7B0000}"/>
    <cellStyle name="SAPBEXHLevel1X 10 2" xfId="31504" xr:uid="{00000000-0005-0000-0000-00000F7B0000}"/>
    <cellStyle name="SAPBEXHLevel1X 10 2 2" xfId="31505" xr:uid="{00000000-0005-0000-0000-0000107B0000}"/>
    <cellStyle name="SAPBEXHLevel1X 10 2 2 2" xfId="31506" xr:uid="{00000000-0005-0000-0000-0000117B0000}"/>
    <cellStyle name="SAPBEXHLevel1X 10 2 3" xfId="31507" xr:uid="{00000000-0005-0000-0000-0000127B0000}"/>
    <cellStyle name="SAPBEXHLevel1X 10 3" xfId="31508" xr:uid="{00000000-0005-0000-0000-0000137B0000}"/>
    <cellStyle name="SAPBEXHLevel1X 10 3 2" xfId="31509" xr:uid="{00000000-0005-0000-0000-0000147B0000}"/>
    <cellStyle name="SAPBEXHLevel1X 10 4" xfId="31510" xr:uid="{00000000-0005-0000-0000-0000157B0000}"/>
    <cellStyle name="SAPBEXHLevel1X 10 4 2" xfId="31511" xr:uid="{00000000-0005-0000-0000-0000167B0000}"/>
    <cellStyle name="SAPBEXHLevel1X 10 5" xfId="31512" xr:uid="{00000000-0005-0000-0000-0000177B0000}"/>
    <cellStyle name="SAPBEXHLevel1X 10 5 2" xfId="31513" xr:uid="{00000000-0005-0000-0000-0000187B0000}"/>
    <cellStyle name="SAPBEXHLevel1X 10 6" xfId="31514" xr:uid="{00000000-0005-0000-0000-0000197B0000}"/>
    <cellStyle name="SAPBEXHLevel1X 10 7" xfId="31515" xr:uid="{00000000-0005-0000-0000-00001A7B0000}"/>
    <cellStyle name="SAPBEXHLevel1X 10 8" xfId="31516" xr:uid="{00000000-0005-0000-0000-00001B7B0000}"/>
    <cellStyle name="SAPBEXHLevel1X 11" xfId="31517" xr:uid="{00000000-0005-0000-0000-00001C7B0000}"/>
    <cellStyle name="SAPBEXHLevel1X 11 2" xfId="31518" xr:uid="{00000000-0005-0000-0000-00001D7B0000}"/>
    <cellStyle name="SAPBEXHLevel1X 11 2 2" xfId="31519" xr:uid="{00000000-0005-0000-0000-00001E7B0000}"/>
    <cellStyle name="SAPBEXHLevel1X 11 2 2 2" xfId="31520" xr:uid="{00000000-0005-0000-0000-00001F7B0000}"/>
    <cellStyle name="SAPBEXHLevel1X 11 2 3" xfId="31521" xr:uid="{00000000-0005-0000-0000-0000207B0000}"/>
    <cellStyle name="SAPBEXHLevel1X 11 3" xfId="31522" xr:uid="{00000000-0005-0000-0000-0000217B0000}"/>
    <cellStyle name="SAPBEXHLevel1X 11 3 2" xfId="31523" xr:uid="{00000000-0005-0000-0000-0000227B0000}"/>
    <cellStyle name="SAPBEXHLevel1X 11 4" xfId="31524" xr:uid="{00000000-0005-0000-0000-0000237B0000}"/>
    <cellStyle name="SAPBEXHLevel1X 11 4 2" xfId="31525" xr:uid="{00000000-0005-0000-0000-0000247B0000}"/>
    <cellStyle name="SAPBEXHLevel1X 11 5" xfId="31526" xr:uid="{00000000-0005-0000-0000-0000257B0000}"/>
    <cellStyle name="SAPBEXHLevel1X 11 5 2" xfId="31527" xr:uid="{00000000-0005-0000-0000-0000267B0000}"/>
    <cellStyle name="SAPBEXHLevel1X 11 6" xfId="31528" xr:uid="{00000000-0005-0000-0000-0000277B0000}"/>
    <cellStyle name="SAPBEXHLevel1X 11 7" xfId="31529" xr:uid="{00000000-0005-0000-0000-0000287B0000}"/>
    <cellStyle name="SAPBEXHLevel1X 12" xfId="31530" xr:uid="{00000000-0005-0000-0000-0000297B0000}"/>
    <cellStyle name="SAPBEXHLevel1X 12 2" xfId="31531" xr:uid="{00000000-0005-0000-0000-00002A7B0000}"/>
    <cellStyle name="SAPBEXHLevel1X 12 2 2" xfId="31532" xr:uid="{00000000-0005-0000-0000-00002B7B0000}"/>
    <cellStyle name="SAPBEXHLevel1X 12 3" xfId="31533" xr:uid="{00000000-0005-0000-0000-00002C7B0000}"/>
    <cellStyle name="SAPBEXHLevel1X 12 4" xfId="31534" xr:uid="{00000000-0005-0000-0000-00002D7B0000}"/>
    <cellStyle name="SAPBEXHLevel1X 13" xfId="31535" xr:uid="{00000000-0005-0000-0000-00002E7B0000}"/>
    <cellStyle name="SAPBEXHLevel1X 13 2" xfId="31536" xr:uid="{00000000-0005-0000-0000-00002F7B0000}"/>
    <cellStyle name="SAPBEXHLevel1X 13 2 2" xfId="31537" xr:uid="{00000000-0005-0000-0000-0000307B0000}"/>
    <cellStyle name="SAPBEXHLevel1X 13 3" xfId="31538" xr:uid="{00000000-0005-0000-0000-0000317B0000}"/>
    <cellStyle name="SAPBEXHLevel1X 13 4" xfId="31539" xr:uid="{00000000-0005-0000-0000-0000327B0000}"/>
    <cellStyle name="SAPBEXHLevel1X 13 5" xfId="31540" xr:uid="{00000000-0005-0000-0000-0000337B0000}"/>
    <cellStyle name="SAPBEXHLevel1X 14" xfId="31541" xr:uid="{00000000-0005-0000-0000-0000347B0000}"/>
    <cellStyle name="SAPBEXHLevel1X 14 2" xfId="31542" xr:uid="{00000000-0005-0000-0000-0000357B0000}"/>
    <cellStyle name="SAPBEXHLevel1X 14 2 2" xfId="31543" xr:uid="{00000000-0005-0000-0000-0000367B0000}"/>
    <cellStyle name="SAPBEXHLevel1X 14 3" xfId="31544" xr:uid="{00000000-0005-0000-0000-0000377B0000}"/>
    <cellStyle name="SAPBEXHLevel1X 14 4" xfId="31545" xr:uid="{00000000-0005-0000-0000-0000387B0000}"/>
    <cellStyle name="SAPBEXHLevel1X 14 5" xfId="31546" xr:uid="{00000000-0005-0000-0000-0000397B0000}"/>
    <cellStyle name="SAPBEXHLevel1X 15" xfId="31547" xr:uid="{00000000-0005-0000-0000-00003A7B0000}"/>
    <cellStyle name="SAPBEXHLevel1X 15 2" xfId="31548" xr:uid="{00000000-0005-0000-0000-00003B7B0000}"/>
    <cellStyle name="SAPBEXHLevel1X 15 3" xfId="31549" xr:uid="{00000000-0005-0000-0000-00003C7B0000}"/>
    <cellStyle name="SAPBEXHLevel1X 15 4" xfId="31550" xr:uid="{00000000-0005-0000-0000-00003D7B0000}"/>
    <cellStyle name="SAPBEXHLevel1X 16" xfId="31551" xr:uid="{00000000-0005-0000-0000-00003E7B0000}"/>
    <cellStyle name="SAPBEXHLevel1X 16 2" xfId="31552" xr:uid="{00000000-0005-0000-0000-00003F7B0000}"/>
    <cellStyle name="SAPBEXHLevel1X 17" xfId="31553" xr:uid="{00000000-0005-0000-0000-0000407B0000}"/>
    <cellStyle name="SAPBEXHLevel1X 17 2" xfId="31554" xr:uid="{00000000-0005-0000-0000-0000417B0000}"/>
    <cellStyle name="SAPBEXHLevel1X 18" xfId="31555" xr:uid="{00000000-0005-0000-0000-0000427B0000}"/>
    <cellStyle name="SAPBEXHLevel1X 19" xfId="31556" xr:uid="{00000000-0005-0000-0000-0000437B0000}"/>
    <cellStyle name="SAPBEXHLevel1X 2" xfId="31557" xr:uid="{00000000-0005-0000-0000-0000447B0000}"/>
    <cellStyle name="SAPBEXHLevel1X 2 10" xfId="31558" xr:uid="{00000000-0005-0000-0000-0000457B0000}"/>
    <cellStyle name="SAPBEXHLevel1X 2 10 10" xfId="31559" xr:uid="{00000000-0005-0000-0000-0000467B0000}"/>
    <cellStyle name="SAPBEXHLevel1X 2 10 11" xfId="31560" xr:uid="{00000000-0005-0000-0000-0000477B0000}"/>
    <cellStyle name="SAPBEXHLevel1X 2 10 2" xfId="31561" xr:uid="{00000000-0005-0000-0000-0000487B0000}"/>
    <cellStyle name="SAPBEXHLevel1X 2 10 2 2" xfId="31562" xr:uid="{00000000-0005-0000-0000-0000497B0000}"/>
    <cellStyle name="SAPBEXHLevel1X 2 10 2 2 2" xfId="31563" xr:uid="{00000000-0005-0000-0000-00004A7B0000}"/>
    <cellStyle name="SAPBEXHLevel1X 2 10 2 2 2 2" xfId="31564" xr:uid="{00000000-0005-0000-0000-00004B7B0000}"/>
    <cellStyle name="SAPBEXHLevel1X 2 10 2 2 3" xfId="31565" xr:uid="{00000000-0005-0000-0000-00004C7B0000}"/>
    <cellStyle name="SAPBEXHLevel1X 2 10 2 3" xfId="31566" xr:uid="{00000000-0005-0000-0000-00004D7B0000}"/>
    <cellStyle name="SAPBEXHLevel1X 2 10 2 3 2" xfId="31567" xr:uid="{00000000-0005-0000-0000-00004E7B0000}"/>
    <cellStyle name="SAPBEXHLevel1X 2 10 2 4" xfId="31568" xr:uid="{00000000-0005-0000-0000-00004F7B0000}"/>
    <cellStyle name="SAPBEXHLevel1X 2 10 2 4 2" xfId="31569" xr:uid="{00000000-0005-0000-0000-0000507B0000}"/>
    <cellStyle name="SAPBEXHLevel1X 2 10 2 5" xfId="31570" xr:uid="{00000000-0005-0000-0000-0000517B0000}"/>
    <cellStyle name="SAPBEXHLevel1X 2 10 2 5 2" xfId="31571" xr:uid="{00000000-0005-0000-0000-0000527B0000}"/>
    <cellStyle name="SAPBEXHLevel1X 2 10 2 6" xfId="31572" xr:uid="{00000000-0005-0000-0000-0000537B0000}"/>
    <cellStyle name="SAPBEXHLevel1X 2 10 3" xfId="31573" xr:uid="{00000000-0005-0000-0000-0000547B0000}"/>
    <cellStyle name="SAPBEXHLevel1X 2 10 3 2" xfId="31574" xr:uid="{00000000-0005-0000-0000-0000557B0000}"/>
    <cellStyle name="SAPBEXHLevel1X 2 10 3 2 2" xfId="31575" xr:uid="{00000000-0005-0000-0000-0000567B0000}"/>
    <cellStyle name="SAPBEXHLevel1X 2 10 3 2 2 2" xfId="31576" xr:uid="{00000000-0005-0000-0000-0000577B0000}"/>
    <cellStyle name="SAPBEXHLevel1X 2 10 3 2 3" xfId="31577" xr:uid="{00000000-0005-0000-0000-0000587B0000}"/>
    <cellStyle name="SAPBEXHLevel1X 2 10 3 3" xfId="31578" xr:uid="{00000000-0005-0000-0000-0000597B0000}"/>
    <cellStyle name="SAPBEXHLevel1X 2 10 3 3 2" xfId="31579" xr:uid="{00000000-0005-0000-0000-00005A7B0000}"/>
    <cellStyle name="SAPBEXHLevel1X 2 10 3 4" xfId="31580" xr:uid="{00000000-0005-0000-0000-00005B7B0000}"/>
    <cellStyle name="SAPBEXHLevel1X 2 10 3 4 2" xfId="31581" xr:uid="{00000000-0005-0000-0000-00005C7B0000}"/>
    <cellStyle name="SAPBEXHLevel1X 2 10 3 5" xfId="31582" xr:uid="{00000000-0005-0000-0000-00005D7B0000}"/>
    <cellStyle name="SAPBEXHLevel1X 2 10 3 5 2" xfId="31583" xr:uid="{00000000-0005-0000-0000-00005E7B0000}"/>
    <cellStyle name="SAPBEXHLevel1X 2 10 3 6" xfId="31584" xr:uid="{00000000-0005-0000-0000-00005F7B0000}"/>
    <cellStyle name="SAPBEXHLevel1X 2 10 3 7" xfId="31585" xr:uid="{00000000-0005-0000-0000-0000607B0000}"/>
    <cellStyle name="SAPBEXHLevel1X 2 10 3 8" xfId="31586" xr:uid="{00000000-0005-0000-0000-0000617B0000}"/>
    <cellStyle name="SAPBEXHLevel1X 2 10 4" xfId="31587" xr:uid="{00000000-0005-0000-0000-0000627B0000}"/>
    <cellStyle name="SAPBEXHLevel1X 2 10 4 2" xfId="31588" xr:uid="{00000000-0005-0000-0000-0000637B0000}"/>
    <cellStyle name="SAPBEXHLevel1X 2 10 4 2 2" xfId="31589" xr:uid="{00000000-0005-0000-0000-0000647B0000}"/>
    <cellStyle name="SAPBEXHLevel1X 2 10 4 3" xfId="31590" xr:uid="{00000000-0005-0000-0000-0000657B0000}"/>
    <cellStyle name="SAPBEXHLevel1X 2 10 4 4" xfId="31591" xr:uid="{00000000-0005-0000-0000-0000667B0000}"/>
    <cellStyle name="SAPBEXHLevel1X 2 10 4 5" xfId="31592" xr:uid="{00000000-0005-0000-0000-0000677B0000}"/>
    <cellStyle name="SAPBEXHLevel1X 2 10 5" xfId="31593" xr:uid="{00000000-0005-0000-0000-0000687B0000}"/>
    <cellStyle name="SAPBEXHLevel1X 2 10 5 2" xfId="31594" xr:uid="{00000000-0005-0000-0000-0000697B0000}"/>
    <cellStyle name="SAPBEXHLevel1X 2 10 5 2 2" xfId="31595" xr:uid="{00000000-0005-0000-0000-00006A7B0000}"/>
    <cellStyle name="SAPBEXHLevel1X 2 10 5 3" xfId="31596" xr:uid="{00000000-0005-0000-0000-00006B7B0000}"/>
    <cellStyle name="SAPBEXHLevel1X 2 10 5 4" xfId="31597" xr:uid="{00000000-0005-0000-0000-00006C7B0000}"/>
    <cellStyle name="SAPBEXHLevel1X 2 10 5 5" xfId="31598" xr:uid="{00000000-0005-0000-0000-00006D7B0000}"/>
    <cellStyle name="SAPBEXHLevel1X 2 10 6" xfId="31599" xr:uid="{00000000-0005-0000-0000-00006E7B0000}"/>
    <cellStyle name="SAPBEXHLevel1X 2 10 6 2" xfId="31600" xr:uid="{00000000-0005-0000-0000-00006F7B0000}"/>
    <cellStyle name="SAPBEXHLevel1X 2 10 6 2 2" xfId="31601" xr:uid="{00000000-0005-0000-0000-0000707B0000}"/>
    <cellStyle name="SAPBEXHLevel1X 2 10 6 3" xfId="31602" xr:uid="{00000000-0005-0000-0000-0000717B0000}"/>
    <cellStyle name="SAPBEXHLevel1X 2 10 6 4" xfId="31603" xr:uid="{00000000-0005-0000-0000-0000727B0000}"/>
    <cellStyle name="SAPBEXHLevel1X 2 10 6 5" xfId="31604" xr:uid="{00000000-0005-0000-0000-0000737B0000}"/>
    <cellStyle name="SAPBEXHLevel1X 2 10 7" xfId="31605" xr:uid="{00000000-0005-0000-0000-0000747B0000}"/>
    <cellStyle name="SAPBEXHLevel1X 2 10 7 2" xfId="31606" xr:uid="{00000000-0005-0000-0000-0000757B0000}"/>
    <cellStyle name="SAPBEXHLevel1X 2 10 7 3" xfId="31607" xr:uid="{00000000-0005-0000-0000-0000767B0000}"/>
    <cellStyle name="SAPBEXHLevel1X 2 10 7 4" xfId="31608" xr:uid="{00000000-0005-0000-0000-0000777B0000}"/>
    <cellStyle name="SAPBEXHLevel1X 2 10 8" xfId="31609" xr:uid="{00000000-0005-0000-0000-0000787B0000}"/>
    <cellStyle name="SAPBEXHLevel1X 2 10 8 2" xfId="31610" xr:uid="{00000000-0005-0000-0000-0000797B0000}"/>
    <cellStyle name="SAPBEXHLevel1X 2 10 8 3" xfId="31611" xr:uid="{00000000-0005-0000-0000-00007A7B0000}"/>
    <cellStyle name="SAPBEXHLevel1X 2 10 8 4" xfId="31612" xr:uid="{00000000-0005-0000-0000-00007B7B0000}"/>
    <cellStyle name="SAPBEXHLevel1X 2 10 9" xfId="31613" xr:uid="{00000000-0005-0000-0000-00007C7B0000}"/>
    <cellStyle name="SAPBEXHLevel1X 2 10 9 2" xfId="31614" xr:uid="{00000000-0005-0000-0000-00007D7B0000}"/>
    <cellStyle name="SAPBEXHLevel1X 2 11" xfId="31615" xr:uid="{00000000-0005-0000-0000-00007E7B0000}"/>
    <cellStyle name="SAPBEXHLevel1X 2 11 10" xfId="31616" xr:uid="{00000000-0005-0000-0000-00007F7B0000}"/>
    <cellStyle name="SAPBEXHLevel1X 2 11 11" xfId="31617" xr:uid="{00000000-0005-0000-0000-0000807B0000}"/>
    <cellStyle name="SAPBEXHLevel1X 2 11 2" xfId="31618" xr:uid="{00000000-0005-0000-0000-0000817B0000}"/>
    <cellStyle name="SAPBEXHLevel1X 2 11 2 2" xfId="31619" xr:uid="{00000000-0005-0000-0000-0000827B0000}"/>
    <cellStyle name="SAPBEXHLevel1X 2 11 2 2 2" xfId="31620" xr:uid="{00000000-0005-0000-0000-0000837B0000}"/>
    <cellStyle name="SAPBEXHLevel1X 2 11 2 2 2 2" xfId="31621" xr:uid="{00000000-0005-0000-0000-0000847B0000}"/>
    <cellStyle name="SAPBEXHLevel1X 2 11 2 2 3" xfId="31622" xr:uid="{00000000-0005-0000-0000-0000857B0000}"/>
    <cellStyle name="SAPBEXHLevel1X 2 11 2 3" xfId="31623" xr:uid="{00000000-0005-0000-0000-0000867B0000}"/>
    <cellStyle name="SAPBEXHLevel1X 2 11 2 3 2" xfId="31624" xr:uid="{00000000-0005-0000-0000-0000877B0000}"/>
    <cellStyle name="SAPBEXHLevel1X 2 11 2 4" xfId="31625" xr:uid="{00000000-0005-0000-0000-0000887B0000}"/>
    <cellStyle name="SAPBEXHLevel1X 2 11 2 4 2" xfId="31626" xr:uid="{00000000-0005-0000-0000-0000897B0000}"/>
    <cellStyle name="SAPBEXHLevel1X 2 11 2 5" xfId="31627" xr:uid="{00000000-0005-0000-0000-00008A7B0000}"/>
    <cellStyle name="SAPBEXHLevel1X 2 11 2 5 2" xfId="31628" xr:uid="{00000000-0005-0000-0000-00008B7B0000}"/>
    <cellStyle name="SAPBEXHLevel1X 2 11 2 6" xfId="31629" xr:uid="{00000000-0005-0000-0000-00008C7B0000}"/>
    <cellStyle name="SAPBEXHLevel1X 2 11 3" xfId="31630" xr:uid="{00000000-0005-0000-0000-00008D7B0000}"/>
    <cellStyle name="SAPBEXHLevel1X 2 11 3 2" xfId="31631" xr:uid="{00000000-0005-0000-0000-00008E7B0000}"/>
    <cellStyle name="SAPBEXHLevel1X 2 11 3 2 2" xfId="31632" xr:uid="{00000000-0005-0000-0000-00008F7B0000}"/>
    <cellStyle name="SAPBEXHLevel1X 2 11 3 2 2 2" xfId="31633" xr:uid="{00000000-0005-0000-0000-0000907B0000}"/>
    <cellStyle name="SAPBEXHLevel1X 2 11 3 2 3" xfId="31634" xr:uid="{00000000-0005-0000-0000-0000917B0000}"/>
    <cellStyle name="SAPBEXHLevel1X 2 11 3 3" xfId="31635" xr:uid="{00000000-0005-0000-0000-0000927B0000}"/>
    <cellStyle name="SAPBEXHLevel1X 2 11 3 3 2" xfId="31636" xr:uid="{00000000-0005-0000-0000-0000937B0000}"/>
    <cellStyle name="SAPBEXHLevel1X 2 11 3 4" xfId="31637" xr:uid="{00000000-0005-0000-0000-0000947B0000}"/>
    <cellStyle name="SAPBEXHLevel1X 2 11 3 4 2" xfId="31638" xr:uid="{00000000-0005-0000-0000-0000957B0000}"/>
    <cellStyle name="SAPBEXHLevel1X 2 11 3 5" xfId="31639" xr:uid="{00000000-0005-0000-0000-0000967B0000}"/>
    <cellStyle name="SAPBEXHLevel1X 2 11 3 5 2" xfId="31640" xr:uid="{00000000-0005-0000-0000-0000977B0000}"/>
    <cellStyle name="SAPBEXHLevel1X 2 11 3 6" xfId="31641" xr:uid="{00000000-0005-0000-0000-0000987B0000}"/>
    <cellStyle name="SAPBEXHLevel1X 2 11 3 7" xfId="31642" xr:uid="{00000000-0005-0000-0000-0000997B0000}"/>
    <cellStyle name="SAPBEXHLevel1X 2 11 3 8" xfId="31643" xr:uid="{00000000-0005-0000-0000-00009A7B0000}"/>
    <cellStyle name="SAPBEXHLevel1X 2 11 4" xfId="31644" xr:uid="{00000000-0005-0000-0000-00009B7B0000}"/>
    <cellStyle name="SAPBEXHLevel1X 2 11 4 2" xfId="31645" xr:uid="{00000000-0005-0000-0000-00009C7B0000}"/>
    <cellStyle name="SAPBEXHLevel1X 2 11 4 2 2" xfId="31646" xr:uid="{00000000-0005-0000-0000-00009D7B0000}"/>
    <cellStyle name="SAPBEXHLevel1X 2 11 4 3" xfId="31647" xr:uid="{00000000-0005-0000-0000-00009E7B0000}"/>
    <cellStyle name="SAPBEXHLevel1X 2 11 4 4" xfId="31648" xr:uid="{00000000-0005-0000-0000-00009F7B0000}"/>
    <cellStyle name="SAPBEXHLevel1X 2 11 4 5" xfId="31649" xr:uid="{00000000-0005-0000-0000-0000A07B0000}"/>
    <cellStyle name="SAPBEXHLevel1X 2 11 5" xfId="31650" xr:uid="{00000000-0005-0000-0000-0000A17B0000}"/>
    <cellStyle name="SAPBEXHLevel1X 2 11 5 2" xfId="31651" xr:uid="{00000000-0005-0000-0000-0000A27B0000}"/>
    <cellStyle name="SAPBEXHLevel1X 2 11 5 2 2" xfId="31652" xr:uid="{00000000-0005-0000-0000-0000A37B0000}"/>
    <cellStyle name="SAPBEXHLevel1X 2 11 5 3" xfId="31653" xr:uid="{00000000-0005-0000-0000-0000A47B0000}"/>
    <cellStyle name="SAPBEXHLevel1X 2 11 5 4" xfId="31654" xr:uid="{00000000-0005-0000-0000-0000A57B0000}"/>
    <cellStyle name="SAPBEXHLevel1X 2 11 5 5" xfId="31655" xr:uid="{00000000-0005-0000-0000-0000A67B0000}"/>
    <cellStyle name="SAPBEXHLevel1X 2 11 6" xfId="31656" xr:uid="{00000000-0005-0000-0000-0000A77B0000}"/>
    <cellStyle name="SAPBEXHLevel1X 2 11 6 2" xfId="31657" xr:uid="{00000000-0005-0000-0000-0000A87B0000}"/>
    <cellStyle name="SAPBEXHLevel1X 2 11 6 2 2" xfId="31658" xr:uid="{00000000-0005-0000-0000-0000A97B0000}"/>
    <cellStyle name="SAPBEXHLevel1X 2 11 6 3" xfId="31659" xr:uid="{00000000-0005-0000-0000-0000AA7B0000}"/>
    <cellStyle name="SAPBEXHLevel1X 2 11 6 4" xfId="31660" xr:uid="{00000000-0005-0000-0000-0000AB7B0000}"/>
    <cellStyle name="SAPBEXHLevel1X 2 11 6 5" xfId="31661" xr:uid="{00000000-0005-0000-0000-0000AC7B0000}"/>
    <cellStyle name="SAPBEXHLevel1X 2 11 7" xfId="31662" xr:uid="{00000000-0005-0000-0000-0000AD7B0000}"/>
    <cellStyle name="SAPBEXHLevel1X 2 11 7 2" xfId="31663" xr:uid="{00000000-0005-0000-0000-0000AE7B0000}"/>
    <cellStyle name="SAPBEXHLevel1X 2 11 7 3" xfId="31664" xr:uid="{00000000-0005-0000-0000-0000AF7B0000}"/>
    <cellStyle name="SAPBEXHLevel1X 2 11 7 4" xfId="31665" xr:uid="{00000000-0005-0000-0000-0000B07B0000}"/>
    <cellStyle name="SAPBEXHLevel1X 2 11 8" xfId="31666" xr:uid="{00000000-0005-0000-0000-0000B17B0000}"/>
    <cellStyle name="SAPBEXHLevel1X 2 11 8 2" xfId="31667" xr:uid="{00000000-0005-0000-0000-0000B27B0000}"/>
    <cellStyle name="SAPBEXHLevel1X 2 11 8 3" xfId="31668" xr:uid="{00000000-0005-0000-0000-0000B37B0000}"/>
    <cellStyle name="SAPBEXHLevel1X 2 11 8 4" xfId="31669" xr:uid="{00000000-0005-0000-0000-0000B47B0000}"/>
    <cellStyle name="SAPBEXHLevel1X 2 11 9" xfId="31670" xr:uid="{00000000-0005-0000-0000-0000B57B0000}"/>
    <cellStyle name="SAPBEXHLevel1X 2 11 9 2" xfId="31671" xr:uid="{00000000-0005-0000-0000-0000B67B0000}"/>
    <cellStyle name="SAPBEXHLevel1X 2 12" xfId="31672" xr:uid="{00000000-0005-0000-0000-0000B77B0000}"/>
    <cellStyle name="SAPBEXHLevel1X 2 12 10" xfId="31673" xr:uid="{00000000-0005-0000-0000-0000B87B0000}"/>
    <cellStyle name="SAPBEXHLevel1X 2 12 11" xfId="31674" xr:uid="{00000000-0005-0000-0000-0000B97B0000}"/>
    <cellStyle name="SAPBEXHLevel1X 2 12 2" xfId="31675" xr:uid="{00000000-0005-0000-0000-0000BA7B0000}"/>
    <cellStyle name="SAPBEXHLevel1X 2 12 2 2" xfId="31676" xr:uid="{00000000-0005-0000-0000-0000BB7B0000}"/>
    <cellStyle name="SAPBEXHLevel1X 2 12 2 2 2" xfId="31677" xr:uid="{00000000-0005-0000-0000-0000BC7B0000}"/>
    <cellStyle name="SAPBEXHLevel1X 2 12 2 2 2 2" xfId="31678" xr:uid="{00000000-0005-0000-0000-0000BD7B0000}"/>
    <cellStyle name="SAPBEXHLevel1X 2 12 2 2 3" xfId="31679" xr:uid="{00000000-0005-0000-0000-0000BE7B0000}"/>
    <cellStyle name="SAPBEXHLevel1X 2 12 2 3" xfId="31680" xr:uid="{00000000-0005-0000-0000-0000BF7B0000}"/>
    <cellStyle name="SAPBEXHLevel1X 2 12 2 3 2" xfId="31681" xr:uid="{00000000-0005-0000-0000-0000C07B0000}"/>
    <cellStyle name="SAPBEXHLevel1X 2 12 2 4" xfId="31682" xr:uid="{00000000-0005-0000-0000-0000C17B0000}"/>
    <cellStyle name="SAPBEXHLevel1X 2 12 2 4 2" xfId="31683" xr:uid="{00000000-0005-0000-0000-0000C27B0000}"/>
    <cellStyle name="SAPBEXHLevel1X 2 12 2 5" xfId="31684" xr:uid="{00000000-0005-0000-0000-0000C37B0000}"/>
    <cellStyle name="SAPBEXHLevel1X 2 12 2 5 2" xfId="31685" xr:uid="{00000000-0005-0000-0000-0000C47B0000}"/>
    <cellStyle name="SAPBEXHLevel1X 2 12 2 6" xfId="31686" xr:uid="{00000000-0005-0000-0000-0000C57B0000}"/>
    <cellStyle name="SAPBEXHLevel1X 2 12 3" xfId="31687" xr:uid="{00000000-0005-0000-0000-0000C67B0000}"/>
    <cellStyle name="SAPBEXHLevel1X 2 12 3 2" xfId="31688" xr:uid="{00000000-0005-0000-0000-0000C77B0000}"/>
    <cellStyle name="SAPBEXHLevel1X 2 12 3 2 2" xfId="31689" xr:uid="{00000000-0005-0000-0000-0000C87B0000}"/>
    <cellStyle name="SAPBEXHLevel1X 2 12 3 2 2 2" xfId="31690" xr:uid="{00000000-0005-0000-0000-0000C97B0000}"/>
    <cellStyle name="SAPBEXHLevel1X 2 12 3 2 3" xfId="31691" xr:uid="{00000000-0005-0000-0000-0000CA7B0000}"/>
    <cellStyle name="SAPBEXHLevel1X 2 12 3 3" xfId="31692" xr:uid="{00000000-0005-0000-0000-0000CB7B0000}"/>
    <cellStyle name="SAPBEXHLevel1X 2 12 3 3 2" xfId="31693" xr:uid="{00000000-0005-0000-0000-0000CC7B0000}"/>
    <cellStyle name="SAPBEXHLevel1X 2 12 3 4" xfId="31694" xr:uid="{00000000-0005-0000-0000-0000CD7B0000}"/>
    <cellStyle name="SAPBEXHLevel1X 2 12 3 4 2" xfId="31695" xr:uid="{00000000-0005-0000-0000-0000CE7B0000}"/>
    <cellStyle name="SAPBEXHLevel1X 2 12 3 5" xfId="31696" xr:uid="{00000000-0005-0000-0000-0000CF7B0000}"/>
    <cellStyle name="SAPBEXHLevel1X 2 12 3 5 2" xfId="31697" xr:uid="{00000000-0005-0000-0000-0000D07B0000}"/>
    <cellStyle name="SAPBEXHLevel1X 2 12 3 6" xfId="31698" xr:uid="{00000000-0005-0000-0000-0000D17B0000}"/>
    <cellStyle name="SAPBEXHLevel1X 2 12 3 7" xfId="31699" xr:uid="{00000000-0005-0000-0000-0000D27B0000}"/>
    <cellStyle name="SAPBEXHLevel1X 2 12 3 8" xfId="31700" xr:uid="{00000000-0005-0000-0000-0000D37B0000}"/>
    <cellStyle name="SAPBEXHLevel1X 2 12 4" xfId="31701" xr:uid="{00000000-0005-0000-0000-0000D47B0000}"/>
    <cellStyle name="SAPBEXHLevel1X 2 12 4 2" xfId="31702" xr:uid="{00000000-0005-0000-0000-0000D57B0000}"/>
    <cellStyle name="SAPBEXHLevel1X 2 12 4 2 2" xfId="31703" xr:uid="{00000000-0005-0000-0000-0000D67B0000}"/>
    <cellStyle name="SAPBEXHLevel1X 2 12 4 3" xfId="31704" xr:uid="{00000000-0005-0000-0000-0000D77B0000}"/>
    <cellStyle name="SAPBEXHLevel1X 2 12 4 4" xfId="31705" xr:uid="{00000000-0005-0000-0000-0000D87B0000}"/>
    <cellStyle name="SAPBEXHLevel1X 2 12 4 5" xfId="31706" xr:uid="{00000000-0005-0000-0000-0000D97B0000}"/>
    <cellStyle name="SAPBEXHLevel1X 2 12 5" xfId="31707" xr:uid="{00000000-0005-0000-0000-0000DA7B0000}"/>
    <cellStyle name="SAPBEXHLevel1X 2 12 5 2" xfId="31708" xr:uid="{00000000-0005-0000-0000-0000DB7B0000}"/>
    <cellStyle name="SAPBEXHLevel1X 2 12 5 2 2" xfId="31709" xr:uid="{00000000-0005-0000-0000-0000DC7B0000}"/>
    <cellStyle name="SAPBEXHLevel1X 2 12 5 3" xfId="31710" xr:uid="{00000000-0005-0000-0000-0000DD7B0000}"/>
    <cellStyle name="SAPBEXHLevel1X 2 12 5 4" xfId="31711" xr:uid="{00000000-0005-0000-0000-0000DE7B0000}"/>
    <cellStyle name="SAPBEXHLevel1X 2 12 5 5" xfId="31712" xr:uid="{00000000-0005-0000-0000-0000DF7B0000}"/>
    <cellStyle name="SAPBEXHLevel1X 2 12 6" xfId="31713" xr:uid="{00000000-0005-0000-0000-0000E07B0000}"/>
    <cellStyle name="SAPBEXHLevel1X 2 12 6 2" xfId="31714" xr:uid="{00000000-0005-0000-0000-0000E17B0000}"/>
    <cellStyle name="SAPBEXHLevel1X 2 12 6 2 2" xfId="31715" xr:uid="{00000000-0005-0000-0000-0000E27B0000}"/>
    <cellStyle name="SAPBEXHLevel1X 2 12 6 3" xfId="31716" xr:uid="{00000000-0005-0000-0000-0000E37B0000}"/>
    <cellStyle name="SAPBEXHLevel1X 2 12 6 4" xfId="31717" xr:uid="{00000000-0005-0000-0000-0000E47B0000}"/>
    <cellStyle name="SAPBEXHLevel1X 2 12 6 5" xfId="31718" xr:uid="{00000000-0005-0000-0000-0000E57B0000}"/>
    <cellStyle name="SAPBEXHLevel1X 2 12 7" xfId="31719" xr:uid="{00000000-0005-0000-0000-0000E67B0000}"/>
    <cellStyle name="SAPBEXHLevel1X 2 12 7 2" xfId="31720" xr:uid="{00000000-0005-0000-0000-0000E77B0000}"/>
    <cellStyle name="SAPBEXHLevel1X 2 12 7 3" xfId="31721" xr:uid="{00000000-0005-0000-0000-0000E87B0000}"/>
    <cellStyle name="SAPBEXHLevel1X 2 12 7 4" xfId="31722" xr:uid="{00000000-0005-0000-0000-0000E97B0000}"/>
    <cellStyle name="SAPBEXHLevel1X 2 12 8" xfId="31723" xr:uid="{00000000-0005-0000-0000-0000EA7B0000}"/>
    <cellStyle name="SAPBEXHLevel1X 2 12 8 2" xfId="31724" xr:uid="{00000000-0005-0000-0000-0000EB7B0000}"/>
    <cellStyle name="SAPBEXHLevel1X 2 12 8 3" xfId="31725" xr:uid="{00000000-0005-0000-0000-0000EC7B0000}"/>
    <cellStyle name="SAPBEXHLevel1X 2 12 8 4" xfId="31726" xr:uid="{00000000-0005-0000-0000-0000ED7B0000}"/>
    <cellStyle name="SAPBEXHLevel1X 2 12 9" xfId="31727" xr:uid="{00000000-0005-0000-0000-0000EE7B0000}"/>
    <cellStyle name="SAPBEXHLevel1X 2 12 9 2" xfId="31728" xr:uid="{00000000-0005-0000-0000-0000EF7B0000}"/>
    <cellStyle name="SAPBEXHLevel1X 2 13" xfId="31729" xr:uid="{00000000-0005-0000-0000-0000F07B0000}"/>
    <cellStyle name="SAPBEXHLevel1X 2 13 10" xfId="31730" xr:uid="{00000000-0005-0000-0000-0000F17B0000}"/>
    <cellStyle name="SAPBEXHLevel1X 2 13 11" xfId="31731" xr:uid="{00000000-0005-0000-0000-0000F27B0000}"/>
    <cellStyle name="SAPBEXHLevel1X 2 13 2" xfId="31732" xr:uid="{00000000-0005-0000-0000-0000F37B0000}"/>
    <cellStyle name="SAPBEXHLevel1X 2 13 2 2" xfId="31733" xr:uid="{00000000-0005-0000-0000-0000F47B0000}"/>
    <cellStyle name="SAPBEXHLevel1X 2 13 2 2 2" xfId="31734" xr:uid="{00000000-0005-0000-0000-0000F57B0000}"/>
    <cellStyle name="SAPBEXHLevel1X 2 13 2 2 2 2" xfId="31735" xr:uid="{00000000-0005-0000-0000-0000F67B0000}"/>
    <cellStyle name="SAPBEXHLevel1X 2 13 2 2 3" xfId="31736" xr:uid="{00000000-0005-0000-0000-0000F77B0000}"/>
    <cellStyle name="SAPBEXHLevel1X 2 13 2 3" xfId="31737" xr:uid="{00000000-0005-0000-0000-0000F87B0000}"/>
    <cellStyle name="SAPBEXHLevel1X 2 13 2 3 2" xfId="31738" xr:uid="{00000000-0005-0000-0000-0000F97B0000}"/>
    <cellStyle name="SAPBEXHLevel1X 2 13 2 4" xfId="31739" xr:uid="{00000000-0005-0000-0000-0000FA7B0000}"/>
    <cellStyle name="SAPBEXHLevel1X 2 13 2 4 2" xfId="31740" xr:uid="{00000000-0005-0000-0000-0000FB7B0000}"/>
    <cellStyle name="SAPBEXHLevel1X 2 13 2 5" xfId="31741" xr:uid="{00000000-0005-0000-0000-0000FC7B0000}"/>
    <cellStyle name="SAPBEXHLevel1X 2 13 2 5 2" xfId="31742" xr:uid="{00000000-0005-0000-0000-0000FD7B0000}"/>
    <cellStyle name="SAPBEXHLevel1X 2 13 2 6" xfId="31743" xr:uid="{00000000-0005-0000-0000-0000FE7B0000}"/>
    <cellStyle name="SAPBEXHLevel1X 2 13 3" xfId="31744" xr:uid="{00000000-0005-0000-0000-0000FF7B0000}"/>
    <cellStyle name="SAPBEXHLevel1X 2 13 3 2" xfId="31745" xr:uid="{00000000-0005-0000-0000-0000007C0000}"/>
    <cellStyle name="SAPBEXHLevel1X 2 13 3 2 2" xfId="31746" xr:uid="{00000000-0005-0000-0000-0000017C0000}"/>
    <cellStyle name="SAPBEXHLevel1X 2 13 3 2 2 2" xfId="31747" xr:uid="{00000000-0005-0000-0000-0000027C0000}"/>
    <cellStyle name="SAPBEXHLevel1X 2 13 3 2 3" xfId="31748" xr:uid="{00000000-0005-0000-0000-0000037C0000}"/>
    <cellStyle name="SAPBEXHLevel1X 2 13 3 3" xfId="31749" xr:uid="{00000000-0005-0000-0000-0000047C0000}"/>
    <cellStyle name="SAPBEXHLevel1X 2 13 3 3 2" xfId="31750" xr:uid="{00000000-0005-0000-0000-0000057C0000}"/>
    <cellStyle name="SAPBEXHLevel1X 2 13 3 4" xfId="31751" xr:uid="{00000000-0005-0000-0000-0000067C0000}"/>
    <cellStyle name="SAPBEXHLevel1X 2 13 3 4 2" xfId="31752" xr:uid="{00000000-0005-0000-0000-0000077C0000}"/>
    <cellStyle name="SAPBEXHLevel1X 2 13 3 5" xfId="31753" xr:uid="{00000000-0005-0000-0000-0000087C0000}"/>
    <cellStyle name="SAPBEXHLevel1X 2 13 3 5 2" xfId="31754" xr:uid="{00000000-0005-0000-0000-0000097C0000}"/>
    <cellStyle name="SAPBEXHLevel1X 2 13 3 6" xfId="31755" xr:uid="{00000000-0005-0000-0000-00000A7C0000}"/>
    <cellStyle name="SAPBEXHLevel1X 2 13 3 7" xfId="31756" xr:uid="{00000000-0005-0000-0000-00000B7C0000}"/>
    <cellStyle name="SAPBEXHLevel1X 2 13 3 8" xfId="31757" xr:uid="{00000000-0005-0000-0000-00000C7C0000}"/>
    <cellStyle name="SAPBEXHLevel1X 2 13 4" xfId="31758" xr:uid="{00000000-0005-0000-0000-00000D7C0000}"/>
    <cellStyle name="SAPBEXHLevel1X 2 13 4 2" xfId="31759" xr:uid="{00000000-0005-0000-0000-00000E7C0000}"/>
    <cellStyle name="SAPBEXHLevel1X 2 13 4 2 2" xfId="31760" xr:uid="{00000000-0005-0000-0000-00000F7C0000}"/>
    <cellStyle name="SAPBEXHLevel1X 2 13 4 3" xfId="31761" xr:uid="{00000000-0005-0000-0000-0000107C0000}"/>
    <cellStyle name="SAPBEXHLevel1X 2 13 4 4" xfId="31762" xr:uid="{00000000-0005-0000-0000-0000117C0000}"/>
    <cellStyle name="SAPBEXHLevel1X 2 13 4 5" xfId="31763" xr:uid="{00000000-0005-0000-0000-0000127C0000}"/>
    <cellStyle name="SAPBEXHLevel1X 2 13 5" xfId="31764" xr:uid="{00000000-0005-0000-0000-0000137C0000}"/>
    <cellStyle name="SAPBEXHLevel1X 2 13 5 2" xfId="31765" xr:uid="{00000000-0005-0000-0000-0000147C0000}"/>
    <cellStyle name="SAPBEXHLevel1X 2 13 5 2 2" xfId="31766" xr:uid="{00000000-0005-0000-0000-0000157C0000}"/>
    <cellStyle name="SAPBEXHLevel1X 2 13 5 3" xfId="31767" xr:uid="{00000000-0005-0000-0000-0000167C0000}"/>
    <cellStyle name="SAPBEXHLevel1X 2 13 5 4" xfId="31768" xr:uid="{00000000-0005-0000-0000-0000177C0000}"/>
    <cellStyle name="SAPBEXHLevel1X 2 13 5 5" xfId="31769" xr:uid="{00000000-0005-0000-0000-0000187C0000}"/>
    <cellStyle name="SAPBEXHLevel1X 2 13 6" xfId="31770" xr:uid="{00000000-0005-0000-0000-0000197C0000}"/>
    <cellStyle name="SAPBEXHLevel1X 2 13 6 2" xfId="31771" xr:uid="{00000000-0005-0000-0000-00001A7C0000}"/>
    <cellStyle name="SAPBEXHLevel1X 2 13 6 2 2" xfId="31772" xr:uid="{00000000-0005-0000-0000-00001B7C0000}"/>
    <cellStyle name="SAPBEXHLevel1X 2 13 6 3" xfId="31773" xr:uid="{00000000-0005-0000-0000-00001C7C0000}"/>
    <cellStyle name="SAPBEXHLevel1X 2 13 6 4" xfId="31774" xr:uid="{00000000-0005-0000-0000-00001D7C0000}"/>
    <cellStyle name="SAPBEXHLevel1X 2 13 6 5" xfId="31775" xr:uid="{00000000-0005-0000-0000-00001E7C0000}"/>
    <cellStyle name="SAPBEXHLevel1X 2 13 7" xfId="31776" xr:uid="{00000000-0005-0000-0000-00001F7C0000}"/>
    <cellStyle name="SAPBEXHLevel1X 2 13 7 2" xfId="31777" xr:uid="{00000000-0005-0000-0000-0000207C0000}"/>
    <cellStyle name="SAPBEXHLevel1X 2 13 7 3" xfId="31778" xr:uid="{00000000-0005-0000-0000-0000217C0000}"/>
    <cellStyle name="SAPBEXHLevel1X 2 13 7 4" xfId="31779" xr:uid="{00000000-0005-0000-0000-0000227C0000}"/>
    <cellStyle name="SAPBEXHLevel1X 2 13 8" xfId="31780" xr:uid="{00000000-0005-0000-0000-0000237C0000}"/>
    <cellStyle name="SAPBEXHLevel1X 2 13 8 2" xfId="31781" xr:uid="{00000000-0005-0000-0000-0000247C0000}"/>
    <cellStyle name="SAPBEXHLevel1X 2 13 8 3" xfId="31782" xr:uid="{00000000-0005-0000-0000-0000257C0000}"/>
    <cellStyle name="SAPBEXHLevel1X 2 13 8 4" xfId="31783" xr:uid="{00000000-0005-0000-0000-0000267C0000}"/>
    <cellStyle name="SAPBEXHLevel1X 2 13 9" xfId="31784" xr:uid="{00000000-0005-0000-0000-0000277C0000}"/>
    <cellStyle name="SAPBEXHLevel1X 2 13 9 2" xfId="31785" xr:uid="{00000000-0005-0000-0000-0000287C0000}"/>
    <cellStyle name="SAPBEXHLevel1X 2 14" xfId="31786" xr:uid="{00000000-0005-0000-0000-0000297C0000}"/>
    <cellStyle name="SAPBEXHLevel1X 2 14 10" xfId="31787" xr:uid="{00000000-0005-0000-0000-00002A7C0000}"/>
    <cellStyle name="SAPBEXHLevel1X 2 14 11" xfId="31788" xr:uid="{00000000-0005-0000-0000-00002B7C0000}"/>
    <cellStyle name="SAPBEXHLevel1X 2 14 2" xfId="31789" xr:uid="{00000000-0005-0000-0000-00002C7C0000}"/>
    <cellStyle name="SAPBEXHLevel1X 2 14 2 2" xfId="31790" xr:uid="{00000000-0005-0000-0000-00002D7C0000}"/>
    <cellStyle name="SAPBEXHLevel1X 2 14 2 2 2" xfId="31791" xr:uid="{00000000-0005-0000-0000-00002E7C0000}"/>
    <cellStyle name="SAPBEXHLevel1X 2 14 2 2 2 2" xfId="31792" xr:uid="{00000000-0005-0000-0000-00002F7C0000}"/>
    <cellStyle name="SAPBEXHLevel1X 2 14 2 2 3" xfId="31793" xr:uid="{00000000-0005-0000-0000-0000307C0000}"/>
    <cellStyle name="SAPBEXHLevel1X 2 14 2 3" xfId="31794" xr:uid="{00000000-0005-0000-0000-0000317C0000}"/>
    <cellStyle name="SAPBEXHLevel1X 2 14 2 3 2" xfId="31795" xr:uid="{00000000-0005-0000-0000-0000327C0000}"/>
    <cellStyle name="SAPBEXHLevel1X 2 14 2 4" xfId="31796" xr:uid="{00000000-0005-0000-0000-0000337C0000}"/>
    <cellStyle name="SAPBEXHLevel1X 2 14 2 4 2" xfId="31797" xr:uid="{00000000-0005-0000-0000-0000347C0000}"/>
    <cellStyle name="SAPBEXHLevel1X 2 14 2 5" xfId="31798" xr:uid="{00000000-0005-0000-0000-0000357C0000}"/>
    <cellStyle name="SAPBEXHLevel1X 2 14 2 5 2" xfId="31799" xr:uid="{00000000-0005-0000-0000-0000367C0000}"/>
    <cellStyle name="SAPBEXHLevel1X 2 14 2 6" xfId="31800" xr:uid="{00000000-0005-0000-0000-0000377C0000}"/>
    <cellStyle name="SAPBEXHLevel1X 2 14 3" xfId="31801" xr:uid="{00000000-0005-0000-0000-0000387C0000}"/>
    <cellStyle name="SAPBEXHLevel1X 2 14 3 2" xfId="31802" xr:uid="{00000000-0005-0000-0000-0000397C0000}"/>
    <cellStyle name="SAPBEXHLevel1X 2 14 3 2 2" xfId="31803" xr:uid="{00000000-0005-0000-0000-00003A7C0000}"/>
    <cellStyle name="SAPBEXHLevel1X 2 14 3 2 2 2" xfId="31804" xr:uid="{00000000-0005-0000-0000-00003B7C0000}"/>
    <cellStyle name="SAPBEXHLevel1X 2 14 3 2 3" xfId="31805" xr:uid="{00000000-0005-0000-0000-00003C7C0000}"/>
    <cellStyle name="SAPBEXHLevel1X 2 14 3 3" xfId="31806" xr:uid="{00000000-0005-0000-0000-00003D7C0000}"/>
    <cellStyle name="SAPBEXHLevel1X 2 14 3 3 2" xfId="31807" xr:uid="{00000000-0005-0000-0000-00003E7C0000}"/>
    <cellStyle name="SAPBEXHLevel1X 2 14 3 4" xfId="31808" xr:uid="{00000000-0005-0000-0000-00003F7C0000}"/>
    <cellStyle name="SAPBEXHLevel1X 2 14 3 4 2" xfId="31809" xr:uid="{00000000-0005-0000-0000-0000407C0000}"/>
    <cellStyle name="SAPBEXHLevel1X 2 14 3 5" xfId="31810" xr:uid="{00000000-0005-0000-0000-0000417C0000}"/>
    <cellStyle name="SAPBEXHLevel1X 2 14 3 5 2" xfId="31811" xr:uid="{00000000-0005-0000-0000-0000427C0000}"/>
    <cellStyle name="SAPBEXHLevel1X 2 14 3 6" xfId="31812" xr:uid="{00000000-0005-0000-0000-0000437C0000}"/>
    <cellStyle name="SAPBEXHLevel1X 2 14 3 7" xfId="31813" xr:uid="{00000000-0005-0000-0000-0000447C0000}"/>
    <cellStyle name="SAPBEXHLevel1X 2 14 3 8" xfId="31814" xr:uid="{00000000-0005-0000-0000-0000457C0000}"/>
    <cellStyle name="SAPBEXHLevel1X 2 14 4" xfId="31815" xr:uid="{00000000-0005-0000-0000-0000467C0000}"/>
    <cellStyle name="SAPBEXHLevel1X 2 14 4 2" xfId="31816" xr:uid="{00000000-0005-0000-0000-0000477C0000}"/>
    <cellStyle name="SAPBEXHLevel1X 2 14 4 2 2" xfId="31817" xr:uid="{00000000-0005-0000-0000-0000487C0000}"/>
    <cellStyle name="SAPBEXHLevel1X 2 14 4 3" xfId="31818" xr:uid="{00000000-0005-0000-0000-0000497C0000}"/>
    <cellStyle name="SAPBEXHLevel1X 2 14 4 4" xfId="31819" xr:uid="{00000000-0005-0000-0000-00004A7C0000}"/>
    <cellStyle name="SAPBEXHLevel1X 2 14 4 5" xfId="31820" xr:uid="{00000000-0005-0000-0000-00004B7C0000}"/>
    <cellStyle name="SAPBEXHLevel1X 2 14 5" xfId="31821" xr:uid="{00000000-0005-0000-0000-00004C7C0000}"/>
    <cellStyle name="SAPBEXHLevel1X 2 14 5 2" xfId="31822" xr:uid="{00000000-0005-0000-0000-00004D7C0000}"/>
    <cellStyle name="SAPBEXHLevel1X 2 14 5 2 2" xfId="31823" xr:uid="{00000000-0005-0000-0000-00004E7C0000}"/>
    <cellStyle name="SAPBEXHLevel1X 2 14 5 3" xfId="31824" xr:uid="{00000000-0005-0000-0000-00004F7C0000}"/>
    <cellStyle name="SAPBEXHLevel1X 2 14 5 4" xfId="31825" xr:uid="{00000000-0005-0000-0000-0000507C0000}"/>
    <cellStyle name="SAPBEXHLevel1X 2 14 5 5" xfId="31826" xr:uid="{00000000-0005-0000-0000-0000517C0000}"/>
    <cellStyle name="SAPBEXHLevel1X 2 14 6" xfId="31827" xr:uid="{00000000-0005-0000-0000-0000527C0000}"/>
    <cellStyle name="SAPBEXHLevel1X 2 14 6 2" xfId="31828" xr:uid="{00000000-0005-0000-0000-0000537C0000}"/>
    <cellStyle name="SAPBEXHLevel1X 2 14 6 2 2" xfId="31829" xr:uid="{00000000-0005-0000-0000-0000547C0000}"/>
    <cellStyle name="SAPBEXHLevel1X 2 14 6 3" xfId="31830" xr:uid="{00000000-0005-0000-0000-0000557C0000}"/>
    <cellStyle name="SAPBEXHLevel1X 2 14 6 4" xfId="31831" xr:uid="{00000000-0005-0000-0000-0000567C0000}"/>
    <cellStyle name="SAPBEXHLevel1X 2 14 6 5" xfId="31832" xr:uid="{00000000-0005-0000-0000-0000577C0000}"/>
    <cellStyle name="SAPBEXHLevel1X 2 14 7" xfId="31833" xr:uid="{00000000-0005-0000-0000-0000587C0000}"/>
    <cellStyle name="SAPBEXHLevel1X 2 14 7 2" xfId="31834" xr:uid="{00000000-0005-0000-0000-0000597C0000}"/>
    <cellStyle name="SAPBEXHLevel1X 2 14 7 3" xfId="31835" xr:uid="{00000000-0005-0000-0000-00005A7C0000}"/>
    <cellStyle name="SAPBEXHLevel1X 2 14 7 4" xfId="31836" xr:uid="{00000000-0005-0000-0000-00005B7C0000}"/>
    <cellStyle name="SAPBEXHLevel1X 2 14 8" xfId="31837" xr:uid="{00000000-0005-0000-0000-00005C7C0000}"/>
    <cellStyle name="SAPBEXHLevel1X 2 14 8 2" xfId="31838" xr:uid="{00000000-0005-0000-0000-00005D7C0000}"/>
    <cellStyle name="SAPBEXHLevel1X 2 14 8 3" xfId="31839" xr:uid="{00000000-0005-0000-0000-00005E7C0000}"/>
    <cellStyle name="SAPBEXHLevel1X 2 14 8 4" xfId="31840" xr:uid="{00000000-0005-0000-0000-00005F7C0000}"/>
    <cellStyle name="SAPBEXHLevel1X 2 14 9" xfId="31841" xr:uid="{00000000-0005-0000-0000-0000607C0000}"/>
    <cellStyle name="SAPBEXHLevel1X 2 14 9 2" xfId="31842" xr:uid="{00000000-0005-0000-0000-0000617C0000}"/>
    <cellStyle name="SAPBEXHLevel1X 2 15" xfId="31843" xr:uid="{00000000-0005-0000-0000-0000627C0000}"/>
    <cellStyle name="SAPBEXHLevel1X 2 15 10" xfId="31844" xr:uid="{00000000-0005-0000-0000-0000637C0000}"/>
    <cellStyle name="SAPBEXHLevel1X 2 15 11" xfId="31845" xr:uid="{00000000-0005-0000-0000-0000647C0000}"/>
    <cellStyle name="SAPBEXHLevel1X 2 15 2" xfId="31846" xr:uid="{00000000-0005-0000-0000-0000657C0000}"/>
    <cellStyle name="SAPBEXHLevel1X 2 15 2 2" xfId="31847" xr:uid="{00000000-0005-0000-0000-0000667C0000}"/>
    <cellStyle name="SAPBEXHLevel1X 2 15 2 2 2" xfId="31848" xr:uid="{00000000-0005-0000-0000-0000677C0000}"/>
    <cellStyle name="SAPBEXHLevel1X 2 15 2 2 2 2" xfId="31849" xr:uid="{00000000-0005-0000-0000-0000687C0000}"/>
    <cellStyle name="SAPBEXHLevel1X 2 15 2 2 3" xfId="31850" xr:uid="{00000000-0005-0000-0000-0000697C0000}"/>
    <cellStyle name="SAPBEXHLevel1X 2 15 2 3" xfId="31851" xr:uid="{00000000-0005-0000-0000-00006A7C0000}"/>
    <cellStyle name="SAPBEXHLevel1X 2 15 2 3 2" xfId="31852" xr:uid="{00000000-0005-0000-0000-00006B7C0000}"/>
    <cellStyle name="SAPBEXHLevel1X 2 15 2 4" xfId="31853" xr:uid="{00000000-0005-0000-0000-00006C7C0000}"/>
    <cellStyle name="SAPBEXHLevel1X 2 15 2 4 2" xfId="31854" xr:uid="{00000000-0005-0000-0000-00006D7C0000}"/>
    <cellStyle name="SAPBEXHLevel1X 2 15 2 5" xfId="31855" xr:uid="{00000000-0005-0000-0000-00006E7C0000}"/>
    <cellStyle name="SAPBEXHLevel1X 2 15 2 5 2" xfId="31856" xr:uid="{00000000-0005-0000-0000-00006F7C0000}"/>
    <cellStyle name="SAPBEXHLevel1X 2 15 2 6" xfId="31857" xr:uid="{00000000-0005-0000-0000-0000707C0000}"/>
    <cellStyle name="SAPBEXHLevel1X 2 15 3" xfId="31858" xr:uid="{00000000-0005-0000-0000-0000717C0000}"/>
    <cellStyle name="SAPBEXHLevel1X 2 15 3 2" xfId="31859" xr:uid="{00000000-0005-0000-0000-0000727C0000}"/>
    <cellStyle name="SAPBEXHLevel1X 2 15 3 2 2" xfId="31860" xr:uid="{00000000-0005-0000-0000-0000737C0000}"/>
    <cellStyle name="SAPBEXHLevel1X 2 15 3 2 2 2" xfId="31861" xr:uid="{00000000-0005-0000-0000-0000747C0000}"/>
    <cellStyle name="SAPBEXHLevel1X 2 15 3 2 3" xfId="31862" xr:uid="{00000000-0005-0000-0000-0000757C0000}"/>
    <cellStyle name="SAPBEXHLevel1X 2 15 3 3" xfId="31863" xr:uid="{00000000-0005-0000-0000-0000767C0000}"/>
    <cellStyle name="SAPBEXHLevel1X 2 15 3 3 2" xfId="31864" xr:uid="{00000000-0005-0000-0000-0000777C0000}"/>
    <cellStyle name="SAPBEXHLevel1X 2 15 3 4" xfId="31865" xr:uid="{00000000-0005-0000-0000-0000787C0000}"/>
    <cellStyle name="SAPBEXHLevel1X 2 15 3 4 2" xfId="31866" xr:uid="{00000000-0005-0000-0000-0000797C0000}"/>
    <cellStyle name="SAPBEXHLevel1X 2 15 3 5" xfId="31867" xr:uid="{00000000-0005-0000-0000-00007A7C0000}"/>
    <cellStyle name="SAPBEXHLevel1X 2 15 3 5 2" xfId="31868" xr:uid="{00000000-0005-0000-0000-00007B7C0000}"/>
    <cellStyle name="SAPBEXHLevel1X 2 15 3 6" xfId="31869" xr:uid="{00000000-0005-0000-0000-00007C7C0000}"/>
    <cellStyle name="SAPBEXHLevel1X 2 15 3 7" xfId="31870" xr:uid="{00000000-0005-0000-0000-00007D7C0000}"/>
    <cellStyle name="SAPBEXHLevel1X 2 15 3 8" xfId="31871" xr:uid="{00000000-0005-0000-0000-00007E7C0000}"/>
    <cellStyle name="SAPBEXHLevel1X 2 15 4" xfId="31872" xr:uid="{00000000-0005-0000-0000-00007F7C0000}"/>
    <cellStyle name="SAPBEXHLevel1X 2 15 4 2" xfId="31873" xr:uid="{00000000-0005-0000-0000-0000807C0000}"/>
    <cellStyle name="SAPBEXHLevel1X 2 15 4 2 2" xfId="31874" xr:uid="{00000000-0005-0000-0000-0000817C0000}"/>
    <cellStyle name="SAPBEXHLevel1X 2 15 4 3" xfId="31875" xr:uid="{00000000-0005-0000-0000-0000827C0000}"/>
    <cellStyle name="SAPBEXHLevel1X 2 15 4 4" xfId="31876" xr:uid="{00000000-0005-0000-0000-0000837C0000}"/>
    <cellStyle name="SAPBEXHLevel1X 2 15 4 5" xfId="31877" xr:uid="{00000000-0005-0000-0000-0000847C0000}"/>
    <cellStyle name="SAPBEXHLevel1X 2 15 5" xfId="31878" xr:uid="{00000000-0005-0000-0000-0000857C0000}"/>
    <cellStyle name="SAPBEXHLevel1X 2 15 5 2" xfId="31879" xr:uid="{00000000-0005-0000-0000-0000867C0000}"/>
    <cellStyle name="SAPBEXHLevel1X 2 15 5 2 2" xfId="31880" xr:uid="{00000000-0005-0000-0000-0000877C0000}"/>
    <cellStyle name="SAPBEXHLevel1X 2 15 5 3" xfId="31881" xr:uid="{00000000-0005-0000-0000-0000887C0000}"/>
    <cellStyle name="SAPBEXHLevel1X 2 15 5 4" xfId="31882" xr:uid="{00000000-0005-0000-0000-0000897C0000}"/>
    <cellStyle name="SAPBEXHLevel1X 2 15 5 5" xfId="31883" xr:uid="{00000000-0005-0000-0000-00008A7C0000}"/>
    <cellStyle name="SAPBEXHLevel1X 2 15 6" xfId="31884" xr:uid="{00000000-0005-0000-0000-00008B7C0000}"/>
    <cellStyle name="SAPBEXHLevel1X 2 15 6 2" xfId="31885" xr:uid="{00000000-0005-0000-0000-00008C7C0000}"/>
    <cellStyle name="SAPBEXHLevel1X 2 15 6 2 2" xfId="31886" xr:uid="{00000000-0005-0000-0000-00008D7C0000}"/>
    <cellStyle name="SAPBEXHLevel1X 2 15 6 3" xfId="31887" xr:uid="{00000000-0005-0000-0000-00008E7C0000}"/>
    <cellStyle name="SAPBEXHLevel1X 2 15 6 4" xfId="31888" xr:uid="{00000000-0005-0000-0000-00008F7C0000}"/>
    <cellStyle name="SAPBEXHLevel1X 2 15 6 5" xfId="31889" xr:uid="{00000000-0005-0000-0000-0000907C0000}"/>
    <cellStyle name="SAPBEXHLevel1X 2 15 7" xfId="31890" xr:uid="{00000000-0005-0000-0000-0000917C0000}"/>
    <cellStyle name="SAPBEXHLevel1X 2 15 7 2" xfId="31891" xr:uid="{00000000-0005-0000-0000-0000927C0000}"/>
    <cellStyle name="SAPBEXHLevel1X 2 15 7 3" xfId="31892" xr:uid="{00000000-0005-0000-0000-0000937C0000}"/>
    <cellStyle name="SAPBEXHLevel1X 2 15 7 4" xfId="31893" xr:uid="{00000000-0005-0000-0000-0000947C0000}"/>
    <cellStyle name="SAPBEXHLevel1X 2 15 8" xfId="31894" xr:uid="{00000000-0005-0000-0000-0000957C0000}"/>
    <cellStyle name="SAPBEXHLevel1X 2 15 8 2" xfId="31895" xr:uid="{00000000-0005-0000-0000-0000967C0000}"/>
    <cellStyle name="SAPBEXHLevel1X 2 15 8 3" xfId="31896" xr:uid="{00000000-0005-0000-0000-0000977C0000}"/>
    <cellStyle name="SAPBEXHLevel1X 2 15 8 4" xfId="31897" xr:uid="{00000000-0005-0000-0000-0000987C0000}"/>
    <cellStyle name="SAPBEXHLevel1X 2 15 9" xfId="31898" xr:uid="{00000000-0005-0000-0000-0000997C0000}"/>
    <cellStyle name="SAPBEXHLevel1X 2 15 9 2" xfId="31899" xr:uid="{00000000-0005-0000-0000-00009A7C0000}"/>
    <cellStyle name="SAPBEXHLevel1X 2 16" xfId="31900" xr:uid="{00000000-0005-0000-0000-00009B7C0000}"/>
    <cellStyle name="SAPBEXHLevel1X 2 16 10" xfId="31901" xr:uid="{00000000-0005-0000-0000-00009C7C0000}"/>
    <cellStyle name="SAPBEXHLevel1X 2 16 11" xfId="31902" xr:uid="{00000000-0005-0000-0000-00009D7C0000}"/>
    <cellStyle name="SAPBEXHLevel1X 2 16 2" xfId="31903" xr:uid="{00000000-0005-0000-0000-00009E7C0000}"/>
    <cellStyle name="SAPBEXHLevel1X 2 16 2 2" xfId="31904" xr:uid="{00000000-0005-0000-0000-00009F7C0000}"/>
    <cellStyle name="SAPBEXHLevel1X 2 16 2 2 2" xfId="31905" xr:uid="{00000000-0005-0000-0000-0000A07C0000}"/>
    <cellStyle name="SAPBEXHLevel1X 2 16 2 2 2 2" xfId="31906" xr:uid="{00000000-0005-0000-0000-0000A17C0000}"/>
    <cellStyle name="SAPBEXHLevel1X 2 16 2 2 3" xfId="31907" xr:uid="{00000000-0005-0000-0000-0000A27C0000}"/>
    <cellStyle name="SAPBEXHLevel1X 2 16 2 3" xfId="31908" xr:uid="{00000000-0005-0000-0000-0000A37C0000}"/>
    <cellStyle name="SAPBEXHLevel1X 2 16 2 3 2" xfId="31909" xr:uid="{00000000-0005-0000-0000-0000A47C0000}"/>
    <cellStyle name="SAPBEXHLevel1X 2 16 2 4" xfId="31910" xr:uid="{00000000-0005-0000-0000-0000A57C0000}"/>
    <cellStyle name="SAPBEXHLevel1X 2 16 2 4 2" xfId="31911" xr:uid="{00000000-0005-0000-0000-0000A67C0000}"/>
    <cellStyle name="SAPBEXHLevel1X 2 16 2 5" xfId="31912" xr:uid="{00000000-0005-0000-0000-0000A77C0000}"/>
    <cellStyle name="SAPBEXHLevel1X 2 16 2 5 2" xfId="31913" xr:uid="{00000000-0005-0000-0000-0000A87C0000}"/>
    <cellStyle name="SAPBEXHLevel1X 2 16 2 6" xfId="31914" xr:uid="{00000000-0005-0000-0000-0000A97C0000}"/>
    <cellStyle name="SAPBEXHLevel1X 2 16 3" xfId="31915" xr:uid="{00000000-0005-0000-0000-0000AA7C0000}"/>
    <cellStyle name="SAPBEXHLevel1X 2 16 3 2" xfId="31916" xr:uid="{00000000-0005-0000-0000-0000AB7C0000}"/>
    <cellStyle name="SAPBEXHLevel1X 2 16 3 2 2" xfId="31917" xr:uid="{00000000-0005-0000-0000-0000AC7C0000}"/>
    <cellStyle name="SAPBEXHLevel1X 2 16 3 2 2 2" xfId="31918" xr:uid="{00000000-0005-0000-0000-0000AD7C0000}"/>
    <cellStyle name="SAPBEXHLevel1X 2 16 3 2 3" xfId="31919" xr:uid="{00000000-0005-0000-0000-0000AE7C0000}"/>
    <cellStyle name="SAPBEXHLevel1X 2 16 3 3" xfId="31920" xr:uid="{00000000-0005-0000-0000-0000AF7C0000}"/>
    <cellStyle name="SAPBEXHLevel1X 2 16 3 3 2" xfId="31921" xr:uid="{00000000-0005-0000-0000-0000B07C0000}"/>
    <cellStyle name="SAPBEXHLevel1X 2 16 3 4" xfId="31922" xr:uid="{00000000-0005-0000-0000-0000B17C0000}"/>
    <cellStyle name="SAPBEXHLevel1X 2 16 3 4 2" xfId="31923" xr:uid="{00000000-0005-0000-0000-0000B27C0000}"/>
    <cellStyle name="SAPBEXHLevel1X 2 16 3 5" xfId="31924" xr:uid="{00000000-0005-0000-0000-0000B37C0000}"/>
    <cellStyle name="SAPBEXHLevel1X 2 16 3 5 2" xfId="31925" xr:uid="{00000000-0005-0000-0000-0000B47C0000}"/>
    <cellStyle name="SAPBEXHLevel1X 2 16 3 6" xfId="31926" xr:uid="{00000000-0005-0000-0000-0000B57C0000}"/>
    <cellStyle name="SAPBEXHLevel1X 2 16 3 7" xfId="31927" xr:uid="{00000000-0005-0000-0000-0000B67C0000}"/>
    <cellStyle name="SAPBEXHLevel1X 2 16 3 8" xfId="31928" xr:uid="{00000000-0005-0000-0000-0000B77C0000}"/>
    <cellStyle name="SAPBEXHLevel1X 2 16 4" xfId="31929" xr:uid="{00000000-0005-0000-0000-0000B87C0000}"/>
    <cellStyle name="SAPBEXHLevel1X 2 16 4 2" xfId="31930" xr:uid="{00000000-0005-0000-0000-0000B97C0000}"/>
    <cellStyle name="SAPBEXHLevel1X 2 16 4 2 2" xfId="31931" xr:uid="{00000000-0005-0000-0000-0000BA7C0000}"/>
    <cellStyle name="SAPBEXHLevel1X 2 16 4 3" xfId="31932" xr:uid="{00000000-0005-0000-0000-0000BB7C0000}"/>
    <cellStyle name="SAPBEXHLevel1X 2 16 4 4" xfId="31933" xr:uid="{00000000-0005-0000-0000-0000BC7C0000}"/>
    <cellStyle name="SAPBEXHLevel1X 2 16 4 5" xfId="31934" xr:uid="{00000000-0005-0000-0000-0000BD7C0000}"/>
    <cellStyle name="SAPBEXHLevel1X 2 16 5" xfId="31935" xr:uid="{00000000-0005-0000-0000-0000BE7C0000}"/>
    <cellStyle name="SAPBEXHLevel1X 2 16 5 2" xfId="31936" xr:uid="{00000000-0005-0000-0000-0000BF7C0000}"/>
    <cellStyle name="SAPBEXHLevel1X 2 16 5 2 2" xfId="31937" xr:uid="{00000000-0005-0000-0000-0000C07C0000}"/>
    <cellStyle name="SAPBEXHLevel1X 2 16 5 3" xfId="31938" xr:uid="{00000000-0005-0000-0000-0000C17C0000}"/>
    <cellStyle name="SAPBEXHLevel1X 2 16 5 4" xfId="31939" xr:uid="{00000000-0005-0000-0000-0000C27C0000}"/>
    <cellStyle name="SAPBEXHLevel1X 2 16 5 5" xfId="31940" xr:uid="{00000000-0005-0000-0000-0000C37C0000}"/>
    <cellStyle name="SAPBEXHLevel1X 2 16 6" xfId="31941" xr:uid="{00000000-0005-0000-0000-0000C47C0000}"/>
    <cellStyle name="SAPBEXHLevel1X 2 16 6 2" xfId="31942" xr:uid="{00000000-0005-0000-0000-0000C57C0000}"/>
    <cellStyle name="SAPBEXHLevel1X 2 16 6 2 2" xfId="31943" xr:uid="{00000000-0005-0000-0000-0000C67C0000}"/>
    <cellStyle name="SAPBEXHLevel1X 2 16 6 3" xfId="31944" xr:uid="{00000000-0005-0000-0000-0000C77C0000}"/>
    <cellStyle name="SAPBEXHLevel1X 2 16 6 4" xfId="31945" xr:uid="{00000000-0005-0000-0000-0000C87C0000}"/>
    <cellStyle name="SAPBEXHLevel1X 2 16 6 5" xfId="31946" xr:uid="{00000000-0005-0000-0000-0000C97C0000}"/>
    <cellStyle name="SAPBEXHLevel1X 2 16 7" xfId="31947" xr:uid="{00000000-0005-0000-0000-0000CA7C0000}"/>
    <cellStyle name="SAPBEXHLevel1X 2 16 7 2" xfId="31948" xr:uid="{00000000-0005-0000-0000-0000CB7C0000}"/>
    <cellStyle name="SAPBEXHLevel1X 2 16 7 3" xfId="31949" xr:uid="{00000000-0005-0000-0000-0000CC7C0000}"/>
    <cellStyle name="SAPBEXHLevel1X 2 16 7 4" xfId="31950" xr:uid="{00000000-0005-0000-0000-0000CD7C0000}"/>
    <cellStyle name="SAPBEXHLevel1X 2 16 8" xfId="31951" xr:uid="{00000000-0005-0000-0000-0000CE7C0000}"/>
    <cellStyle name="SAPBEXHLevel1X 2 16 8 2" xfId="31952" xr:uid="{00000000-0005-0000-0000-0000CF7C0000}"/>
    <cellStyle name="SAPBEXHLevel1X 2 16 8 3" xfId="31953" xr:uid="{00000000-0005-0000-0000-0000D07C0000}"/>
    <cellStyle name="SAPBEXHLevel1X 2 16 8 4" xfId="31954" xr:uid="{00000000-0005-0000-0000-0000D17C0000}"/>
    <cellStyle name="SAPBEXHLevel1X 2 16 9" xfId="31955" xr:uid="{00000000-0005-0000-0000-0000D27C0000}"/>
    <cellStyle name="SAPBEXHLevel1X 2 16 9 2" xfId="31956" xr:uid="{00000000-0005-0000-0000-0000D37C0000}"/>
    <cellStyle name="SAPBEXHLevel1X 2 17" xfId="31957" xr:uid="{00000000-0005-0000-0000-0000D47C0000}"/>
    <cellStyle name="SAPBEXHLevel1X 2 17 10" xfId="31958" xr:uid="{00000000-0005-0000-0000-0000D57C0000}"/>
    <cellStyle name="SAPBEXHLevel1X 2 17 11" xfId="31959" xr:uid="{00000000-0005-0000-0000-0000D67C0000}"/>
    <cellStyle name="SAPBEXHLevel1X 2 17 2" xfId="31960" xr:uid="{00000000-0005-0000-0000-0000D77C0000}"/>
    <cellStyle name="SAPBEXHLevel1X 2 17 2 2" xfId="31961" xr:uid="{00000000-0005-0000-0000-0000D87C0000}"/>
    <cellStyle name="SAPBEXHLevel1X 2 17 2 2 2" xfId="31962" xr:uid="{00000000-0005-0000-0000-0000D97C0000}"/>
    <cellStyle name="SAPBEXHLevel1X 2 17 2 2 2 2" xfId="31963" xr:uid="{00000000-0005-0000-0000-0000DA7C0000}"/>
    <cellStyle name="SAPBEXHLevel1X 2 17 2 2 3" xfId="31964" xr:uid="{00000000-0005-0000-0000-0000DB7C0000}"/>
    <cellStyle name="SAPBEXHLevel1X 2 17 2 3" xfId="31965" xr:uid="{00000000-0005-0000-0000-0000DC7C0000}"/>
    <cellStyle name="SAPBEXHLevel1X 2 17 2 3 2" xfId="31966" xr:uid="{00000000-0005-0000-0000-0000DD7C0000}"/>
    <cellStyle name="SAPBEXHLevel1X 2 17 2 4" xfId="31967" xr:uid="{00000000-0005-0000-0000-0000DE7C0000}"/>
    <cellStyle name="SAPBEXHLevel1X 2 17 2 4 2" xfId="31968" xr:uid="{00000000-0005-0000-0000-0000DF7C0000}"/>
    <cellStyle name="SAPBEXHLevel1X 2 17 2 5" xfId="31969" xr:uid="{00000000-0005-0000-0000-0000E07C0000}"/>
    <cellStyle name="SAPBEXHLevel1X 2 17 2 5 2" xfId="31970" xr:uid="{00000000-0005-0000-0000-0000E17C0000}"/>
    <cellStyle name="SAPBEXHLevel1X 2 17 2 6" xfId="31971" xr:uid="{00000000-0005-0000-0000-0000E27C0000}"/>
    <cellStyle name="SAPBEXHLevel1X 2 17 3" xfId="31972" xr:uid="{00000000-0005-0000-0000-0000E37C0000}"/>
    <cellStyle name="SAPBEXHLevel1X 2 17 3 2" xfId="31973" xr:uid="{00000000-0005-0000-0000-0000E47C0000}"/>
    <cellStyle name="SAPBEXHLevel1X 2 17 3 2 2" xfId="31974" xr:uid="{00000000-0005-0000-0000-0000E57C0000}"/>
    <cellStyle name="SAPBEXHLevel1X 2 17 3 2 2 2" xfId="31975" xr:uid="{00000000-0005-0000-0000-0000E67C0000}"/>
    <cellStyle name="SAPBEXHLevel1X 2 17 3 2 3" xfId="31976" xr:uid="{00000000-0005-0000-0000-0000E77C0000}"/>
    <cellStyle name="SAPBEXHLevel1X 2 17 3 3" xfId="31977" xr:uid="{00000000-0005-0000-0000-0000E87C0000}"/>
    <cellStyle name="SAPBEXHLevel1X 2 17 3 3 2" xfId="31978" xr:uid="{00000000-0005-0000-0000-0000E97C0000}"/>
    <cellStyle name="SAPBEXHLevel1X 2 17 3 4" xfId="31979" xr:uid="{00000000-0005-0000-0000-0000EA7C0000}"/>
    <cellStyle name="SAPBEXHLevel1X 2 17 3 4 2" xfId="31980" xr:uid="{00000000-0005-0000-0000-0000EB7C0000}"/>
    <cellStyle name="SAPBEXHLevel1X 2 17 3 5" xfId="31981" xr:uid="{00000000-0005-0000-0000-0000EC7C0000}"/>
    <cellStyle name="SAPBEXHLevel1X 2 17 3 5 2" xfId="31982" xr:uid="{00000000-0005-0000-0000-0000ED7C0000}"/>
    <cellStyle name="SAPBEXHLevel1X 2 17 3 6" xfId="31983" xr:uid="{00000000-0005-0000-0000-0000EE7C0000}"/>
    <cellStyle name="SAPBEXHLevel1X 2 17 3 7" xfId="31984" xr:uid="{00000000-0005-0000-0000-0000EF7C0000}"/>
    <cellStyle name="SAPBEXHLevel1X 2 17 3 8" xfId="31985" xr:uid="{00000000-0005-0000-0000-0000F07C0000}"/>
    <cellStyle name="SAPBEXHLevel1X 2 17 4" xfId="31986" xr:uid="{00000000-0005-0000-0000-0000F17C0000}"/>
    <cellStyle name="SAPBEXHLevel1X 2 17 4 2" xfId="31987" xr:uid="{00000000-0005-0000-0000-0000F27C0000}"/>
    <cellStyle name="SAPBEXHLevel1X 2 17 4 2 2" xfId="31988" xr:uid="{00000000-0005-0000-0000-0000F37C0000}"/>
    <cellStyle name="SAPBEXHLevel1X 2 17 4 3" xfId="31989" xr:uid="{00000000-0005-0000-0000-0000F47C0000}"/>
    <cellStyle name="SAPBEXHLevel1X 2 17 4 4" xfId="31990" xr:uid="{00000000-0005-0000-0000-0000F57C0000}"/>
    <cellStyle name="SAPBEXHLevel1X 2 17 4 5" xfId="31991" xr:uid="{00000000-0005-0000-0000-0000F67C0000}"/>
    <cellStyle name="SAPBEXHLevel1X 2 17 5" xfId="31992" xr:uid="{00000000-0005-0000-0000-0000F77C0000}"/>
    <cellStyle name="SAPBEXHLevel1X 2 17 5 2" xfId="31993" xr:uid="{00000000-0005-0000-0000-0000F87C0000}"/>
    <cellStyle name="SAPBEXHLevel1X 2 17 5 2 2" xfId="31994" xr:uid="{00000000-0005-0000-0000-0000F97C0000}"/>
    <cellStyle name="SAPBEXHLevel1X 2 17 5 3" xfId="31995" xr:uid="{00000000-0005-0000-0000-0000FA7C0000}"/>
    <cellStyle name="SAPBEXHLevel1X 2 17 5 4" xfId="31996" xr:uid="{00000000-0005-0000-0000-0000FB7C0000}"/>
    <cellStyle name="SAPBEXHLevel1X 2 17 5 5" xfId="31997" xr:uid="{00000000-0005-0000-0000-0000FC7C0000}"/>
    <cellStyle name="SAPBEXHLevel1X 2 17 6" xfId="31998" xr:uid="{00000000-0005-0000-0000-0000FD7C0000}"/>
    <cellStyle name="SAPBEXHLevel1X 2 17 6 2" xfId="31999" xr:uid="{00000000-0005-0000-0000-0000FE7C0000}"/>
    <cellStyle name="SAPBEXHLevel1X 2 17 6 2 2" xfId="32000" xr:uid="{00000000-0005-0000-0000-0000FF7C0000}"/>
    <cellStyle name="SAPBEXHLevel1X 2 17 6 3" xfId="32001" xr:uid="{00000000-0005-0000-0000-0000007D0000}"/>
    <cellStyle name="SAPBEXHLevel1X 2 17 6 4" xfId="32002" xr:uid="{00000000-0005-0000-0000-0000017D0000}"/>
    <cellStyle name="SAPBEXHLevel1X 2 17 6 5" xfId="32003" xr:uid="{00000000-0005-0000-0000-0000027D0000}"/>
    <cellStyle name="SAPBEXHLevel1X 2 17 7" xfId="32004" xr:uid="{00000000-0005-0000-0000-0000037D0000}"/>
    <cellStyle name="SAPBEXHLevel1X 2 17 7 2" xfId="32005" xr:uid="{00000000-0005-0000-0000-0000047D0000}"/>
    <cellStyle name="SAPBEXHLevel1X 2 17 7 3" xfId="32006" xr:uid="{00000000-0005-0000-0000-0000057D0000}"/>
    <cellStyle name="SAPBEXHLevel1X 2 17 7 4" xfId="32007" xr:uid="{00000000-0005-0000-0000-0000067D0000}"/>
    <cellStyle name="SAPBEXHLevel1X 2 17 8" xfId="32008" xr:uid="{00000000-0005-0000-0000-0000077D0000}"/>
    <cellStyle name="SAPBEXHLevel1X 2 17 8 2" xfId="32009" xr:uid="{00000000-0005-0000-0000-0000087D0000}"/>
    <cellStyle name="SAPBEXHLevel1X 2 17 8 3" xfId="32010" xr:uid="{00000000-0005-0000-0000-0000097D0000}"/>
    <cellStyle name="SAPBEXHLevel1X 2 17 8 4" xfId="32011" xr:uid="{00000000-0005-0000-0000-00000A7D0000}"/>
    <cellStyle name="SAPBEXHLevel1X 2 17 9" xfId="32012" xr:uid="{00000000-0005-0000-0000-00000B7D0000}"/>
    <cellStyle name="SAPBEXHLevel1X 2 17 9 2" xfId="32013" xr:uid="{00000000-0005-0000-0000-00000C7D0000}"/>
    <cellStyle name="SAPBEXHLevel1X 2 18" xfId="32014" xr:uid="{00000000-0005-0000-0000-00000D7D0000}"/>
    <cellStyle name="SAPBEXHLevel1X 2 18 2" xfId="32015" xr:uid="{00000000-0005-0000-0000-00000E7D0000}"/>
    <cellStyle name="SAPBEXHLevel1X 2 18 2 2" xfId="32016" xr:uid="{00000000-0005-0000-0000-00000F7D0000}"/>
    <cellStyle name="SAPBEXHLevel1X 2 18 2 2 2" xfId="32017" xr:uid="{00000000-0005-0000-0000-0000107D0000}"/>
    <cellStyle name="SAPBEXHLevel1X 2 18 2 3" xfId="32018" xr:uid="{00000000-0005-0000-0000-0000117D0000}"/>
    <cellStyle name="SAPBEXHLevel1X 2 18 3" xfId="32019" xr:uid="{00000000-0005-0000-0000-0000127D0000}"/>
    <cellStyle name="SAPBEXHLevel1X 2 18 3 2" xfId="32020" xr:uid="{00000000-0005-0000-0000-0000137D0000}"/>
    <cellStyle name="SAPBEXHLevel1X 2 18 4" xfId="32021" xr:uid="{00000000-0005-0000-0000-0000147D0000}"/>
    <cellStyle name="SAPBEXHLevel1X 2 18 4 2" xfId="32022" xr:uid="{00000000-0005-0000-0000-0000157D0000}"/>
    <cellStyle name="SAPBEXHLevel1X 2 18 5" xfId="32023" xr:uid="{00000000-0005-0000-0000-0000167D0000}"/>
    <cellStyle name="SAPBEXHLevel1X 2 18 5 2" xfId="32024" xr:uid="{00000000-0005-0000-0000-0000177D0000}"/>
    <cellStyle name="SAPBEXHLevel1X 2 18 6" xfId="32025" xr:uid="{00000000-0005-0000-0000-0000187D0000}"/>
    <cellStyle name="SAPBEXHLevel1X 2 18 7" xfId="32026" xr:uid="{00000000-0005-0000-0000-0000197D0000}"/>
    <cellStyle name="SAPBEXHLevel1X 2 18 8" xfId="32027" xr:uid="{00000000-0005-0000-0000-00001A7D0000}"/>
    <cellStyle name="SAPBEXHLevel1X 2 19" xfId="32028" xr:uid="{00000000-0005-0000-0000-00001B7D0000}"/>
    <cellStyle name="SAPBEXHLevel1X 2 19 2" xfId="32029" xr:uid="{00000000-0005-0000-0000-00001C7D0000}"/>
    <cellStyle name="SAPBEXHLevel1X 2 19 2 2" xfId="32030" xr:uid="{00000000-0005-0000-0000-00001D7D0000}"/>
    <cellStyle name="SAPBEXHLevel1X 2 19 2 2 2" xfId="32031" xr:uid="{00000000-0005-0000-0000-00001E7D0000}"/>
    <cellStyle name="SAPBEXHLevel1X 2 19 2 3" xfId="32032" xr:uid="{00000000-0005-0000-0000-00001F7D0000}"/>
    <cellStyle name="SAPBEXHLevel1X 2 19 3" xfId="32033" xr:uid="{00000000-0005-0000-0000-0000207D0000}"/>
    <cellStyle name="SAPBEXHLevel1X 2 19 3 2" xfId="32034" xr:uid="{00000000-0005-0000-0000-0000217D0000}"/>
    <cellStyle name="SAPBEXHLevel1X 2 19 4" xfId="32035" xr:uid="{00000000-0005-0000-0000-0000227D0000}"/>
    <cellStyle name="SAPBEXHLevel1X 2 19 4 2" xfId="32036" xr:uid="{00000000-0005-0000-0000-0000237D0000}"/>
    <cellStyle name="SAPBEXHLevel1X 2 19 5" xfId="32037" xr:uid="{00000000-0005-0000-0000-0000247D0000}"/>
    <cellStyle name="SAPBEXHLevel1X 2 19 5 2" xfId="32038" xr:uid="{00000000-0005-0000-0000-0000257D0000}"/>
    <cellStyle name="SAPBEXHLevel1X 2 19 6" xfId="32039" xr:uid="{00000000-0005-0000-0000-0000267D0000}"/>
    <cellStyle name="SAPBEXHLevel1X 2 19 7" xfId="32040" xr:uid="{00000000-0005-0000-0000-0000277D0000}"/>
    <cellStyle name="SAPBEXHLevel1X 2 19 8" xfId="32041" xr:uid="{00000000-0005-0000-0000-0000287D0000}"/>
    <cellStyle name="SAPBEXHLevel1X 2 2" xfId="32042" xr:uid="{00000000-0005-0000-0000-0000297D0000}"/>
    <cellStyle name="SAPBEXHLevel1X 2 2 10" xfId="32043" xr:uid="{00000000-0005-0000-0000-00002A7D0000}"/>
    <cellStyle name="SAPBEXHLevel1X 2 2 10 2" xfId="32044" xr:uid="{00000000-0005-0000-0000-00002B7D0000}"/>
    <cellStyle name="SAPBEXHLevel1X 2 2 11" xfId="32045" xr:uid="{00000000-0005-0000-0000-00002C7D0000}"/>
    <cellStyle name="SAPBEXHLevel1X 2 2 12" xfId="32046" xr:uid="{00000000-0005-0000-0000-00002D7D0000}"/>
    <cellStyle name="SAPBEXHLevel1X 2 2 2" xfId="32047" xr:uid="{00000000-0005-0000-0000-00002E7D0000}"/>
    <cellStyle name="SAPBEXHLevel1X 2 2 2 2" xfId="32048" xr:uid="{00000000-0005-0000-0000-00002F7D0000}"/>
    <cellStyle name="SAPBEXHLevel1X 2 2 2 2 2" xfId="32049" xr:uid="{00000000-0005-0000-0000-0000307D0000}"/>
    <cellStyle name="SAPBEXHLevel1X 2 2 2 2 2 2" xfId="32050" xr:uid="{00000000-0005-0000-0000-0000317D0000}"/>
    <cellStyle name="SAPBEXHLevel1X 2 2 2 2 3" xfId="32051" xr:uid="{00000000-0005-0000-0000-0000327D0000}"/>
    <cellStyle name="SAPBEXHLevel1X 2 2 2 3" xfId="32052" xr:uid="{00000000-0005-0000-0000-0000337D0000}"/>
    <cellStyle name="SAPBEXHLevel1X 2 2 2 3 2" xfId="32053" xr:uid="{00000000-0005-0000-0000-0000347D0000}"/>
    <cellStyle name="SAPBEXHLevel1X 2 2 2 4" xfId="32054" xr:uid="{00000000-0005-0000-0000-0000357D0000}"/>
    <cellStyle name="SAPBEXHLevel1X 2 2 2 4 2" xfId="32055" xr:uid="{00000000-0005-0000-0000-0000367D0000}"/>
    <cellStyle name="SAPBEXHLevel1X 2 2 2 5" xfId="32056" xr:uid="{00000000-0005-0000-0000-0000377D0000}"/>
    <cellStyle name="SAPBEXHLevel1X 2 2 2 5 2" xfId="32057" xr:uid="{00000000-0005-0000-0000-0000387D0000}"/>
    <cellStyle name="SAPBEXHLevel1X 2 2 2 6" xfId="32058" xr:uid="{00000000-0005-0000-0000-0000397D0000}"/>
    <cellStyle name="SAPBEXHLevel1X 2 2 3" xfId="32059" xr:uid="{00000000-0005-0000-0000-00003A7D0000}"/>
    <cellStyle name="SAPBEXHLevel1X 2 2 3 2" xfId="32060" xr:uid="{00000000-0005-0000-0000-00003B7D0000}"/>
    <cellStyle name="SAPBEXHLevel1X 2 2 3 2 2" xfId="32061" xr:uid="{00000000-0005-0000-0000-00003C7D0000}"/>
    <cellStyle name="SAPBEXHLevel1X 2 2 3 2 2 2" xfId="32062" xr:uid="{00000000-0005-0000-0000-00003D7D0000}"/>
    <cellStyle name="SAPBEXHLevel1X 2 2 3 2 3" xfId="32063" xr:uid="{00000000-0005-0000-0000-00003E7D0000}"/>
    <cellStyle name="SAPBEXHLevel1X 2 2 3 3" xfId="32064" xr:uid="{00000000-0005-0000-0000-00003F7D0000}"/>
    <cellStyle name="SAPBEXHLevel1X 2 2 3 3 2" xfId="32065" xr:uid="{00000000-0005-0000-0000-0000407D0000}"/>
    <cellStyle name="SAPBEXHLevel1X 2 2 3 4" xfId="32066" xr:uid="{00000000-0005-0000-0000-0000417D0000}"/>
    <cellStyle name="SAPBEXHLevel1X 2 2 3 4 2" xfId="32067" xr:uid="{00000000-0005-0000-0000-0000427D0000}"/>
    <cellStyle name="SAPBEXHLevel1X 2 2 3 5" xfId="32068" xr:uid="{00000000-0005-0000-0000-0000437D0000}"/>
    <cellStyle name="SAPBEXHLevel1X 2 2 3 5 2" xfId="32069" xr:uid="{00000000-0005-0000-0000-0000447D0000}"/>
    <cellStyle name="SAPBEXHLevel1X 2 2 3 6" xfId="32070" xr:uid="{00000000-0005-0000-0000-0000457D0000}"/>
    <cellStyle name="SAPBEXHLevel1X 2 2 3 7" xfId="32071" xr:uid="{00000000-0005-0000-0000-0000467D0000}"/>
    <cellStyle name="SAPBEXHLevel1X 2 2 3 8" xfId="32072" xr:uid="{00000000-0005-0000-0000-0000477D0000}"/>
    <cellStyle name="SAPBEXHLevel1X 2 2 4" xfId="32073" xr:uid="{00000000-0005-0000-0000-0000487D0000}"/>
    <cellStyle name="SAPBEXHLevel1X 2 2 4 2" xfId="32074" xr:uid="{00000000-0005-0000-0000-0000497D0000}"/>
    <cellStyle name="SAPBEXHLevel1X 2 2 4 2 2" xfId="32075" xr:uid="{00000000-0005-0000-0000-00004A7D0000}"/>
    <cellStyle name="SAPBEXHLevel1X 2 2 4 2 2 2" xfId="32076" xr:uid="{00000000-0005-0000-0000-00004B7D0000}"/>
    <cellStyle name="SAPBEXHLevel1X 2 2 4 2 3" xfId="32077" xr:uid="{00000000-0005-0000-0000-00004C7D0000}"/>
    <cellStyle name="SAPBEXHLevel1X 2 2 4 3" xfId="32078" xr:uid="{00000000-0005-0000-0000-00004D7D0000}"/>
    <cellStyle name="SAPBEXHLevel1X 2 2 4 3 2" xfId="32079" xr:uid="{00000000-0005-0000-0000-00004E7D0000}"/>
    <cellStyle name="SAPBEXHLevel1X 2 2 4 4" xfId="32080" xr:uid="{00000000-0005-0000-0000-00004F7D0000}"/>
    <cellStyle name="SAPBEXHLevel1X 2 2 4 4 2" xfId="32081" xr:uid="{00000000-0005-0000-0000-0000507D0000}"/>
    <cellStyle name="SAPBEXHLevel1X 2 2 4 5" xfId="32082" xr:uid="{00000000-0005-0000-0000-0000517D0000}"/>
    <cellStyle name="SAPBEXHLevel1X 2 2 4 5 2" xfId="32083" xr:uid="{00000000-0005-0000-0000-0000527D0000}"/>
    <cellStyle name="SAPBEXHLevel1X 2 2 4 6" xfId="32084" xr:uid="{00000000-0005-0000-0000-0000537D0000}"/>
    <cellStyle name="SAPBEXHLevel1X 2 2 4 7" xfId="32085" xr:uid="{00000000-0005-0000-0000-0000547D0000}"/>
    <cellStyle name="SAPBEXHLevel1X 2 2 4 8" xfId="32086" xr:uid="{00000000-0005-0000-0000-0000557D0000}"/>
    <cellStyle name="SAPBEXHLevel1X 2 2 5" xfId="32087" xr:uid="{00000000-0005-0000-0000-0000567D0000}"/>
    <cellStyle name="SAPBEXHLevel1X 2 2 5 2" xfId="32088" xr:uid="{00000000-0005-0000-0000-0000577D0000}"/>
    <cellStyle name="SAPBEXHLevel1X 2 2 5 2 2" xfId="32089" xr:uid="{00000000-0005-0000-0000-0000587D0000}"/>
    <cellStyle name="SAPBEXHLevel1X 2 2 5 3" xfId="32090" xr:uid="{00000000-0005-0000-0000-0000597D0000}"/>
    <cellStyle name="SAPBEXHLevel1X 2 2 5 4" xfId="32091" xr:uid="{00000000-0005-0000-0000-00005A7D0000}"/>
    <cellStyle name="SAPBEXHLevel1X 2 2 5 5" xfId="32092" xr:uid="{00000000-0005-0000-0000-00005B7D0000}"/>
    <cellStyle name="SAPBEXHLevel1X 2 2 6" xfId="32093" xr:uid="{00000000-0005-0000-0000-00005C7D0000}"/>
    <cellStyle name="SAPBEXHLevel1X 2 2 6 2" xfId="32094" xr:uid="{00000000-0005-0000-0000-00005D7D0000}"/>
    <cellStyle name="SAPBEXHLevel1X 2 2 6 2 2" xfId="32095" xr:uid="{00000000-0005-0000-0000-00005E7D0000}"/>
    <cellStyle name="SAPBEXHLevel1X 2 2 6 3" xfId="32096" xr:uid="{00000000-0005-0000-0000-00005F7D0000}"/>
    <cellStyle name="SAPBEXHLevel1X 2 2 6 4" xfId="32097" xr:uid="{00000000-0005-0000-0000-0000607D0000}"/>
    <cellStyle name="SAPBEXHLevel1X 2 2 6 5" xfId="32098" xr:uid="{00000000-0005-0000-0000-0000617D0000}"/>
    <cellStyle name="SAPBEXHLevel1X 2 2 7" xfId="32099" xr:uid="{00000000-0005-0000-0000-0000627D0000}"/>
    <cellStyle name="SAPBEXHLevel1X 2 2 7 2" xfId="32100" xr:uid="{00000000-0005-0000-0000-0000637D0000}"/>
    <cellStyle name="SAPBEXHLevel1X 2 2 7 2 2" xfId="32101" xr:uid="{00000000-0005-0000-0000-0000647D0000}"/>
    <cellStyle name="SAPBEXHLevel1X 2 2 7 3" xfId="32102" xr:uid="{00000000-0005-0000-0000-0000657D0000}"/>
    <cellStyle name="SAPBEXHLevel1X 2 2 7 4" xfId="32103" xr:uid="{00000000-0005-0000-0000-0000667D0000}"/>
    <cellStyle name="SAPBEXHLevel1X 2 2 7 5" xfId="32104" xr:uid="{00000000-0005-0000-0000-0000677D0000}"/>
    <cellStyle name="SAPBEXHLevel1X 2 2 8" xfId="32105" xr:uid="{00000000-0005-0000-0000-0000687D0000}"/>
    <cellStyle name="SAPBEXHLevel1X 2 2 8 2" xfId="32106" xr:uid="{00000000-0005-0000-0000-0000697D0000}"/>
    <cellStyle name="SAPBEXHLevel1X 2 2 8 3" xfId="32107" xr:uid="{00000000-0005-0000-0000-00006A7D0000}"/>
    <cellStyle name="SAPBEXHLevel1X 2 2 8 4" xfId="32108" xr:uid="{00000000-0005-0000-0000-00006B7D0000}"/>
    <cellStyle name="SAPBEXHLevel1X 2 2 9" xfId="32109" xr:uid="{00000000-0005-0000-0000-00006C7D0000}"/>
    <cellStyle name="SAPBEXHLevel1X 2 2 9 2" xfId="32110" xr:uid="{00000000-0005-0000-0000-00006D7D0000}"/>
    <cellStyle name="SAPBEXHLevel1X 2 20" xfId="32111" xr:uid="{00000000-0005-0000-0000-00006E7D0000}"/>
    <cellStyle name="SAPBEXHLevel1X 2 20 2" xfId="32112" xr:uid="{00000000-0005-0000-0000-00006F7D0000}"/>
    <cellStyle name="SAPBEXHLevel1X 2 20 2 2" xfId="32113" xr:uid="{00000000-0005-0000-0000-0000707D0000}"/>
    <cellStyle name="SAPBEXHLevel1X 2 20 2 2 2" xfId="32114" xr:uid="{00000000-0005-0000-0000-0000717D0000}"/>
    <cellStyle name="SAPBEXHLevel1X 2 20 2 3" xfId="32115" xr:uid="{00000000-0005-0000-0000-0000727D0000}"/>
    <cellStyle name="SAPBEXHLevel1X 2 20 3" xfId="32116" xr:uid="{00000000-0005-0000-0000-0000737D0000}"/>
    <cellStyle name="SAPBEXHLevel1X 2 20 3 2" xfId="32117" xr:uid="{00000000-0005-0000-0000-0000747D0000}"/>
    <cellStyle name="SAPBEXHLevel1X 2 20 4" xfId="32118" xr:uid="{00000000-0005-0000-0000-0000757D0000}"/>
    <cellStyle name="SAPBEXHLevel1X 2 20 4 2" xfId="32119" xr:uid="{00000000-0005-0000-0000-0000767D0000}"/>
    <cellStyle name="SAPBEXHLevel1X 2 20 5" xfId="32120" xr:uid="{00000000-0005-0000-0000-0000777D0000}"/>
    <cellStyle name="SAPBEXHLevel1X 2 20 5 2" xfId="32121" xr:uid="{00000000-0005-0000-0000-0000787D0000}"/>
    <cellStyle name="SAPBEXHLevel1X 2 20 6" xfId="32122" xr:uid="{00000000-0005-0000-0000-0000797D0000}"/>
    <cellStyle name="SAPBEXHLevel1X 2 20 7" xfId="32123" xr:uid="{00000000-0005-0000-0000-00007A7D0000}"/>
    <cellStyle name="SAPBEXHLevel1X 2 21" xfId="32124" xr:uid="{00000000-0005-0000-0000-00007B7D0000}"/>
    <cellStyle name="SAPBEXHLevel1X 2 21 2" xfId="32125" xr:uid="{00000000-0005-0000-0000-00007C7D0000}"/>
    <cellStyle name="SAPBEXHLevel1X 2 21 2 2" xfId="32126" xr:uid="{00000000-0005-0000-0000-00007D7D0000}"/>
    <cellStyle name="SAPBEXHLevel1X 2 21 3" xfId="32127" xr:uid="{00000000-0005-0000-0000-00007E7D0000}"/>
    <cellStyle name="SAPBEXHLevel1X 2 21 4" xfId="32128" xr:uid="{00000000-0005-0000-0000-00007F7D0000}"/>
    <cellStyle name="SAPBEXHLevel1X 2 22" xfId="32129" xr:uid="{00000000-0005-0000-0000-0000807D0000}"/>
    <cellStyle name="SAPBEXHLevel1X 2 22 2" xfId="32130" xr:uid="{00000000-0005-0000-0000-0000817D0000}"/>
    <cellStyle name="SAPBEXHLevel1X 2 22 2 2" xfId="32131" xr:uid="{00000000-0005-0000-0000-0000827D0000}"/>
    <cellStyle name="SAPBEXHLevel1X 2 22 3" xfId="32132" xr:uid="{00000000-0005-0000-0000-0000837D0000}"/>
    <cellStyle name="SAPBEXHLevel1X 2 22 4" xfId="32133" xr:uid="{00000000-0005-0000-0000-0000847D0000}"/>
    <cellStyle name="SAPBEXHLevel1X 2 22 5" xfId="32134" xr:uid="{00000000-0005-0000-0000-0000857D0000}"/>
    <cellStyle name="SAPBEXHLevel1X 2 23" xfId="32135" xr:uid="{00000000-0005-0000-0000-0000867D0000}"/>
    <cellStyle name="SAPBEXHLevel1X 2 23 2" xfId="32136" xr:uid="{00000000-0005-0000-0000-0000877D0000}"/>
    <cellStyle name="SAPBEXHLevel1X 2 23 2 2" xfId="32137" xr:uid="{00000000-0005-0000-0000-0000887D0000}"/>
    <cellStyle name="SAPBEXHLevel1X 2 23 3" xfId="32138" xr:uid="{00000000-0005-0000-0000-0000897D0000}"/>
    <cellStyle name="SAPBEXHLevel1X 2 23 4" xfId="32139" xr:uid="{00000000-0005-0000-0000-00008A7D0000}"/>
    <cellStyle name="SAPBEXHLevel1X 2 23 5" xfId="32140" xr:uid="{00000000-0005-0000-0000-00008B7D0000}"/>
    <cellStyle name="SAPBEXHLevel1X 2 24" xfId="32141" xr:uid="{00000000-0005-0000-0000-00008C7D0000}"/>
    <cellStyle name="SAPBEXHLevel1X 2 24 2" xfId="32142" xr:uid="{00000000-0005-0000-0000-00008D7D0000}"/>
    <cellStyle name="SAPBEXHLevel1X 2 24 3" xfId="32143" xr:uid="{00000000-0005-0000-0000-00008E7D0000}"/>
    <cellStyle name="SAPBEXHLevel1X 2 24 4" xfId="32144" xr:uid="{00000000-0005-0000-0000-00008F7D0000}"/>
    <cellStyle name="SAPBEXHLevel1X 2 25" xfId="32145" xr:uid="{00000000-0005-0000-0000-0000907D0000}"/>
    <cellStyle name="SAPBEXHLevel1X 2 25 2" xfId="32146" xr:uid="{00000000-0005-0000-0000-0000917D0000}"/>
    <cellStyle name="SAPBEXHLevel1X 2 26" xfId="32147" xr:uid="{00000000-0005-0000-0000-0000927D0000}"/>
    <cellStyle name="SAPBEXHLevel1X 2 26 2" xfId="32148" xr:uid="{00000000-0005-0000-0000-0000937D0000}"/>
    <cellStyle name="SAPBEXHLevel1X 2 27" xfId="32149" xr:uid="{00000000-0005-0000-0000-0000947D0000}"/>
    <cellStyle name="SAPBEXHLevel1X 2 28" xfId="32150" xr:uid="{00000000-0005-0000-0000-0000957D0000}"/>
    <cellStyle name="SAPBEXHLevel1X 2 29" xfId="32151" xr:uid="{00000000-0005-0000-0000-0000967D0000}"/>
    <cellStyle name="SAPBEXHLevel1X 2 3" xfId="32152" xr:uid="{00000000-0005-0000-0000-0000977D0000}"/>
    <cellStyle name="SAPBEXHLevel1X 2 3 10" xfId="32153" xr:uid="{00000000-0005-0000-0000-0000987D0000}"/>
    <cellStyle name="SAPBEXHLevel1X 2 3 11" xfId="32154" xr:uid="{00000000-0005-0000-0000-0000997D0000}"/>
    <cellStyle name="SAPBEXHLevel1X 2 3 2" xfId="32155" xr:uid="{00000000-0005-0000-0000-00009A7D0000}"/>
    <cellStyle name="SAPBEXHLevel1X 2 3 2 2" xfId="32156" xr:uid="{00000000-0005-0000-0000-00009B7D0000}"/>
    <cellStyle name="SAPBEXHLevel1X 2 3 2 2 2" xfId="32157" xr:uid="{00000000-0005-0000-0000-00009C7D0000}"/>
    <cellStyle name="SAPBEXHLevel1X 2 3 2 2 2 2" xfId="32158" xr:uid="{00000000-0005-0000-0000-00009D7D0000}"/>
    <cellStyle name="SAPBEXHLevel1X 2 3 2 2 3" xfId="32159" xr:uid="{00000000-0005-0000-0000-00009E7D0000}"/>
    <cellStyle name="SAPBEXHLevel1X 2 3 2 3" xfId="32160" xr:uid="{00000000-0005-0000-0000-00009F7D0000}"/>
    <cellStyle name="SAPBEXHLevel1X 2 3 2 3 2" xfId="32161" xr:uid="{00000000-0005-0000-0000-0000A07D0000}"/>
    <cellStyle name="SAPBEXHLevel1X 2 3 2 4" xfId="32162" xr:uid="{00000000-0005-0000-0000-0000A17D0000}"/>
    <cellStyle name="SAPBEXHLevel1X 2 3 2 4 2" xfId="32163" xr:uid="{00000000-0005-0000-0000-0000A27D0000}"/>
    <cellStyle name="SAPBEXHLevel1X 2 3 2 5" xfId="32164" xr:uid="{00000000-0005-0000-0000-0000A37D0000}"/>
    <cellStyle name="SAPBEXHLevel1X 2 3 2 5 2" xfId="32165" xr:uid="{00000000-0005-0000-0000-0000A47D0000}"/>
    <cellStyle name="SAPBEXHLevel1X 2 3 2 6" xfId="32166" xr:uid="{00000000-0005-0000-0000-0000A57D0000}"/>
    <cellStyle name="SAPBEXHLevel1X 2 3 3" xfId="32167" xr:uid="{00000000-0005-0000-0000-0000A67D0000}"/>
    <cellStyle name="SAPBEXHLevel1X 2 3 3 2" xfId="32168" xr:uid="{00000000-0005-0000-0000-0000A77D0000}"/>
    <cellStyle name="SAPBEXHLevel1X 2 3 3 2 2" xfId="32169" xr:uid="{00000000-0005-0000-0000-0000A87D0000}"/>
    <cellStyle name="SAPBEXHLevel1X 2 3 3 2 2 2" xfId="32170" xr:uid="{00000000-0005-0000-0000-0000A97D0000}"/>
    <cellStyle name="SAPBEXHLevel1X 2 3 3 2 3" xfId="32171" xr:uid="{00000000-0005-0000-0000-0000AA7D0000}"/>
    <cellStyle name="SAPBEXHLevel1X 2 3 3 3" xfId="32172" xr:uid="{00000000-0005-0000-0000-0000AB7D0000}"/>
    <cellStyle name="SAPBEXHLevel1X 2 3 3 3 2" xfId="32173" xr:uid="{00000000-0005-0000-0000-0000AC7D0000}"/>
    <cellStyle name="SAPBEXHLevel1X 2 3 3 4" xfId="32174" xr:uid="{00000000-0005-0000-0000-0000AD7D0000}"/>
    <cellStyle name="SAPBEXHLevel1X 2 3 3 4 2" xfId="32175" xr:uid="{00000000-0005-0000-0000-0000AE7D0000}"/>
    <cellStyle name="SAPBEXHLevel1X 2 3 3 5" xfId="32176" xr:uid="{00000000-0005-0000-0000-0000AF7D0000}"/>
    <cellStyle name="SAPBEXHLevel1X 2 3 3 5 2" xfId="32177" xr:uid="{00000000-0005-0000-0000-0000B07D0000}"/>
    <cellStyle name="SAPBEXHLevel1X 2 3 3 6" xfId="32178" xr:uid="{00000000-0005-0000-0000-0000B17D0000}"/>
    <cellStyle name="SAPBEXHLevel1X 2 3 3 7" xfId="32179" xr:uid="{00000000-0005-0000-0000-0000B27D0000}"/>
    <cellStyle name="SAPBEXHLevel1X 2 3 3 8" xfId="32180" xr:uid="{00000000-0005-0000-0000-0000B37D0000}"/>
    <cellStyle name="SAPBEXHLevel1X 2 3 4" xfId="32181" xr:uid="{00000000-0005-0000-0000-0000B47D0000}"/>
    <cellStyle name="SAPBEXHLevel1X 2 3 4 2" xfId="32182" xr:uid="{00000000-0005-0000-0000-0000B57D0000}"/>
    <cellStyle name="SAPBEXHLevel1X 2 3 4 2 2" xfId="32183" xr:uid="{00000000-0005-0000-0000-0000B67D0000}"/>
    <cellStyle name="SAPBEXHLevel1X 2 3 4 3" xfId="32184" xr:uid="{00000000-0005-0000-0000-0000B77D0000}"/>
    <cellStyle name="SAPBEXHLevel1X 2 3 4 4" xfId="32185" xr:uid="{00000000-0005-0000-0000-0000B87D0000}"/>
    <cellStyle name="SAPBEXHLevel1X 2 3 4 5" xfId="32186" xr:uid="{00000000-0005-0000-0000-0000B97D0000}"/>
    <cellStyle name="SAPBEXHLevel1X 2 3 5" xfId="32187" xr:uid="{00000000-0005-0000-0000-0000BA7D0000}"/>
    <cellStyle name="SAPBEXHLevel1X 2 3 5 2" xfId="32188" xr:uid="{00000000-0005-0000-0000-0000BB7D0000}"/>
    <cellStyle name="SAPBEXHLevel1X 2 3 5 2 2" xfId="32189" xr:uid="{00000000-0005-0000-0000-0000BC7D0000}"/>
    <cellStyle name="SAPBEXHLevel1X 2 3 5 3" xfId="32190" xr:uid="{00000000-0005-0000-0000-0000BD7D0000}"/>
    <cellStyle name="SAPBEXHLevel1X 2 3 5 4" xfId="32191" xr:uid="{00000000-0005-0000-0000-0000BE7D0000}"/>
    <cellStyle name="SAPBEXHLevel1X 2 3 5 5" xfId="32192" xr:uid="{00000000-0005-0000-0000-0000BF7D0000}"/>
    <cellStyle name="SAPBEXHLevel1X 2 3 6" xfId="32193" xr:uid="{00000000-0005-0000-0000-0000C07D0000}"/>
    <cellStyle name="SAPBEXHLevel1X 2 3 6 2" xfId="32194" xr:uid="{00000000-0005-0000-0000-0000C17D0000}"/>
    <cellStyle name="SAPBEXHLevel1X 2 3 6 2 2" xfId="32195" xr:uid="{00000000-0005-0000-0000-0000C27D0000}"/>
    <cellStyle name="SAPBEXHLevel1X 2 3 6 3" xfId="32196" xr:uid="{00000000-0005-0000-0000-0000C37D0000}"/>
    <cellStyle name="SAPBEXHLevel1X 2 3 6 4" xfId="32197" xr:uid="{00000000-0005-0000-0000-0000C47D0000}"/>
    <cellStyle name="SAPBEXHLevel1X 2 3 6 5" xfId="32198" xr:uid="{00000000-0005-0000-0000-0000C57D0000}"/>
    <cellStyle name="SAPBEXHLevel1X 2 3 7" xfId="32199" xr:uid="{00000000-0005-0000-0000-0000C67D0000}"/>
    <cellStyle name="SAPBEXHLevel1X 2 3 7 2" xfId="32200" xr:uid="{00000000-0005-0000-0000-0000C77D0000}"/>
    <cellStyle name="SAPBEXHLevel1X 2 3 7 3" xfId="32201" xr:uid="{00000000-0005-0000-0000-0000C87D0000}"/>
    <cellStyle name="SAPBEXHLevel1X 2 3 7 4" xfId="32202" xr:uid="{00000000-0005-0000-0000-0000C97D0000}"/>
    <cellStyle name="SAPBEXHLevel1X 2 3 8" xfId="32203" xr:uid="{00000000-0005-0000-0000-0000CA7D0000}"/>
    <cellStyle name="SAPBEXHLevel1X 2 3 8 2" xfId="32204" xr:uid="{00000000-0005-0000-0000-0000CB7D0000}"/>
    <cellStyle name="SAPBEXHLevel1X 2 3 8 3" xfId="32205" xr:uid="{00000000-0005-0000-0000-0000CC7D0000}"/>
    <cellStyle name="SAPBEXHLevel1X 2 3 8 4" xfId="32206" xr:uid="{00000000-0005-0000-0000-0000CD7D0000}"/>
    <cellStyle name="SAPBEXHLevel1X 2 3 9" xfId="32207" xr:uid="{00000000-0005-0000-0000-0000CE7D0000}"/>
    <cellStyle name="SAPBEXHLevel1X 2 3 9 2" xfId="32208" xr:uid="{00000000-0005-0000-0000-0000CF7D0000}"/>
    <cellStyle name="SAPBEXHLevel1X 2 4" xfId="32209" xr:uid="{00000000-0005-0000-0000-0000D07D0000}"/>
    <cellStyle name="SAPBEXHLevel1X 2 4 10" xfId="32210" xr:uid="{00000000-0005-0000-0000-0000D17D0000}"/>
    <cellStyle name="SAPBEXHLevel1X 2 4 11" xfId="32211" xr:uid="{00000000-0005-0000-0000-0000D27D0000}"/>
    <cellStyle name="SAPBEXHLevel1X 2 4 2" xfId="32212" xr:uid="{00000000-0005-0000-0000-0000D37D0000}"/>
    <cellStyle name="SAPBEXHLevel1X 2 4 2 2" xfId="32213" xr:uid="{00000000-0005-0000-0000-0000D47D0000}"/>
    <cellStyle name="SAPBEXHLevel1X 2 4 2 2 2" xfId="32214" xr:uid="{00000000-0005-0000-0000-0000D57D0000}"/>
    <cellStyle name="SAPBEXHLevel1X 2 4 2 2 2 2" xfId="32215" xr:uid="{00000000-0005-0000-0000-0000D67D0000}"/>
    <cellStyle name="SAPBEXHLevel1X 2 4 2 2 3" xfId="32216" xr:uid="{00000000-0005-0000-0000-0000D77D0000}"/>
    <cellStyle name="SAPBEXHLevel1X 2 4 2 3" xfId="32217" xr:uid="{00000000-0005-0000-0000-0000D87D0000}"/>
    <cellStyle name="SAPBEXHLevel1X 2 4 2 3 2" xfId="32218" xr:uid="{00000000-0005-0000-0000-0000D97D0000}"/>
    <cellStyle name="SAPBEXHLevel1X 2 4 2 4" xfId="32219" xr:uid="{00000000-0005-0000-0000-0000DA7D0000}"/>
    <cellStyle name="SAPBEXHLevel1X 2 4 2 4 2" xfId="32220" xr:uid="{00000000-0005-0000-0000-0000DB7D0000}"/>
    <cellStyle name="SAPBEXHLevel1X 2 4 2 5" xfId="32221" xr:uid="{00000000-0005-0000-0000-0000DC7D0000}"/>
    <cellStyle name="SAPBEXHLevel1X 2 4 2 5 2" xfId="32222" xr:uid="{00000000-0005-0000-0000-0000DD7D0000}"/>
    <cellStyle name="SAPBEXHLevel1X 2 4 2 6" xfId="32223" xr:uid="{00000000-0005-0000-0000-0000DE7D0000}"/>
    <cellStyle name="SAPBEXHLevel1X 2 4 3" xfId="32224" xr:uid="{00000000-0005-0000-0000-0000DF7D0000}"/>
    <cellStyle name="SAPBEXHLevel1X 2 4 3 2" xfId="32225" xr:uid="{00000000-0005-0000-0000-0000E07D0000}"/>
    <cellStyle name="SAPBEXHLevel1X 2 4 3 2 2" xfId="32226" xr:uid="{00000000-0005-0000-0000-0000E17D0000}"/>
    <cellStyle name="SAPBEXHLevel1X 2 4 3 2 2 2" xfId="32227" xr:uid="{00000000-0005-0000-0000-0000E27D0000}"/>
    <cellStyle name="SAPBEXHLevel1X 2 4 3 2 3" xfId="32228" xr:uid="{00000000-0005-0000-0000-0000E37D0000}"/>
    <cellStyle name="SAPBEXHLevel1X 2 4 3 3" xfId="32229" xr:uid="{00000000-0005-0000-0000-0000E47D0000}"/>
    <cellStyle name="SAPBEXHLevel1X 2 4 3 3 2" xfId="32230" xr:uid="{00000000-0005-0000-0000-0000E57D0000}"/>
    <cellStyle name="SAPBEXHLevel1X 2 4 3 4" xfId="32231" xr:uid="{00000000-0005-0000-0000-0000E67D0000}"/>
    <cellStyle name="SAPBEXHLevel1X 2 4 3 4 2" xfId="32232" xr:uid="{00000000-0005-0000-0000-0000E77D0000}"/>
    <cellStyle name="SAPBEXHLevel1X 2 4 3 5" xfId="32233" xr:uid="{00000000-0005-0000-0000-0000E87D0000}"/>
    <cellStyle name="SAPBEXHLevel1X 2 4 3 5 2" xfId="32234" xr:uid="{00000000-0005-0000-0000-0000E97D0000}"/>
    <cellStyle name="SAPBEXHLevel1X 2 4 3 6" xfId="32235" xr:uid="{00000000-0005-0000-0000-0000EA7D0000}"/>
    <cellStyle name="SAPBEXHLevel1X 2 4 3 7" xfId="32236" xr:uid="{00000000-0005-0000-0000-0000EB7D0000}"/>
    <cellStyle name="SAPBEXHLevel1X 2 4 3 8" xfId="32237" xr:uid="{00000000-0005-0000-0000-0000EC7D0000}"/>
    <cellStyle name="SAPBEXHLevel1X 2 4 4" xfId="32238" xr:uid="{00000000-0005-0000-0000-0000ED7D0000}"/>
    <cellStyle name="SAPBEXHLevel1X 2 4 4 2" xfId="32239" xr:uid="{00000000-0005-0000-0000-0000EE7D0000}"/>
    <cellStyle name="SAPBEXHLevel1X 2 4 4 2 2" xfId="32240" xr:uid="{00000000-0005-0000-0000-0000EF7D0000}"/>
    <cellStyle name="SAPBEXHLevel1X 2 4 4 3" xfId="32241" xr:uid="{00000000-0005-0000-0000-0000F07D0000}"/>
    <cellStyle name="SAPBEXHLevel1X 2 4 4 4" xfId="32242" xr:uid="{00000000-0005-0000-0000-0000F17D0000}"/>
    <cellStyle name="SAPBEXHLevel1X 2 4 4 5" xfId="32243" xr:uid="{00000000-0005-0000-0000-0000F27D0000}"/>
    <cellStyle name="SAPBEXHLevel1X 2 4 5" xfId="32244" xr:uid="{00000000-0005-0000-0000-0000F37D0000}"/>
    <cellStyle name="SAPBEXHLevel1X 2 4 5 2" xfId="32245" xr:uid="{00000000-0005-0000-0000-0000F47D0000}"/>
    <cellStyle name="SAPBEXHLevel1X 2 4 5 2 2" xfId="32246" xr:uid="{00000000-0005-0000-0000-0000F57D0000}"/>
    <cellStyle name="SAPBEXHLevel1X 2 4 5 3" xfId="32247" xr:uid="{00000000-0005-0000-0000-0000F67D0000}"/>
    <cellStyle name="SAPBEXHLevel1X 2 4 5 4" xfId="32248" xr:uid="{00000000-0005-0000-0000-0000F77D0000}"/>
    <cellStyle name="SAPBEXHLevel1X 2 4 5 5" xfId="32249" xr:uid="{00000000-0005-0000-0000-0000F87D0000}"/>
    <cellStyle name="SAPBEXHLevel1X 2 4 6" xfId="32250" xr:uid="{00000000-0005-0000-0000-0000F97D0000}"/>
    <cellStyle name="SAPBEXHLevel1X 2 4 6 2" xfId="32251" xr:uid="{00000000-0005-0000-0000-0000FA7D0000}"/>
    <cellStyle name="SAPBEXHLevel1X 2 4 6 2 2" xfId="32252" xr:uid="{00000000-0005-0000-0000-0000FB7D0000}"/>
    <cellStyle name="SAPBEXHLevel1X 2 4 6 3" xfId="32253" xr:uid="{00000000-0005-0000-0000-0000FC7D0000}"/>
    <cellStyle name="SAPBEXHLevel1X 2 4 6 4" xfId="32254" xr:uid="{00000000-0005-0000-0000-0000FD7D0000}"/>
    <cellStyle name="SAPBEXHLevel1X 2 4 6 5" xfId="32255" xr:uid="{00000000-0005-0000-0000-0000FE7D0000}"/>
    <cellStyle name="SAPBEXHLevel1X 2 4 7" xfId="32256" xr:uid="{00000000-0005-0000-0000-0000FF7D0000}"/>
    <cellStyle name="SAPBEXHLevel1X 2 4 7 2" xfId="32257" xr:uid="{00000000-0005-0000-0000-0000007E0000}"/>
    <cellStyle name="SAPBEXHLevel1X 2 4 7 3" xfId="32258" xr:uid="{00000000-0005-0000-0000-0000017E0000}"/>
    <cellStyle name="SAPBEXHLevel1X 2 4 7 4" xfId="32259" xr:uid="{00000000-0005-0000-0000-0000027E0000}"/>
    <cellStyle name="SAPBEXHLevel1X 2 4 8" xfId="32260" xr:uid="{00000000-0005-0000-0000-0000037E0000}"/>
    <cellStyle name="SAPBEXHLevel1X 2 4 8 2" xfId="32261" xr:uid="{00000000-0005-0000-0000-0000047E0000}"/>
    <cellStyle name="SAPBEXHLevel1X 2 4 8 3" xfId="32262" xr:uid="{00000000-0005-0000-0000-0000057E0000}"/>
    <cellStyle name="SAPBEXHLevel1X 2 4 8 4" xfId="32263" xr:uid="{00000000-0005-0000-0000-0000067E0000}"/>
    <cellStyle name="SAPBEXHLevel1X 2 4 9" xfId="32264" xr:uid="{00000000-0005-0000-0000-0000077E0000}"/>
    <cellStyle name="SAPBEXHLevel1X 2 4 9 2" xfId="32265" xr:uid="{00000000-0005-0000-0000-0000087E0000}"/>
    <cellStyle name="SAPBEXHLevel1X 2 5" xfId="32266" xr:uid="{00000000-0005-0000-0000-0000097E0000}"/>
    <cellStyle name="SAPBEXHLevel1X 2 5 10" xfId="32267" xr:uid="{00000000-0005-0000-0000-00000A7E0000}"/>
    <cellStyle name="SAPBEXHLevel1X 2 5 11" xfId="32268" xr:uid="{00000000-0005-0000-0000-00000B7E0000}"/>
    <cellStyle name="SAPBEXHLevel1X 2 5 2" xfId="32269" xr:uid="{00000000-0005-0000-0000-00000C7E0000}"/>
    <cellStyle name="SAPBEXHLevel1X 2 5 2 2" xfId="32270" xr:uid="{00000000-0005-0000-0000-00000D7E0000}"/>
    <cellStyle name="SAPBEXHLevel1X 2 5 2 2 2" xfId="32271" xr:uid="{00000000-0005-0000-0000-00000E7E0000}"/>
    <cellStyle name="SAPBEXHLevel1X 2 5 2 2 2 2" xfId="32272" xr:uid="{00000000-0005-0000-0000-00000F7E0000}"/>
    <cellStyle name="SAPBEXHLevel1X 2 5 2 2 3" xfId="32273" xr:uid="{00000000-0005-0000-0000-0000107E0000}"/>
    <cellStyle name="SAPBEXHLevel1X 2 5 2 3" xfId="32274" xr:uid="{00000000-0005-0000-0000-0000117E0000}"/>
    <cellStyle name="SAPBEXHLevel1X 2 5 2 3 2" xfId="32275" xr:uid="{00000000-0005-0000-0000-0000127E0000}"/>
    <cellStyle name="SAPBEXHLevel1X 2 5 2 4" xfId="32276" xr:uid="{00000000-0005-0000-0000-0000137E0000}"/>
    <cellStyle name="SAPBEXHLevel1X 2 5 2 4 2" xfId="32277" xr:uid="{00000000-0005-0000-0000-0000147E0000}"/>
    <cellStyle name="SAPBEXHLevel1X 2 5 2 5" xfId="32278" xr:uid="{00000000-0005-0000-0000-0000157E0000}"/>
    <cellStyle name="SAPBEXHLevel1X 2 5 2 5 2" xfId="32279" xr:uid="{00000000-0005-0000-0000-0000167E0000}"/>
    <cellStyle name="SAPBEXHLevel1X 2 5 2 6" xfId="32280" xr:uid="{00000000-0005-0000-0000-0000177E0000}"/>
    <cellStyle name="SAPBEXHLevel1X 2 5 3" xfId="32281" xr:uid="{00000000-0005-0000-0000-0000187E0000}"/>
    <cellStyle name="SAPBEXHLevel1X 2 5 3 2" xfId="32282" xr:uid="{00000000-0005-0000-0000-0000197E0000}"/>
    <cellStyle name="SAPBEXHLevel1X 2 5 3 2 2" xfId="32283" xr:uid="{00000000-0005-0000-0000-00001A7E0000}"/>
    <cellStyle name="SAPBEXHLevel1X 2 5 3 2 2 2" xfId="32284" xr:uid="{00000000-0005-0000-0000-00001B7E0000}"/>
    <cellStyle name="SAPBEXHLevel1X 2 5 3 2 3" xfId="32285" xr:uid="{00000000-0005-0000-0000-00001C7E0000}"/>
    <cellStyle name="SAPBEXHLevel1X 2 5 3 3" xfId="32286" xr:uid="{00000000-0005-0000-0000-00001D7E0000}"/>
    <cellStyle name="SAPBEXHLevel1X 2 5 3 3 2" xfId="32287" xr:uid="{00000000-0005-0000-0000-00001E7E0000}"/>
    <cellStyle name="SAPBEXHLevel1X 2 5 3 4" xfId="32288" xr:uid="{00000000-0005-0000-0000-00001F7E0000}"/>
    <cellStyle name="SAPBEXHLevel1X 2 5 3 4 2" xfId="32289" xr:uid="{00000000-0005-0000-0000-0000207E0000}"/>
    <cellStyle name="SAPBEXHLevel1X 2 5 3 5" xfId="32290" xr:uid="{00000000-0005-0000-0000-0000217E0000}"/>
    <cellStyle name="SAPBEXHLevel1X 2 5 3 5 2" xfId="32291" xr:uid="{00000000-0005-0000-0000-0000227E0000}"/>
    <cellStyle name="SAPBEXHLevel1X 2 5 3 6" xfId="32292" xr:uid="{00000000-0005-0000-0000-0000237E0000}"/>
    <cellStyle name="SAPBEXHLevel1X 2 5 3 7" xfId="32293" xr:uid="{00000000-0005-0000-0000-0000247E0000}"/>
    <cellStyle name="SAPBEXHLevel1X 2 5 3 8" xfId="32294" xr:uid="{00000000-0005-0000-0000-0000257E0000}"/>
    <cellStyle name="SAPBEXHLevel1X 2 5 4" xfId="32295" xr:uid="{00000000-0005-0000-0000-0000267E0000}"/>
    <cellStyle name="SAPBEXHLevel1X 2 5 4 2" xfId="32296" xr:uid="{00000000-0005-0000-0000-0000277E0000}"/>
    <cellStyle name="SAPBEXHLevel1X 2 5 4 2 2" xfId="32297" xr:uid="{00000000-0005-0000-0000-0000287E0000}"/>
    <cellStyle name="SAPBEXHLevel1X 2 5 4 3" xfId="32298" xr:uid="{00000000-0005-0000-0000-0000297E0000}"/>
    <cellStyle name="SAPBEXHLevel1X 2 5 4 4" xfId="32299" xr:uid="{00000000-0005-0000-0000-00002A7E0000}"/>
    <cellStyle name="SAPBEXHLevel1X 2 5 4 5" xfId="32300" xr:uid="{00000000-0005-0000-0000-00002B7E0000}"/>
    <cellStyle name="SAPBEXHLevel1X 2 5 5" xfId="32301" xr:uid="{00000000-0005-0000-0000-00002C7E0000}"/>
    <cellStyle name="SAPBEXHLevel1X 2 5 5 2" xfId="32302" xr:uid="{00000000-0005-0000-0000-00002D7E0000}"/>
    <cellStyle name="SAPBEXHLevel1X 2 5 5 2 2" xfId="32303" xr:uid="{00000000-0005-0000-0000-00002E7E0000}"/>
    <cellStyle name="SAPBEXHLevel1X 2 5 5 3" xfId="32304" xr:uid="{00000000-0005-0000-0000-00002F7E0000}"/>
    <cellStyle name="SAPBEXHLevel1X 2 5 5 4" xfId="32305" xr:uid="{00000000-0005-0000-0000-0000307E0000}"/>
    <cellStyle name="SAPBEXHLevel1X 2 5 5 5" xfId="32306" xr:uid="{00000000-0005-0000-0000-0000317E0000}"/>
    <cellStyle name="SAPBEXHLevel1X 2 5 6" xfId="32307" xr:uid="{00000000-0005-0000-0000-0000327E0000}"/>
    <cellStyle name="SAPBEXHLevel1X 2 5 6 2" xfId="32308" xr:uid="{00000000-0005-0000-0000-0000337E0000}"/>
    <cellStyle name="SAPBEXHLevel1X 2 5 6 2 2" xfId="32309" xr:uid="{00000000-0005-0000-0000-0000347E0000}"/>
    <cellStyle name="SAPBEXHLevel1X 2 5 6 3" xfId="32310" xr:uid="{00000000-0005-0000-0000-0000357E0000}"/>
    <cellStyle name="SAPBEXHLevel1X 2 5 6 4" xfId="32311" xr:uid="{00000000-0005-0000-0000-0000367E0000}"/>
    <cellStyle name="SAPBEXHLevel1X 2 5 6 5" xfId="32312" xr:uid="{00000000-0005-0000-0000-0000377E0000}"/>
    <cellStyle name="SAPBEXHLevel1X 2 5 7" xfId="32313" xr:uid="{00000000-0005-0000-0000-0000387E0000}"/>
    <cellStyle name="SAPBEXHLevel1X 2 5 7 2" xfId="32314" xr:uid="{00000000-0005-0000-0000-0000397E0000}"/>
    <cellStyle name="SAPBEXHLevel1X 2 5 7 3" xfId="32315" xr:uid="{00000000-0005-0000-0000-00003A7E0000}"/>
    <cellStyle name="SAPBEXHLevel1X 2 5 7 4" xfId="32316" xr:uid="{00000000-0005-0000-0000-00003B7E0000}"/>
    <cellStyle name="SAPBEXHLevel1X 2 5 8" xfId="32317" xr:uid="{00000000-0005-0000-0000-00003C7E0000}"/>
    <cellStyle name="SAPBEXHLevel1X 2 5 8 2" xfId="32318" xr:uid="{00000000-0005-0000-0000-00003D7E0000}"/>
    <cellStyle name="SAPBEXHLevel1X 2 5 8 3" xfId="32319" xr:uid="{00000000-0005-0000-0000-00003E7E0000}"/>
    <cellStyle name="SAPBEXHLevel1X 2 5 8 4" xfId="32320" xr:uid="{00000000-0005-0000-0000-00003F7E0000}"/>
    <cellStyle name="SAPBEXHLevel1X 2 5 9" xfId="32321" xr:uid="{00000000-0005-0000-0000-0000407E0000}"/>
    <cellStyle name="SAPBEXHLevel1X 2 5 9 2" xfId="32322" xr:uid="{00000000-0005-0000-0000-0000417E0000}"/>
    <cellStyle name="SAPBEXHLevel1X 2 6" xfId="32323" xr:uid="{00000000-0005-0000-0000-0000427E0000}"/>
    <cellStyle name="SAPBEXHLevel1X 2 6 10" xfId="32324" xr:uid="{00000000-0005-0000-0000-0000437E0000}"/>
    <cellStyle name="SAPBEXHLevel1X 2 6 11" xfId="32325" xr:uid="{00000000-0005-0000-0000-0000447E0000}"/>
    <cellStyle name="SAPBEXHLevel1X 2 6 2" xfId="32326" xr:uid="{00000000-0005-0000-0000-0000457E0000}"/>
    <cellStyle name="SAPBEXHLevel1X 2 6 2 2" xfId="32327" xr:uid="{00000000-0005-0000-0000-0000467E0000}"/>
    <cellStyle name="SAPBEXHLevel1X 2 6 2 2 2" xfId="32328" xr:uid="{00000000-0005-0000-0000-0000477E0000}"/>
    <cellStyle name="SAPBEXHLevel1X 2 6 2 2 2 2" xfId="32329" xr:uid="{00000000-0005-0000-0000-0000487E0000}"/>
    <cellStyle name="SAPBEXHLevel1X 2 6 2 2 3" xfId="32330" xr:uid="{00000000-0005-0000-0000-0000497E0000}"/>
    <cellStyle name="SAPBEXHLevel1X 2 6 2 3" xfId="32331" xr:uid="{00000000-0005-0000-0000-00004A7E0000}"/>
    <cellStyle name="SAPBEXHLevel1X 2 6 2 3 2" xfId="32332" xr:uid="{00000000-0005-0000-0000-00004B7E0000}"/>
    <cellStyle name="SAPBEXHLevel1X 2 6 2 4" xfId="32333" xr:uid="{00000000-0005-0000-0000-00004C7E0000}"/>
    <cellStyle name="SAPBEXHLevel1X 2 6 2 4 2" xfId="32334" xr:uid="{00000000-0005-0000-0000-00004D7E0000}"/>
    <cellStyle name="SAPBEXHLevel1X 2 6 2 5" xfId="32335" xr:uid="{00000000-0005-0000-0000-00004E7E0000}"/>
    <cellStyle name="SAPBEXHLevel1X 2 6 2 5 2" xfId="32336" xr:uid="{00000000-0005-0000-0000-00004F7E0000}"/>
    <cellStyle name="SAPBEXHLevel1X 2 6 2 6" xfId="32337" xr:uid="{00000000-0005-0000-0000-0000507E0000}"/>
    <cellStyle name="SAPBEXHLevel1X 2 6 3" xfId="32338" xr:uid="{00000000-0005-0000-0000-0000517E0000}"/>
    <cellStyle name="SAPBEXHLevel1X 2 6 3 2" xfId="32339" xr:uid="{00000000-0005-0000-0000-0000527E0000}"/>
    <cellStyle name="SAPBEXHLevel1X 2 6 3 2 2" xfId="32340" xr:uid="{00000000-0005-0000-0000-0000537E0000}"/>
    <cellStyle name="SAPBEXHLevel1X 2 6 3 2 2 2" xfId="32341" xr:uid="{00000000-0005-0000-0000-0000547E0000}"/>
    <cellStyle name="SAPBEXHLevel1X 2 6 3 2 3" xfId="32342" xr:uid="{00000000-0005-0000-0000-0000557E0000}"/>
    <cellStyle name="SAPBEXHLevel1X 2 6 3 3" xfId="32343" xr:uid="{00000000-0005-0000-0000-0000567E0000}"/>
    <cellStyle name="SAPBEXHLevel1X 2 6 3 3 2" xfId="32344" xr:uid="{00000000-0005-0000-0000-0000577E0000}"/>
    <cellStyle name="SAPBEXHLevel1X 2 6 3 4" xfId="32345" xr:uid="{00000000-0005-0000-0000-0000587E0000}"/>
    <cellStyle name="SAPBEXHLevel1X 2 6 3 4 2" xfId="32346" xr:uid="{00000000-0005-0000-0000-0000597E0000}"/>
    <cellStyle name="SAPBEXHLevel1X 2 6 3 5" xfId="32347" xr:uid="{00000000-0005-0000-0000-00005A7E0000}"/>
    <cellStyle name="SAPBEXHLevel1X 2 6 3 5 2" xfId="32348" xr:uid="{00000000-0005-0000-0000-00005B7E0000}"/>
    <cellStyle name="SAPBEXHLevel1X 2 6 3 6" xfId="32349" xr:uid="{00000000-0005-0000-0000-00005C7E0000}"/>
    <cellStyle name="SAPBEXHLevel1X 2 6 3 7" xfId="32350" xr:uid="{00000000-0005-0000-0000-00005D7E0000}"/>
    <cellStyle name="SAPBEXHLevel1X 2 6 3 8" xfId="32351" xr:uid="{00000000-0005-0000-0000-00005E7E0000}"/>
    <cellStyle name="SAPBEXHLevel1X 2 6 4" xfId="32352" xr:uid="{00000000-0005-0000-0000-00005F7E0000}"/>
    <cellStyle name="SAPBEXHLevel1X 2 6 4 2" xfId="32353" xr:uid="{00000000-0005-0000-0000-0000607E0000}"/>
    <cellStyle name="SAPBEXHLevel1X 2 6 4 2 2" xfId="32354" xr:uid="{00000000-0005-0000-0000-0000617E0000}"/>
    <cellStyle name="SAPBEXHLevel1X 2 6 4 3" xfId="32355" xr:uid="{00000000-0005-0000-0000-0000627E0000}"/>
    <cellStyle name="SAPBEXHLevel1X 2 6 4 4" xfId="32356" xr:uid="{00000000-0005-0000-0000-0000637E0000}"/>
    <cellStyle name="SAPBEXHLevel1X 2 6 4 5" xfId="32357" xr:uid="{00000000-0005-0000-0000-0000647E0000}"/>
    <cellStyle name="SAPBEXHLevel1X 2 6 5" xfId="32358" xr:uid="{00000000-0005-0000-0000-0000657E0000}"/>
    <cellStyle name="SAPBEXHLevel1X 2 6 5 2" xfId="32359" xr:uid="{00000000-0005-0000-0000-0000667E0000}"/>
    <cellStyle name="SAPBEXHLevel1X 2 6 5 2 2" xfId="32360" xr:uid="{00000000-0005-0000-0000-0000677E0000}"/>
    <cellStyle name="SAPBEXHLevel1X 2 6 5 3" xfId="32361" xr:uid="{00000000-0005-0000-0000-0000687E0000}"/>
    <cellStyle name="SAPBEXHLevel1X 2 6 5 4" xfId="32362" xr:uid="{00000000-0005-0000-0000-0000697E0000}"/>
    <cellStyle name="SAPBEXHLevel1X 2 6 5 5" xfId="32363" xr:uid="{00000000-0005-0000-0000-00006A7E0000}"/>
    <cellStyle name="SAPBEXHLevel1X 2 6 6" xfId="32364" xr:uid="{00000000-0005-0000-0000-00006B7E0000}"/>
    <cellStyle name="SAPBEXHLevel1X 2 6 6 2" xfId="32365" xr:uid="{00000000-0005-0000-0000-00006C7E0000}"/>
    <cellStyle name="SAPBEXHLevel1X 2 6 6 2 2" xfId="32366" xr:uid="{00000000-0005-0000-0000-00006D7E0000}"/>
    <cellStyle name="SAPBEXHLevel1X 2 6 6 3" xfId="32367" xr:uid="{00000000-0005-0000-0000-00006E7E0000}"/>
    <cellStyle name="SAPBEXHLevel1X 2 6 6 4" xfId="32368" xr:uid="{00000000-0005-0000-0000-00006F7E0000}"/>
    <cellStyle name="SAPBEXHLevel1X 2 6 6 5" xfId="32369" xr:uid="{00000000-0005-0000-0000-0000707E0000}"/>
    <cellStyle name="SAPBEXHLevel1X 2 6 7" xfId="32370" xr:uid="{00000000-0005-0000-0000-0000717E0000}"/>
    <cellStyle name="SAPBEXHLevel1X 2 6 7 2" xfId="32371" xr:uid="{00000000-0005-0000-0000-0000727E0000}"/>
    <cellStyle name="SAPBEXHLevel1X 2 6 7 3" xfId="32372" xr:uid="{00000000-0005-0000-0000-0000737E0000}"/>
    <cellStyle name="SAPBEXHLevel1X 2 6 7 4" xfId="32373" xr:uid="{00000000-0005-0000-0000-0000747E0000}"/>
    <cellStyle name="SAPBEXHLevel1X 2 6 8" xfId="32374" xr:uid="{00000000-0005-0000-0000-0000757E0000}"/>
    <cellStyle name="SAPBEXHLevel1X 2 6 8 2" xfId="32375" xr:uid="{00000000-0005-0000-0000-0000767E0000}"/>
    <cellStyle name="SAPBEXHLevel1X 2 6 8 3" xfId="32376" xr:uid="{00000000-0005-0000-0000-0000777E0000}"/>
    <cellStyle name="SAPBEXHLevel1X 2 6 8 4" xfId="32377" xr:uid="{00000000-0005-0000-0000-0000787E0000}"/>
    <cellStyle name="SAPBEXHLevel1X 2 6 9" xfId="32378" xr:uid="{00000000-0005-0000-0000-0000797E0000}"/>
    <cellStyle name="SAPBEXHLevel1X 2 6 9 2" xfId="32379" xr:uid="{00000000-0005-0000-0000-00007A7E0000}"/>
    <cellStyle name="SAPBEXHLevel1X 2 7" xfId="32380" xr:uid="{00000000-0005-0000-0000-00007B7E0000}"/>
    <cellStyle name="SAPBEXHLevel1X 2 7 10" xfId="32381" xr:uid="{00000000-0005-0000-0000-00007C7E0000}"/>
    <cellStyle name="SAPBEXHLevel1X 2 7 11" xfId="32382" xr:uid="{00000000-0005-0000-0000-00007D7E0000}"/>
    <cellStyle name="SAPBEXHLevel1X 2 7 2" xfId="32383" xr:uid="{00000000-0005-0000-0000-00007E7E0000}"/>
    <cellStyle name="SAPBEXHLevel1X 2 7 2 2" xfId="32384" xr:uid="{00000000-0005-0000-0000-00007F7E0000}"/>
    <cellStyle name="SAPBEXHLevel1X 2 7 2 2 2" xfId="32385" xr:uid="{00000000-0005-0000-0000-0000807E0000}"/>
    <cellStyle name="SAPBEXHLevel1X 2 7 2 2 2 2" xfId="32386" xr:uid="{00000000-0005-0000-0000-0000817E0000}"/>
    <cellStyle name="SAPBEXHLevel1X 2 7 2 2 3" xfId="32387" xr:uid="{00000000-0005-0000-0000-0000827E0000}"/>
    <cellStyle name="SAPBEXHLevel1X 2 7 2 3" xfId="32388" xr:uid="{00000000-0005-0000-0000-0000837E0000}"/>
    <cellStyle name="SAPBEXHLevel1X 2 7 2 3 2" xfId="32389" xr:uid="{00000000-0005-0000-0000-0000847E0000}"/>
    <cellStyle name="SAPBEXHLevel1X 2 7 2 4" xfId="32390" xr:uid="{00000000-0005-0000-0000-0000857E0000}"/>
    <cellStyle name="SAPBEXHLevel1X 2 7 2 4 2" xfId="32391" xr:uid="{00000000-0005-0000-0000-0000867E0000}"/>
    <cellStyle name="SAPBEXHLevel1X 2 7 2 5" xfId="32392" xr:uid="{00000000-0005-0000-0000-0000877E0000}"/>
    <cellStyle name="SAPBEXHLevel1X 2 7 2 5 2" xfId="32393" xr:uid="{00000000-0005-0000-0000-0000887E0000}"/>
    <cellStyle name="SAPBEXHLevel1X 2 7 2 6" xfId="32394" xr:uid="{00000000-0005-0000-0000-0000897E0000}"/>
    <cellStyle name="SAPBEXHLevel1X 2 7 3" xfId="32395" xr:uid="{00000000-0005-0000-0000-00008A7E0000}"/>
    <cellStyle name="SAPBEXHLevel1X 2 7 3 2" xfId="32396" xr:uid="{00000000-0005-0000-0000-00008B7E0000}"/>
    <cellStyle name="SAPBEXHLevel1X 2 7 3 2 2" xfId="32397" xr:uid="{00000000-0005-0000-0000-00008C7E0000}"/>
    <cellStyle name="SAPBEXHLevel1X 2 7 3 2 2 2" xfId="32398" xr:uid="{00000000-0005-0000-0000-00008D7E0000}"/>
    <cellStyle name="SAPBEXHLevel1X 2 7 3 2 3" xfId="32399" xr:uid="{00000000-0005-0000-0000-00008E7E0000}"/>
    <cellStyle name="SAPBEXHLevel1X 2 7 3 3" xfId="32400" xr:uid="{00000000-0005-0000-0000-00008F7E0000}"/>
    <cellStyle name="SAPBEXHLevel1X 2 7 3 3 2" xfId="32401" xr:uid="{00000000-0005-0000-0000-0000907E0000}"/>
    <cellStyle name="SAPBEXHLevel1X 2 7 3 4" xfId="32402" xr:uid="{00000000-0005-0000-0000-0000917E0000}"/>
    <cellStyle name="SAPBEXHLevel1X 2 7 3 4 2" xfId="32403" xr:uid="{00000000-0005-0000-0000-0000927E0000}"/>
    <cellStyle name="SAPBEXHLevel1X 2 7 3 5" xfId="32404" xr:uid="{00000000-0005-0000-0000-0000937E0000}"/>
    <cellStyle name="SAPBEXHLevel1X 2 7 3 5 2" xfId="32405" xr:uid="{00000000-0005-0000-0000-0000947E0000}"/>
    <cellStyle name="SAPBEXHLevel1X 2 7 3 6" xfId="32406" xr:uid="{00000000-0005-0000-0000-0000957E0000}"/>
    <cellStyle name="SAPBEXHLevel1X 2 7 3 7" xfId="32407" xr:uid="{00000000-0005-0000-0000-0000967E0000}"/>
    <cellStyle name="SAPBEXHLevel1X 2 7 3 8" xfId="32408" xr:uid="{00000000-0005-0000-0000-0000977E0000}"/>
    <cellStyle name="SAPBEXHLevel1X 2 7 4" xfId="32409" xr:uid="{00000000-0005-0000-0000-0000987E0000}"/>
    <cellStyle name="SAPBEXHLevel1X 2 7 4 2" xfId="32410" xr:uid="{00000000-0005-0000-0000-0000997E0000}"/>
    <cellStyle name="SAPBEXHLevel1X 2 7 4 2 2" xfId="32411" xr:uid="{00000000-0005-0000-0000-00009A7E0000}"/>
    <cellStyle name="SAPBEXHLevel1X 2 7 4 3" xfId="32412" xr:uid="{00000000-0005-0000-0000-00009B7E0000}"/>
    <cellStyle name="SAPBEXHLevel1X 2 7 4 4" xfId="32413" xr:uid="{00000000-0005-0000-0000-00009C7E0000}"/>
    <cellStyle name="SAPBEXHLevel1X 2 7 4 5" xfId="32414" xr:uid="{00000000-0005-0000-0000-00009D7E0000}"/>
    <cellStyle name="SAPBEXHLevel1X 2 7 5" xfId="32415" xr:uid="{00000000-0005-0000-0000-00009E7E0000}"/>
    <cellStyle name="SAPBEXHLevel1X 2 7 5 2" xfId="32416" xr:uid="{00000000-0005-0000-0000-00009F7E0000}"/>
    <cellStyle name="SAPBEXHLevel1X 2 7 5 2 2" xfId="32417" xr:uid="{00000000-0005-0000-0000-0000A07E0000}"/>
    <cellStyle name="SAPBEXHLevel1X 2 7 5 3" xfId="32418" xr:uid="{00000000-0005-0000-0000-0000A17E0000}"/>
    <cellStyle name="SAPBEXHLevel1X 2 7 5 4" xfId="32419" xr:uid="{00000000-0005-0000-0000-0000A27E0000}"/>
    <cellStyle name="SAPBEXHLevel1X 2 7 5 5" xfId="32420" xr:uid="{00000000-0005-0000-0000-0000A37E0000}"/>
    <cellStyle name="SAPBEXHLevel1X 2 7 6" xfId="32421" xr:uid="{00000000-0005-0000-0000-0000A47E0000}"/>
    <cellStyle name="SAPBEXHLevel1X 2 7 6 2" xfId="32422" xr:uid="{00000000-0005-0000-0000-0000A57E0000}"/>
    <cellStyle name="SAPBEXHLevel1X 2 7 6 2 2" xfId="32423" xr:uid="{00000000-0005-0000-0000-0000A67E0000}"/>
    <cellStyle name="SAPBEXHLevel1X 2 7 6 3" xfId="32424" xr:uid="{00000000-0005-0000-0000-0000A77E0000}"/>
    <cellStyle name="SAPBEXHLevel1X 2 7 6 4" xfId="32425" xr:uid="{00000000-0005-0000-0000-0000A87E0000}"/>
    <cellStyle name="SAPBEXHLevel1X 2 7 6 5" xfId="32426" xr:uid="{00000000-0005-0000-0000-0000A97E0000}"/>
    <cellStyle name="SAPBEXHLevel1X 2 7 7" xfId="32427" xr:uid="{00000000-0005-0000-0000-0000AA7E0000}"/>
    <cellStyle name="SAPBEXHLevel1X 2 7 7 2" xfId="32428" xr:uid="{00000000-0005-0000-0000-0000AB7E0000}"/>
    <cellStyle name="SAPBEXHLevel1X 2 7 7 3" xfId="32429" xr:uid="{00000000-0005-0000-0000-0000AC7E0000}"/>
    <cellStyle name="SAPBEXHLevel1X 2 7 7 4" xfId="32430" xr:uid="{00000000-0005-0000-0000-0000AD7E0000}"/>
    <cellStyle name="SAPBEXHLevel1X 2 7 8" xfId="32431" xr:uid="{00000000-0005-0000-0000-0000AE7E0000}"/>
    <cellStyle name="SAPBEXHLevel1X 2 7 8 2" xfId="32432" xr:uid="{00000000-0005-0000-0000-0000AF7E0000}"/>
    <cellStyle name="SAPBEXHLevel1X 2 7 8 3" xfId="32433" xr:uid="{00000000-0005-0000-0000-0000B07E0000}"/>
    <cellStyle name="SAPBEXHLevel1X 2 7 8 4" xfId="32434" xr:uid="{00000000-0005-0000-0000-0000B17E0000}"/>
    <cellStyle name="SAPBEXHLevel1X 2 7 9" xfId="32435" xr:uid="{00000000-0005-0000-0000-0000B27E0000}"/>
    <cellStyle name="SAPBEXHLevel1X 2 7 9 2" xfId="32436" xr:uid="{00000000-0005-0000-0000-0000B37E0000}"/>
    <cellStyle name="SAPBEXHLevel1X 2 8" xfId="32437" xr:uid="{00000000-0005-0000-0000-0000B47E0000}"/>
    <cellStyle name="SAPBEXHLevel1X 2 8 10" xfId="32438" xr:uid="{00000000-0005-0000-0000-0000B57E0000}"/>
    <cellStyle name="SAPBEXHLevel1X 2 8 11" xfId="32439" xr:uid="{00000000-0005-0000-0000-0000B67E0000}"/>
    <cellStyle name="SAPBEXHLevel1X 2 8 2" xfId="32440" xr:uid="{00000000-0005-0000-0000-0000B77E0000}"/>
    <cellStyle name="SAPBEXHLevel1X 2 8 2 2" xfId="32441" xr:uid="{00000000-0005-0000-0000-0000B87E0000}"/>
    <cellStyle name="SAPBEXHLevel1X 2 8 2 2 2" xfId="32442" xr:uid="{00000000-0005-0000-0000-0000B97E0000}"/>
    <cellStyle name="SAPBEXHLevel1X 2 8 2 2 2 2" xfId="32443" xr:uid="{00000000-0005-0000-0000-0000BA7E0000}"/>
    <cellStyle name="SAPBEXHLevel1X 2 8 2 2 3" xfId="32444" xr:uid="{00000000-0005-0000-0000-0000BB7E0000}"/>
    <cellStyle name="SAPBEXHLevel1X 2 8 2 3" xfId="32445" xr:uid="{00000000-0005-0000-0000-0000BC7E0000}"/>
    <cellStyle name="SAPBEXHLevel1X 2 8 2 3 2" xfId="32446" xr:uid="{00000000-0005-0000-0000-0000BD7E0000}"/>
    <cellStyle name="SAPBEXHLevel1X 2 8 2 4" xfId="32447" xr:uid="{00000000-0005-0000-0000-0000BE7E0000}"/>
    <cellStyle name="SAPBEXHLevel1X 2 8 2 4 2" xfId="32448" xr:uid="{00000000-0005-0000-0000-0000BF7E0000}"/>
    <cellStyle name="SAPBEXHLevel1X 2 8 2 5" xfId="32449" xr:uid="{00000000-0005-0000-0000-0000C07E0000}"/>
    <cellStyle name="SAPBEXHLevel1X 2 8 2 5 2" xfId="32450" xr:uid="{00000000-0005-0000-0000-0000C17E0000}"/>
    <cellStyle name="SAPBEXHLevel1X 2 8 2 6" xfId="32451" xr:uid="{00000000-0005-0000-0000-0000C27E0000}"/>
    <cellStyle name="SAPBEXHLevel1X 2 8 3" xfId="32452" xr:uid="{00000000-0005-0000-0000-0000C37E0000}"/>
    <cellStyle name="SAPBEXHLevel1X 2 8 3 2" xfId="32453" xr:uid="{00000000-0005-0000-0000-0000C47E0000}"/>
    <cellStyle name="SAPBEXHLevel1X 2 8 3 2 2" xfId="32454" xr:uid="{00000000-0005-0000-0000-0000C57E0000}"/>
    <cellStyle name="SAPBEXHLevel1X 2 8 3 2 2 2" xfId="32455" xr:uid="{00000000-0005-0000-0000-0000C67E0000}"/>
    <cellStyle name="SAPBEXHLevel1X 2 8 3 2 3" xfId="32456" xr:uid="{00000000-0005-0000-0000-0000C77E0000}"/>
    <cellStyle name="SAPBEXHLevel1X 2 8 3 3" xfId="32457" xr:uid="{00000000-0005-0000-0000-0000C87E0000}"/>
    <cellStyle name="SAPBEXHLevel1X 2 8 3 3 2" xfId="32458" xr:uid="{00000000-0005-0000-0000-0000C97E0000}"/>
    <cellStyle name="SAPBEXHLevel1X 2 8 3 4" xfId="32459" xr:uid="{00000000-0005-0000-0000-0000CA7E0000}"/>
    <cellStyle name="SAPBEXHLevel1X 2 8 3 4 2" xfId="32460" xr:uid="{00000000-0005-0000-0000-0000CB7E0000}"/>
    <cellStyle name="SAPBEXHLevel1X 2 8 3 5" xfId="32461" xr:uid="{00000000-0005-0000-0000-0000CC7E0000}"/>
    <cellStyle name="SAPBEXHLevel1X 2 8 3 5 2" xfId="32462" xr:uid="{00000000-0005-0000-0000-0000CD7E0000}"/>
    <cellStyle name="SAPBEXHLevel1X 2 8 3 6" xfId="32463" xr:uid="{00000000-0005-0000-0000-0000CE7E0000}"/>
    <cellStyle name="SAPBEXHLevel1X 2 8 3 7" xfId="32464" xr:uid="{00000000-0005-0000-0000-0000CF7E0000}"/>
    <cellStyle name="SAPBEXHLevel1X 2 8 3 8" xfId="32465" xr:uid="{00000000-0005-0000-0000-0000D07E0000}"/>
    <cellStyle name="SAPBEXHLevel1X 2 8 4" xfId="32466" xr:uid="{00000000-0005-0000-0000-0000D17E0000}"/>
    <cellStyle name="SAPBEXHLevel1X 2 8 4 2" xfId="32467" xr:uid="{00000000-0005-0000-0000-0000D27E0000}"/>
    <cellStyle name="SAPBEXHLevel1X 2 8 4 2 2" xfId="32468" xr:uid="{00000000-0005-0000-0000-0000D37E0000}"/>
    <cellStyle name="SAPBEXHLevel1X 2 8 4 3" xfId="32469" xr:uid="{00000000-0005-0000-0000-0000D47E0000}"/>
    <cellStyle name="SAPBEXHLevel1X 2 8 4 4" xfId="32470" xr:uid="{00000000-0005-0000-0000-0000D57E0000}"/>
    <cellStyle name="SAPBEXHLevel1X 2 8 4 5" xfId="32471" xr:uid="{00000000-0005-0000-0000-0000D67E0000}"/>
    <cellStyle name="SAPBEXHLevel1X 2 8 5" xfId="32472" xr:uid="{00000000-0005-0000-0000-0000D77E0000}"/>
    <cellStyle name="SAPBEXHLevel1X 2 8 5 2" xfId="32473" xr:uid="{00000000-0005-0000-0000-0000D87E0000}"/>
    <cellStyle name="SAPBEXHLevel1X 2 8 5 2 2" xfId="32474" xr:uid="{00000000-0005-0000-0000-0000D97E0000}"/>
    <cellStyle name="SAPBEXHLevel1X 2 8 5 3" xfId="32475" xr:uid="{00000000-0005-0000-0000-0000DA7E0000}"/>
    <cellStyle name="SAPBEXHLevel1X 2 8 5 4" xfId="32476" xr:uid="{00000000-0005-0000-0000-0000DB7E0000}"/>
    <cellStyle name="SAPBEXHLevel1X 2 8 5 5" xfId="32477" xr:uid="{00000000-0005-0000-0000-0000DC7E0000}"/>
    <cellStyle name="SAPBEXHLevel1X 2 8 6" xfId="32478" xr:uid="{00000000-0005-0000-0000-0000DD7E0000}"/>
    <cellStyle name="SAPBEXHLevel1X 2 8 6 2" xfId="32479" xr:uid="{00000000-0005-0000-0000-0000DE7E0000}"/>
    <cellStyle name="SAPBEXHLevel1X 2 8 6 2 2" xfId="32480" xr:uid="{00000000-0005-0000-0000-0000DF7E0000}"/>
    <cellStyle name="SAPBEXHLevel1X 2 8 6 3" xfId="32481" xr:uid="{00000000-0005-0000-0000-0000E07E0000}"/>
    <cellStyle name="SAPBEXHLevel1X 2 8 6 4" xfId="32482" xr:uid="{00000000-0005-0000-0000-0000E17E0000}"/>
    <cellStyle name="SAPBEXHLevel1X 2 8 6 5" xfId="32483" xr:uid="{00000000-0005-0000-0000-0000E27E0000}"/>
    <cellStyle name="SAPBEXHLevel1X 2 8 7" xfId="32484" xr:uid="{00000000-0005-0000-0000-0000E37E0000}"/>
    <cellStyle name="SAPBEXHLevel1X 2 8 7 2" xfId="32485" xr:uid="{00000000-0005-0000-0000-0000E47E0000}"/>
    <cellStyle name="SAPBEXHLevel1X 2 8 7 3" xfId="32486" xr:uid="{00000000-0005-0000-0000-0000E57E0000}"/>
    <cellStyle name="SAPBEXHLevel1X 2 8 7 4" xfId="32487" xr:uid="{00000000-0005-0000-0000-0000E67E0000}"/>
    <cellStyle name="SAPBEXHLevel1X 2 8 8" xfId="32488" xr:uid="{00000000-0005-0000-0000-0000E77E0000}"/>
    <cellStyle name="SAPBEXHLevel1X 2 8 8 2" xfId="32489" xr:uid="{00000000-0005-0000-0000-0000E87E0000}"/>
    <cellStyle name="SAPBEXHLevel1X 2 8 8 3" xfId="32490" xr:uid="{00000000-0005-0000-0000-0000E97E0000}"/>
    <cellStyle name="SAPBEXHLevel1X 2 8 8 4" xfId="32491" xr:uid="{00000000-0005-0000-0000-0000EA7E0000}"/>
    <cellStyle name="SAPBEXHLevel1X 2 8 9" xfId="32492" xr:uid="{00000000-0005-0000-0000-0000EB7E0000}"/>
    <cellStyle name="SAPBEXHLevel1X 2 8 9 2" xfId="32493" xr:uid="{00000000-0005-0000-0000-0000EC7E0000}"/>
    <cellStyle name="SAPBEXHLevel1X 2 9" xfId="32494" xr:uid="{00000000-0005-0000-0000-0000ED7E0000}"/>
    <cellStyle name="SAPBEXHLevel1X 2 9 10" xfId="32495" xr:uid="{00000000-0005-0000-0000-0000EE7E0000}"/>
    <cellStyle name="SAPBEXHLevel1X 2 9 11" xfId="32496" xr:uid="{00000000-0005-0000-0000-0000EF7E0000}"/>
    <cellStyle name="SAPBEXHLevel1X 2 9 2" xfId="32497" xr:uid="{00000000-0005-0000-0000-0000F07E0000}"/>
    <cellStyle name="SAPBEXHLevel1X 2 9 2 2" xfId="32498" xr:uid="{00000000-0005-0000-0000-0000F17E0000}"/>
    <cellStyle name="SAPBEXHLevel1X 2 9 2 2 2" xfId="32499" xr:uid="{00000000-0005-0000-0000-0000F27E0000}"/>
    <cellStyle name="SAPBEXHLevel1X 2 9 2 2 2 2" xfId="32500" xr:uid="{00000000-0005-0000-0000-0000F37E0000}"/>
    <cellStyle name="SAPBEXHLevel1X 2 9 2 2 3" xfId="32501" xr:uid="{00000000-0005-0000-0000-0000F47E0000}"/>
    <cellStyle name="SAPBEXHLevel1X 2 9 2 3" xfId="32502" xr:uid="{00000000-0005-0000-0000-0000F57E0000}"/>
    <cellStyle name="SAPBEXHLevel1X 2 9 2 3 2" xfId="32503" xr:uid="{00000000-0005-0000-0000-0000F67E0000}"/>
    <cellStyle name="SAPBEXHLevel1X 2 9 2 4" xfId="32504" xr:uid="{00000000-0005-0000-0000-0000F77E0000}"/>
    <cellStyle name="SAPBEXHLevel1X 2 9 2 4 2" xfId="32505" xr:uid="{00000000-0005-0000-0000-0000F87E0000}"/>
    <cellStyle name="SAPBEXHLevel1X 2 9 2 5" xfId="32506" xr:uid="{00000000-0005-0000-0000-0000F97E0000}"/>
    <cellStyle name="SAPBEXHLevel1X 2 9 2 5 2" xfId="32507" xr:uid="{00000000-0005-0000-0000-0000FA7E0000}"/>
    <cellStyle name="SAPBEXHLevel1X 2 9 2 6" xfId="32508" xr:uid="{00000000-0005-0000-0000-0000FB7E0000}"/>
    <cellStyle name="SAPBEXHLevel1X 2 9 3" xfId="32509" xr:uid="{00000000-0005-0000-0000-0000FC7E0000}"/>
    <cellStyle name="SAPBEXHLevel1X 2 9 3 2" xfId="32510" xr:uid="{00000000-0005-0000-0000-0000FD7E0000}"/>
    <cellStyle name="SAPBEXHLevel1X 2 9 3 2 2" xfId="32511" xr:uid="{00000000-0005-0000-0000-0000FE7E0000}"/>
    <cellStyle name="SAPBEXHLevel1X 2 9 3 2 2 2" xfId="32512" xr:uid="{00000000-0005-0000-0000-0000FF7E0000}"/>
    <cellStyle name="SAPBEXHLevel1X 2 9 3 2 3" xfId="32513" xr:uid="{00000000-0005-0000-0000-0000007F0000}"/>
    <cellStyle name="SAPBEXHLevel1X 2 9 3 3" xfId="32514" xr:uid="{00000000-0005-0000-0000-0000017F0000}"/>
    <cellStyle name="SAPBEXHLevel1X 2 9 3 3 2" xfId="32515" xr:uid="{00000000-0005-0000-0000-0000027F0000}"/>
    <cellStyle name="SAPBEXHLevel1X 2 9 3 4" xfId="32516" xr:uid="{00000000-0005-0000-0000-0000037F0000}"/>
    <cellStyle name="SAPBEXHLevel1X 2 9 3 4 2" xfId="32517" xr:uid="{00000000-0005-0000-0000-0000047F0000}"/>
    <cellStyle name="SAPBEXHLevel1X 2 9 3 5" xfId="32518" xr:uid="{00000000-0005-0000-0000-0000057F0000}"/>
    <cellStyle name="SAPBEXHLevel1X 2 9 3 5 2" xfId="32519" xr:uid="{00000000-0005-0000-0000-0000067F0000}"/>
    <cellStyle name="SAPBEXHLevel1X 2 9 3 6" xfId="32520" xr:uid="{00000000-0005-0000-0000-0000077F0000}"/>
    <cellStyle name="SAPBEXHLevel1X 2 9 3 7" xfId="32521" xr:uid="{00000000-0005-0000-0000-0000087F0000}"/>
    <cellStyle name="SAPBEXHLevel1X 2 9 3 8" xfId="32522" xr:uid="{00000000-0005-0000-0000-0000097F0000}"/>
    <cellStyle name="SAPBEXHLevel1X 2 9 4" xfId="32523" xr:uid="{00000000-0005-0000-0000-00000A7F0000}"/>
    <cellStyle name="SAPBEXHLevel1X 2 9 4 2" xfId="32524" xr:uid="{00000000-0005-0000-0000-00000B7F0000}"/>
    <cellStyle name="SAPBEXHLevel1X 2 9 4 2 2" xfId="32525" xr:uid="{00000000-0005-0000-0000-00000C7F0000}"/>
    <cellStyle name="SAPBEXHLevel1X 2 9 4 3" xfId="32526" xr:uid="{00000000-0005-0000-0000-00000D7F0000}"/>
    <cellStyle name="SAPBEXHLevel1X 2 9 4 4" xfId="32527" xr:uid="{00000000-0005-0000-0000-00000E7F0000}"/>
    <cellStyle name="SAPBEXHLevel1X 2 9 4 5" xfId="32528" xr:uid="{00000000-0005-0000-0000-00000F7F0000}"/>
    <cellStyle name="SAPBEXHLevel1X 2 9 5" xfId="32529" xr:uid="{00000000-0005-0000-0000-0000107F0000}"/>
    <cellStyle name="SAPBEXHLevel1X 2 9 5 2" xfId="32530" xr:uid="{00000000-0005-0000-0000-0000117F0000}"/>
    <cellStyle name="SAPBEXHLevel1X 2 9 5 2 2" xfId="32531" xr:uid="{00000000-0005-0000-0000-0000127F0000}"/>
    <cellStyle name="SAPBEXHLevel1X 2 9 5 3" xfId="32532" xr:uid="{00000000-0005-0000-0000-0000137F0000}"/>
    <cellStyle name="SAPBEXHLevel1X 2 9 5 4" xfId="32533" xr:uid="{00000000-0005-0000-0000-0000147F0000}"/>
    <cellStyle name="SAPBEXHLevel1X 2 9 5 5" xfId="32534" xr:uid="{00000000-0005-0000-0000-0000157F0000}"/>
    <cellStyle name="SAPBEXHLevel1X 2 9 6" xfId="32535" xr:uid="{00000000-0005-0000-0000-0000167F0000}"/>
    <cellStyle name="SAPBEXHLevel1X 2 9 6 2" xfId="32536" xr:uid="{00000000-0005-0000-0000-0000177F0000}"/>
    <cellStyle name="SAPBEXHLevel1X 2 9 6 2 2" xfId="32537" xr:uid="{00000000-0005-0000-0000-0000187F0000}"/>
    <cellStyle name="SAPBEXHLevel1X 2 9 6 3" xfId="32538" xr:uid="{00000000-0005-0000-0000-0000197F0000}"/>
    <cellStyle name="SAPBEXHLevel1X 2 9 6 4" xfId="32539" xr:uid="{00000000-0005-0000-0000-00001A7F0000}"/>
    <cellStyle name="SAPBEXHLevel1X 2 9 6 5" xfId="32540" xr:uid="{00000000-0005-0000-0000-00001B7F0000}"/>
    <cellStyle name="SAPBEXHLevel1X 2 9 7" xfId="32541" xr:uid="{00000000-0005-0000-0000-00001C7F0000}"/>
    <cellStyle name="SAPBEXHLevel1X 2 9 7 2" xfId="32542" xr:uid="{00000000-0005-0000-0000-00001D7F0000}"/>
    <cellStyle name="SAPBEXHLevel1X 2 9 7 3" xfId="32543" xr:uid="{00000000-0005-0000-0000-00001E7F0000}"/>
    <cellStyle name="SAPBEXHLevel1X 2 9 7 4" xfId="32544" xr:uid="{00000000-0005-0000-0000-00001F7F0000}"/>
    <cellStyle name="SAPBEXHLevel1X 2 9 8" xfId="32545" xr:uid="{00000000-0005-0000-0000-0000207F0000}"/>
    <cellStyle name="SAPBEXHLevel1X 2 9 8 2" xfId="32546" xr:uid="{00000000-0005-0000-0000-0000217F0000}"/>
    <cellStyle name="SAPBEXHLevel1X 2 9 8 3" xfId="32547" xr:uid="{00000000-0005-0000-0000-0000227F0000}"/>
    <cellStyle name="SAPBEXHLevel1X 2 9 8 4" xfId="32548" xr:uid="{00000000-0005-0000-0000-0000237F0000}"/>
    <cellStyle name="SAPBEXHLevel1X 2 9 9" xfId="32549" xr:uid="{00000000-0005-0000-0000-0000247F0000}"/>
    <cellStyle name="SAPBEXHLevel1X 2 9 9 2" xfId="32550" xr:uid="{00000000-0005-0000-0000-0000257F0000}"/>
    <cellStyle name="SAPBEXHLevel1X 2_20120313_final_participating_bonds_mar2012_interest_calc" xfId="32551" xr:uid="{00000000-0005-0000-0000-0000267F0000}"/>
    <cellStyle name="SAPBEXHLevel1X 20" xfId="32552" xr:uid="{00000000-0005-0000-0000-0000277F0000}"/>
    <cellStyle name="SAPBEXHLevel1X 3" xfId="32553" xr:uid="{00000000-0005-0000-0000-0000287F0000}"/>
    <cellStyle name="SAPBEXHLevel1X 3 10" xfId="32554" xr:uid="{00000000-0005-0000-0000-0000297F0000}"/>
    <cellStyle name="SAPBEXHLevel1X 3 10 2" xfId="32555" xr:uid="{00000000-0005-0000-0000-00002A7F0000}"/>
    <cellStyle name="SAPBEXHLevel1X 3 11" xfId="32556" xr:uid="{00000000-0005-0000-0000-00002B7F0000}"/>
    <cellStyle name="SAPBEXHLevel1X 3 12" xfId="32557" xr:uid="{00000000-0005-0000-0000-00002C7F0000}"/>
    <cellStyle name="SAPBEXHLevel1X 3 2" xfId="32558" xr:uid="{00000000-0005-0000-0000-00002D7F0000}"/>
    <cellStyle name="SAPBEXHLevel1X 3 2 2" xfId="32559" xr:uid="{00000000-0005-0000-0000-00002E7F0000}"/>
    <cellStyle name="SAPBEXHLevel1X 3 2 2 2" xfId="32560" xr:uid="{00000000-0005-0000-0000-00002F7F0000}"/>
    <cellStyle name="SAPBEXHLevel1X 3 2 2 2 2" xfId="32561" xr:uid="{00000000-0005-0000-0000-0000307F0000}"/>
    <cellStyle name="SAPBEXHLevel1X 3 2 2 3" xfId="32562" xr:uid="{00000000-0005-0000-0000-0000317F0000}"/>
    <cellStyle name="SAPBEXHLevel1X 3 2 3" xfId="32563" xr:uid="{00000000-0005-0000-0000-0000327F0000}"/>
    <cellStyle name="SAPBEXHLevel1X 3 2 3 2" xfId="32564" xr:uid="{00000000-0005-0000-0000-0000337F0000}"/>
    <cellStyle name="SAPBEXHLevel1X 3 2 4" xfId="32565" xr:uid="{00000000-0005-0000-0000-0000347F0000}"/>
    <cellStyle name="SAPBEXHLevel1X 3 2 4 2" xfId="32566" xr:uid="{00000000-0005-0000-0000-0000357F0000}"/>
    <cellStyle name="SAPBEXHLevel1X 3 2 5" xfId="32567" xr:uid="{00000000-0005-0000-0000-0000367F0000}"/>
    <cellStyle name="SAPBEXHLevel1X 3 2 5 2" xfId="32568" xr:uid="{00000000-0005-0000-0000-0000377F0000}"/>
    <cellStyle name="SAPBEXHLevel1X 3 2 6" xfId="32569" xr:uid="{00000000-0005-0000-0000-0000387F0000}"/>
    <cellStyle name="SAPBEXHLevel1X 3 3" xfId="32570" xr:uid="{00000000-0005-0000-0000-0000397F0000}"/>
    <cellStyle name="SAPBEXHLevel1X 3 3 2" xfId="32571" xr:uid="{00000000-0005-0000-0000-00003A7F0000}"/>
    <cellStyle name="SAPBEXHLevel1X 3 3 2 2" xfId="32572" xr:uid="{00000000-0005-0000-0000-00003B7F0000}"/>
    <cellStyle name="SAPBEXHLevel1X 3 3 2 2 2" xfId="32573" xr:uid="{00000000-0005-0000-0000-00003C7F0000}"/>
    <cellStyle name="SAPBEXHLevel1X 3 3 2 3" xfId="32574" xr:uid="{00000000-0005-0000-0000-00003D7F0000}"/>
    <cellStyle name="SAPBEXHLevel1X 3 3 3" xfId="32575" xr:uid="{00000000-0005-0000-0000-00003E7F0000}"/>
    <cellStyle name="SAPBEXHLevel1X 3 3 3 2" xfId="32576" xr:uid="{00000000-0005-0000-0000-00003F7F0000}"/>
    <cellStyle name="SAPBEXHLevel1X 3 3 4" xfId="32577" xr:uid="{00000000-0005-0000-0000-0000407F0000}"/>
    <cellStyle name="SAPBEXHLevel1X 3 3 4 2" xfId="32578" xr:uid="{00000000-0005-0000-0000-0000417F0000}"/>
    <cellStyle name="SAPBEXHLevel1X 3 3 5" xfId="32579" xr:uid="{00000000-0005-0000-0000-0000427F0000}"/>
    <cellStyle name="SAPBEXHLevel1X 3 3 5 2" xfId="32580" xr:uid="{00000000-0005-0000-0000-0000437F0000}"/>
    <cellStyle name="SAPBEXHLevel1X 3 3 6" xfId="32581" xr:uid="{00000000-0005-0000-0000-0000447F0000}"/>
    <cellStyle name="SAPBEXHLevel1X 3 3 7" xfId="32582" xr:uid="{00000000-0005-0000-0000-0000457F0000}"/>
    <cellStyle name="SAPBEXHLevel1X 3 3 8" xfId="32583" xr:uid="{00000000-0005-0000-0000-0000467F0000}"/>
    <cellStyle name="SAPBEXHLevel1X 3 4" xfId="32584" xr:uid="{00000000-0005-0000-0000-0000477F0000}"/>
    <cellStyle name="SAPBEXHLevel1X 3 4 2" xfId="32585" xr:uid="{00000000-0005-0000-0000-0000487F0000}"/>
    <cellStyle name="SAPBEXHLevel1X 3 4 2 2" xfId="32586" xr:uid="{00000000-0005-0000-0000-0000497F0000}"/>
    <cellStyle name="SAPBEXHLevel1X 3 4 2 2 2" xfId="32587" xr:uid="{00000000-0005-0000-0000-00004A7F0000}"/>
    <cellStyle name="SAPBEXHLevel1X 3 4 2 3" xfId="32588" xr:uid="{00000000-0005-0000-0000-00004B7F0000}"/>
    <cellStyle name="SAPBEXHLevel1X 3 4 3" xfId="32589" xr:uid="{00000000-0005-0000-0000-00004C7F0000}"/>
    <cellStyle name="SAPBEXHLevel1X 3 4 3 2" xfId="32590" xr:uid="{00000000-0005-0000-0000-00004D7F0000}"/>
    <cellStyle name="SAPBEXHLevel1X 3 4 4" xfId="32591" xr:uid="{00000000-0005-0000-0000-00004E7F0000}"/>
    <cellStyle name="SAPBEXHLevel1X 3 4 4 2" xfId="32592" xr:uid="{00000000-0005-0000-0000-00004F7F0000}"/>
    <cellStyle name="SAPBEXHLevel1X 3 4 5" xfId="32593" xr:uid="{00000000-0005-0000-0000-0000507F0000}"/>
    <cellStyle name="SAPBEXHLevel1X 3 4 5 2" xfId="32594" xr:uid="{00000000-0005-0000-0000-0000517F0000}"/>
    <cellStyle name="SAPBEXHLevel1X 3 4 6" xfId="32595" xr:uid="{00000000-0005-0000-0000-0000527F0000}"/>
    <cellStyle name="SAPBEXHLevel1X 3 4 7" xfId="32596" xr:uid="{00000000-0005-0000-0000-0000537F0000}"/>
    <cellStyle name="SAPBEXHLevel1X 3 4 8" xfId="32597" xr:uid="{00000000-0005-0000-0000-0000547F0000}"/>
    <cellStyle name="SAPBEXHLevel1X 3 5" xfId="32598" xr:uid="{00000000-0005-0000-0000-0000557F0000}"/>
    <cellStyle name="SAPBEXHLevel1X 3 5 2" xfId="32599" xr:uid="{00000000-0005-0000-0000-0000567F0000}"/>
    <cellStyle name="SAPBEXHLevel1X 3 5 2 2" xfId="32600" xr:uid="{00000000-0005-0000-0000-0000577F0000}"/>
    <cellStyle name="SAPBEXHLevel1X 3 5 3" xfId="32601" xr:uid="{00000000-0005-0000-0000-0000587F0000}"/>
    <cellStyle name="SAPBEXHLevel1X 3 5 4" xfId="32602" xr:uid="{00000000-0005-0000-0000-0000597F0000}"/>
    <cellStyle name="SAPBEXHLevel1X 3 5 5" xfId="32603" xr:uid="{00000000-0005-0000-0000-00005A7F0000}"/>
    <cellStyle name="SAPBEXHLevel1X 3 6" xfId="32604" xr:uid="{00000000-0005-0000-0000-00005B7F0000}"/>
    <cellStyle name="SAPBEXHLevel1X 3 6 2" xfId="32605" xr:uid="{00000000-0005-0000-0000-00005C7F0000}"/>
    <cellStyle name="SAPBEXHLevel1X 3 6 2 2" xfId="32606" xr:uid="{00000000-0005-0000-0000-00005D7F0000}"/>
    <cellStyle name="SAPBEXHLevel1X 3 6 3" xfId="32607" xr:uid="{00000000-0005-0000-0000-00005E7F0000}"/>
    <cellStyle name="SAPBEXHLevel1X 3 6 4" xfId="32608" xr:uid="{00000000-0005-0000-0000-00005F7F0000}"/>
    <cellStyle name="SAPBEXHLevel1X 3 6 5" xfId="32609" xr:uid="{00000000-0005-0000-0000-0000607F0000}"/>
    <cellStyle name="SAPBEXHLevel1X 3 7" xfId="32610" xr:uid="{00000000-0005-0000-0000-0000617F0000}"/>
    <cellStyle name="SAPBEXHLevel1X 3 7 2" xfId="32611" xr:uid="{00000000-0005-0000-0000-0000627F0000}"/>
    <cellStyle name="SAPBEXHLevel1X 3 7 2 2" xfId="32612" xr:uid="{00000000-0005-0000-0000-0000637F0000}"/>
    <cellStyle name="SAPBEXHLevel1X 3 7 3" xfId="32613" xr:uid="{00000000-0005-0000-0000-0000647F0000}"/>
    <cellStyle name="SAPBEXHLevel1X 3 7 4" xfId="32614" xr:uid="{00000000-0005-0000-0000-0000657F0000}"/>
    <cellStyle name="SAPBEXHLevel1X 3 7 5" xfId="32615" xr:uid="{00000000-0005-0000-0000-0000667F0000}"/>
    <cellStyle name="SAPBEXHLevel1X 3 8" xfId="32616" xr:uid="{00000000-0005-0000-0000-0000677F0000}"/>
    <cellStyle name="SAPBEXHLevel1X 3 8 2" xfId="32617" xr:uid="{00000000-0005-0000-0000-0000687F0000}"/>
    <cellStyle name="SAPBEXHLevel1X 3 8 3" xfId="32618" xr:uid="{00000000-0005-0000-0000-0000697F0000}"/>
    <cellStyle name="SAPBEXHLevel1X 3 8 4" xfId="32619" xr:uid="{00000000-0005-0000-0000-00006A7F0000}"/>
    <cellStyle name="SAPBEXHLevel1X 3 9" xfId="32620" xr:uid="{00000000-0005-0000-0000-00006B7F0000}"/>
    <cellStyle name="SAPBEXHLevel1X 3 9 2" xfId="32621" xr:uid="{00000000-0005-0000-0000-00006C7F0000}"/>
    <cellStyle name="SAPBEXHLevel1X 4" xfId="32622" xr:uid="{00000000-0005-0000-0000-00006D7F0000}"/>
    <cellStyle name="SAPBEXHLevel1X 4 10" xfId="32623" xr:uid="{00000000-0005-0000-0000-00006E7F0000}"/>
    <cellStyle name="SAPBEXHLevel1X 4 11" xfId="32624" xr:uid="{00000000-0005-0000-0000-00006F7F0000}"/>
    <cellStyle name="SAPBEXHLevel1X 4 2" xfId="32625" xr:uid="{00000000-0005-0000-0000-0000707F0000}"/>
    <cellStyle name="SAPBEXHLevel1X 4 2 2" xfId="32626" xr:uid="{00000000-0005-0000-0000-0000717F0000}"/>
    <cellStyle name="SAPBEXHLevel1X 4 2 2 2" xfId="32627" xr:uid="{00000000-0005-0000-0000-0000727F0000}"/>
    <cellStyle name="SAPBEXHLevel1X 4 2 2 2 2" xfId="32628" xr:uid="{00000000-0005-0000-0000-0000737F0000}"/>
    <cellStyle name="SAPBEXHLevel1X 4 2 2 3" xfId="32629" xr:uid="{00000000-0005-0000-0000-0000747F0000}"/>
    <cellStyle name="SAPBEXHLevel1X 4 2 3" xfId="32630" xr:uid="{00000000-0005-0000-0000-0000757F0000}"/>
    <cellStyle name="SAPBEXHLevel1X 4 2 3 2" xfId="32631" xr:uid="{00000000-0005-0000-0000-0000767F0000}"/>
    <cellStyle name="SAPBEXHLevel1X 4 2 4" xfId="32632" xr:uid="{00000000-0005-0000-0000-0000777F0000}"/>
    <cellStyle name="SAPBEXHLevel1X 4 2 4 2" xfId="32633" xr:uid="{00000000-0005-0000-0000-0000787F0000}"/>
    <cellStyle name="SAPBEXHLevel1X 4 2 5" xfId="32634" xr:uid="{00000000-0005-0000-0000-0000797F0000}"/>
    <cellStyle name="SAPBEXHLevel1X 4 2 5 2" xfId="32635" xr:uid="{00000000-0005-0000-0000-00007A7F0000}"/>
    <cellStyle name="SAPBEXHLevel1X 4 2 6" xfId="32636" xr:uid="{00000000-0005-0000-0000-00007B7F0000}"/>
    <cellStyle name="SAPBEXHLevel1X 4 3" xfId="32637" xr:uid="{00000000-0005-0000-0000-00007C7F0000}"/>
    <cellStyle name="SAPBEXHLevel1X 4 3 2" xfId="32638" xr:uid="{00000000-0005-0000-0000-00007D7F0000}"/>
    <cellStyle name="SAPBEXHLevel1X 4 3 2 2" xfId="32639" xr:uid="{00000000-0005-0000-0000-00007E7F0000}"/>
    <cellStyle name="SAPBEXHLevel1X 4 3 2 2 2" xfId="32640" xr:uid="{00000000-0005-0000-0000-00007F7F0000}"/>
    <cellStyle name="SAPBEXHLevel1X 4 3 2 3" xfId="32641" xr:uid="{00000000-0005-0000-0000-0000807F0000}"/>
    <cellStyle name="SAPBEXHLevel1X 4 3 3" xfId="32642" xr:uid="{00000000-0005-0000-0000-0000817F0000}"/>
    <cellStyle name="SAPBEXHLevel1X 4 3 3 2" xfId="32643" xr:uid="{00000000-0005-0000-0000-0000827F0000}"/>
    <cellStyle name="SAPBEXHLevel1X 4 3 4" xfId="32644" xr:uid="{00000000-0005-0000-0000-0000837F0000}"/>
    <cellStyle name="SAPBEXHLevel1X 4 3 4 2" xfId="32645" xr:uid="{00000000-0005-0000-0000-0000847F0000}"/>
    <cellStyle name="SAPBEXHLevel1X 4 3 5" xfId="32646" xr:uid="{00000000-0005-0000-0000-0000857F0000}"/>
    <cellStyle name="SAPBEXHLevel1X 4 3 5 2" xfId="32647" xr:uid="{00000000-0005-0000-0000-0000867F0000}"/>
    <cellStyle name="SAPBEXHLevel1X 4 3 6" xfId="32648" xr:uid="{00000000-0005-0000-0000-0000877F0000}"/>
    <cellStyle name="SAPBEXHLevel1X 4 3 7" xfId="32649" xr:uid="{00000000-0005-0000-0000-0000887F0000}"/>
    <cellStyle name="SAPBEXHLevel1X 4 3 8" xfId="32650" xr:uid="{00000000-0005-0000-0000-0000897F0000}"/>
    <cellStyle name="SAPBEXHLevel1X 4 4" xfId="32651" xr:uid="{00000000-0005-0000-0000-00008A7F0000}"/>
    <cellStyle name="SAPBEXHLevel1X 4 4 2" xfId="32652" xr:uid="{00000000-0005-0000-0000-00008B7F0000}"/>
    <cellStyle name="SAPBEXHLevel1X 4 4 2 2" xfId="32653" xr:uid="{00000000-0005-0000-0000-00008C7F0000}"/>
    <cellStyle name="SAPBEXHLevel1X 4 4 3" xfId="32654" xr:uid="{00000000-0005-0000-0000-00008D7F0000}"/>
    <cellStyle name="SAPBEXHLevel1X 4 4 4" xfId="32655" xr:uid="{00000000-0005-0000-0000-00008E7F0000}"/>
    <cellStyle name="SAPBEXHLevel1X 4 4 5" xfId="32656" xr:uid="{00000000-0005-0000-0000-00008F7F0000}"/>
    <cellStyle name="SAPBEXHLevel1X 4 5" xfId="32657" xr:uid="{00000000-0005-0000-0000-0000907F0000}"/>
    <cellStyle name="SAPBEXHLevel1X 4 5 2" xfId="32658" xr:uid="{00000000-0005-0000-0000-0000917F0000}"/>
    <cellStyle name="SAPBEXHLevel1X 4 5 2 2" xfId="32659" xr:uid="{00000000-0005-0000-0000-0000927F0000}"/>
    <cellStyle name="SAPBEXHLevel1X 4 5 3" xfId="32660" xr:uid="{00000000-0005-0000-0000-0000937F0000}"/>
    <cellStyle name="SAPBEXHLevel1X 4 5 4" xfId="32661" xr:uid="{00000000-0005-0000-0000-0000947F0000}"/>
    <cellStyle name="SAPBEXHLevel1X 4 5 5" xfId="32662" xr:uid="{00000000-0005-0000-0000-0000957F0000}"/>
    <cellStyle name="SAPBEXHLevel1X 4 6" xfId="32663" xr:uid="{00000000-0005-0000-0000-0000967F0000}"/>
    <cellStyle name="SAPBEXHLevel1X 4 6 2" xfId="32664" xr:uid="{00000000-0005-0000-0000-0000977F0000}"/>
    <cellStyle name="SAPBEXHLevel1X 4 6 2 2" xfId="32665" xr:uid="{00000000-0005-0000-0000-0000987F0000}"/>
    <cellStyle name="SAPBEXHLevel1X 4 6 3" xfId="32666" xr:uid="{00000000-0005-0000-0000-0000997F0000}"/>
    <cellStyle name="SAPBEXHLevel1X 4 6 4" xfId="32667" xr:uid="{00000000-0005-0000-0000-00009A7F0000}"/>
    <cellStyle name="SAPBEXHLevel1X 4 6 5" xfId="32668" xr:uid="{00000000-0005-0000-0000-00009B7F0000}"/>
    <cellStyle name="SAPBEXHLevel1X 4 7" xfId="32669" xr:uid="{00000000-0005-0000-0000-00009C7F0000}"/>
    <cellStyle name="SAPBEXHLevel1X 4 7 2" xfId="32670" xr:uid="{00000000-0005-0000-0000-00009D7F0000}"/>
    <cellStyle name="SAPBEXHLevel1X 4 7 3" xfId="32671" xr:uid="{00000000-0005-0000-0000-00009E7F0000}"/>
    <cellStyle name="SAPBEXHLevel1X 4 7 4" xfId="32672" xr:uid="{00000000-0005-0000-0000-00009F7F0000}"/>
    <cellStyle name="SAPBEXHLevel1X 4 8" xfId="32673" xr:uid="{00000000-0005-0000-0000-0000A07F0000}"/>
    <cellStyle name="SAPBEXHLevel1X 4 8 2" xfId="32674" xr:uid="{00000000-0005-0000-0000-0000A17F0000}"/>
    <cellStyle name="SAPBEXHLevel1X 4 8 3" xfId="32675" xr:uid="{00000000-0005-0000-0000-0000A27F0000}"/>
    <cellStyle name="SAPBEXHLevel1X 4 8 4" xfId="32676" xr:uid="{00000000-0005-0000-0000-0000A37F0000}"/>
    <cellStyle name="SAPBEXHLevel1X 4 9" xfId="32677" xr:uid="{00000000-0005-0000-0000-0000A47F0000}"/>
    <cellStyle name="SAPBEXHLevel1X 4 9 2" xfId="32678" xr:uid="{00000000-0005-0000-0000-0000A57F0000}"/>
    <cellStyle name="SAPBEXHLevel1X 5" xfId="32679" xr:uid="{00000000-0005-0000-0000-0000A67F0000}"/>
    <cellStyle name="SAPBEXHLevel1X 5 10" xfId="32680" xr:uid="{00000000-0005-0000-0000-0000A77F0000}"/>
    <cellStyle name="SAPBEXHLevel1X 5 11" xfId="32681" xr:uid="{00000000-0005-0000-0000-0000A87F0000}"/>
    <cellStyle name="SAPBEXHLevel1X 5 2" xfId="32682" xr:uid="{00000000-0005-0000-0000-0000A97F0000}"/>
    <cellStyle name="SAPBEXHLevel1X 5 2 2" xfId="32683" xr:uid="{00000000-0005-0000-0000-0000AA7F0000}"/>
    <cellStyle name="SAPBEXHLevel1X 5 2 2 2" xfId="32684" xr:uid="{00000000-0005-0000-0000-0000AB7F0000}"/>
    <cellStyle name="SAPBEXHLevel1X 5 2 2 2 2" xfId="32685" xr:uid="{00000000-0005-0000-0000-0000AC7F0000}"/>
    <cellStyle name="SAPBEXHLevel1X 5 2 2 3" xfId="32686" xr:uid="{00000000-0005-0000-0000-0000AD7F0000}"/>
    <cellStyle name="SAPBEXHLevel1X 5 2 3" xfId="32687" xr:uid="{00000000-0005-0000-0000-0000AE7F0000}"/>
    <cellStyle name="SAPBEXHLevel1X 5 2 3 2" xfId="32688" xr:uid="{00000000-0005-0000-0000-0000AF7F0000}"/>
    <cellStyle name="SAPBEXHLevel1X 5 2 4" xfId="32689" xr:uid="{00000000-0005-0000-0000-0000B07F0000}"/>
    <cellStyle name="SAPBEXHLevel1X 5 2 4 2" xfId="32690" xr:uid="{00000000-0005-0000-0000-0000B17F0000}"/>
    <cellStyle name="SAPBEXHLevel1X 5 2 5" xfId="32691" xr:uid="{00000000-0005-0000-0000-0000B27F0000}"/>
    <cellStyle name="SAPBEXHLevel1X 5 2 5 2" xfId="32692" xr:uid="{00000000-0005-0000-0000-0000B37F0000}"/>
    <cellStyle name="SAPBEXHLevel1X 5 2 6" xfId="32693" xr:uid="{00000000-0005-0000-0000-0000B47F0000}"/>
    <cellStyle name="SAPBEXHLevel1X 5 3" xfId="32694" xr:uid="{00000000-0005-0000-0000-0000B57F0000}"/>
    <cellStyle name="SAPBEXHLevel1X 5 3 2" xfId="32695" xr:uid="{00000000-0005-0000-0000-0000B67F0000}"/>
    <cellStyle name="SAPBEXHLevel1X 5 3 2 2" xfId="32696" xr:uid="{00000000-0005-0000-0000-0000B77F0000}"/>
    <cellStyle name="SAPBEXHLevel1X 5 3 2 2 2" xfId="32697" xr:uid="{00000000-0005-0000-0000-0000B87F0000}"/>
    <cellStyle name="SAPBEXHLevel1X 5 3 2 3" xfId="32698" xr:uid="{00000000-0005-0000-0000-0000B97F0000}"/>
    <cellStyle name="SAPBEXHLevel1X 5 3 3" xfId="32699" xr:uid="{00000000-0005-0000-0000-0000BA7F0000}"/>
    <cellStyle name="SAPBEXHLevel1X 5 3 3 2" xfId="32700" xr:uid="{00000000-0005-0000-0000-0000BB7F0000}"/>
    <cellStyle name="SAPBEXHLevel1X 5 3 4" xfId="32701" xr:uid="{00000000-0005-0000-0000-0000BC7F0000}"/>
    <cellStyle name="SAPBEXHLevel1X 5 3 4 2" xfId="32702" xr:uid="{00000000-0005-0000-0000-0000BD7F0000}"/>
    <cellStyle name="SAPBEXHLevel1X 5 3 5" xfId="32703" xr:uid="{00000000-0005-0000-0000-0000BE7F0000}"/>
    <cellStyle name="SAPBEXHLevel1X 5 3 5 2" xfId="32704" xr:uid="{00000000-0005-0000-0000-0000BF7F0000}"/>
    <cellStyle name="SAPBEXHLevel1X 5 3 6" xfId="32705" xr:uid="{00000000-0005-0000-0000-0000C07F0000}"/>
    <cellStyle name="SAPBEXHLevel1X 5 3 7" xfId="32706" xr:uid="{00000000-0005-0000-0000-0000C17F0000}"/>
    <cellStyle name="SAPBEXHLevel1X 5 3 8" xfId="32707" xr:uid="{00000000-0005-0000-0000-0000C27F0000}"/>
    <cellStyle name="SAPBEXHLevel1X 5 4" xfId="32708" xr:uid="{00000000-0005-0000-0000-0000C37F0000}"/>
    <cellStyle name="SAPBEXHLevel1X 5 4 2" xfId="32709" xr:uid="{00000000-0005-0000-0000-0000C47F0000}"/>
    <cellStyle name="SAPBEXHLevel1X 5 4 2 2" xfId="32710" xr:uid="{00000000-0005-0000-0000-0000C57F0000}"/>
    <cellStyle name="SAPBEXHLevel1X 5 4 3" xfId="32711" xr:uid="{00000000-0005-0000-0000-0000C67F0000}"/>
    <cellStyle name="SAPBEXHLevel1X 5 4 4" xfId="32712" xr:uid="{00000000-0005-0000-0000-0000C77F0000}"/>
    <cellStyle name="SAPBEXHLevel1X 5 4 5" xfId="32713" xr:uid="{00000000-0005-0000-0000-0000C87F0000}"/>
    <cellStyle name="SAPBEXHLevel1X 5 5" xfId="32714" xr:uid="{00000000-0005-0000-0000-0000C97F0000}"/>
    <cellStyle name="SAPBEXHLevel1X 5 5 2" xfId="32715" xr:uid="{00000000-0005-0000-0000-0000CA7F0000}"/>
    <cellStyle name="SAPBEXHLevel1X 5 5 2 2" xfId="32716" xr:uid="{00000000-0005-0000-0000-0000CB7F0000}"/>
    <cellStyle name="SAPBEXHLevel1X 5 5 3" xfId="32717" xr:uid="{00000000-0005-0000-0000-0000CC7F0000}"/>
    <cellStyle name="SAPBEXHLevel1X 5 5 4" xfId="32718" xr:uid="{00000000-0005-0000-0000-0000CD7F0000}"/>
    <cellStyle name="SAPBEXHLevel1X 5 5 5" xfId="32719" xr:uid="{00000000-0005-0000-0000-0000CE7F0000}"/>
    <cellStyle name="SAPBEXHLevel1X 5 6" xfId="32720" xr:uid="{00000000-0005-0000-0000-0000CF7F0000}"/>
    <cellStyle name="SAPBEXHLevel1X 5 6 2" xfId="32721" xr:uid="{00000000-0005-0000-0000-0000D07F0000}"/>
    <cellStyle name="SAPBEXHLevel1X 5 6 2 2" xfId="32722" xr:uid="{00000000-0005-0000-0000-0000D17F0000}"/>
    <cellStyle name="SAPBEXHLevel1X 5 6 3" xfId="32723" xr:uid="{00000000-0005-0000-0000-0000D27F0000}"/>
    <cellStyle name="SAPBEXHLevel1X 5 6 4" xfId="32724" xr:uid="{00000000-0005-0000-0000-0000D37F0000}"/>
    <cellStyle name="SAPBEXHLevel1X 5 6 5" xfId="32725" xr:uid="{00000000-0005-0000-0000-0000D47F0000}"/>
    <cellStyle name="SAPBEXHLevel1X 5 7" xfId="32726" xr:uid="{00000000-0005-0000-0000-0000D57F0000}"/>
    <cellStyle name="SAPBEXHLevel1X 5 7 2" xfId="32727" xr:uid="{00000000-0005-0000-0000-0000D67F0000}"/>
    <cellStyle name="SAPBEXHLevel1X 5 7 3" xfId="32728" xr:uid="{00000000-0005-0000-0000-0000D77F0000}"/>
    <cellStyle name="SAPBEXHLevel1X 5 7 4" xfId="32729" xr:uid="{00000000-0005-0000-0000-0000D87F0000}"/>
    <cellStyle name="SAPBEXHLevel1X 5 8" xfId="32730" xr:uid="{00000000-0005-0000-0000-0000D97F0000}"/>
    <cellStyle name="SAPBEXHLevel1X 5 8 2" xfId="32731" xr:uid="{00000000-0005-0000-0000-0000DA7F0000}"/>
    <cellStyle name="SAPBEXHLevel1X 5 8 3" xfId="32732" xr:uid="{00000000-0005-0000-0000-0000DB7F0000}"/>
    <cellStyle name="SAPBEXHLevel1X 5 8 4" xfId="32733" xr:uid="{00000000-0005-0000-0000-0000DC7F0000}"/>
    <cellStyle name="SAPBEXHLevel1X 5 9" xfId="32734" xr:uid="{00000000-0005-0000-0000-0000DD7F0000}"/>
    <cellStyle name="SAPBEXHLevel1X 5 9 2" xfId="32735" xr:uid="{00000000-0005-0000-0000-0000DE7F0000}"/>
    <cellStyle name="SAPBEXHLevel1X 6" xfId="32736" xr:uid="{00000000-0005-0000-0000-0000DF7F0000}"/>
    <cellStyle name="SAPBEXHLevel1X 6 10" xfId="32737" xr:uid="{00000000-0005-0000-0000-0000E07F0000}"/>
    <cellStyle name="SAPBEXHLevel1X 6 11" xfId="32738" xr:uid="{00000000-0005-0000-0000-0000E17F0000}"/>
    <cellStyle name="SAPBEXHLevel1X 6 2" xfId="32739" xr:uid="{00000000-0005-0000-0000-0000E27F0000}"/>
    <cellStyle name="SAPBEXHLevel1X 6 2 2" xfId="32740" xr:uid="{00000000-0005-0000-0000-0000E37F0000}"/>
    <cellStyle name="SAPBEXHLevel1X 6 2 2 2" xfId="32741" xr:uid="{00000000-0005-0000-0000-0000E47F0000}"/>
    <cellStyle name="SAPBEXHLevel1X 6 2 2 2 2" xfId="32742" xr:uid="{00000000-0005-0000-0000-0000E57F0000}"/>
    <cellStyle name="SAPBEXHLevel1X 6 2 2 3" xfId="32743" xr:uid="{00000000-0005-0000-0000-0000E67F0000}"/>
    <cellStyle name="SAPBEXHLevel1X 6 2 3" xfId="32744" xr:uid="{00000000-0005-0000-0000-0000E77F0000}"/>
    <cellStyle name="SAPBEXHLevel1X 6 2 3 2" xfId="32745" xr:uid="{00000000-0005-0000-0000-0000E87F0000}"/>
    <cellStyle name="SAPBEXHLevel1X 6 2 4" xfId="32746" xr:uid="{00000000-0005-0000-0000-0000E97F0000}"/>
    <cellStyle name="SAPBEXHLevel1X 6 2 4 2" xfId="32747" xr:uid="{00000000-0005-0000-0000-0000EA7F0000}"/>
    <cellStyle name="SAPBEXHLevel1X 6 2 5" xfId="32748" xr:uid="{00000000-0005-0000-0000-0000EB7F0000}"/>
    <cellStyle name="SAPBEXHLevel1X 6 2 5 2" xfId="32749" xr:uid="{00000000-0005-0000-0000-0000EC7F0000}"/>
    <cellStyle name="SAPBEXHLevel1X 6 2 6" xfId="32750" xr:uid="{00000000-0005-0000-0000-0000ED7F0000}"/>
    <cellStyle name="SAPBEXHLevel1X 6 3" xfId="32751" xr:uid="{00000000-0005-0000-0000-0000EE7F0000}"/>
    <cellStyle name="SAPBEXHLevel1X 6 3 2" xfId="32752" xr:uid="{00000000-0005-0000-0000-0000EF7F0000}"/>
    <cellStyle name="SAPBEXHLevel1X 6 3 2 2" xfId="32753" xr:uid="{00000000-0005-0000-0000-0000F07F0000}"/>
    <cellStyle name="SAPBEXHLevel1X 6 3 2 2 2" xfId="32754" xr:uid="{00000000-0005-0000-0000-0000F17F0000}"/>
    <cellStyle name="SAPBEXHLevel1X 6 3 2 3" xfId="32755" xr:uid="{00000000-0005-0000-0000-0000F27F0000}"/>
    <cellStyle name="SAPBEXHLevel1X 6 3 3" xfId="32756" xr:uid="{00000000-0005-0000-0000-0000F37F0000}"/>
    <cellStyle name="SAPBEXHLevel1X 6 3 3 2" xfId="32757" xr:uid="{00000000-0005-0000-0000-0000F47F0000}"/>
    <cellStyle name="SAPBEXHLevel1X 6 3 4" xfId="32758" xr:uid="{00000000-0005-0000-0000-0000F57F0000}"/>
    <cellStyle name="SAPBEXHLevel1X 6 3 4 2" xfId="32759" xr:uid="{00000000-0005-0000-0000-0000F67F0000}"/>
    <cellStyle name="SAPBEXHLevel1X 6 3 5" xfId="32760" xr:uid="{00000000-0005-0000-0000-0000F77F0000}"/>
    <cellStyle name="SAPBEXHLevel1X 6 3 5 2" xfId="32761" xr:uid="{00000000-0005-0000-0000-0000F87F0000}"/>
    <cellStyle name="SAPBEXHLevel1X 6 3 6" xfId="32762" xr:uid="{00000000-0005-0000-0000-0000F97F0000}"/>
    <cellStyle name="SAPBEXHLevel1X 6 3 7" xfId="32763" xr:uid="{00000000-0005-0000-0000-0000FA7F0000}"/>
    <cellStyle name="SAPBEXHLevel1X 6 3 8" xfId="32764" xr:uid="{00000000-0005-0000-0000-0000FB7F0000}"/>
    <cellStyle name="SAPBEXHLevel1X 6 4" xfId="32765" xr:uid="{00000000-0005-0000-0000-0000FC7F0000}"/>
    <cellStyle name="SAPBEXHLevel1X 6 4 2" xfId="32766" xr:uid="{00000000-0005-0000-0000-0000FD7F0000}"/>
    <cellStyle name="SAPBEXHLevel1X 6 4 2 2" xfId="32767" xr:uid="{00000000-0005-0000-0000-0000FE7F0000}"/>
    <cellStyle name="SAPBEXHLevel1X 6 4 3" xfId="32768" xr:uid="{00000000-0005-0000-0000-0000FF7F0000}"/>
    <cellStyle name="SAPBEXHLevel1X 6 4 4" xfId="32769" xr:uid="{00000000-0005-0000-0000-000000800000}"/>
    <cellStyle name="SAPBEXHLevel1X 6 4 5" xfId="32770" xr:uid="{00000000-0005-0000-0000-000001800000}"/>
    <cellStyle name="SAPBEXHLevel1X 6 5" xfId="32771" xr:uid="{00000000-0005-0000-0000-000002800000}"/>
    <cellStyle name="SAPBEXHLevel1X 6 5 2" xfId="32772" xr:uid="{00000000-0005-0000-0000-000003800000}"/>
    <cellStyle name="SAPBEXHLevel1X 6 5 2 2" xfId="32773" xr:uid="{00000000-0005-0000-0000-000004800000}"/>
    <cellStyle name="SAPBEXHLevel1X 6 5 3" xfId="32774" xr:uid="{00000000-0005-0000-0000-000005800000}"/>
    <cellStyle name="SAPBEXHLevel1X 6 5 4" xfId="32775" xr:uid="{00000000-0005-0000-0000-000006800000}"/>
    <cellStyle name="SAPBEXHLevel1X 6 5 5" xfId="32776" xr:uid="{00000000-0005-0000-0000-000007800000}"/>
    <cellStyle name="SAPBEXHLevel1X 6 6" xfId="32777" xr:uid="{00000000-0005-0000-0000-000008800000}"/>
    <cellStyle name="SAPBEXHLevel1X 6 6 2" xfId="32778" xr:uid="{00000000-0005-0000-0000-000009800000}"/>
    <cellStyle name="SAPBEXHLevel1X 6 6 2 2" xfId="32779" xr:uid="{00000000-0005-0000-0000-00000A800000}"/>
    <cellStyle name="SAPBEXHLevel1X 6 6 3" xfId="32780" xr:uid="{00000000-0005-0000-0000-00000B800000}"/>
    <cellStyle name="SAPBEXHLevel1X 6 6 4" xfId="32781" xr:uid="{00000000-0005-0000-0000-00000C800000}"/>
    <cellStyle name="SAPBEXHLevel1X 6 6 5" xfId="32782" xr:uid="{00000000-0005-0000-0000-00000D800000}"/>
    <cellStyle name="SAPBEXHLevel1X 6 7" xfId="32783" xr:uid="{00000000-0005-0000-0000-00000E800000}"/>
    <cellStyle name="SAPBEXHLevel1X 6 7 2" xfId="32784" xr:uid="{00000000-0005-0000-0000-00000F800000}"/>
    <cellStyle name="SAPBEXHLevel1X 6 7 3" xfId="32785" xr:uid="{00000000-0005-0000-0000-000010800000}"/>
    <cellStyle name="SAPBEXHLevel1X 6 7 4" xfId="32786" xr:uid="{00000000-0005-0000-0000-000011800000}"/>
    <cellStyle name="SAPBEXHLevel1X 6 8" xfId="32787" xr:uid="{00000000-0005-0000-0000-000012800000}"/>
    <cellStyle name="SAPBEXHLevel1X 6 8 2" xfId="32788" xr:uid="{00000000-0005-0000-0000-000013800000}"/>
    <cellStyle name="SAPBEXHLevel1X 6 8 3" xfId="32789" xr:uid="{00000000-0005-0000-0000-000014800000}"/>
    <cellStyle name="SAPBEXHLevel1X 6 8 4" xfId="32790" xr:uid="{00000000-0005-0000-0000-000015800000}"/>
    <cellStyle name="SAPBEXHLevel1X 6 9" xfId="32791" xr:uid="{00000000-0005-0000-0000-000016800000}"/>
    <cellStyle name="SAPBEXHLevel1X 6 9 2" xfId="32792" xr:uid="{00000000-0005-0000-0000-000017800000}"/>
    <cellStyle name="SAPBEXHLevel1X 7" xfId="32793" xr:uid="{00000000-0005-0000-0000-000018800000}"/>
    <cellStyle name="SAPBEXHLevel1X 7 10" xfId="32794" xr:uid="{00000000-0005-0000-0000-000019800000}"/>
    <cellStyle name="SAPBEXHLevel1X 7 11" xfId="32795" xr:uid="{00000000-0005-0000-0000-00001A800000}"/>
    <cellStyle name="SAPBEXHLevel1X 7 2" xfId="32796" xr:uid="{00000000-0005-0000-0000-00001B800000}"/>
    <cellStyle name="SAPBEXHLevel1X 7 2 2" xfId="32797" xr:uid="{00000000-0005-0000-0000-00001C800000}"/>
    <cellStyle name="SAPBEXHLevel1X 7 2 2 2" xfId="32798" xr:uid="{00000000-0005-0000-0000-00001D800000}"/>
    <cellStyle name="SAPBEXHLevel1X 7 2 2 2 2" xfId="32799" xr:uid="{00000000-0005-0000-0000-00001E800000}"/>
    <cellStyle name="SAPBEXHLevel1X 7 2 2 3" xfId="32800" xr:uid="{00000000-0005-0000-0000-00001F800000}"/>
    <cellStyle name="SAPBEXHLevel1X 7 2 3" xfId="32801" xr:uid="{00000000-0005-0000-0000-000020800000}"/>
    <cellStyle name="SAPBEXHLevel1X 7 2 3 2" xfId="32802" xr:uid="{00000000-0005-0000-0000-000021800000}"/>
    <cellStyle name="SAPBEXHLevel1X 7 2 4" xfId="32803" xr:uid="{00000000-0005-0000-0000-000022800000}"/>
    <cellStyle name="SAPBEXHLevel1X 7 2 4 2" xfId="32804" xr:uid="{00000000-0005-0000-0000-000023800000}"/>
    <cellStyle name="SAPBEXHLevel1X 7 2 5" xfId="32805" xr:uid="{00000000-0005-0000-0000-000024800000}"/>
    <cellStyle name="SAPBEXHLevel1X 7 2 5 2" xfId="32806" xr:uid="{00000000-0005-0000-0000-000025800000}"/>
    <cellStyle name="SAPBEXHLevel1X 7 2 6" xfId="32807" xr:uid="{00000000-0005-0000-0000-000026800000}"/>
    <cellStyle name="SAPBEXHLevel1X 7 3" xfId="32808" xr:uid="{00000000-0005-0000-0000-000027800000}"/>
    <cellStyle name="SAPBEXHLevel1X 7 3 2" xfId="32809" xr:uid="{00000000-0005-0000-0000-000028800000}"/>
    <cellStyle name="SAPBEXHLevel1X 7 3 2 2" xfId="32810" xr:uid="{00000000-0005-0000-0000-000029800000}"/>
    <cellStyle name="SAPBEXHLevel1X 7 3 2 2 2" xfId="32811" xr:uid="{00000000-0005-0000-0000-00002A800000}"/>
    <cellStyle name="SAPBEXHLevel1X 7 3 2 3" xfId="32812" xr:uid="{00000000-0005-0000-0000-00002B800000}"/>
    <cellStyle name="SAPBEXHLevel1X 7 3 3" xfId="32813" xr:uid="{00000000-0005-0000-0000-00002C800000}"/>
    <cellStyle name="SAPBEXHLevel1X 7 3 3 2" xfId="32814" xr:uid="{00000000-0005-0000-0000-00002D800000}"/>
    <cellStyle name="SAPBEXHLevel1X 7 3 4" xfId="32815" xr:uid="{00000000-0005-0000-0000-00002E800000}"/>
    <cellStyle name="SAPBEXHLevel1X 7 3 4 2" xfId="32816" xr:uid="{00000000-0005-0000-0000-00002F800000}"/>
    <cellStyle name="SAPBEXHLevel1X 7 3 5" xfId="32817" xr:uid="{00000000-0005-0000-0000-000030800000}"/>
    <cellStyle name="SAPBEXHLevel1X 7 3 5 2" xfId="32818" xr:uid="{00000000-0005-0000-0000-000031800000}"/>
    <cellStyle name="SAPBEXHLevel1X 7 3 6" xfId="32819" xr:uid="{00000000-0005-0000-0000-000032800000}"/>
    <cellStyle name="SAPBEXHLevel1X 7 3 7" xfId="32820" xr:uid="{00000000-0005-0000-0000-000033800000}"/>
    <cellStyle name="SAPBEXHLevel1X 7 3 8" xfId="32821" xr:uid="{00000000-0005-0000-0000-000034800000}"/>
    <cellStyle name="SAPBEXHLevel1X 7 4" xfId="32822" xr:uid="{00000000-0005-0000-0000-000035800000}"/>
    <cellStyle name="SAPBEXHLevel1X 7 4 2" xfId="32823" xr:uid="{00000000-0005-0000-0000-000036800000}"/>
    <cellStyle name="SAPBEXHLevel1X 7 4 2 2" xfId="32824" xr:uid="{00000000-0005-0000-0000-000037800000}"/>
    <cellStyle name="SAPBEXHLevel1X 7 4 3" xfId="32825" xr:uid="{00000000-0005-0000-0000-000038800000}"/>
    <cellStyle name="SAPBEXHLevel1X 7 4 4" xfId="32826" xr:uid="{00000000-0005-0000-0000-000039800000}"/>
    <cellStyle name="SAPBEXHLevel1X 7 4 5" xfId="32827" xr:uid="{00000000-0005-0000-0000-00003A800000}"/>
    <cellStyle name="SAPBEXHLevel1X 7 5" xfId="32828" xr:uid="{00000000-0005-0000-0000-00003B800000}"/>
    <cellStyle name="SAPBEXHLevel1X 7 5 2" xfId="32829" xr:uid="{00000000-0005-0000-0000-00003C800000}"/>
    <cellStyle name="SAPBEXHLevel1X 7 5 2 2" xfId="32830" xr:uid="{00000000-0005-0000-0000-00003D800000}"/>
    <cellStyle name="SAPBEXHLevel1X 7 5 3" xfId="32831" xr:uid="{00000000-0005-0000-0000-00003E800000}"/>
    <cellStyle name="SAPBEXHLevel1X 7 5 4" xfId="32832" xr:uid="{00000000-0005-0000-0000-00003F800000}"/>
    <cellStyle name="SAPBEXHLevel1X 7 5 5" xfId="32833" xr:uid="{00000000-0005-0000-0000-000040800000}"/>
    <cellStyle name="SAPBEXHLevel1X 7 6" xfId="32834" xr:uid="{00000000-0005-0000-0000-000041800000}"/>
    <cellStyle name="SAPBEXHLevel1X 7 6 2" xfId="32835" xr:uid="{00000000-0005-0000-0000-000042800000}"/>
    <cellStyle name="SAPBEXHLevel1X 7 6 2 2" xfId="32836" xr:uid="{00000000-0005-0000-0000-000043800000}"/>
    <cellStyle name="SAPBEXHLevel1X 7 6 3" xfId="32837" xr:uid="{00000000-0005-0000-0000-000044800000}"/>
    <cellStyle name="SAPBEXHLevel1X 7 6 4" xfId="32838" xr:uid="{00000000-0005-0000-0000-000045800000}"/>
    <cellStyle name="SAPBEXHLevel1X 7 6 5" xfId="32839" xr:uid="{00000000-0005-0000-0000-000046800000}"/>
    <cellStyle name="SAPBEXHLevel1X 7 7" xfId="32840" xr:uid="{00000000-0005-0000-0000-000047800000}"/>
    <cellStyle name="SAPBEXHLevel1X 7 7 2" xfId="32841" xr:uid="{00000000-0005-0000-0000-000048800000}"/>
    <cellStyle name="SAPBEXHLevel1X 7 7 3" xfId="32842" xr:uid="{00000000-0005-0000-0000-000049800000}"/>
    <cellStyle name="SAPBEXHLevel1X 7 7 4" xfId="32843" xr:uid="{00000000-0005-0000-0000-00004A800000}"/>
    <cellStyle name="SAPBEXHLevel1X 7 8" xfId="32844" xr:uid="{00000000-0005-0000-0000-00004B800000}"/>
    <cellStyle name="SAPBEXHLevel1X 7 8 2" xfId="32845" xr:uid="{00000000-0005-0000-0000-00004C800000}"/>
    <cellStyle name="SAPBEXHLevel1X 7 8 3" xfId="32846" xr:uid="{00000000-0005-0000-0000-00004D800000}"/>
    <cellStyle name="SAPBEXHLevel1X 7 8 4" xfId="32847" xr:uid="{00000000-0005-0000-0000-00004E800000}"/>
    <cellStyle name="SAPBEXHLevel1X 7 9" xfId="32848" xr:uid="{00000000-0005-0000-0000-00004F800000}"/>
    <cellStyle name="SAPBEXHLevel1X 7 9 2" xfId="32849" xr:uid="{00000000-0005-0000-0000-000050800000}"/>
    <cellStyle name="SAPBEXHLevel1X 8" xfId="32850" xr:uid="{00000000-0005-0000-0000-000051800000}"/>
    <cellStyle name="SAPBEXHLevel1X 8 10" xfId="32851" xr:uid="{00000000-0005-0000-0000-000052800000}"/>
    <cellStyle name="SAPBEXHLevel1X 8 11" xfId="32852" xr:uid="{00000000-0005-0000-0000-000053800000}"/>
    <cellStyle name="SAPBEXHLevel1X 8 2" xfId="32853" xr:uid="{00000000-0005-0000-0000-000054800000}"/>
    <cellStyle name="SAPBEXHLevel1X 8 2 2" xfId="32854" xr:uid="{00000000-0005-0000-0000-000055800000}"/>
    <cellStyle name="SAPBEXHLevel1X 8 2 2 2" xfId="32855" xr:uid="{00000000-0005-0000-0000-000056800000}"/>
    <cellStyle name="SAPBEXHLevel1X 8 2 2 2 2" xfId="32856" xr:uid="{00000000-0005-0000-0000-000057800000}"/>
    <cellStyle name="SAPBEXHLevel1X 8 2 2 3" xfId="32857" xr:uid="{00000000-0005-0000-0000-000058800000}"/>
    <cellStyle name="SAPBEXHLevel1X 8 2 3" xfId="32858" xr:uid="{00000000-0005-0000-0000-000059800000}"/>
    <cellStyle name="SAPBEXHLevel1X 8 2 3 2" xfId="32859" xr:uid="{00000000-0005-0000-0000-00005A800000}"/>
    <cellStyle name="SAPBEXHLevel1X 8 2 4" xfId="32860" xr:uid="{00000000-0005-0000-0000-00005B800000}"/>
    <cellStyle name="SAPBEXHLevel1X 8 2 4 2" xfId="32861" xr:uid="{00000000-0005-0000-0000-00005C800000}"/>
    <cellStyle name="SAPBEXHLevel1X 8 2 5" xfId="32862" xr:uid="{00000000-0005-0000-0000-00005D800000}"/>
    <cellStyle name="SAPBEXHLevel1X 8 2 5 2" xfId="32863" xr:uid="{00000000-0005-0000-0000-00005E800000}"/>
    <cellStyle name="SAPBEXHLevel1X 8 2 6" xfId="32864" xr:uid="{00000000-0005-0000-0000-00005F800000}"/>
    <cellStyle name="SAPBEXHLevel1X 8 3" xfId="32865" xr:uid="{00000000-0005-0000-0000-000060800000}"/>
    <cellStyle name="SAPBEXHLevel1X 8 3 2" xfId="32866" xr:uid="{00000000-0005-0000-0000-000061800000}"/>
    <cellStyle name="SAPBEXHLevel1X 8 3 2 2" xfId="32867" xr:uid="{00000000-0005-0000-0000-000062800000}"/>
    <cellStyle name="SAPBEXHLevel1X 8 3 2 2 2" xfId="32868" xr:uid="{00000000-0005-0000-0000-000063800000}"/>
    <cellStyle name="SAPBEXHLevel1X 8 3 2 3" xfId="32869" xr:uid="{00000000-0005-0000-0000-000064800000}"/>
    <cellStyle name="SAPBEXHLevel1X 8 3 3" xfId="32870" xr:uid="{00000000-0005-0000-0000-000065800000}"/>
    <cellStyle name="SAPBEXHLevel1X 8 3 3 2" xfId="32871" xr:uid="{00000000-0005-0000-0000-000066800000}"/>
    <cellStyle name="SAPBEXHLevel1X 8 3 4" xfId="32872" xr:uid="{00000000-0005-0000-0000-000067800000}"/>
    <cellStyle name="SAPBEXHLevel1X 8 3 4 2" xfId="32873" xr:uid="{00000000-0005-0000-0000-000068800000}"/>
    <cellStyle name="SAPBEXHLevel1X 8 3 5" xfId="32874" xr:uid="{00000000-0005-0000-0000-000069800000}"/>
    <cellStyle name="SAPBEXHLevel1X 8 3 5 2" xfId="32875" xr:uid="{00000000-0005-0000-0000-00006A800000}"/>
    <cellStyle name="SAPBEXHLevel1X 8 3 6" xfId="32876" xr:uid="{00000000-0005-0000-0000-00006B800000}"/>
    <cellStyle name="SAPBEXHLevel1X 8 3 7" xfId="32877" xr:uid="{00000000-0005-0000-0000-00006C800000}"/>
    <cellStyle name="SAPBEXHLevel1X 8 3 8" xfId="32878" xr:uid="{00000000-0005-0000-0000-00006D800000}"/>
    <cellStyle name="SAPBEXHLevel1X 8 4" xfId="32879" xr:uid="{00000000-0005-0000-0000-00006E800000}"/>
    <cellStyle name="SAPBEXHLevel1X 8 4 2" xfId="32880" xr:uid="{00000000-0005-0000-0000-00006F800000}"/>
    <cellStyle name="SAPBEXHLevel1X 8 4 2 2" xfId="32881" xr:uid="{00000000-0005-0000-0000-000070800000}"/>
    <cellStyle name="SAPBEXHLevel1X 8 4 3" xfId="32882" xr:uid="{00000000-0005-0000-0000-000071800000}"/>
    <cellStyle name="SAPBEXHLevel1X 8 4 4" xfId="32883" xr:uid="{00000000-0005-0000-0000-000072800000}"/>
    <cellStyle name="SAPBEXHLevel1X 8 4 5" xfId="32884" xr:uid="{00000000-0005-0000-0000-000073800000}"/>
    <cellStyle name="SAPBEXHLevel1X 8 5" xfId="32885" xr:uid="{00000000-0005-0000-0000-000074800000}"/>
    <cellStyle name="SAPBEXHLevel1X 8 5 2" xfId="32886" xr:uid="{00000000-0005-0000-0000-000075800000}"/>
    <cellStyle name="SAPBEXHLevel1X 8 5 2 2" xfId="32887" xr:uid="{00000000-0005-0000-0000-000076800000}"/>
    <cellStyle name="SAPBEXHLevel1X 8 5 3" xfId="32888" xr:uid="{00000000-0005-0000-0000-000077800000}"/>
    <cellStyle name="SAPBEXHLevel1X 8 5 4" xfId="32889" xr:uid="{00000000-0005-0000-0000-000078800000}"/>
    <cellStyle name="SAPBEXHLevel1X 8 5 5" xfId="32890" xr:uid="{00000000-0005-0000-0000-000079800000}"/>
    <cellStyle name="SAPBEXHLevel1X 8 6" xfId="32891" xr:uid="{00000000-0005-0000-0000-00007A800000}"/>
    <cellStyle name="SAPBEXHLevel1X 8 6 2" xfId="32892" xr:uid="{00000000-0005-0000-0000-00007B800000}"/>
    <cellStyle name="SAPBEXHLevel1X 8 6 2 2" xfId="32893" xr:uid="{00000000-0005-0000-0000-00007C800000}"/>
    <cellStyle name="SAPBEXHLevel1X 8 6 3" xfId="32894" xr:uid="{00000000-0005-0000-0000-00007D800000}"/>
    <cellStyle name="SAPBEXHLevel1X 8 6 4" xfId="32895" xr:uid="{00000000-0005-0000-0000-00007E800000}"/>
    <cellStyle name="SAPBEXHLevel1X 8 6 5" xfId="32896" xr:uid="{00000000-0005-0000-0000-00007F800000}"/>
    <cellStyle name="SAPBEXHLevel1X 8 7" xfId="32897" xr:uid="{00000000-0005-0000-0000-000080800000}"/>
    <cellStyle name="SAPBEXHLevel1X 8 7 2" xfId="32898" xr:uid="{00000000-0005-0000-0000-000081800000}"/>
    <cellStyle name="SAPBEXHLevel1X 8 7 3" xfId="32899" xr:uid="{00000000-0005-0000-0000-000082800000}"/>
    <cellStyle name="SAPBEXHLevel1X 8 7 4" xfId="32900" xr:uid="{00000000-0005-0000-0000-000083800000}"/>
    <cellStyle name="SAPBEXHLevel1X 8 8" xfId="32901" xr:uid="{00000000-0005-0000-0000-000084800000}"/>
    <cellStyle name="SAPBEXHLevel1X 8 8 2" xfId="32902" xr:uid="{00000000-0005-0000-0000-000085800000}"/>
    <cellStyle name="SAPBEXHLevel1X 8 8 3" xfId="32903" xr:uid="{00000000-0005-0000-0000-000086800000}"/>
    <cellStyle name="SAPBEXHLevel1X 8 8 4" xfId="32904" xr:uid="{00000000-0005-0000-0000-000087800000}"/>
    <cellStyle name="SAPBEXHLevel1X 8 9" xfId="32905" xr:uid="{00000000-0005-0000-0000-000088800000}"/>
    <cellStyle name="SAPBEXHLevel1X 8 9 2" xfId="32906" xr:uid="{00000000-0005-0000-0000-000089800000}"/>
    <cellStyle name="SAPBEXHLevel1X 9" xfId="32907" xr:uid="{00000000-0005-0000-0000-00008A800000}"/>
    <cellStyle name="SAPBEXHLevel1X 9 2" xfId="32908" xr:uid="{00000000-0005-0000-0000-00008B800000}"/>
    <cellStyle name="SAPBEXHLevel1X 9 2 2" xfId="32909" xr:uid="{00000000-0005-0000-0000-00008C800000}"/>
    <cellStyle name="SAPBEXHLevel1X 9 2 2 2" xfId="32910" xr:uid="{00000000-0005-0000-0000-00008D800000}"/>
    <cellStyle name="SAPBEXHLevel1X 9 2 3" xfId="32911" xr:uid="{00000000-0005-0000-0000-00008E800000}"/>
    <cellStyle name="SAPBEXHLevel1X 9 3" xfId="32912" xr:uid="{00000000-0005-0000-0000-00008F800000}"/>
    <cellStyle name="SAPBEXHLevel1X 9 3 2" xfId="32913" xr:uid="{00000000-0005-0000-0000-000090800000}"/>
    <cellStyle name="SAPBEXHLevel1X 9 4" xfId="32914" xr:uid="{00000000-0005-0000-0000-000091800000}"/>
    <cellStyle name="SAPBEXHLevel1X 9 4 2" xfId="32915" xr:uid="{00000000-0005-0000-0000-000092800000}"/>
    <cellStyle name="SAPBEXHLevel1X 9 5" xfId="32916" xr:uid="{00000000-0005-0000-0000-000093800000}"/>
    <cellStyle name="SAPBEXHLevel1X 9 5 2" xfId="32917" xr:uid="{00000000-0005-0000-0000-000094800000}"/>
    <cellStyle name="SAPBEXHLevel1X 9 6" xfId="32918" xr:uid="{00000000-0005-0000-0000-000095800000}"/>
    <cellStyle name="SAPBEXHLevel1X 9 7" xfId="32919" xr:uid="{00000000-0005-0000-0000-000096800000}"/>
    <cellStyle name="SAPBEXHLevel1X 9 8" xfId="32920" xr:uid="{00000000-0005-0000-0000-000097800000}"/>
    <cellStyle name="SAPBEXHLevel1X_2011-10-03 DSA EL with PSI Oct" xfId="32921" xr:uid="{00000000-0005-0000-0000-000098800000}"/>
    <cellStyle name="SAPBEXHLevel2" xfId="32922" xr:uid="{00000000-0005-0000-0000-000099800000}"/>
    <cellStyle name="SAPBEXHLevel2 10" xfId="32923" xr:uid="{00000000-0005-0000-0000-00009A800000}"/>
    <cellStyle name="SAPBEXHLevel2 10 2" xfId="32924" xr:uid="{00000000-0005-0000-0000-00009B800000}"/>
    <cellStyle name="SAPBEXHLevel2 10 2 2" xfId="32925" xr:uid="{00000000-0005-0000-0000-00009C800000}"/>
    <cellStyle name="SAPBEXHLevel2 10 2 2 2" xfId="32926" xr:uid="{00000000-0005-0000-0000-00009D800000}"/>
    <cellStyle name="SAPBEXHLevel2 10 2 3" xfId="32927" xr:uid="{00000000-0005-0000-0000-00009E800000}"/>
    <cellStyle name="SAPBEXHLevel2 10 3" xfId="32928" xr:uid="{00000000-0005-0000-0000-00009F800000}"/>
    <cellStyle name="SAPBEXHLevel2 10 3 2" xfId="32929" xr:uid="{00000000-0005-0000-0000-0000A0800000}"/>
    <cellStyle name="SAPBEXHLevel2 10 4" xfId="32930" xr:uid="{00000000-0005-0000-0000-0000A1800000}"/>
    <cellStyle name="SAPBEXHLevel2 10 4 2" xfId="32931" xr:uid="{00000000-0005-0000-0000-0000A2800000}"/>
    <cellStyle name="SAPBEXHLevel2 10 5" xfId="32932" xr:uid="{00000000-0005-0000-0000-0000A3800000}"/>
    <cellStyle name="SAPBEXHLevel2 10 5 2" xfId="32933" xr:uid="{00000000-0005-0000-0000-0000A4800000}"/>
    <cellStyle name="SAPBEXHLevel2 10 6" xfId="32934" xr:uid="{00000000-0005-0000-0000-0000A5800000}"/>
    <cellStyle name="SAPBEXHLevel2 10 7" xfId="32935" xr:uid="{00000000-0005-0000-0000-0000A6800000}"/>
    <cellStyle name="SAPBEXHLevel2 10 8" xfId="32936" xr:uid="{00000000-0005-0000-0000-0000A7800000}"/>
    <cellStyle name="SAPBEXHLevel2 11" xfId="32937" xr:uid="{00000000-0005-0000-0000-0000A8800000}"/>
    <cellStyle name="SAPBEXHLevel2 11 2" xfId="32938" xr:uid="{00000000-0005-0000-0000-0000A9800000}"/>
    <cellStyle name="SAPBEXHLevel2 11 2 2" xfId="32939" xr:uid="{00000000-0005-0000-0000-0000AA800000}"/>
    <cellStyle name="SAPBEXHLevel2 11 2 2 2" xfId="32940" xr:uid="{00000000-0005-0000-0000-0000AB800000}"/>
    <cellStyle name="SAPBEXHLevel2 11 2 3" xfId="32941" xr:uid="{00000000-0005-0000-0000-0000AC800000}"/>
    <cellStyle name="SAPBEXHLevel2 11 3" xfId="32942" xr:uid="{00000000-0005-0000-0000-0000AD800000}"/>
    <cellStyle name="SAPBEXHLevel2 11 3 2" xfId="32943" xr:uid="{00000000-0005-0000-0000-0000AE800000}"/>
    <cellStyle name="SAPBEXHLevel2 11 4" xfId="32944" xr:uid="{00000000-0005-0000-0000-0000AF800000}"/>
    <cellStyle name="SAPBEXHLevel2 11 4 2" xfId="32945" xr:uid="{00000000-0005-0000-0000-0000B0800000}"/>
    <cellStyle name="SAPBEXHLevel2 11 5" xfId="32946" xr:uid="{00000000-0005-0000-0000-0000B1800000}"/>
    <cellStyle name="SAPBEXHLevel2 11 5 2" xfId="32947" xr:uid="{00000000-0005-0000-0000-0000B2800000}"/>
    <cellStyle name="SAPBEXHLevel2 11 6" xfId="32948" xr:uid="{00000000-0005-0000-0000-0000B3800000}"/>
    <cellStyle name="SAPBEXHLevel2 11 7" xfId="32949" xr:uid="{00000000-0005-0000-0000-0000B4800000}"/>
    <cellStyle name="SAPBEXHLevel2 12" xfId="32950" xr:uid="{00000000-0005-0000-0000-0000B5800000}"/>
    <cellStyle name="SAPBEXHLevel2 12 2" xfId="32951" xr:uid="{00000000-0005-0000-0000-0000B6800000}"/>
    <cellStyle name="SAPBEXHLevel2 12 2 2" xfId="32952" xr:uid="{00000000-0005-0000-0000-0000B7800000}"/>
    <cellStyle name="SAPBEXHLevel2 12 3" xfId="32953" xr:uid="{00000000-0005-0000-0000-0000B8800000}"/>
    <cellStyle name="SAPBEXHLevel2 12 4" xfId="32954" xr:uid="{00000000-0005-0000-0000-0000B9800000}"/>
    <cellStyle name="SAPBEXHLevel2 13" xfId="32955" xr:uid="{00000000-0005-0000-0000-0000BA800000}"/>
    <cellStyle name="SAPBEXHLevel2 13 2" xfId="32956" xr:uid="{00000000-0005-0000-0000-0000BB800000}"/>
    <cellStyle name="SAPBEXHLevel2 13 2 2" xfId="32957" xr:uid="{00000000-0005-0000-0000-0000BC800000}"/>
    <cellStyle name="SAPBEXHLevel2 13 3" xfId="32958" xr:uid="{00000000-0005-0000-0000-0000BD800000}"/>
    <cellStyle name="SAPBEXHLevel2 13 4" xfId="32959" xr:uid="{00000000-0005-0000-0000-0000BE800000}"/>
    <cellStyle name="SAPBEXHLevel2 13 5" xfId="32960" xr:uid="{00000000-0005-0000-0000-0000BF800000}"/>
    <cellStyle name="SAPBEXHLevel2 14" xfId="32961" xr:uid="{00000000-0005-0000-0000-0000C0800000}"/>
    <cellStyle name="SAPBEXHLevel2 14 2" xfId="32962" xr:uid="{00000000-0005-0000-0000-0000C1800000}"/>
    <cellStyle name="SAPBEXHLevel2 14 2 2" xfId="32963" xr:uid="{00000000-0005-0000-0000-0000C2800000}"/>
    <cellStyle name="SAPBEXHLevel2 14 3" xfId="32964" xr:uid="{00000000-0005-0000-0000-0000C3800000}"/>
    <cellStyle name="SAPBEXHLevel2 14 4" xfId="32965" xr:uid="{00000000-0005-0000-0000-0000C4800000}"/>
    <cellStyle name="SAPBEXHLevel2 14 5" xfId="32966" xr:uid="{00000000-0005-0000-0000-0000C5800000}"/>
    <cellStyle name="SAPBEXHLevel2 15" xfId="32967" xr:uid="{00000000-0005-0000-0000-0000C6800000}"/>
    <cellStyle name="SAPBEXHLevel2 15 2" xfId="32968" xr:uid="{00000000-0005-0000-0000-0000C7800000}"/>
    <cellStyle name="SAPBEXHLevel2 15 3" xfId="32969" xr:uid="{00000000-0005-0000-0000-0000C8800000}"/>
    <cellStyle name="SAPBEXHLevel2 15 4" xfId="32970" xr:uid="{00000000-0005-0000-0000-0000C9800000}"/>
    <cellStyle name="SAPBEXHLevel2 16" xfId="32971" xr:uid="{00000000-0005-0000-0000-0000CA800000}"/>
    <cellStyle name="SAPBEXHLevel2 16 2" xfId="32972" xr:uid="{00000000-0005-0000-0000-0000CB800000}"/>
    <cellStyle name="SAPBEXHLevel2 17" xfId="32973" xr:uid="{00000000-0005-0000-0000-0000CC800000}"/>
    <cellStyle name="SAPBEXHLevel2 17 2" xfId="32974" xr:uid="{00000000-0005-0000-0000-0000CD800000}"/>
    <cellStyle name="SAPBEXHLevel2 18" xfId="32975" xr:uid="{00000000-0005-0000-0000-0000CE800000}"/>
    <cellStyle name="SAPBEXHLevel2 19" xfId="32976" xr:uid="{00000000-0005-0000-0000-0000CF800000}"/>
    <cellStyle name="SAPBEXHLevel2 2" xfId="32977" xr:uid="{00000000-0005-0000-0000-0000D0800000}"/>
    <cellStyle name="SAPBEXHLevel2 2 10" xfId="32978" xr:uid="{00000000-0005-0000-0000-0000D1800000}"/>
    <cellStyle name="SAPBEXHLevel2 2 10 10" xfId="32979" xr:uid="{00000000-0005-0000-0000-0000D2800000}"/>
    <cellStyle name="SAPBEXHLevel2 2 10 11" xfId="32980" xr:uid="{00000000-0005-0000-0000-0000D3800000}"/>
    <cellStyle name="SAPBEXHLevel2 2 10 2" xfId="32981" xr:uid="{00000000-0005-0000-0000-0000D4800000}"/>
    <cellStyle name="SAPBEXHLevel2 2 10 2 2" xfId="32982" xr:uid="{00000000-0005-0000-0000-0000D5800000}"/>
    <cellStyle name="SAPBEXHLevel2 2 10 2 2 2" xfId="32983" xr:uid="{00000000-0005-0000-0000-0000D6800000}"/>
    <cellStyle name="SAPBEXHLevel2 2 10 2 2 2 2" xfId="32984" xr:uid="{00000000-0005-0000-0000-0000D7800000}"/>
    <cellStyle name="SAPBEXHLevel2 2 10 2 2 3" xfId="32985" xr:uid="{00000000-0005-0000-0000-0000D8800000}"/>
    <cellStyle name="SAPBEXHLevel2 2 10 2 3" xfId="32986" xr:uid="{00000000-0005-0000-0000-0000D9800000}"/>
    <cellStyle name="SAPBEXHLevel2 2 10 2 3 2" xfId="32987" xr:uid="{00000000-0005-0000-0000-0000DA800000}"/>
    <cellStyle name="SAPBEXHLevel2 2 10 2 4" xfId="32988" xr:uid="{00000000-0005-0000-0000-0000DB800000}"/>
    <cellStyle name="SAPBEXHLevel2 2 10 2 4 2" xfId="32989" xr:uid="{00000000-0005-0000-0000-0000DC800000}"/>
    <cellStyle name="SAPBEXHLevel2 2 10 2 5" xfId="32990" xr:uid="{00000000-0005-0000-0000-0000DD800000}"/>
    <cellStyle name="SAPBEXHLevel2 2 10 2 5 2" xfId="32991" xr:uid="{00000000-0005-0000-0000-0000DE800000}"/>
    <cellStyle name="SAPBEXHLevel2 2 10 2 6" xfId="32992" xr:uid="{00000000-0005-0000-0000-0000DF800000}"/>
    <cellStyle name="SAPBEXHLevel2 2 10 3" xfId="32993" xr:uid="{00000000-0005-0000-0000-0000E0800000}"/>
    <cellStyle name="SAPBEXHLevel2 2 10 3 2" xfId="32994" xr:uid="{00000000-0005-0000-0000-0000E1800000}"/>
    <cellStyle name="SAPBEXHLevel2 2 10 3 2 2" xfId="32995" xr:uid="{00000000-0005-0000-0000-0000E2800000}"/>
    <cellStyle name="SAPBEXHLevel2 2 10 3 2 2 2" xfId="32996" xr:uid="{00000000-0005-0000-0000-0000E3800000}"/>
    <cellStyle name="SAPBEXHLevel2 2 10 3 2 3" xfId="32997" xr:uid="{00000000-0005-0000-0000-0000E4800000}"/>
    <cellStyle name="SAPBEXHLevel2 2 10 3 3" xfId="32998" xr:uid="{00000000-0005-0000-0000-0000E5800000}"/>
    <cellStyle name="SAPBEXHLevel2 2 10 3 3 2" xfId="32999" xr:uid="{00000000-0005-0000-0000-0000E6800000}"/>
    <cellStyle name="SAPBEXHLevel2 2 10 3 4" xfId="33000" xr:uid="{00000000-0005-0000-0000-0000E7800000}"/>
    <cellStyle name="SAPBEXHLevel2 2 10 3 4 2" xfId="33001" xr:uid="{00000000-0005-0000-0000-0000E8800000}"/>
    <cellStyle name="SAPBEXHLevel2 2 10 3 5" xfId="33002" xr:uid="{00000000-0005-0000-0000-0000E9800000}"/>
    <cellStyle name="SAPBEXHLevel2 2 10 3 5 2" xfId="33003" xr:uid="{00000000-0005-0000-0000-0000EA800000}"/>
    <cellStyle name="SAPBEXHLevel2 2 10 3 6" xfId="33004" xr:uid="{00000000-0005-0000-0000-0000EB800000}"/>
    <cellStyle name="SAPBEXHLevel2 2 10 3 7" xfId="33005" xr:uid="{00000000-0005-0000-0000-0000EC800000}"/>
    <cellStyle name="SAPBEXHLevel2 2 10 3 8" xfId="33006" xr:uid="{00000000-0005-0000-0000-0000ED800000}"/>
    <cellStyle name="SAPBEXHLevel2 2 10 4" xfId="33007" xr:uid="{00000000-0005-0000-0000-0000EE800000}"/>
    <cellStyle name="SAPBEXHLevel2 2 10 4 2" xfId="33008" xr:uid="{00000000-0005-0000-0000-0000EF800000}"/>
    <cellStyle name="SAPBEXHLevel2 2 10 4 2 2" xfId="33009" xr:uid="{00000000-0005-0000-0000-0000F0800000}"/>
    <cellStyle name="SAPBEXHLevel2 2 10 4 3" xfId="33010" xr:uid="{00000000-0005-0000-0000-0000F1800000}"/>
    <cellStyle name="SAPBEXHLevel2 2 10 4 4" xfId="33011" xr:uid="{00000000-0005-0000-0000-0000F2800000}"/>
    <cellStyle name="SAPBEXHLevel2 2 10 4 5" xfId="33012" xr:uid="{00000000-0005-0000-0000-0000F3800000}"/>
    <cellStyle name="SAPBEXHLevel2 2 10 5" xfId="33013" xr:uid="{00000000-0005-0000-0000-0000F4800000}"/>
    <cellStyle name="SAPBEXHLevel2 2 10 5 2" xfId="33014" xr:uid="{00000000-0005-0000-0000-0000F5800000}"/>
    <cellStyle name="SAPBEXHLevel2 2 10 5 2 2" xfId="33015" xr:uid="{00000000-0005-0000-0000-0000F6800000}"/>
    <cellStyle name="SAPBEXHLevel2 2 10 5 3" xfId="33016" xr:uid="{00000000-0005-0000-0000-0000F7800000}"/>
    <cellStyle name="SAPBEXHLevel2 2 10 5 4" xfId="33017" xr:uid="{00000000-0005-0000-0000-0000F8800000}"/>
    <cellStyle name="SAPBEXHLevel2 2 10 5 5" xfId="33018" xr:uid="{00000000-0005-0000-0000-0000F9800000}"/>
    <cellStyle name="SAPBEXHLevel2 2 10 6" xfId="33019" xr:uid="{00000000-0005-0000-0000-0000FA800000}"/>
    <cellStyle name="SAPBEXHLevel2 2 10 6 2" xfId="33020" xr:uid="{00000000-0005-0000-0000-0000FB800000}"/>
    <cellStyle name="SAPBEXHLevel2 2 10 6 2 2" xfId="33021" xr:uid="{00000000-0005-0000-0000-0000FC800000}"/>
    <cellStyle name="SAPBEXHLevel2 2 10 6 3" xfId="33022" xr:uid="{00000000-0005-0000-0000-0000FD800000}"/>
    <cellStyle name="SAPBEXHLevel2 2 10 6 4" xfId="33023" xr:uid="{00000000-0005-0000-0000-0000FE800000}"/>
    <cellStyle name="SAPBEXHLevel2 2 10 6 5" xfId="33024" xr:uid="{00000000-0005-0000-0000-0000FF800000}"/>
    <cellStyle name="SAPBEXHLevel2 2 10 7" xfId="33025" xr:uid="{00000000-0005-0000-0000-000000810000}"/>
    <cellStyle name="SAPBEXHLevel2 2 10 7 2" xfId="33026" xr:uid="{00000000-0005-0000-0000-000001810000}"/>
    <cellStyle name="SAPBEXHLevel2 2 10 7 3" xfId="33027" xr:uid="{00000000-0005-0000-0000-000002810000}"/>
    <cellStyle name="SAPBEXHLevel2 2 10 7 4" xfId="33028" xr:uid="{00000000-0005-0000-0000-000003810000}"/>
    <cellStyle name="SAPBEXHLevel2 2 10 8" xfId="33029" xr:uid="{00000000-0005-0000-0000-000004810000}"/>
    <cellStyle name="SAPBEXHLevel2 2 10 8 2" xfId="33030" xr:uid="{00000000-0005-0000-0000-000005810000}"/>
    <cellStyle name="SAPBEXHLevel2 2 10 8 3" xfId="33031" xr:uid="{00000000-0005-0000-0000-000006810000}"/>
    <cellStyle name="SAPBEXHLevel2 2 10 8 4" xfId="33032" xr:uid="{00000000-0005-0000-0000-000007810000}"/>
    <cellStyle name="SAPBEXHLevel2 2 10 9" xfId="33033" xr:uid="{00000000-0005-0000-0000-000008810000}"/>
    <cellStyle name="SAPBEXHLevel2 2 10 9 2" xfId="33034" xr:uid="{00000000-0005-0000-0000-000009810000}"/>
    <cellStyle name="SAPBEXHLevel2 2 11" xfId="33035" xr:uid="{00000000-0005-0000-0000-00000A810000}"/>
    <cellStyle name="SAPBEXHLevel2 2 11 10" xfId="33036" xr:uid="{00000000-0005-0000-0000-00000B810000}"/>
    <cellStyle name="SAPBEXHLevel2 2 11 11" xfId="33037" xr:uid="{00000000-0005-0000-0000-00000C810000}"/>
    <cellStyle name="SAPBEXHLevel2 2 11 2" xfId="33038" xr:uid="{00000000-0005-0000-0000-00000D810000}"/>
    <cellStyle name="SAPBEXHLevel2 2 11 2 2" xfId="33039" xr:uid="{00000000-0005-0000-0000-00000E810000}"/>
    <cellStyle name="SAPBEXHLevel2 2 11 2 2 2" xfId="33040" xr:uid="{00000000-0005-0000-0000-00000F810000}"/>
    <cellStyle name="SAPBEXHLevel2 2 11 2 2 2 2" xfId="33041" xr:uid="{00000000-0005-0000-0000-000010810000}"/>
    <cellStyle name="SAPBEXHLevel2 2 11 2 2 3" xfId="33042" xr:uid="{00000000-0005-0000-0000-000011810000}"/>
    <cellStyle name="SAPBEXHLevel2 2 11 2 3" xfId="33043" xr:uid="{00000000-0005-0000-0000-000012810000}"/>
    <cellStyle name="SAPBEXHLevel2 2 11 2 3 2" xfId="33044" xr:uid="{00000000-0005-0000-0000-000013810000}"/>
    <cellStyle name="SAPBEXHLevel2 2 11 2 4" xfId="33045" xr:uid="{00000000-0005-0000-0000-000014810000}"/>
    <cellStyle name="SAPBEXHLevel2 2 11 2 4 2" xfId="33046" xr:uid="{00000000-0005-0000-0000-000015810000}"/>
    <cellStyle name="SAPBEXHLevel2 2 11 2 5" xfId="33047" xr:uid="{00000000-0005-0000-0000-000016810000}"/>
    <cellStyle name="SAPBEXHLevel2 2 11 2 5 2" xfId="33048" xr:uid="{00000000-0005-0000-0000-000017810000}"/>
    <cellStyle name="SAPBEXHLevel2 2 11 2 6" xfId="33049" xr:uid="{00000000-0005-0000-0000-000018810000}"/>
    <cellStyle name="SAPBEXHLevel2 2 11 3" xfId="33050" xr:uid="{00000000-0005-0000-0000-000019810000}"/>
    <cellStyle name="SAPBEXHLevel2 2 11 3 2" xfId="33051" xr:uid="{00000000-0005-0000-0000-00001A810000}"/>
    <cellStyle name="SAPBEXHLevel2 2 11 3 2 2" xfId="33052" xr:uid="{00000000-0005-0000-0000-00001B810000}"/>
    <cellStyle name="SAPBEXHLevel2 2 11 3 2 2 2" xfId="33053" xr:uid="{00000000-0005-0000-0000-00001C810000}"/>
    <cellStyle name="SAPBEXHLevel2 2 11 3 2 3" xfId="33054" xr:uid="{00000000-0005-0000-0000-00001D810000}"/>
    <cellStyle name="SAPBEXHLevel2 2 11 3 3" xfId="33055" xr:uid="{00000000-0005-0000-0000-00001E810000}"/>
    <cellStyle name="SAPBEXHLevel2 2 11 3 3 2" xfId="33056" xr:uid="{00000000-0005-0000-0000-00001F810000}"/>
    <cellStyle name="SAPBEXHLevel2 2 11 3 4" xfId="33057" xr:uid="{00000000-0005-0000-0000-000020810000}"/>
    <cellStyle name="SAPBEXHLevel2 2 11 3 4 2" xfId="33058" xr:uid="{00000000-0005-0000-0000-000021810000}"/>
    <cellStyle name="SAPBEXHLevel2 2 11 3 5" xfId="33059" xr:uid="{00000000-0005-0000-0000-000022810000}"/>
    <cellStyle name="SAPBEXHLevel2 2 11 3 5 2" xfId="33060" xr:uid="{00000000-0005-0000-0000-000023810000}"/>
    <cellStyle name="SAPBEXHLevel2 2 11 3 6" xfId="33061" xr:uid="{00000000-0005-0000-0000-000024810000}"/>
    <cellStyle name="SAPBEXHLevel2 2 11 3 7" xfId="33062" xr:uid="{00000000-0005-0000-0000-000025810000}"/>
    <cellStyle name="SAPBEXHLevel2 2 11 3 8" xfId="33063" xr:uid="{00000000-0005-0000-0000-000026810000}"/>
    <cellStyle name="SAPBEXHLevel2 2 11 4" xfId="33064" xr:uid="{00000000-0005-0000-0000-000027810000}"/>
    <cellStyle name="SAPBEXHLevel2 2 11 4 2" xfId="33065" xr:uid="{00000000-0005-0000-0000-000028810000}"/>
    <cellStyle name="SAPBEXHLevel2 2 11 4 2 2" xfId="33066" xr:uid="{00000000-0005-0000-0000-000029810000}"/>
    <cellStyle name="SAPBEXHLevel2 2 11 4 3" xfId="33067" xr:uid="{00000000-0005-0000-0000-00002A810000}"/>
    <cellStyle name="SAPBEXHLevel2 2 11 4 4" xfId="33068" xr:uid="{00000000-0005-0000-0000-00002B810000}"/>
    <cellStyle name="SAPBEXHLevel2 2 11 4 5" xfId="33069" xr:uid="{00000000-0005-0000-0000-00002C810000}"/>
    <cellStyle name="SAPBEXHLevel2 2 11 5" xfId="33070" xr:uid="{00000000-0005-0000-0000-00002D810000}"/>
    <cellStyle name="SAPBEXHLevel2 2 11 5 2" xfId="33071" xr:uid="{00000000-0005-0000-0000-00002E810000}"/>
    <cellStyle name="SAPBEXHLevel2 2 11 5 2 2" xfId="33072" xr:uid="{00000000-0005-0000-0000-00002F810000}"/>
    <cellStyle name="SAPBEXHLevel2 2 11 5 3" xfId="33073" xr:uid="{00000000-0005-0000-0000-000030810000}"/>
    <cellStyle name="SAPBEXHLevel2 2 11 5 4" xfId="33074" xr:uid="{00000000-0005-0000-0000-000031810000}"/>
    <cellStyle name="SAPBEXHLevel2 2 11 5 5" xfId="33075" xr:uid="{00000000-0005-0000-0000-000032810000}"/>
    <cellStyle name="SAPBEXHLevel2 2 11 6" xfId="33076" xr:uid="{00000000-0005-0000-0000-000033810000}"/>
    <cellStyle name="SAPBEXHLevel2 2 11 6 2" xfId="33077" xr:uid="{00000000-0005-0000-0000-000034810000}"/>
    <cellStyle name="SAPBEXHLevel2 2 11 6 2 2" xfId="33078" xr:uid="{00000000-0005-0000-0000-000035810000}"/>
    <cellStyle name="SAPBEXHLevel2 2 11 6 3" xfId="33079" xr:uid="{00000000-0005-0000-0000-000036810000}"/>
    <cellStyle name="SAPBEXHLevel2 2 11 6 4" xfId="33080" xr:uid="{00000000-0005-0000-0000-000037810000}"/>
    <cellStyle name="SAPBEXHLevel2 2 11 6 5" xfId="33081" xr:uid="{00000000-0005-0000-0000-000038810000}"/>
    <cellStyle name="SAPBEXHLevel2 2 11 7" xfId="33082" xr:uid="{00000000-0005-0000-0000-000039810000}"/>
    <cellStyle name="SAPBEXHLevel2 2 11 7 2" xfId="33083" xr:uid="{00000000-0005-0000-0000-00003A810000}"/>
    <cellStyle name="SAPBEXHLevel2 2 11 7 3" xfId="33084" xr:uid="{00000000-0005-0000-0000-00003B810000}"/>
    <cellStyle name="SAPBEXHLevel2 2 11 7 4" xfId="33085" xr:uid="{00000000-0005-0000-0000-00003C810000}"/>
    <cellStyle name="SAPBEXHLevel2 2 11 8" xfId="33086" xr:uid="{00000000-0005-0000-0000-00003D810000}"/>
    <cellStyle name="SAPBEXHLevel2 2 11 8 2" xfId="33087" xr:uid="{00000000-0005-0000-0000-00003E810000}"/>
    <cellStyle name="SAPBEXHLevel2 2 11 8 3" xfId="33088" xr:uid="{00000000-0005-0000-0000-00003F810000}"/>
    <cellStyle name="SAPBEXHLevel2 2 11 8 4" xfId="33089" xr:uid="{00000000-0005-0000-0000-000040810000}"/>
    <cellStyle name="SAPBEXHLevel2 2 11 9" xfId="33090" xr:uid="{00000000-0005-0000-0000-000041810000}"/>
    <cellStyle name="SAPBEXHLevel2 2 11 9 2" xfId="33091" xr:uid="{00000000-0005-0000-0000-000042810000}"/>
    <cellStyle name="SAPBEXHLevel2 2 12" xfId="33092" xr:uid="{00000000-0005-0000-0000-000043810000}"/>
    <cellStyle name="SAPBEXHLevel2 2 12 10" xfId="33093" xr:uid="{00000000-0005-0000-0000-000044810000}"/>
    <cellStyle name="SAPBEXHLevel2 2 12 11" xfId="33094" xr:uid="{00000000-0005-0000-0000-000045810000}"/>
    <cellStyle name="SAPBEXHLevel2 2 12 2" xfId="33095" xr:uid="{00000000-0005-0000-0000-000046810000}"/>
    <cellStyle name="SAPBEXHLevel2 2 12 2 2" xfId="33096" xr:uid="{00000000-0005-0000-0000-000047810000}"/>
    <cellStyle name="SAPBEXHLevel2 2 12 2 2 2" xfId="33097" xr:uid="{00000000-0005-0000-0000-000048810000}"/>
    <cellStyle name="SAPBEXHLevel2 2 12 2 2 2 2" xfId="33098" xr:uid="{00000000-0005-0000-0000-000049810000}"/>
    <cellStyle name="SAPBEXHLevel2 2 12 2 2 3" xfId="33099" xr:uid="{00000000-0005-0000-0000-00004A810000}"/>
    <cellStyle name="SAPBEXHLevel2 2 12 2 3" xfId="33100" xr:uid="{00000000-0005-0000-0000-00004B810000}"/>
    <cellStyle name="SAPBEXHLevel2 2 12 2 3 2" xfId="33101" xr:uid="{00000000-0005-0000-0000-00004C810000}"/>
    <cellStyle name="SAPBEXHLevel2 2 12 2 4" xfId="33102" xr:uid="{00000000-0005-0000-0000-00004D810000}"/>
    <cellStyle name="SAPBEXHLevel2 2 12 2 4 2" xfId="33103" xr:uid="{00000000-0005-0000-0000-00004E810000}"/>
    <cellStyle name="SAPBEXHLevel2 2 12 2 5" xfId="33104" xr:uid="{00000000-0005-0000-0000-00004F810000}"/>
    <cellStyle name="SAPBEXHLevel2 2 12 2 5 2" xfId="33105" xr:uid="{00000000-0005-0000-0000-000050810000}"/>
    <cellStyle name="SAPBEXHLevel2 2 12 2 6" xfId="33106" xr:uid="{00000000-0005-0000-0000-000051810000}"/>
    <cellStyle name="SAPBEXHLevel2 2 12 3" xfId="33107" xr:uid="{00000000-0005-0000-0000-000052810000}"/>
    <cellStyle name="SAPBEXHLevel2 2 12 3 2" xfId="33108" xr:uid="{00000000-0005-0000-0000-000053810000}"/>
    <cellStyle name="SAPBEXHLevel2 2 12 3 2 2" xfId="33109" xr:uid="{00000000-0005-0000-0000-000054810000}"/>
    <cellStyle name="SAPBEXHLevel2 2 12 3 2 2 2" xfId="33110" xr:uid="{00000000-0005-0000-0000-000055810000}"/>
    <cellStyle name="SAPBEXHLevel2 2 12 3 2 3" xfId="33111" xr:uid="{00000000-0005-0000-0000-000056810000}"/>
    <cellStyle name="SAPBEXHLevel2 2 12 3 3" xfId="33112" xr:uid="{00000000-0005-0000-0000-000057810000}"/>
    <cellStyle name="SAPBEXHLevel2 2 12 3 3 2" xfId="33113" xr:uid="{00000000-0005-0000-0000-000058810000}"/>
    <cellStyle name="SAPBEXHLevel2 2 12 3 4" xfId="33114" xr:uid="{00000000-0005-0000-0000-000059810000}"/>
    <cellStyle name="SAPBEXHLevel2 2 12 3 4 2" xfId="33115" xr:uid="{00000000-0005-0000-0000-00005A810000}"/>
    <cellStyle name="SAPBEXHLevel2 2 12 3 5" xfId="33116" xr:uid="{00000000-0005-0000-0000-00005B810000}"/>
    <cellStyle name="SAPBEXHLevel2 2 12 3 5 2" xfId="33117" xr:uid="{00000000-0005-0000-0000-00005C810000}"/>
    <cellStyle name="SAPBEXHLevel2 2 12 3 6" xfId="33118" xr:uid="{00000000-0005-0000-0000-00005D810000}"/>
    <cellStyle name="SAPBEXHLevel2 2 12 3 7" xfId="33119" xr:uid="{00000000-0005-0000-0000-00005E810000}"/>
    <cellStyle name="SAPBEXHLevel2 2 12 3 8" xfId="33120" xr:uid="{00000000-0005-0000-0000-00005F810000}"/>
    <cellStyle name="SAPBEXHLevel2 2 12 4" xfId="33121" xr:uid="{00000000-0005-0000-0000-000060810000}"/>
    <cellStyle name="SAPBEXHLevel2 2 12 4 2" xfId="33122" xr:uid="{00000000-0005-0000-0000-000061810000}"/>
    <cellStyle name="SAPBEXHLevel2 2 12 4 2 2" xfId="33123" xr:uid="{00000000-0005-0000-0000-000062810000}"/>
    <cellStyle name="SAPBEXHLevel2 2 12 4 3" xfId="33124" xr:uid="{00000000-0005-0000-0000-000063810000}"/>
    <cellStyle name="SAPBEXHLevel2 2 12 4 4" xfId="33125" xr:uid="{00000000-0005-0000-0000-000064810000}"/>
    <cellStyle name="SAPBEXHLevel2 2 12 4 5" xfId="33126" xr:uid="{00000000-0005-0000-0000-000065810000}"/>
    <cellStyle name="SAPBEXHLevel2 2 12 5" xfId="33127" xr:uid="{00000000-0005-0000-0000-000066810000}"/>
    <cellStyle name="SAPBEXHLevel2 2 12 5 2" xfId="33128" xr:uid="{00000000-0005-0000-0000-000067810000}"/>
    <cellStyle name="SAPBEXHLevel2 2 12 5 2 2" xfId="33129" xr:uid="{00000000-0005-0000-0000-000068810000}"/>
    <cellStyle name="SAPBEXHLevel2 2 12 5 3" xfId="33130" xr:uid="{00000000-0005-0000-0000-000069810000}"/>
    <cellStyle name="SAPBEXHLevel2 2 12 5 4" xfId="33131" xr:uid="{00000000-0005-0000-0000-00006A810000}"/>
    <cellStyle name="SAPBEXHLevel2 2 12 5 5" xfId="33132" xr:uid="{00000000-0005-0000-0000-00006B810000}"/>
    <cellStyle name="SAPBEXHLevel2 2 12 6" xfId="33133" xr:uid="{00000000-0005-0000-0000-00006C810000}"/>
    <cellStyle name="SAPBEXHLevel2 2 12 6 2" xfId="33134" xr:uid="{00000000-0005-0000-0000-00006D810000}"/>
    <cellStyle name="SAPBEXHLevel2 2 12 6 2 2" xfId="33135" xr:uid="{00000000-0005-0000-0000-00006E810000}"/>
    <cellStyle name="SAPBEXHLevel2 2 12 6 3" xfId="33136" xr:uid="{00000000-0005-0000-0000-00006F810000}"/>
    <cellStyle name="SAPBEXHLevel2 2 12 6 4" xfId="33137" xr:uid="{00000000-0005-0000-0000-000070810000}"/>
    <cellStyle name="SAPBEXHLevel2 2 12 6 5" xfId="33138" xr:uid="{00000000-0005-0000-0000-000071810000}"/>
    <cellStyle name="SAPBEXHLevel2 2 12 7" xfId="33139" xr:uid="{00000000-0005-0000-0000-000072810000}"/>
    <cellStyle name="SAPBEXHLevel2 2 12 7 2" xfId="33140" xr:uid="{00000000-0005-0000-0000-000073810000}"/>
    <cellStyle name="SAPBEXHLevel2 2 12 7 3" xfId="33141" xr:uid="{00000000-0005-0000-0000-000074810000}"/>
    <cellStyle name="SAPBEXHLevel2 2 12 7 4" xfId="33142" xr:uid="{00000000-0005-0000-0000-000075810000}"/>
    <cellStyle name="SAPBEXHLevel2 2 12 8" xfId="33143" xr:uid="{00000000-0005-0000-0000-000076810000}"/>
    <cellStyle name="SAPBEXHLevel2 2 12 8 2" xfId="33144" xr:uid="{00000000-0005-0000-0000-000077810000}"/>
    <cellStyle name="SAPBEXHLevel2 2 12 8 3" xfId="33145" xr:uid="{00000000-0005-0000-0000-000078810000}"/>
    <cellStyle name="SAPBEXHLevel2 2 12 8 4" xfId="33146" xr:uid="{00000000-0005-0000-0000-000079810000}"/>
    <cellStyle name="SAPBEXHLevel2 2 12 9" xfId="33147" xr:uid="{00000000-0005-0000-0000-00007A810000}"/>
    <cellStyle name="SAPBEXHLevel2 2 12 9 2" xfId="33148" xr:uid="{00000000-0005-0000-0000-00007B810000}"/>
    <cellStyle name="SAPBEXHLevel2 2 13" xfId="33149" xr:uid="{00000000-0005-0000-0000-00007C810000}"/>
    <cellStyle name="SAPBEXHLevel2 2 13 10" xfId="33150" xr:uid="{00000000-0005-0000-0000-00007D810000}"/>
    <cellStyle name="SAPBEXHLevel2 2 13 11" xfId="33151" xr:uid="{00000000-0005-0000-0000-00007E810000}"/>
    <cellStyle name="SAPBEXHLevel2 2 13 2" xfId="33152" xr:uid="{00000000-0005-0000-0000-00007F810000}"/>
    <cellStyle name="SAPBEXHLevel2 2 13 2 2" xfId="33153" xr:uid="{00000000-0005-0000-0000-000080810000}"/>
    <cellStyle name="SAPBEXHLevel2 2 13 2 2 2" xfId="33154" xr:uid="{00000000-0005-0000-0000-000081810000}"/>
    <cellStyle name="SAPBEXHLevel2 2 13 2 2 2 2" xfId="33155" xr:uid="{00000000-0005-0000-0000-000082810000}"/>
    <cellStyle name="SAPBEXHLevel2 2 13 2 2 3" xfId="33156" xr:uid="{00000000-0005-0000-0000-000083810000}"/>
    <cellStyle name="SAPBEXHLevel2 2 13 2 3" xfId="33157" xr:uid="{00000000-0005-0000-0000-000084810000}"/>
    <cellStyle name="SAPBEXHLevel2 2 13 2 3 2" xfId="33158" xr:uid="{00000000-0005-0000-0000-000085810000}"/>
    <cellStyle name="SAPBEXHLevel2 2 13 2 4" xfId="33159" xr:uid="{00000000-0005-0000-0000-000086810000}"/>
    <cellStyle name="SAPBEXHLevel2 2 13 2 4 2" xfId="33160" xr:uid="{00000000-0005-0000-0000-000087810000}"/>
    <cellStyle name="SAPBEXHLevel2 2 13 2 5" xfId="33161" xr:uid="{00000000-0005-0000-0000-000088810000}"/>
    <cellStyle name="SAPBEXHLevel2 2 13 2 5 2" xfId="33162" xr:uid="{00000000-0005-0000-0000-000089810000}"/>
    <cellStyle name="SAPBEXHLevel2 2 13 2 6" xfId="33163" xr:uid="{00000000-0005-0000-0000-00008A810000}"/>
    <cellStyle name="SAPBEXHLevel2 2 13 3" xfId="33164" xr:uid="{00000000-0005-0000-0000-00008B810000}"/>
    <cellStyle name="SAPBEXHLevel2 2 13 3 2" xfId="33165" xr:uid="{00000000-0005-0000-0000-00008C810000}"/>
    <cellStyle name="SAPBEXHLevel2 2 13 3 2 2" xfId="33166" xr:uid="{00000000-0005-0000-0000-00008D810000}"/>
    <cellStyle name="SAPBEXHLevel2 2 13 3 2 2 2" xfId="33167" xr:uid="{00000000-0005-0000-0000-00008E810000}"/>
    <cellStyle name="SAPBEXHLevel2 2 13 3 2 3" xfId="33168" xr:uid="{00000000-0005-0000-0000-00008F810000}"/>
    <cellStyle name="SAPBEXHLevel2 2 13 3 3" xfId="33169" xr:uid="{00000000-0005-0000-0000-000090810000}"/>
    <cellStyle name="SAPBEXHLevel2 2 13 3 3 2" xfId="33170" xr:uid="{00000000-0005-0000-0000-000091810000}"/>
    <cellStyle name="SAPBEXHLevel2 2 13 3 4" xfId="33171" xr:uid="{00000000-0005-0000-0000-000092810000}"/>
    <cellStyle name="SAPBEXHLevel2 2 13 3 4 2" xfId="33172" xr:uid="{00000000-0005-0000-0000-000093810000}"/>
    <cellStyle name="SAPBEXHLevel2 2 13 3 5" xfId="33173" xr:uid="{00000000-0005-0000-0000-000094810000}"/>
    <cellStyle name="SAPBEXHLevel2 2 13 3 5 2" xfId="33174" xr:uid="{00000000-0005-0000-0000-000095810000}"/>
    <cellStyle name="SAPBEXHLevel2 2 13 3 6" xfId="33175" xr:uid="{00000000-0005-0000-0000-000096810000}"/>
    <cellStyle name="SAPBEXHLevel2 2 13 3 7" xfId="33176" xr:uid="{00000000-0005-0000-0000-000097810000}"/>
    <cellStyle name="SAPBEXHLevel2 2 13 3 8" xfId="33177" xr:uid="{00000000-0005-0000-0000-000098810000}"/>
    <cellStyle name="SAPBEXHLevel2 2 13 4" xfId="33178" xr:uid="{00000000-0005-0000-0000-000099810000}"/>
    <cellStyle name="SAPBEXHLevel2 2 13 4 2" xfId="33179" xr:uid="{00000000-0005-0000-0000-00009A810000}"/>
    <cellStyle name="SAPBEXHLevel2 2 13 4 2 2" xfId="33180" xr:uid="{00000000-0005-0000-0000-00009B810000}"/>
    <cellStyle name="SAPBEXHLevel2 2 13 4 3" xfId="33181" xr:uid="{00000000-0005-0000-0000-00009C810000}"/>
    <cellStyle name="SAPBEXHLevel2 2 13 4 4" xfId="33182" xr:uid="{00000000-0005-0000-0000-00009D810000}"/>
    <cellStyle name="SAPBEXHLevel2 2 13 4 5" xfId="33183" xr:uid="{00000000-0005-0000-0000-00009E810000}"/>
    <cellStyle name="SAPBEXHLevel2 2 13 5" xfId="33184" xr:uid="{00000000-0005-0000-0000-00009F810000}"/>
    <cellStyle name="SAPBEXHLevel2 2 13 5 2" xfId="33185" xr:uid="{00000000-0005-0000-0000-0000A0810000}"/>
    <cellStyle name="SAPBEXHLevel2 2 13 5 2 2" xfId="33186" xr:uid="{00000000-0005-0000-0000-0000A1810000}"/>
    <cellStyle name="SAPBEXHLevel2 2 13 5 3" xfId="33187" xr:uid="{00000000-0005-0000-0000-0000A2810000}"/>
    <cellStyle name="SAPBEXHLevel2 2 13 5 4" xfId="33188" xr:uid="{00000000-0005-0000-0000-0000A3810000}"/>
    <cellStyle name="SAPBEXHLevel2 2 13 5 5" xfId="33189" xr:uid="{00000000-0005-0000-0000-0000A4810000}"/>
    <cellStyle name="SAPBEXHLevel2 2 13 6" xfId="33190" xr:uid="{00000000-0005-0000-0000-0000A5810000}"/>
    <cellStyle name="SAPBEXHLevel2 2 13 6 2" xfId="33191" xr:uid="{00000000-0005-0000-0000-0000A6810000}"/>
    <cellStyle name="SAPBEXHLevel2 2 13 6 2 2" xfId="33192" xr:uid="{00000000-0005-0000-0000-0000A7810000}"/>
    <cellStyle name="SAPBEXHLevel2 2 13 6 3" xfId="33193" xr:uid="{00000000-0005-0000-0000-0000A8810000}"/>
    <cellStyle name="SAPBEXHLevel2 2 13 6 4" xfId="33194" xr:uid="{00000000-0005-0000-0000-0000A9810000}"/>
    <cellStyle name="SAPBEXHLevel2 2 13 6 5" xfId="33195" xr:uid="{00000000-0005-0000-0000-0000AA810000}"/>
    <cellStyle name="SAPBEXHLevel2 2 13 7" xfId="33196" xr:uid="{00000000-0005-0000-0000-0000AB810000}"/>
    <cellStyle name="SAPBEXHLevel2 2 13 7 2" xfId="33197" xr:uid="{00000000-0005-0000-0000-0000AC810000}"/>
    <cellStyle name="SAPBEXHLevel2 2 13 7 3" xfId="33198" xr:uid="{00000000-0005-0000-0000-0000AD810000}"/>
    <cellStyle name="SAPBEXHLevel2 2 13 7 4" xfId="33199" xr:uid="{00000000-0005-0000-0000-0000AE810000}"/>
    <cellStyle name="SAPBEXHLevel2 2 13 8" xfId="33200" xr:uid="{00000000-0005-0000-0000-0000AF810000}"/>
    <cellStyle name="SAPBEXHLevel2 2 13 8 2" xfId="33201" xr:uid="{00000000-0005-0000-0000-0000B0810000}"/>
    <cellStyle name="SAPBEXHLevel2 2 13 8 3" xfId="33202" xr:uid="{00000000-0005-0000-0000-0000B1810000}"/>
    <cellStyle name="SAPBEXHLevel2 2 13 8 4" xfId="33203" xr:uid="{00000000-0005-0000-0000-0000B2810000}"/>
    <cellStyle name="SAPBEXHLevel2 2 13 9" xfId="33204" xr:uid="{00000000-0005-0000-0000-0000B3810000}"/>
    <cellStyle name="SAPBEXHLevel2 2 13 9 2" xfId="33205" xr:uid="{00000000-0005-0000-0000-0000B4810000}"/>
    <cellStyle name="SAPBEXHLevel2 2 14" xfId="33206" xr:uid="{00000000-0005-0000-0000-0000B5810000}"/>
    <cellStyle name="SAPBEXHLevel2 2 14 10" xfId="33207" xr:uid="{00000000-0005-0000-0000-0000B6810000}"/>
    <cellStyle name="SAPBEXHLevel2 2 14 11" xfId="33208" xr:uid="{00000000-0005-0000-0000-0000B7810000}"/>
    <cellStyle name="SAPBEXHLevel2 2 14 2" xfId="33209" xr:uid="{00000000-0005-0000-0000-0000B8810000}"/>
    <cellStyle name="SAPBEXHLevel2 2 14 2 2" xfId="33210" xr:uid="{00000000-0005-0000-0000-0000B9810000}"/>
    <cellStyle name="SAPBEXHLevel2 2 14 2 2 2" xfId="33211" xr:uid="{00000000-0005-0000-0000-0000BA810000}"/>
    <cellStyle name="SAPBEXHLevel2 2 14 2 2 2 2" xfId="33212" xr:uid="{00000000-0005-0000-0000-0000BB810000}"/>
    <cellStyle name="SAPBEXHLevel2 2 14 2 2 3" xfId="33213" xr:uid="{00000000-0005-0000-0000-0000BC810000}"/>
    <cellStyle name="SAPBEXHLevel2 2 14 2 3" xfId="33214" xr:uid="{00000000-0005-0000-0000-0000BD810000}"/>
    <cellStyle name="SAPBEXHLevel2 2 14 2 3 2" xfId="33215" xr:uid="{00000000-0005-0000-0000-0000BE810000}"/>
    <cellStyle name="SAPBEXHLevel2 2 14 2 4" xfId="33216" xr:uid="{00000000-0005-0000-0000-0000BF810000}"/>
    <cellStyle name="SAPBEXHLevel2 2 14 2 4 2" xfId="33217" xr:uid="{00000000-0005-0000-0000-0000C0810000}"/>
    <cellStyle name="SAPBEXHLevel2 2 14 2 5" xfId="33218" xr:uid="{00000000-0005-0000-0000-0000C1810000}"/>
    <cellStyle name="SAPBEXHLevel2 2 14 2 5 2" xfId="33219" xr:uid="{00000000-0005-0000-0000-0000C2810000}"/>
    <cellStyle name="SAPBEXHLevel2 2 14 2 6" xfId="33220" xr:uid="{00000000-0005-0000-0000-0000C3810000}"/>
    <cellStyle name="SAPBEXHLevel2 2 14 3" xfId="33221" xr:uid="{00000000-0005-0000-0000-0000C4810000}"/>
    <cellStyle name="SAPBEXHLevel2 2 14 3 2" xfId="33222" xr:uid="{00000000-0005-0000-0000-0000C5810000}"/>
    <cellStyle name="SAPBEXHLevel2 2 14 3 2 2" xfId="33223" xr:uid="{00000000-0005-0000-0000-0000C6810000}"/>
    <cellStyle name="SAPBEXHLevel2 2 14 3 2 2 2" xfId="33224" xr:uid="{00000000-0005-0000-0000-0000C7810000}"/>
    <cellStyle name="SAPBEXHLevel2 2 14 3 2 3" xfId="33225" xr:uid="{00000000-0005-0000-0000-0000C8810000}"/>
    <cellStyle name="SAPBEXHLevel2 2 14 3 3" xfId="33226" xr:uid="{00000000-0005-0000-0000-0000C9810000}"/>
    <cellStyle name="SAPBEXHLevel2 2 14 3 3 2" xfId="33227" xr:uid="{00000000-0005-0000-0000-0000CA810000}"/>
    <cellStyle name="SAPBEXHLevel2 2 14 3 4" xfId="33228" xr:uid="{00000000-0005-0000-0000-0000CB810000}"/>
    <cellStyle name="SAPBEXHLevel2 2 14 3 4 2" xfId="33229" xr:uid="{00000000-0005-0000-0000-0000CC810000}"/>
    <cellStyle name="SAPBEXHLevel2 2 14 3 5" xfId="33230" xr:uid="{00000000-0005-0000-0000-0000CD810000}"/>
    <cellStyle name="SAPBEXHLevel2 2 14 3 5 2" xfId="33231" xr:uid="{00000000-0005-0000-0000-0000CE810000}"/>
    <cellStyle name="SAPBEXHLevel2 2 14 3 6" xfId="33232" xr:uid="{00000000-0005-0000-0000-0000CF810000}"/>
    <cellStyle name="SAPBEXHLevel2 2 14 3 7" xfId="33233" xr:uid="{00000000-0005-0000-0000-0000D0810000}"/>
    <cellStyle name="SAPBEXHLevel2 2 14 3 8" xfId="33234" xr:uid="{00000000-0005-0000-0000-0000D1810000}"/>
    <cellStyle name="SAPBEXHLevel2 2 14 4" xfId="33235" xr:uid="{00000000-0005-0000-0000-0000D2810000}"/>
    <cellStyle name="SAPBEXHLevel2 2 14 4 2" xfId="33236" xr:uid="{00000000-0005-0000-0000-0000D3810000}"/>
    <cellStyle name="SAPBEXHLevel2 2 14 4 2 2" xfId="33237" xr:uid="{00000000-0005-0000-0000-0000D4810000}"/>
    <cellStyle name="SAPBEXHLevel2 2 14 4 3" xfId="33238" xr:uid="{00000000-0005-0000-0000-0000D5810000}"/>
    <cellStyle name="SAPBEXHLevel2 2 14 4 4" xfId="33239" xr:uid="{00000000-0005-0000-0000-0000D6810000}"/>
    <cellStyle name="SAPBEXHLevel2 2 14 4 5" xfId="33240" xr:uid="{00000000-0005-0000-0000-0000D7810000}"/>
    <cellStyle name="SAPBEXHLevel2 2 14 5" xfId="33241" xr:uid="{00000000-0005-0000-0000-0000D8810000}"/>
    <cellStyle name="SAPBEXHLevel2 2 14 5 2" xfId="33242" xr:uid="{00000000-0005-0000-0000-0000D9810000}"/>
    <cellStyle name="SAPBEXHLevel2 2 14 5 2 2" xfId="33243" xr:uid="{00000000-0005-0000-0000-0000DA810000}"/>
    <cellStyle name="SAPBEXHLevel2 2 14 5 3" xfId="33244" xr:uid="{00000000-0005-0000-0000-0000DB810000}"/>
    <cellStyle name="SAPBEXHLevel2 2 14 5 4" xfId="33245" xr:uid="{00000000-0005-0000-0000-0000DC810000}"/>
    <cellStyle name="SAPBEXHLevel2 2 14 5 5" xfId="33246" xr:uid="{00000000-0005-0000-0000-0000DD810000}"/>
    <cellStyle name="SAPBEXHLevel2 2 14 6" xfId="33247" xr:uid="{00000000-0005-0000-0000-0000DE810000}"/>
    <cellStyle name="SAPBEXHLevel2 2 14 6 2" xfId="33248" xr:uid="{00000000-0005-0000-0000-0000DF810000}"/>
    <cellStyle name="SAPBEXHLevel2 2 14 6 2 2" xfId="33249" xr:uid="{00000000-0005-0000-0000-0000E0810000}"/>
    <cellStyle name="SAPBEXHLevel2 2 14 6 3" xfId="33250" xr:uid="{00000000-0005-0000-0000-0000E1810000}"/>
    <cellStyle name="SAPBEXHLevel2 2 14 6 4" xfId="33251" xr:uid="{00000000-0005-0000-0000-0000E2810000}"/>
    <cellStyle name="SAPBEXHLevel2 2 14 6 5" xfId="33252" xr:uid="{00000000-0005-0000-0000-0000E3810000}"/>
    <cellStyle name="SAPBEXHLevel2 2 14 7" xfId="33253" xr:uid="{00000000-0005-0000-0000-0000E4810000}"/>
    <cellStyle name="SAPBEXHLevel2 2 14 7 2" xfId="33254" xr:uid="{00000000-0005-0000-0000-0000E5810000}"/>
    <cellStyle name="SAPBEXHLevel2 2 14 7 3" xfId="33255" xr:uid="{00000000-0005-0000-0000-0000E6810000}"/>
    <cellStyle name="SAPBEXHLevel2 2 14 7 4" xfId="33256" xr:uid="{00000000-0005-0000-0000-0000E7810000}"/>
    <cellStyle name="SAPBEXHLevel2 2 14 8" xfId="33257" xr:uid="{00000000-0005-0000-0000-0000E8810000}"/>
    <cellStyle name="SAPBEXHLevel2 2 14 8 2" xfId="33258" xr:uid="{00000000-0005-0000-0000-0000E9810000}"/>
    <cellStyle name="SAPBEXHLevel2 2 14 8 3" xfId="33259" xr:uid="{00000000-0005-0000-0000-0000EA810000}"/>
    <cellStyle name="SAPBEXHLevel2 2 14 8 4" xfId="33260" xr:uid="{00000000-0005-0000-0000-0000EB810000}"/>
    <cellStyle name="SAPBEXHLevel2 2 14 9" xfId="33261" xr:uid="{00000000-0005-0000-0000-0000EC810000}"/>
    <cellStyle name="SAPBEXHLevel2 2 14 9 2" xfId="33262" xr:uid="{00000000-0005-0000-0000-0000ED810000}"/>
    <cellStyle name="SAPBEXHLevel2 2 15" xfId="33263" xr:uid="{00000000-0005-0000-0000-0000EE810000}"/>
    <cellStyle name="SAPBEXHLevel2 2 15 10" xfId="33264" xr:uid="{00000000-0005-0000-0000-0000EF810000}"/>
    <cellStyle name="SAPBEXHLevel2 2 15 11" xfId="33265" xr:uid="{00000000-0005-0000-0000-0000F0810000}"/>
    <cellStyle name="SAPBEXHLevel2 2 15 2" xfId="33266" xr:uid="{00000000-0005-0000-0000-0000F1810000}"/>
    <cellStyle name="SAPBEXHLevel2 2 15 2 2" xfId="33267" xr:uid="{00000000-0005-0000-0000-0000F2810000}"/>
    <cellStyle name="SAPBEXHLevel2 2 15 2 2 2" xfId="33268" xr:uid="{00000000-0005-0000-0000-0000F3810000}"/>
    <cellStyle name="SAPBEXHLevel2 2 15 2 2 2 2" xfId="33269" xr:uid="{00000000-0005-0000-0000-0000F4810000}"/>
    <cellStyle name="SAPBEXHLevel2 2 15 2 2 3" xfId="33270" xr:uid="{00000000-0005-0000-0000-0000F5810000}"/>
    <cellStyle name="SAPBEXHLevel2 2 15 2 3" xfId="33271" xr:uid="{00000000-0005-0000-0000-0000F6810000}"/>
    <cellStyle name="SAPBEXHLevel2 2 15 2 3 2" xfId="33272" xr:uid="{00000000-0005-0000-0000-0000F7810000}"/>
    <cellStyle name="SAPBEXHLevel2 2 15 2 4" xfId="33273" xr:uid="{00000000-0005-0000-0000-0000F8810000}"/>
    <cellStyle name="SAPBEXHLevel2 2 15 2 4 2" xfId="33274" xr:uid="{00000000-0005-0000-0000-0000F9810000}"/>
    <cellStyle name="SAPBEXHLevel2 2 15 2 5" xfId="33275" xr:uid="{00000000-0005-0000-0000-0000FA810000}"/>
    <cellStyle name="SAPBEXHLevel2 2 15 2 5 2" xfId="33276" xr:uid="{00000000-0005-0000-0000-0000FB810000}"/>
    <cellStyle name="SAPBEXHLevel2 2 15 2 6" xfId="33277" xr:uid="{00000000-0005-0000-0000-0000FC810000}"/>
    <cellStyle name="SAPBEXHLevel2 2 15 3" xfId="33278" xr:uid="{00000000-0005-0000-0000-0000FD810000}"/>
    <cellStyle name="SAPBEXHLevel2 2 15 3 2" xfId="33279" xr:uid="{00000000-0005-0000-0000-0000FE810000}"/>
    <cellStyle name="SAPBEXHLevel2 2 15 3 2 2" xfId="33280" xr:uid="{00000000-0005-0000-0000-0000FF810000}"/>
    <cellStyle name="SAPBEXHLevel2 2 15 3 2 2 2" xfId="33281" xr:uid="{00000000-0005-0000-0000-000000820000}"/>
    <cellStyle name="SAPBEXHLevel2 2 15 3 2 3" xfId="33282" xr:uid="{00000000-0005-0000-0000-000001820000}"/>
    <cellStyle name="SAPBEXHLevel2 2 15 3 3" xfId="33283" xr:uid="{00000000-0005-0000-0000-000002820000}"/>
    <cellStyle name="SAPBEXHLevel2 2 15 3 3 2" xfId="33284" xr:uid="{00000000-0005-0000-0000-000003820000}"/>
    <cellStyle name="SAPBEXHLevel2 2 15 3 4" xfId="33285" xr:uid="{00000000-0005-0000-0000-000004820000}"/>
    <cellStyle name="SAPBEXHLevel2 2 15 3 4 2" xfId="33286" xr:uid="{00000000-0005-0000-0000-000005820000}"/>
    <cellStyle name="SAPBEXHLevel2 2 15 3 5" xfId="33287" xr:uid="{00000000-0005-0000-0000-000006820000}"/>
    <cellStyle name="SAPBEXHLevel2 2 15 3 5 2" xfId="33288" xr:uid="{00000000-0005-0000-0000-000007820000}"/>
    <cellStyle name="SAPBEXHLevel2 2 15 3 6" xfId="33289" xr:uid="{00000000-0005-0000-0000-000008820000}"/>
    <cellStyle name="SAPBEXHLevel2 2 15 3 7" xfId="33290" xr:uid="{00000000-0005-0000-0000-000009820000}"/>
    <cellStyle name="SAPBEXHLevel2 2 15 3 8" xfId="33291" xr:uid="{00000000-0005-0000-0000-00000A820000}"/>
    <cellStyle name="SAPBEXHLevel2 2 15 4" xfId="33292" xr:uid="{00000000-0005-0000-0000-00000B820000}"/>
    <cellStyle name="SAPBEXHLevel2 2 15 4 2" xfId="33293" xr:uid="{00000000-0005-0000-0000-00000C820000}"/>
    <cellStyle name="SAPBEXHLevel2 2 15 4 2 2" xfId="33294" xr:uid="{00000000-0005-0000-0000-00000D820000}"/>
    <cellStyle name="SAPBEXHLevel2 2 15 4 3" xfId="33295" xr:uid="{00000000-0005-0000-0000-00000E820000}"/>
    <cellStyle name="SAPBEXHLevel2 2 15 4 4" xfId="33296" xr:uid="{00000000-0005-0000-0000-00000F820000}"/>
    <cellStyle name="SAPBEXHLevel2 2 15 4 5" xfId="33297" xr:uid="{00000000-0005-0000-0000-000010820000}"/>
    <cellStyle name="SAPBEXHLevel2 2 15 5" xfId="33298" xr:uid="{00000000-0005-0000-0000-000011820000}"/>
    <cellStyle name="SAPBEXHLevel2 2 15 5 2" xfId="33299" xr:uid="{00000000-0005-0000-0000-000012820000}"/>
    <cellStyle name="SAPBEXHLevel2 2 15 5 2 2" xfId="33300" xr:uid="{00000000-0005-0000-0000-000013820000}"/>
    <cellStyle name="SAPBEXHLevel2 2 15 5 3" xfId="33301" xr:uid="{00000000-0005-0000-0000-000014820000}"/>
    <cellStyle name="SAPBEXHLevel2 2 15 5 4" xfId="33302" xr:uid="{00000000-0005-0000-0000-000015820000}"/>
    <cellStyle name="SAPBEXHLevel2 2 15 5 5" xfId="33303" xr:uid="{00000000-0005-0000-0000-000016820000}"/>
    <cellStyle name="SAPBEXHLevel2 2 15 6" xfId="33304" xr:uid="{00000000-0005-0000-0000-000017820000}"/>
    <cellStyle name="SAPBEXHLevel2 2 15 6 2" xfId="33305" xr:uid="{00000000-0005-0000-0000-000018820000}"/>
    <cellStyle name="SAPBEXHLevel2 2 15 6 2 2" xfId="33306" xr:uid="{00000000-0005-0000-0000-000019820000}"/>
    <cellStyle name="SAPBEXHLevel2 2 15 6 3" xfId="33307" xr:uid="{00000000-0005-0000-0000-00001A820000}"/>
    <cellStyle name="SAPBEXHLevel2 2 15 6 4" xfId="33308" xr:uid="{00000000-0005-0000-0000-00001B820000}"/>
    <cellStyle name="SAPBEXHLevel2 2 15 6 5" xfId="33309" xr:uid="{00000000-0005-0000-0000-00001C820000}"/>
    <cellStyle name="SAPBEXHLevel2 2 15 7" xfId="33310" xr:uid="{00000000-0005-0000-0000-00001D820000}"/>
    <cellStyle name="SAPBEXHLevel2 2 15 7 2" xfId="33311" xr:uid="{00000000-0005-0000-0000-00001E820000}"/>
    <cellStyle name="SAPBEXHLevel2 2 15 7 3" xfId="33312" xr:uid="{00000000-0005-0000-0000-00001F820000}"/>
    <cellStyle name="SAPBEXHLevel2 2 15 7 4" xfId="33313" xr:uid="{00000000-0005-0000-0000-000020820000}"/>
    <cellStyle name="SAPBEXHLevel2 2 15 8" xfId="33314" xr:uid="{00000000-0005-0000-0000-000021820000}"/>
    <cellStyle name="SAPBEXHLevel2 2 15 8 2" xfId="33315" xr:uid="{00000000-0005-0000-0000-000022820000}"/>
    <cellStyle name="SAPBEXHLevel2 2 15 8 3" xfId="33316" xr:uid="{00000000-0005-0000-0000-000023820000}"/>
    <cellStyle name="SAPBEXHLevel2 2 15 8 4" xfId="33317" xr:uid="{00000000-0005-0000-0000-000024820000}"/>
    <cellStyle name="SAPBEXHLevel2 2 15 9" xfId="33318" xr:uid="{00000000-0005-0000-0000-000025820000}"/>
    <cellStyle name="SAPBEXHLevel2 2 15 9 2" xfId="33319" xr:uid="{00000000-0005-0000-0000-000026820000}"/>
    <cellStyle name="SAPBEXHLevel2 2 16" xfId="33320" xr:uid="{00000000-0005-0000-0000-000027820000}"/>
    <cellStyle name="SAPBEXHLevel2 2 16 10" xfId="33321" xr:uid="{00000000-0005-0000-0000-000028820000}"/>
    <cellStyle name="SAPBEXHLevel2 2 16 11" xfId="33322" xr:uid="{00000000-0005-0000-0000-000029820000}"/>
    <cellStyle name="SAPBEXHLevel2 2 16 2" xfId="33323" xr:uid="{00000000-0005-0000-0000-00002A820000}"/>
    <cellStyle name="SAPBEXHLevel2 2 16 2 2" xfId="33324" xr:uid="{00000000-0005-0000-0000-00002B820000}"/>
    <cellStyle name="SAPBEXHLevel2 2 16 2 2 2" xfId="33325" xr:uid="{00000000-0005-0000-0000-00002C820000}"/>
    <cellStyle name="SAPBEXHLevel2 2 16 2 2 2 2" xfId="33326" xr:uid="{00000000-0005-0000-0000-00002D820000}"/>
    <cellStyle name="SAPBEXHLevel2 2 16 2 2 3" xfId="33327" xr:uid="{00000000-0005-0000-0000-00002E820000}"/>
    <cellStyle name="SAPBEXHLevel2 2 16 2 3" xfId="33328" xr:uid="{00000000-0005-0000-0000-00002F820000}"/>
    <cellStyle name="SAPBEXHLevel2 2 16 2 3 2" xfId="33329" xr:uid="{00000000-0005-0000-0000-000030820000}"/>
    <cellStyle name="SAPBEXHLevel2 2 16 2 4" xfId="33330" xr:uid="{00000000-0005-0000-0000-000031820000}"/>
    <cellStyle name="SAPBEXHLevel2 2 16 2 4 2" xfId="33331" xr:uid="{00000000-0005-0000-0000-000032820000}"/>
    <cellStyle name="SAPBEXHLevel2 2 16 2 5" xfId="33332" xr:uid="{00000000-0005-0000-0000-000033820000}"/>
    <cellStyle name="SAPBEXHLevel2 2 16 2 5 2" xfId="33333" xr:uid="{00000000-0005-0000-0000-000034820000}"/>
    <cellStyle name="SAPBEXHLevel2 2 16 2 6" xfId="33334" xr:uid="{00000000-0005-0000-0000-000035820000}"/>
    <cellStyle name="SAPBEXHLevel2 2 16 3" xfId="33335" xr:uid="{00000000-0005-0000-0000-000036820000}"/>
    <cellStyle name="SAPBEXHLevel2 2 16 3 2" xfId="33336" xr:uid="{00000000-0005-0000-0000-000037820000}"/>
    <cellStyle name="SAPBEXHLevel2 2 16 3 2 2" xfId="33337" xr:uid="{00000000-0005-0000-0000-000038820000}"/>
    <cellStyle name="SAPBEXHLevel2 2 16 3 2 2 2" xfId="33338" xr:uid="{00000000-0005-0000-0000-000039820000}"/>
    <cellStyle name="SAPBEXHLevel2 2 16 3 2 3" xfId="33339" xr:uid="{00000000-0005-0000-0000-00003A820000}"/>
    <cellStyle name="SAPBEXHLevel2 2 16 3 3" xfId="33340" xr:uid="{00000000-0005-0000-0000-00003B820000}"/>
    <cellStyle name="SAPBEXHLevel2 2 16 3 3 2" xfId="33341" xr:uid="{00000000-0005-0000-0000-00003C820000}"/>
    <cellStyle name="SAPBEXHLevel2 2 16 3 4" xfId="33342" xr:uid="{00000000-0005-0000-0000-00003D820000}"/>
    <cellStyle name="SAPBEXHLevel2 2 16 3 4 2" xfId="33343" xr:uid="{00000000-0005-0000-0000-00003E820000}"/>
    <cellStyle name="SAPBEXHLevel2 2 16 3 5" xfId="33344" xr:uid="{00000000-0005-0000-0000-00003F820000}"/>
    <cellStyle name="SAPBEXHLevel2 2 16 3 5 2" xfId="33345" xr:uid="{00000000-0005-0000-0000-000040820000}"/>
    <cellStyle name="SAPBEXHLevel2 2 16 3 6" xfId="33346" xr:uid="{00000000-0005-0000-0000-000041820000}"/>
    <cellStyle name="SAPBEXHLevel2 2 16 3 7" xfId="33347" xr:uid="{00000000-0005-0000-0000-000042820000}"/>
    <cellStyle name="SAPBEXHLevel2 2 16 3 8" xfId="33348" xr:uid="{00000000-0005-0000-0000-000043820000}"/>
    <cellStyle name="SAPBEXHLevel2 2 16 4" xfId="33349" xr:uid="{00000000-0005-0000-0000-000044820000}"/>
    <cellStyle name="SAPBEXHLevel2 2 16 4 2" xfId="33350" xr:uid="{00000000-0005-0000-0000-000045820000}"/>
    <cellStyle name="SAPBEXHLevel2 2 16 4 2 2" xfId="33351" xr:uid="{00000000-0005-0000-0000-000046820000}"/>
    <cellStyle name="SAPBEXHLevel2 2 16 4 3" xfId="33352" xr:uid="{00000000-0005-0000-0000-000047820000}"/>
    <cellStyle name="SAPBEXHLevel2 2 16 4 4" xfId="33353" xr:uid="{00000000-0005-0000-0000-000048820000}"/>
    <cellStyle name="SAPBEXHLevel2 2 16 4 5" xfId="33354" xr:uid="{00000000-0005-0000-0000-000049820000}"/>
    <cellStyle name="SAPBEXHLevel2 2 16 5" xfId="33355" xr:uid="{00000000-0005-0000-0000-00004A820000}"/>
    <cellStyle name="SAPBEXHLevel2 2 16 5 2" xfId="33356" xr:uid="{00000000-0005-0000-0000-00004B820000}"/>
    <cellStyle name="SAPBEXHLevel2 2 16 5 2 2" xfId="33357" xr:uid="{00000000-0005-0000-0000-00004C820000}"/>
    <cellStyle name="SAPBEXHLevel2 2 16 5 3" xfId="33358" xr:uid="{00000000-0005-0000-0000-00004D820000}"/>
    <cellStyle name="SAPBEXHLevel2 2 16 5 4" xfId="33359" xr:uid="{00000000-0005-0000-0000-00004E820000}"/>
    <cellStyle name="SAPBEXHLevel2 2 16 5 5" xfId="33360" xr:uid="{00000000-0005-0000-0000-00004F820000}"/>
    <cellStyle name="SAPBEXHLevel2 2 16 6" xfId="33361" xr:uid="{00000000-0005-0000-0000-000050820000}"/>
    <cellStyle name="SAPBEXHLevel2 2 16 6 2" xfId="33362" xr:uid="{00000000-0005-0000-0000-000051820000}"/>
    <cellStyle name="SAPBEXHLevel2 2 16 6 2 2" xfId="33363" xr:uid="{00000000-0005-0000-0000-000052820000}"/>
    <cellStyle name="SAPBEXHLevel2 2 16 6 3" xfId="33364" xr:uid="{00000000-0005-0000-0000-000053820000}"/>
    <cellStyle name="SAPBEXHLevel2 2 16 6 4" xfId="33365" xr:uid="{00000000-0005-0000-0000-000054820000}"/>
    <cellStyle name="SAPBEXHLevel2 2 16 6 5" xfId="33366" xr:uid="{00000000-0005-0000-0000-000055820000}"/>
    <cellStyle name="SAPBEXHLevel2 2 16 7" xfId="33367" xr:uid="{00000000-0005-0000-0000-000056820000}"/>
    <cellStyle name="SAPBEXHLevel2 2 16 7 2" xfId="33368" xr:uid="{00000000-0005-0000-0000-000057820000}"/>
    <cellStyle name="SAPBEXHLevel2 2 16 7 3" xfId="33369" xr:uid="{00000000-0005-0000-0000-000058820000}"/>
    <cellStyle name="SAPBEXHLevel2 2 16 7 4" xfId="33370" xr:uid="{00000000-0005-0000-0000-000059820000}"/>
    <cellStyle name="SAPBEXHLevel2 2 16 8" xfId="33371" xr:uid="{00000000-0005-0000-0000-00005A820000}"/>
    <cellStyle name="SAPBEXHLevel2 2 16 8 2" xfId="33372" xr:uid="{00000000-0005-0000-0000-00005B820000}"/>
    <cellStyle name="SAPBEXHLevel2 2 16 8 3" xfId="33373" xr:uid="{00000000-0005-0000-0000-00005C820000}"/>
    <cellStyle name="SAPBEXHLevel2 2 16 8 4" xfId="33374" xr:uid="{00000000-0005-0000-0000-00005D820000}"/>
    <cellStyle name="SAPBEXHLevel2 2 16 9" xfId="33375" xr:uid="{00000000-0005-0000-0000-00005E820000}"/>
    <cellStyle name="SAPBEXHLevel2 2 16 9 2" xfId="33376" xr:uid="{00000000-0005-0000-0000-00005F820000}"/>
    <cellStyle name="SAPBEXHLevel2 2 17" xfId="33377" xr:uid="{00000000-0005-0000-0000-000060820000}"/>
    <cellStyle name="SAPBEXHLevel2 2 17 10" xfId="33378" xr:uid="{00000000-0005-0000-0000-000061820000}"/>
    <cellStyle name="SAPBEXHLevel2 2 17 11" xfId="33379" xr:uid="{00000000-0005-0000-0000-000062820000}"/>
    <cellStyle name="SAPBEXHLevel2 2 17 2" xfId="33380" xr:uid="{00000000-0005-0000-0000-000063820000}"/>
    <cellStyle name="SAPBEXHLevel2 2 17 2 2" xfId="33381" xr:uid="{00000000-0005-0000-0000-000064820000}"/>
    <cellStyle name="SAPBEXHLevel2 2 17 2 2 2" xfId="33382" xr:uid="{00000000-0005-0000-0000-000065820000}"/>
    <cellStyle name="SAPBEXHLevel2 2 17 2 2 2 2" xfId="33383" xr:uid="{00000000-0005-0000-0000-000066820000}"/>
    <cellStyle name="SAPBEXHLevel2 2 17 2 2 3" xfId="33384" xr:uid="{00000000-0005-0000-0000-000067820000}"/>
    <cellStyle name="SAPBEXHLevel2 2 17 2 3" xfId="33385" xr:uid="{00000000-0005-0000-0000-000068820000}"/>
    <cellStyle name="SAPBEXHLevel2 2 17 2 3 2" xfId="33386" xr:uid="{00000000-0005-0000-0000-000069820000}"/>
    <cellStyle name="SAPBEXHLevel2 2 17 2 4" xfId="33387" xr:uid="{00000000-0005-0000-0000-00006A820000}"/>
    <cellStyle name="SAPBEXHLevel2 2 17 2 4 2" xfId="33388" xr:uid="{00000000-0005-0000-0000-00006B820000}"/>
    <cellStyle name="SAPBEXHLevel2 2 17 2 5" xfId="33389" xr:uid="{00000000-0005-0000-0000-00006C820000}"/>
    <cellStyle name="SAPBEXHLevel2 2 17 2 5 2" xfId="33390" xr:uid="{00000000-0005-0000-0000-00006D820000}"/>
    <cellStyle name="SAPBEXHLevel2 2 17 2 6" xfId="33391" xr:uid="{00000000-0005-0000-0000-00006E820000}"/>
    <cellStyle name="SAPBEXHLevel2 2 17 3" xfId="33392" xr:uid="{00000000-0005-0000-0000-00006F820000}"/>
    <cellStyle name="SAPBEXHLevel2 2 17 3 2" xfId="33393" xr:uid="{00000000-0005-0000-0000-000070820000}"/>
    <cellStyle name="SAPBEXHLevel2 2 17 3 2 2" xfId="33394" xr:uid="{00000000-0005-0000-0000-000071820000}"/>
    <cellStyle name="SAPBEXHLevel2 2 17 3 2 2 2" xfId="33395" xr:uid="{00000000-0005-0000-0000-000072820000}"/>
    <cellStyle name="SAPBEXHLevel2 2 17 3 2 3" xfId="33396" xr:uid="{00000000-0005-0000-0000-000073820000}"/>
    <cellStyle name="SAPBEXHLevel2 2 17 3 3" xfId="33397" xr:uid="{00000000-0005-0000-0000-000074820000}"/>
    <cellStyle name="SAPBEXHLevel2 2 17 3 3 2" xfId="33398" xr:uid="{00000000-0005-0000-0000-000075820000}"/>
    <cellStyle name="SAPBEXHLevel2 2 17 3 4" xfId="33399" xr:uid="{00000000-0005-0000-0000-000076820000}"/>
    <cellStyle name="SAPBEXHLevel2 2 17 3 4 2" xfId="33400" xr:uid="{00000000-0005-0000-0000-000077820000}"/>
    <cellStyle name="SAPBEXHLevel2 2 17 3 5" xfId="33401" xr:uid="{00000000-0005-0000-0000-000078820000}"/>
    <cellStyle name="SAPBEXHLevel2 2 17 3 5 2" xfId="33402" xr:uid="{00000000-0005-0000-0000-000079820000}"/>
    <cellStyle name="SAPBEXHLevel2 2 17 3 6" xfId="33403" xr:uid="{00000000-0005-0000-0000-00007A820000}"/>
    <cellStyle name="SAPBEXHLevel2 2 17 3 7" xfId="33404" xr:uid="{00000000-0005-0000-0000-00007B820000}"/>
    <cellStyle name="SAPBEXHLevel2 2 17 3 8" xfId="33405" xr:uid="{00000000-0005-0000-0000-00007C820000}"/>
    <cellStyle name="SAPBEXHLevel2 2 17 4" xfId="33406" xr:uid="{00000000-0005-0000-0000-00007D820000}"/>
    <cellStyle name="SAPBEXHLevel2 2 17 4 2" xfId="33407" xr:uid="{00000000-0005-0000-0000-00007E820000}"/>
    <cellStyle name="SAPBEXHLevel2 2 17 4 2 2" xfId="33408" xr:uid="{00000000-0005-0000-0000-00007F820000}"/>
    <cellStyle name="SAPBEXHLevel2 2 17 4 3" xfId="33409" xr:uid="{00000000-0005-0000-0000-000080820000}"/>
    <cellStyle name="SAPBEXHLevel2 2 17 4 4" xfId="33410" xr:uid="{00000000-0005-0000-0000-000081820000}"/>
    <cellStyle name="SAPBEXHLevel2 2 17 4 5" xfId="33411" xr:uid="{00000000-0005-0000-0000-000082820000}"/>
    <cellStyle name="SAPBEXHLevel2 2 17 5" xfId="33412" xr:uid="{00000000-0005-0000-0000-000083820000}"/>
    <cellStyle name="SAPBEXHLevel2 2 17 5 2" xfId="33413" xr:uid="{00000000-0005-0000-0000-000084820000}"/>
    <cellStyle name="SAPBEXHLevel2 2 17 5 2 2" xfId="33414" xr:uid="{00000000-0005-0000-0000-000085820000}"/>
    <cellStyle name="SAPBEXHLevel2 2 17 5 3" xfId="33415" xr:uid="{00000000-0005-0000-0000-000086820000}"/>
    <cellStyle name="SAPBEXHLevel2 2 17 5 4" xfId="33416" xr:uid="{00000000-0005-0000-0000-000087820000}"/>
    <cellStyle name="SAPBEXHLevel2 2 17 5 5" xfId="33417" xr:uid="{00000000-0005-0000-0000-000088820000}"/>
    <cellStyle name="SAPBEXHLevel2 2 17 6" xfId="33418" xr:uid="{00000000-0005-0000-0000-000089820000}"/>
    <cellStyle name="SAPBEXHLevel2 2 17 6 2" xfId="33419" xr:uid="{00000000-0005-0000-0000-00008A820000}"/>
    <cellStyle name="SAPBEXHLevel2 2 17 6 2 2" xfId="33420" xr:uid="{00000000-0005-0000-0000-00008B820000}"/>
    <cellStyle name="SAPBEXHLevel2 2 17 6 3" xfId="33421" xr:uid="{00000000-0005-0000-0000-00008C820000}"/>
    <cellStyle name="SAPBEXHLevel2 2 17 6 4" xfId="33422" xr:uid="{00000000-0005-0000-0000-00008D820000}"/>
    <cellStyle name="SAPBEXHLevel2 2 17 6 5" xfId="33423" xr:uid="{00000000-0005-0000-0000-00008E820000}"/>
    <cellStyle name="SAPBEXHLevel2 2 17 7" xfId="33424" xr:uid="{00000000-0005-0000-0000-00008F820000}"/>
    <cellStyle name="SAPBEXHLevel2 2 17 7 2" xfId="33425" xr:uid="{00000000-0005-0000-0000-000090820000}"/>
    <cellStyle name="SAPBEXHLevel2 2 17 7 3" xfId="33426" xr:uid="{00000000-0005-0000-0000-000091820000}"/>
    <cellStyle name="SAPBEXHLevel2 2 17 7 4" xfId="33427" xr:uid="{00000000-0005-0000-0000-000092820000}"/>
    <cellStyle name="SAPBEXHLevel2 2 17 8" xfId="33428" xr:uid="{00000000-0005-0000-0000-000093820000}"/>
    <cellStyle name="SAPBEXHLevel2 2 17 8 2" xfId="33429" xr:uid="{00000000-0005-0000-0000-000094820000}"/>
    <cellStyle name="SAPBEXHLevel2 2 17 8 3" xfId="33430" xr:uid="{00000000-0005-0000-0000-000095820000}"/>
    <cellStyle name="SAPBEXHLevel2 2 17 8 4" xfId="33431" xr:uid="{00000000-0005-0000-0000-000096820000}"/>
    <cellStyle name="SAPBEXHLevel2 2 17 9" xfId="33432" xr:uid="{00000000-0005-0000-0000-000097820000}"/>
    <cellStyle name="SAPBEXHLevel2 2 17 9 2" xfId="33433" xr:uid="{00000000-0005-0000-0000-000098820000}"/>
    <cellStyle name="SAPBEXHLevel2 2 18" xfId="33434" xr:uid="{00000000-0005-0000-0000-000099820000}"/>
    <cellStyle name="SAPBEXHLevel2 2 18 2" xfId="33435" xr:uid="{00000000-0005-0000-0000-00009A820000}"/>
    <cellStyle name="SAPBEXHLevel2 2 18 2 2" xfId="33436" xr:uid="{00000000-0005-0000-0000-00009B820000}"/>
    <cellStyle name="SAPBEXHLevel2 2 18 2 2 2" xfId="33437" xr:uid="{00000000-0005-0000-0000-00009C820000}"/>
    <cellStyle name="SAPBEXHLevel2 2 18 2 3" xfId="33438" xr:uid="{00000000-0005-0000-0000-00009D820000}"/>
    <cellStyle name="SAPBEXHLevel2 2 18 3" xfId="33439" xr:uid="{00000000-0005-0000-0000-00009E820000}"/>
    <cellStyle name="SAPBEXHLevel2 2 18 3 2" xfId="33440" xr:uid="{00000000-0005-0000-0000-00009F820000}"/>
    <cellStyle name="SAPBEXHLevel2 2 18 4" xfId="33441" xr:uid="{00000000-0005-0000-0000-0000A0820000}"/>
    <cellStyle name="SAPBEXHLevel2 2 18 4 2" xfId="33442" xr:uid="{00000000-0005-0000-0000-0000A1820000}"/>
    <cellStyle name="SAPBEXHLevel2 2 18 5" xfId="33443" xr:uid="{00000000-0005-0000-0000-0000A2820000}"/>
    <cellStyle name="SAPBEXHLevel2 2 18 5 2" xfId="33444" xr:uid="{00000000-0005-0000-0000-0000A3820000}"/>
    <cellStyle name="SAPBEXHLevel2 2 18 6" xfId="33445" xr:uid="{00000000-0005-0000-0000-0000A4820000}"/>
    <cellStyle name="SAPBEXHLevel2 2 18 7" xfId="33446" xr:uid="{00000000-0005-0000-0000-0000A5820000}"/>
    <cellStyle name="SAPBEXHLevel2 2 18 8" xfId="33447" xr:uid="{00000000-0005-0000-0000-0000A6820000}"/>
    <cellStyle name="SAPBEXHLevel2 2 19" xfId="33448" xr:uid="{00000000-0005-0000-0000-0000A7820000}"/>
    <cellStyle name="SAPBEXHLevel2 2 19 2" xfId="33449" xr:uid="{00000000-0005-0000-0000-0000A8820000}"/>
    <cellStyle name="SAPBEXHLevel2 2 19 2 2" xfId="33450" xr:uid="{00000000-0005-0000-0000-0000A9820000}"/>
    <cellStyle name="SAPBEXHLevel2 2 19 2 2 2" xfId="33451" xr:uid="{00000000-0005-0000-0000-0000AA820000}"/>
    <cellStyle name="SAPBEXHLevel2 2 19 2 3" xfId="33452" xr:uid="{00000000-0005-0000-0000-0000AB820000}"/>
    <cellStyle name="SAPBEXHLevel2 2 19 3" xfId="33453" xr:uid="{00000000-0005-0000-0000-0000AC820000}"/>
    <cellStyle name="SAPBEXHLevel2 2 19 3 2" xfId="33454" xr:uid="{00000000-0005-0000-0000-0000AD820000}"/>
    <cellStyle name="SAPBEXHLevel2 2 19 4" xfId="33455" xr:uid="{00000000-0005-0000-0000-0000AE820000}"/>
    <cellStyle name="SAPBEXHLevel2 2 19 4 2" xfId="33456" xr:uid="{00000000-0005-0000-0000-0000AF820000}"/>
    <cellStyle name="SAPBEXHLevel2 2 19 5" xfId="33457" xr:uid="{00000000-0005-0000-0000-0000B0820000}"/>
    <cellStyle name="SAPBEXHLevel2 2 19 5 2" xfId="33458" xr:uid="{00000000-0005-0000-0000-0000B1820000}"/>
    <cellStyle name="SAPBEXHLevel2 2 19 6" xfId="33459" xr:uid="{00000000-0005-0000-0000-0000B2820000}"/>
    <cellStyle name="SAPBEXHLevel2 2 19 7" xfId="33460" xr:uid="{00000000-0005-0000-0000-0000B3820000}"/>
    <cellStyle name="SAPBEXHLevel2 2 19 8" xfId="33461" xr:uid="{00000000-0005-0000-0000-0000B4820000}"/>
    <cellStyle name="SAPBEXHLevel2 2 2" xfId="33462" xr:uid="{00000000-0005-0000-0000-0000B5820000}"/>
    <cellStyle name="SAPBEXHLevel2 2 2 10" xfId="33463" xr:uid="{00000000-0005-0000-0000-0000B6820000}"/>
    <cellStyle name="SAPBEXHLevel2 2 2 10 2" xfId="33464" xr:uid="{00000000-0005-0000-0000-0000B7820000}"/>
    <cellStyle name="SAPBEXHLevel2 2 2 11" xfId="33465" xr:uid="{00000000-0005-0000-0000-0000B8820000}"/>
    <cellStyle name="SAPBEXHLevel2 2 2 12" xfId="33466" xr:uid="{00000000-0005-0000-0000-0000B9820000}"/>
    <cellStyle name="SAPBEXHLevel2 2 2 2" xfId="33467" xr:uid="{00000000-0005-0000-0000-0000BA820000}"/>
    <cellStyle name="SAPBEXHLevel2 2 2 2 2" xfId="33468" xr:uid="{00000000-0005-0000-0000-0000BB820000}"/>
    <cellStyle name="SAPBEXHLevel2 2 2 2 2 2" xfId="33469" xr:uid="{00000000-0005-0000-0000-0000BC820000}"/>
    <cellStyle name="SAPBEXHLevel2 2 2 2 2 2 2" xfId="33470" xr:uid="{00000000-0005-0000-0000-0000BD820000}"/>
    <cellStyle name="SAPBEXHLevel2 2 2 2 2 3" xfId="33471" xr:uid="{00000000-0005-0000-0000-0000BE820000}"/>
    <cellStyle name="SAPBEXHLevel2 2 2 2 3" xfId="33472" xr:uid="{00000000-0005-0000-0000-0000BF820000}"/>
    <cellStyle name="SAPBEXHLevel2 2 2 2 3 2" xfId="33473" xr:uid="{00000000-0005-0000-0000-0000C0820000}"/>
    <cellStyle name="SAPBEXHLevel2 2 2 2 4" xfId="33474" xr:uid="{00000000-0005-0000-0000-0000C1820000}"/>
    <cellStyle name="SAPBEXHLevel2 2 2 2 4 2" xfId="33475" xr:uid="{00000000-0005-0000-0000-0000C2820000}"/>
    <cellStyle name="SAPBEXHLevel2 2 2 2 5" xfId="33476" xr:uid="{00000000-0005-0000-0000-0000C3820000}"/>
    <cellStyle name="SAPBEXHLevel2 2 2 2 5 2" xfId="33477" xr:uid="{00000000-0005-0000-0000-0000C4820000}"/>
    <cellStyle name="SAPBEXHLevel2 2 2 2 6" xfId="33478" xr:uid="{00000000-0005-0000-0000-0000C5820000}"/>
    <cellStyle name="SAPBEXHLevel2 2 2 3" xfId="33479" xr:uid="{00000000-0005-0000-0000-0000C6820000}"/>
    <cellStyle name="SAPBEXHLevel2 2 2 3 2" xfId="33480" xr:uid="{00000000-0005-0000-0000-0000C7820000}"/>
    <cellStyle name="SAPBEXHLevel2 2 2 3 2 2" xfId="33481" xr:uid="{00000000-0005-0000-0000-0000C8820000}"/>
    <cellStyle name="SAPBEXHLevel2 2 2 3 2 2 2" xfId="33482" xr:uid="{00000000-0005-0000-0000-0000C9820000}"/>
    <cellStyle name="SAPBEXHLevel2 2 2 3 2 3" xfId="33483" xr:uid="{00000000-0005-0000-0000-0000CA820000}"/>
    <cellStyle name="SAPBEXHLevel2 2 2 3 3" xfId="33484" xr:uid="{00000000-0005-0000-0000-0000CB820000}"/>
    <cellStyle name="SAPBEXHLevel2 2 2 3 3 2" xfId="33485" xr:uid="{00000000-0005-0000-0000-0000CC820000}"/>
    <cellStyle name="SAPBEXHLevel2 2 2 3 4" xfId="33486" xr:uid="{00000000-0005-0000-0000-0000CD820000}"/>
    <cellStyle name="SAPBEXHLevel2 2 2 3 4 2" xfId="33487" xr:uid="{00000000-0005-0000-0000-0000CE820000}"/>
    <cellStyle name="SAPBEXHLevel2 2 2 3 5" xfId="33488" xr:uid="{00000000-0005-0000-0000-0000CF820000}"/>
    <cellStyle name="SAPBEXHLevel2 2 2 3 5 2" xfId="33489" xr:uid="{00000000-0005-0000-0000-0000D0820000}"/>
    <cellStyle name="SAPBEXHLevel2 2 2 3 6" xfId="33490" xr:uid="{00000000-0005-0000-0000-0000D1820000}"/>
    <cellStyle name="SAPBEXHLevel2 2 2 3 7" xfId="33491" xr:uid="{00000000-0005-0000-0000-0000D2820000}"/>
    <cellStyle name="SAPBEXHLevel2 2 2 3 8" xfId="33492" xr:uid="{00000000-0005-0000-0000-0000D3820000}"/>
    <cellStyle name="SAPBEXHLevel2 2 2 4" xfId="33493" xr:uid="{00000000-0005-0000-0000-0000D4820000}"/>
    <cellStyle name="SAPBEXHLevel2 2 2 4 2" xfId="33494" xr:uid="{00000000-0005-0000-0000-0000D5820000}"/>
    <cellStyle name="SAPBEXHLevel2 2 2 4 2 2" xfId="33495" xr:uid="{00000000-0005-0000-0000-0000D6820000}"/>
    <cellStyle name="SAPBEXHLevel2 2 2 4 2 2 2" xfId="33496" xr:uid="{00000000-0005-0000-0000-0000D7820000}"/>
    <cellStyle name="SAPBEXHLevel2 2 2 4 2 3" xfId="33497" xr:uid="{00000000-0005-0000-0000-0000D8820000}"/>
    <cellStyle name="SAPBEXHLevel2 2 2 4 3" xfId="33498" xr:uid="{00000000-0005-0000-0000-0000D9820000}"/>
    <cellStyle name="SAPBEXHLevel2 2 2 4 3 2" xfId="33499" xr:uid="{00000000-0005-0000-0000-0000DA820000}"/>
    <cellStyle name="SAPBEXHLevel2 2 2 4 4" xfId="33500" xr:uid="{00000000-0005-0000-0000-0000DB820000}"/>
    <cellStyle name="SAPBEXHLevel2 2 2 4 4 2" xfId="33501" xr:uid="{00000000-0005-0000-0000-0000DC820000}"/>
    <cellStyle name="SAPBEXHLevel2 2 2 4 5" xfId="33502" xr:uid="{00000000-0005-0000-0000-0000DD820000}"/>
    <cellStyle name="SAPBEXHLevel2 2 2 4 5 2" xfId="33503" xr:uid="{00000000-0005-0000-0000-0000DE820000}"/>
    <cellStyle name="SAPBEXHLevel2 2 2 4 6" xfId="33504" xr:uid="{00000000-0005-0000-0000-0000DF820000}"/>
    <cellStyle name="SAPBEXHLevel2 2 2 4 7" xfId="33505" xr:uid="{00000000-0005-0000-0000-0000E0820000}"/>
    <cellStyle name="SAPBEXHLevel2 2 2 4 8" xfId="33506" xr:uid="{00000000-0005-0000-0000-0000E1820000}"/>
    <cellStyle name="SAPBEXHLevel2 2 2 5" xfId="33507" xr:uid="{00000000-0005-0000-0000-0000E2820000}"/>
    <cellStyle name="SAPBEXHLevel2 2 2 5 2" xfId="33508" xr:uid="{00000000-0005-0000-0000-0000E3820000}"/>
    <cellStyle name="SAPBEXHLevel2 2 2 5 2 2" xfId="33509" xr:uid="{00000000-0005-0000-0000-0000E4820000}"/>
    <cellStyle name="SAPBEXHLevel2 2 2 5 3" xfId="33510" xr:uid="{00000000-0005-0000-0000-0000E5820000}"/>
    <cellStyle name="SAPBEXHLevel2 2 2 5 4" xfId="33511" xr:uid="{00000000-0005-0000-0000-0000E6820000}"/>
    <cellStyle name="SAPBEXHLevel2 2 2 5 5" xfId="33512" xr:uid="{00000000-0005-0000-0000-0000E7820000}"/>
    <cellStyle name="SAPBEXHLevel2 2 2 6" xfId="33513" xr:uid="{00000000-0005-0000-0000-0000E8820000}"/>
    <cellStyle name="SAPBEXHLevel2 2 2 6 2" xfId="33514" xr:uid="{00000000-0005-0000-0000-0000E9820000}"/>
    <cellStyle name="SAPBEXHLevel2 2 2 6 2 2" xfId="33515" xr:uid="{00000000-0005-0000-0000-0000EA820000}"/>
    <cellStyle name="SAPBEXHLevel2 2 2 6 3" xfId="33516" xr:uid="{00000000-0005-0000-0000-0000EB820000}"/>
    <cellStyle name="SAPBEXHLevel2 2 2 6 4" xfId="33517" xr:uid="{00000000-0005-0000-0000-0000EC820000}"/>
    <cellStyle name="SAPBEXHLevel2 2 2 6 5" xfId="33518" xr:uid="{00000000-0005-0000-0000-0000ED820000}"/>
    <cellStyle name="SAPBEXHLevel2 2 2 7" xfId="33519" xr:uid="{00000000-0005-0000-0000-0000EE820000}"/>
    <cellStyle name="SAPBEXHLevel2 2 2 7 2" xfId="33520" xr:uid="{00000000-0005-0000-0000-0000EF820000}"/>
    <cellStyle name="SAPBEXHLevel2 2 2 7 2 2" xfId="33521" xr:uid="{00000000-0005-0000-0000-0000F0820000}"/>
    <cellStyle name="SAPBEXHLevel2 2 2 7 3" xfId="33522" xr:uid="{00000000-0005-0000-0000-0000F1820000}"/>
    <cellStyle name="SAPBEXHLevel2 2 2 7 4" xfId="33523" xr:uid="{00000000-0005-0000-0000-0000F2820000}"/>
    <cellStyle name="SAPBEXHLevel2 2 2 7 5" xfId="33524" xr:uid="{00000000-0005-0000-0000-0000F3820000}"/>
    <cellStyle name="SAPBEXHLevel2 2 2 8" xfId="33525" xr:uid="{00000000-0005-0000-0000-0000F4820000}"/>
    <cellStyle name="SAPBEXHLevel2 2 2 8 2" xfId="33526" xr:uid="{00000000-0005-0000-0000-0000F5820000}"/>
    <cellStyle name="SAPBEXHLevel2 2 2 8 3" xfId="33527" xr:uid="{00000000-0005-0000-0000-0000F6820000}"/>
    <cellStyle name="SAPBEXHLevel2 2 2 8 4" xfId="33528" xr:uid="{00000000-0005-0000-0000-0000F7820000}"/>
    <cellStyle name="SAPBEXHLevel2 2 2 9" xfId="33529" xr:uid="{00000000-0005-0000-0000-0000F8820000}"/>
    <cellStyle name="SAPBEXHLevel2 2 2 9 2" xfId="33530" xr:uid="{00000000-0005-0000-0000-0000F9820000}"/>
    <cellStyle name="SAPBEXHLevel2 2 20" xfId="33531" xr:uid="{00000000-0005-0000-0000-0000FA820000}"/>
    <cellStyle name="SAPBEXHLevel2 2 20 2" xfId="33532" xr:uid="{00000000-0005-0000-0000-0000FB820000}"/>
    <cellStyle name="SAPBEXHLevel2 2 20 2 2" xfId="33533" xr:uid="{00000000-0005-0000-0000-0000FC820000}"/>
    <cellStyle name="SAPBEXHLevel2 2 20 2 2 2" xfId="33534" xr:uid="{00000000-0005-0000-0000-0000FD820000}"/>
    <cellStyle name="SAPBEXHLevel2 2 20 2 3" xfId="33535" xr:uid="{00000000-0005-0000-0000-0000FE820000}"/>
    <cellStyle name="SAPBEXHLevel2 2 20 3" xfId="33536" xr:uid="{00000000-0005-0000-0000-0000FF820000}"/>
    <cellStyle name="SAPBEXHLevel2 2 20 3 2" xfId="33537" xr:uid="{00000000-0005-0000-0000-000000830000}"/>
    <cellStyle name="SAPBEXHLevel2 2 20 4" xfId="33538" xr:uid="{00000000-0005-0000-0000-000001830000}"/>
    <cellStyle name="SAPBEXHLevel2 2 20 4 2" xfId="33539" xr:uid="{00000000-0005-0000-0000-000002830000}"/>
    <cellStyle name="SAPBEXHLevel2 2 20 5" xfId="33540" xr:uid="{00000000-0005-0000-0000-000003830000}"/>
    <cellStyle name="SAPBEXHLevel2 2 20 5 2" xfId="33541" xr:uid="{00000000-0005-0000-0000-000004830000}"/>
    <cellStyle name="SAPBEXHLevel2 2 20 6" xfId="33542" xr:uid="{00000000-0005-0000-0000-000005830000}"/>
    <cellStyle name="SAPBEXHLevel2 2 20 7" xfId="33543" xr:uid="{00000000-0005-0000-0000-000006830000}"/>
    <cellStyle name="SAPBEXHLevel2 2 21" xfId="33544" xr:uid="{00000000-0005-0000-0000-000007830000}"/>
    <cellStyle name="SAPBEXHLevel2 2 21 2" xfId="33545" xr:uid="{00000000-0005-0000-0000-000008830000}"/>
    <cellStyle name="SAPBEXHLevel2 2 21 2 2" xfId="33546" xr:uid="{00000000-0005-0000-0000-000009830000}"/>
    <cellStyle name="SAPBEXHLevel2 2 21 3" xfId="33547" xr:uid="{00000000-0005-0000-0000-00000A830000}"/>
    <cellStyle name="SAPBEXHLevel2 2 21 4" xfId="33548" xr:uid="{00000000-0005-0000-0000-00000B830000}"/>
    <cellStyle name="SAPBEXHLevel2 2 22" xfId="33549" xr:uid="{00000000-0005-0000-0000-00000C830000}"/>
    <cellStyle name="SAPBEXHLevel2 2 22 2" xfId="33550" xr:uid="{00000000-0005-0000-0000-00000D830000}"/>
    <cellStyle name="SAPBEXHLevel2 2 22 2 2" xfId="33551" xr:uid="{00000000-0005-0000-0000-00000E830000}"/>
    <cellStyle name="SAPBEXHLevel2 2 22 3" xfId="33552" xr:uid="{00000000-0005-0000-0000-00000F830000}"/>
    <cellStyle name="SAPBEXHLevel2 2 22 4" xfId="33553" xr:uid="{00000000-0005-0000-0000-000010830000}"/>
    <cellStyle name="SAPBEXHLevel2 2 22 5" xfId="33554" xr:uid="{00000000-0005-0000-0000-000011830000}"/>
    <cellStyle name="SAPBEXHLevel2 2 23" xfId="33555" xr:uid="{00000000-0005-0000-0000-000012830000}"/>
    <cellStyle name="SAPBEXHLevel2 2 23 2" xfId="33556" xr:uid="{00000000-0005-0000-0000-000013830000}"/>
    <cellStyle name="SAPBEXHLevel2 2 23 2 2" xfId="33557" xr:uid="{00000000-0005-0000-0000-000014830000}"/>
    <cellStyle name="SAPBEXHLevel2 2 23 3" xfId="33558" xr:uid="{00000000-0005-0000-0000-000015830000}"/>
    <cellStyle name="SAPBEXHLevel2 2 23 4" xfId="33559" xr:uid="{00000000-0005-0000-0000-000016830000}"/>
    <cellStyle name="SAPBEXHLevel2 2 23 5" xfId="33560" xr:uid="{00000000-0005-0000-0000-000017830000}"/>
    <cellStyle name="SAPBEXHLevel2 2 24" xfId="33561" xr:uid="{00000000-0005-0000-0000-000018830000}"/>
    <cellStyle name="SAPBEXHLevel2 2 24 2" xfId="33562" xr:uid="{00000000-0005-0000-0000-000019830000}"/>
    <cellStyle name="SAPBEXHLevel2 2 24 3" xfId="33563" xr:uid="{00000000-0005-0000-0000-00001A830000}"/>
    <cellStyle name="SAPBEXHLevel2 2 24 4" xfId="33564" xr:uid="{00000000-0005-0000-0000-00001B830000}"/>
    <cellStyle name="SAPBEXHLevel2 2 25" xfId="33565" xr:uid="{00000000-0005-0000-0000-00001C830000}"/>
    <cellStyle name="SAPBEXHLevel2 2 25 2" xfId="33566" xr:uid="{00000000-0005-0000-0000-00001D830000}"/>
    <cellStyle name="SAPBEXHLevel2 2 26" xfId="33567" xr:uid="{00000000-0005-0000-0000-00001E830000}"/>
    <cellStyle name="SAPBEXHLevel2 2 26 2" xfId="33568" xr:uid="{00000000-0005-0000-0000-00001F830000}"/>
    <cellStyle name="SAPBEXHLevel2 2 27" xfId="33569" xr:uid="{00000000-0005-0000-0000-000020830000}"/>
    <cellStyle name="SAPBEXHLevel2 2 28" xfId="33570" xr:uid="{00000000-0005-0000-0000-000021830000}"/>
    <cellStyle name="SAPBEXHLevel2 2 29" xfId="33571" xr:uid="{00000000-0005-0000-0000-000022830000}"/>
    <cellStyle name="SAPBEXHLevel2 2 3" xfId="33572" xr:uid="{00000000-0005-0000-0000-000023830000}"/>
    <cellStyle name="SAPBEXHLevel2 2 3 10" xfId="33573" xr:uid="{00000000-0005-0000-0000-000024830000}"/>
    <cellStyle name="SAPBEXHLevel2 2 3 11" xfId="33574" xr:uid="{00000000-0005-0000-0000-000025830000}"/>
    <cellStyle name="SAPBEXHLevel2 2 3 2" xfId="33575" xr:uid="{00000000-0005-0000-0000-000026830000}"/>
    <cellStyle name="SAPBEXHLevel2 2 3 2 2" xfId="33576" xr:uid="{00000000-0005-0000-0000-000027830000}"/>
    <cellStyle name="SAPBEXHLevel2 2 3 2 2 2" xfId="33577" xr:uid="{00000000-0005-0000-0000-000028830000}"/>
    <cellStyle name="SAPBEXHLevel2 2 3 2 2 2 2" xfId="33578" xr:uid="{00000000-0005-0000-0000-000029830000}"/>
    <cellStyle name="SAPBEXHLevel2 2 3 2 2 3" xfId="33579" xr:uid="{00000000-0005-0000-0000-00002A830000}"/>
    <cellStyle name="SAPBEXHLevel2 2 3 2 3" xfId="33580" xr:uid="{00000000-0005-0000-0000-00002B830000}"/>
    <cellStyle name="SAPBEXHLevel2 2 3 2 3 2" xfId="33581" xr:uid="{00000000-0005-0000-0000-00002C830000}"/>
    <cellStyle name="SAPBEXHLevel2 2 3 2 4" xfId="33582" xr:uid="{00000000-0005-0000-0000-00002D830000}"/>
    <cellStyle name="SAPBEXHLevel2 2 3 2 4 2" xfId="33583" xr:uid="{00000000-0005-0000-0000-00002E830000}"/>
    <cellStyle name="SAPBEXHLevel2 2 3 2 5" xfId="33584" xr:uid="{00000000-0005-0000-0000-00002F830000}"/>
    <cellStyle name="SAPBEXHLevel2 2 3 2 5 2" xfId="33585" xr:uid="{00000000-0005-0000-0000-000030830000}"/>
    <cellStyle name="SAPBEXHLevel2 2 3 2 6" xfId="33586" xr:uid="{00000000-0005-0000-0000-000031830000}"/>
    <cellStyle name="SAPBEXHLevel2 2 3 3" xfId="33587" xr:uid="{00000000-0005-0000-0000-000032830000}"/>
    <cellStyle name="SAPBEXHLevel2 2 3 3 2" xfId="33588" xr:uid="{00000000-0005-0000-0000-000033830000}"/>
    <cellStyle name="SAPBEXHLevel2 2 3 3 2 2" xfId="33589" xr:uid="{00000000-0005-0000-0000-000034830000}"/>
    <cellStyle name="SAPBEXHLevel2 2 3 3 2 2 2" xfId="33590" xr:uid="{00000000-0005-0000-0000-000035830000}"/>
    <cellStyle name="SAPBEXHLevel2 2 3 3 2 3" xfId="33591" xr:uid="{00000000-0005-0000-0000-000036830000}"/>
    <cellStyle name="SAPBEXHLevel2 2 3 3 3" xfId="33592" xr:uid="{00000000-0005-0000-0000-000037830000}"/>
    <cellStyle name="SAPBEXHLevel2 2 3 3 3 2" xfId="33593" xr:uid="{00000000-0005-0000-0000-000038830000}"/>
    <cellStyle name="SAPBEXHLevel2 2 3 3 4" xfId="33594" xr:uid="{00000000-0005-0000-0000-000039830000}"/>
    <cellStyle name="SAPBEXHLevel2 2 3 3 4 2" xfId="33595" xr:uid="{00000000-0005-0000-0000-00003A830000}"/>
    <cellStyle name="SAPBEXHLevel2 2 3 3 5" xfId="33596" xr:uid="{00000000-0005-0000-0000-00003B830000}"/>
    <cellStyle name="SAPBEXHLevel2 2 3 3 5 2" xfId="33597" xr:uid="{00000000-0005-0000-0000-00003C830000}"/>
    <cellStyle name="SAPBEXHLevel2 2 3 3 6" xfId="33598" xr:uid="{00000000-0005-0000-0000-00003D830000}"/>
    <cellStyle name="SAPBEXHLevel2 2 3 3 7" xfId="33599" xr:uid="{00000000-0005-0000-0000-00003E830000}"/>
    <cellStyle name="SAPBEXHLevel2 2 3 3 8" xfId="33600" xr:uid="{00000000-0005-0000-0000-00003F830000}"/>
    <cellStyle name="SAPBEXHLevel2 2 3 4" xfId="33601" xr:uid="{00000000-0005-0000-0000-000040830000}"/>
    <cellStyle name="SAPBEXHLevel2 2 3 4 2" xfId="33602" xr:uid="{00000000-0005-0000-0000-000041830000}"/>
    <cellStyle name="SAPBEXHLevel2 2 3 4 2 2" xfId="33603" xr:uid="{00000000-0005-0000-0000-000042830000}"/>
    <cellStyle name="SAPBEXHLevel2 2 3 4 3" xfId="33604" xr:uid="{00000000-0005-0000-0000-000043830000}"/>
    <cellStyle name="SAPBEXHLevel2 2 3 4 4" xfId="33605" xr:uid="{00000000-0005-0000-0000-000044830000}"/>
    <cellStyle name="SAPBEXHLevel2 2 3 4 5" xfId="33606" xr:uid="{00000000-0005-0000-0000-000045830000}"/>
    <cellStyle name="SAPBEXHLevel2 2 3 5" xfId="33607" xr:uid="{00000000-0005-0000-0000-000046830000}"/>
    <cellStyle name="SAPBEXHLevel2 2 3 5 2" xfId="33608" xr:uid="{00000000-0005-0000-0000-000047830000}"/>
    <cellStyle name="SAPBEXHLevel2 2 3 5 2 2" xfId="33609" xr:uid="{00000000-0005-0000-0000-000048830000}"/>
    <cellStyle name="SAPBEXHLevel2 2 3 5 3" xfId="33610" xr:uid="{00000000-0005-0000-0000-000049830000}"/>
    <cellStyle name="SAPBEXHLevel2 2 3 5 4" xfId="33611" xr:uid="{00000000-0005-0000-0000-00004A830000}"/>
    <cellStyle name="SAPBEXHLevel2 2 3 5 5" xfId="33612" xr:uid="{00000000-0005-0000-0000-00004B830000}"/>
    <cellStyle name="SAPBEXHLevel2 2 3 6" xfId="33613" xr:uid="{00000000-0005-0000-0000-00004C830000}"/>
    <cellStyle name="SAPBEXHLevel2 2 3 6 2" xfId="33614" xr:uid="{00000000-0005-0000-0000-00004D830000}"/>
    <cellStyle name="SAPBEXHLevel2 2 3 6 2 2" xfId="33615" xr:uid="{00000000-0005-0000-0000-00004E830000}"/>
    <cellStyle name="SAPBEXHLevel2 2 3 6 3" xfId="33616" xr:uid="{00000000-0005-0000-0000-00004F830000}"/>
    <cellStyle name="SAPBEXHLevel2 2 3 6 4" xfId="33617" xr:uid="{00000000-0005-0000-0000-000050830000}"/>
    <cellStyle name="SAPBEXHLevel2 2 3 6 5" xfId="33618" xr:uid="{00000000-0005-0000-0000-000051830000}"/>
    <cellStyle name="SAPBEXHLevel2 2 3 7" xfId="33619" xr:uid="{00000000-0005-0000-0000-000052830000}"/>
    <cellStyle name="SAPBEXHLevel2 2 3 7 2" xfId="33620" xr:uid="{00000000-0005-0000-0000-000053830000}"/>
    <cellStyle name="SAPBEXHLevel2 2 3 7 3" xfId="33621" xr:uid="{00000000-0005-0000-0000-000054830000}"/>
    <cellStyle name="SAPBEXHLevel2 2 3 7 4" xfId="33622" xr:uid="{00000000-0005-0000-0000-000055830000}"/>
    <cellStyle name="SAPBEXHLevel2 2 3 8" xfId="33623" xr:uid="{00000000-0005-0000-0000-000056830000}"/>
    <cellStyle name="SAPBEXHLevel2 2 3 8 2" xfId="33624" xr:uid="{00000000-0005-0000-0000-000057830000}"/>
    <cellStyle name="SAPBEXHLevel2 2 3 8 3" xfId="33625" xr:uid="{00000000-0005-0000-0000-000058830000}"/>
    <cellStyle name="SAPBEXHLevel2 2 3 8 4" xfId="33626" xr:uid="{00000000-0005-0000-0000-000059830000}"/>
    <cellStyle name="SAPBEXHLevel2 2 3 9" xfId="33627" xr:uid="{00000000-0005-0000-0000-00005A830000}"/>
    <cellStyle name="SAPBEXHLevel2 2 3 9 2" xfId="33628" xr:uid="{00000000-0005-0000-0000-00005B830000}"/>
    <cellStyle name="SAPBEXHLevel2 2 4" xfId="33629" xr:uid="{00000000-0005-0000-0000-00005C830000}"/>
    <cellStyle name="SAPBEXHLevel2 2 4 10" xfId="33630" xr:uid="{00000000-0005-0000-0000-00005D830000}"/>
    <cellStyle name="SAPBEXHLevel2 2 4 11" xfId="33631" xr:uid="{00000000-0005-0000-0000-00005E830000}"/>
    <cellStyle name="SAPBEXHLevel2 2 4 2" xfId="33632" xr:uid="{00000000-0005-0000-0000-00005F830000}"/>
    <cellStyle name="SAPBEXHLevel2 2 4 2 2" xfId="33633" xr:uid="{00000000-0005-0000-0000-000060830000}"/>
    <cellStyle name="SAPBEXHLevel2 2 4 2 2 2" xfId="33634" xr:uid="{00000000-0005-0000-0000-000061830000}"/>
    <cellStyle name="SAPBEXHLevel2 2 4 2 2 2 2" xfId="33635" xr:uid="{00000000-0005-0000-0000-000062830000}"/>
    <cellStyle name="SAPBEXHLevel2 2 4 2 2 3" xfId="33636" xr:uid="{00000000-0005-0000-0000-000063830000}"/>
    <cellStyle name="SAPBEXHLevel2 2 4 2 3" xfId="33637" xr:uid="{00000000-0005-0000-0000-000064830000}"/>
    <cellStyle name="SAPBEXHLevel2 2 4 2 3 2" xfId="33638" xr:uid="{00000000-0005-0000-0000-000065830000}"/>
    <cellStyle name="SAPBEXHLevel2 2 4 2 4" xfId="33639" xr:uid="{00000000-0005-0000-0000-000066830000}"/>
    <cellStyle name="SAPBEXHLevel2 2 4 2 4 2" xfId="33640" xr:uid="{00000000-0005-0000-0000-000067830000}"/>
    <cellStyle name="SAPBEXHLevel2 2 4 2 5" xfId="33641" xr:uid="{00000000-0005-0000-0000-000068830000}"/>
    <cellStyle name="SAPBEXHLevel2 2 4 2 5 2" xfId="33642" xr:uid="{00000000-0005-0000-0000-000069830000}"/>
    <cellStyle name="SAPBEXHLevel2 2 4 2 6" xfId="33643" xr:uid="{00000000-0005-0000-0000-00006A830000}"/>
    <cellStyle name="SAPBEXHLevel2 2 4 3" xfId="33644" xr:uid="{00000000-0005-0000-0000-00006B830000}"/>
    <cellStyle name="SAPBEXHLevel2 2 4 3 2" xfId="33645" xr:uid="{00000000-0005-0000-0000-00006C830000}"/>
    <cellStyle name="SAPBEXHLevel2 2 4 3 2 2" xfId="33646" xr:uid="{00000000-0005-0000-0000-00006D830000}"/>
    <cellStyle name="SAPBEXHLevel2 2 4 3 2 2 2" xfId="33647" xr:uid="{00000000-0005-0000-0000-00006E830000}"/>
    <cellStyle name="SAPBEXHLevel2 2 4 3 2 3" xfId="33648" xr:uid="{00000000-0005-0000-0000-00006F830000}"/>
    <cellStyle name="SAPBEXHLevel2 2 4 3 3" xfId="33649" xr:uid="{00000000-0005-0000-0000-000070830000}"/>
    <cellStyle name="SAPBEXHLevel2 2 4 3 3 2" xfId="33650" xr:uid="{00000000-0005-0000-0000-000071830000}"/>
    <cellStyle name="SAPBEXHLevel2 2 4 3 4" xfId="33651" xr:uid="{00000000-0005-0000-0000-000072830000}"/>
    <cellStyle name="SAPBEXHLevel2 2 4 3 4 2" xfId="33652" xr:uid="{00000000-0005-0000-0000-000073830000}"/>
    <cellStyle name="SAPBEXHLevel2 2 4 3 5" xfId="33653" xr:uid="{00000000-0005-0000-0000-000074830000}"/>
    <cellStyle name="SAPBEXHLevel2 2 4 3 5 2" xfId="33654" xr:uid="{00000000-0005-0000-0000-000075830000}"/>
    <cellStyle name="SAPBEXHLevel2 2 4 3 6" xfId="33655" xr:uid="{00000000-0005-0000-0000-000076830000}"/>
    <cellStyle name="SAPBEXHLevel2 2 4 3 7" xfId="33656" xr:uid="{00000000-0005-0000-0000-000077830000}"/>
    <cellStyle name="SAPBEXHLevel2 2 4 3 8" xfId="33657" xr:uid="{00000000-0005-0000-0000-000078830000}"/>
    <cellStyle name="SAPBEXHLevel2 2 4 4" xfId="33658" xr:uid="{00000000-0005-0000-0000-000079830000}"/>
    <cellStyle name="SAPBEXHLevel2 2 4 4 2" xfId="33659" xr:uid="{00000000-0005-0000-0000-00007A830000}"/>
    <cellStyle name="SAPBEXHLevel2 2 4 4 2 2" xfId="33660" xr:uid="{00000000-0005-0000-0000-00007B830000}"/>
    <cellStyle name="SAPBEXHLevel2 2 4 4 3" xfId="33661" xr:uid="{00000000-0005-0000-0000-00007C830000}"/>
    <cellStyle name="SAPBEXHLevel2 2 4 4 4" xfId="33662" xr:uid="{00000000-0005-0000-0000-00007D830000}"/>
    <cellStyle name="SAPBEXHLevel2 2 4 4 5" xfId="33663" xr:uid="{00000000-0005-0000-0000-00007E830000}"/>
    <cellStyle name="SAPBEXHLevel2 2 4 5" xfId="33664" xr:uid="{00000000-0005-0000-0000-00007F830000}"/>
    <cellStyle name="SAPBEXHLevel2 2 4 5 2" xfId="33665" xr:uid="{00000000-0005-0000-0000-000080830000}"/>
    <cellStyle name="SAPBEXHLevel2 2 4 5 2 2" xfId="33666" xr:uid="{00000000-0005-0000-0000-000081830000}"/>
    <cellStyle name="SAPBEXHLevel2 2 4 5 3" xfId="33667" xr:uid="{00000000-0005-0000-0000-000082830000}"/>
    <cellStyle name="SAPBEXHLevel2 2 4 5 4" xfId="33668" xr:uid="{00000000-0005-0000-0000-000083830000}"/>
    <cellStyle name="SAPBEXHLevel2 2 4 5 5" xfId="33669" xr:uid="{00000000-0005-0000-0000-000084830000}"/>
    <cellStyle name="SAPBEXHLevel2 2 4 6" xfId="33670" xr:uid="{00000000-0005-0000-0000-000085830000}"/>
    <cellStyle name="SAPBEXHLevel2 2 4 6 2" xfId="33671" xr:uid="{00000000-0005-0000-0000-000086830000}"/>
    <cellStyle name="SAPBEXHLevel2 2 4 6 2 2" xfId="33672" xr:uid="{00000000-0005-0000-0000-000087830000}"/>
    <cellStyle name="SAPBEXHLevel2 2 4 6 3" xfId="33673" xr:uid="{00000000-0005-0000-0000-000088830000}"/>
    <cellStyle name="SAPBEXHLevel2 2 4 6 4" xfId="33674" xr:uid="{00000000-0005-0000-0000-000089830000}"/>
    <cellStyle name="SAPBEXHLevel2 2 4 6 5" xfId="33675" xr:uid="{00000000-0005-0000-0000-00008A830000}"/>
    <cellStyle name="SAPBEXHLevel2 2 4 7" xfId="33676" xr:uid="{00000000-0005-0000-0000-00008B830000}"/>
    <cellStyle name="SAPBEXHLevel2 2 4 7 2" xfId="33677" xr:uid="{00000000-0005-0000-0000-00008C830000}"/>
    <cellStyle name="SAPBEXHLevel2 2 4 7 3" xfId="33678" xr:uid="{00000000-0005-0000-0000-00008D830000}"/>
    <cellStyle name="SAPBEXHLevel2 2 4 7 4" xfId="33679" xr:uid="{00000000-0005-0000-0000-00008E830000}"/>
    <cellStyle name="SAPBEXHLevel2 2 4 8" xfId="33680" xr:uid="{00000000-0005-0000-0000-00008F830000}"/>
    <cellStyle name="SAPBEXHLevel2 2 4 8 2" xfId="33681" xr:uid="{00000000-0005-0000-0000-000090830000}"/>
    <cellStyle name="SAPBEXHLevel2 2 4 8 3" xfId="33682" xr:uid="{00000000-0005-0000-0000-000091830000}"/>
    <cellStyle name="SAPBEXHLevel2 2 4 8 4" xfId="33683" xr:uid="{00000000-0005-0000-0000-000092830000}"/>
    <cellStyle name="SAPBEXHLevel2 2 4 9" xfId="33684" xr:uid="{00000000-0005-0000-0000-000093830000}"/>
    <cellStyle name="SAPBEXHLevel2 2 4 9 2" xfId="33685" xr:uid="{00000000-0005-0000-0000-000094830000}"/>
    <cellStyle name="SAPBEXHLevel2 2 5" xfId="33686" xr:uid="{00000000-0005-0000-0000-000095830000}"/>
    <cellStyle name="SAPBEXHLevel2 2 5 10" xfId="33687" xr:uid="{00000000-0005-0000-0000-000096830000}"/>
    <cellStyle name="SAPBEXHLevel2 2 5 11" xfId="33688" xr:uid="{00000000-0005-0000-0000-000097830000}"/>
    <cellStyle name="SAPBEXHLevel2 2 5 2" xfId="33689" xr:uid="{00000000-0005-0000-0000-000098830000}"/>
    <cellStyle name="SAPBEXHLevel2 2 5 2 2" xfId="33690" xr:uid="{00000000-0005-0000-0000-000099830000}"/>
    <cellStyle name="SAPBEXHLevel2 2 5 2 2 2" xfId="33691" xr:uid="{00000000-0005-0000-0000-00009A830000}"/>
    <cellStyle name="SAPBEXHLevel2 2 5 2 2 2 2" xfId="33692" xr:uid="{00000000-0005-0000-0000-00009B830000}"/>
    <cellStyle name="SAPBEXHLevel2 2 5 2 2 3" xfId="33693" xr:uid="{00000000-0005-0000-0000-00009C830000}"/>
    <cellStyle name="SAPBEXHLevel2 2 5 2 3" xfId="33694" xr:uid="{00000000-0005-0000-0000-00009D830000}"/>
    <cellStyle name="SAPBEXHLevel2 2 5 2 3 2" xfId="33695" xr:uid="{00000000-0005-0000-0000-00009E830000}"/>
    <cellStyle name="SAPBEXHLevel2 2 5 2 4" xfId="33696" xr:uid="{00000000-0005-0000-0000-00009F830000}"/>
    <cellStyle name="SAPBEXHLevel2 2 5 2 4 2" xfId="33697" xr:uid="{00000000-0005-0000-0000-0000A0830000}"/>
    <cellStyle name="SAPBEXHLevel2 2 5 2 5" xfId="33698" xr:uid="{00000000-0005-0000-0000-0000A1830000}"/>
    <cellStyle name="SAPBEXHLevel2 2 5 2 5 2" xfId="33699" xr:uid="{00000000-0005-0000-0000-0000A2830000}"/>
    <cellStyle name="SAPBEXHLevel2 2 5 2 6" xfId="33700" xr:uid="{00000000-0005-0000-0000-0000A3830000}"/>
    <cellStyle name="SAPBEXHLevel2 2 5 3" xfId="33701" xr:uid="{00000000-0005-0000-0000-0000A4830000}"/>
    <cellStyle name="SAPBEXHLevel2 2 5 3 2" xfId="33702" xr:uid="{00000000-0005-0000-0000-0000A5830000}"/>
    <cellStyle name="SAPBEXHLevel2 2 5 3 2 2" xfId="33703" xr:uid="{00000000-0005-0000-0000-0000A6830000}"/>
    <cellStyle name="SAPBEXHLevel2 2 5 3 2 2 2" xfId="33704" xr:uid="{00000000-0005-0000-0000-0000A7830000}"/>
    <cellStyle name="SAPBEXHLevel2 2 5 3 2 3" xfId="33705" xr:uid="{00000000-0005-0000-0000-0000A8830000}"/>
    <cellStyle name="SAPBEXHLevel2 2 5 3 3" xfId="33706" xr:uid="{00000000-0005-0000-0000-0000A9830000}"/>
    <cellStyle name="SAPBEXHLevel2 2 5 3 3 2" xfId="33707" xr:uid="{00000000-0005-0000-0000-0000AA830000}"/>
    <cellStyle name="SAPBEXHLevel2 2 5 3 4" xfId="33708" xr:uid="{00000000-0005-0000-0000-0000AB830000}"/>
    <cellStyle name="SAPBEXHLevel2 2 5 3 4 2" xfId="33709" xr:uid="{00000000-0005-0000-0000-0000AC830000}"/>
    <cellStyle name="SAPBEXHLevel2 2 5 3 5" xfId="33710" xr:uid="{00000000-0005-0000-0000-0000AD830000}"/>
    <cellStyle name="SAPBEXHLevel2 2 5 3 5 2" xfId="33711" xr:uid="{00000000-0005-0000-0000-0000AE830000}"/>
    <cellStyle name="SAPBEXHLevel2 2 5 3 6" xfId="33712" xr:uid="{00000000-0005-0000-0000-0000AF830000}"/>
    <cellStyle name="SAPBEXHLevel2 2 5 3 7" xfId="33713" xr:uid="{00000000-0005-0000-0000-0000B0830000}"/>
    <cellStyle name="SAPBEXHLevel2 2 5 3 8" xfId="33714" xr:uid="{00000000-0005-0000-0000-0000B1830000}"/>
    <cellStyle name="SAPBEXHLevel2 2 5 4" xfId="33715" xr:uid="{00000000-0005-0000-0000-0000B2830000}"/>
    <cellStyle name="SAPBEXHLevel2 2 5 4 2" xfId="33716" xr:uid="{00000000-0005-0000-0000-0000B3830000}"/>
    <cellStyle name="SAPBEXHLevel2 2 5 4 2 2" xfId="33717" xr:uid="{00000000-0005-0000-0000-0000B4830000}"/>
    <cellStyle name="SAPBEXHLevel2 2 5 4 3" xfId="33718" xr:uid="{00000000-0005-0000-0000-0000B5830000}"/>
    <cellStyle name="SAPBEXHLevel2 2 5 4 4" xfId="33719" xr:uid="{00000000-0005-0000-0000-0000B6830000}"/>
    <cellStyle name="SAPBEXHLevel2 2 5 4 5" xfId="33720" xr:uid="{00000000-0005-0000-0000-0000B7830000}"/>
    <cellStyle name="SAPBEXHLevel2 2 5 5" xfId="33721" xr:uid="{00000000-0005-0000-0000-0000B8830000}"/>
    <cellStyle name="SAPBEXHLevel2 2 5 5 2" xfId="33722" xr:uid="{00000000-0005-0000-0000-0000B9830000}"/>
    <cellStyle name="SAPBEXHLevel2 2 5 5 2 2" xfId="33723" xr:uid="{00000000-0005-0000-0000-0000BA830000}"/>
    <cellStyle name="SAPBEXHLevel2 2 5 5 3" xfId="33724" xr:uid="{00000000-0005-0000-0000-0000BB830000}"/>
    <cellStyle name="SAPBEXHLevel2 2 5 5 4" xfId="33725" xr:uid="{00000000-0005-0000-0000-0000BC830000}"/>
    <cellStyle name="SAPBEXHLevel2 2 5 5 5" xfId="33726" xr:uid="{00000000-0005-0000-0000-0000BD830000}"/>
    <cellStyle name="SAPBEXHLevel2 2 5 6" xfId="33727" xr:uid="{00000000-0005-0000-0000-0000BE830000}"/>
    <cellStyle name="SAPBEXHLevel2 2 5 6 2" xfId="33728" xr:uid="{00000000-0005-0000-0000-0000BF830000}"/>
    <cellStyle name="SAPBEXHLevel2 2 5 6 2 2" xfId="33729" xr:uid="{00000000-0005-0000-0000-0000C0830000}"/>
    <cellStyle name="SAPBEXHLevel2 2 5 6 3" xfId="33730" xr:uid="{00000000-0005-0000-0000-0000C1830000}"/>
    <cellStyle name="SAPBEXHLevel2 2 5 6 4" xfId="33731" xr:uid="{00000000-0005-0000-0000-0000C2830000}"/>
    <cellStyle name="SAPBEXHLevel2 2 5 6 5" xfId="33732" xr:uid="{00000000-0005-0000-0000-0000C3830000}"/>
    <cellStyle name="SAPBEXHLevel2 2 5 7" xfId="33733" xr:uid="{00000000-0005-0000-0000-0000C4830000}"/>
    <cellStyle name="SAPBEXHLevel2 2 5 7 2" xfId="33734" xr:uid="{00000000-0005-0000-0000-0000C5830000}"/>
    <cellStyle name="SAPBEXHLevel2 2 5 7 3" xfId="33735" xr:uid="{00000000-0005-0000-0000-0000C6830000}"/>
    <cellStyle name="SAPBEXHLevel2 2 5 7 4" xfId="33736" xr:uid="{00000000-0005-0000-0000-0000C7830000}"/>
    <cellStyle name="SAPBEXHLevel2 2 5 8" xfId="33737" xr:uid="{00000000-0005-0000-0000-0000C8830000}"/>
    <cellStyle name="SAPBEXHLevel2 2 5 8 2" xfId="33738" xr:uid="{00000000-0005-0000-0000-0000C9830000}"/>
    <cellStyle name="SAPBEXHLevel2 2 5 8 3" xfId="33739" xr:uid="{00000000-0005-0000-0000-0000CA830000}"/>
    <cellStyle name="SAPBEXHLevel2 2 5 8 4" xfId="33740" xr:uid="{00000000-0005-0000-0000-0000CB830000}"/>
    <cellStyle name="SAPBEXHLevel2 2 5 9" xfId="33741" xr:uid="{00000000-0005-0000-0000-0000CC830000}"/>
    <cellStyle name="SAPBEXHLevel2 2 5 9 2" xfId="33742" xr:uid="{00000000-0005-0000-0000-0000CD830000}"/>
    <cellStyle name="SAPBEXHLevel2 2 6" xfId="33743" xr:uid="{00000000-0005-0000-0000-0000CE830000}"/>
    <cellStyle name="SAPBEXHLevel2 2 6 10" xfId="33744" xr:uid="{00000000-0005-0000-0000-0000CF830000}"/>
    <cellStyle name="SAPBEXHLevel2 2 6 11" xfId="33745" xr:uid="{00000000-0005-0000-0000-0000D0830000}"/>
    <cellStyle name="SAPBEXHLevel2 2 6 2" xfId="33746" xr:uid="{00000000-0005-0000-0000-0000D1830000}"/>
    <cellStyle name="SAPBEXHLevel2 2 6 2 2" xfId="33747" xr:uid="{00000000-0005-0000-0000-0000D2830000}"/>
    <cellStyle name="SAPBEXHLevel2 2 6 2 2 2" xfId="33748" xr:uid="{00000000-0005-0000-0000-0000D3830000}"/>
    <cellStyle name="SAPBEXHLevel2 2 6 2 2 2 2" xfId="33749" xr:uid="{00000000-0005-0000-0000-0000D4830000}"/>
    <cellStyle name="SAPBEXHLevel2 2 6 2 2 3" xfId="33750" xr:uid="{00000000-0005-0000-0000-0000D5830000}"/>
    <cellStyle name="SAPBEXHLevel2 2 6 2 3" xfId="33751" xr:uid="{00000000-0005-0000-0000-0000D6830000}"/>
    <cellStyle name="SAPBEXHLevel2 2 6 2 3 2" xfId="33752" xr:uid="{00000000-0005-0000-0000-0000D7830000}"/>
    <cellStyle name="SAPBEXHLevel2 2 6 2 4" xfId="33753" xr:uid="{00000000-0005-0000-0000-0000D8830000}"/>
    <cellStyle name="SAPBEXHLevel2 2 6 2 4 2" xfId="33754" xr:uid="{00000000-0005-0000-0000-0000D9830000}"/>
    <cellStyle name="SAPBEXHLevel2 2 6 2 5" xfId="33755" xr:uid="{00000000-0005-0000-0000-0000DA830000}"/>
    <cellStyle name="SAPBEXHLevel2 2 6 2 5 2" xfId="33756" xr:uid="{00000000-0005-0000-0000-0000DB830000}"/>
    <cellStyle name="SAPBEXHLevel2 2 6 2 6" xfId="33757" xr:uid="{00000000-0005-0000-0000-0000DC830000}"/>
    <cellStyle name="SAPBEXHLevel2 2 6 3" xfId="33758" xr:uid="{00000000-0005-0000-0000-0000DD830000}"/>
    <cellStyle name="SAPBEXHLevel2 2 6 3 2" xfId="33759" xr:uid="{00000000-0005-0000-0000-0000DE830000}"/>
    <cellStyle name="SAPBEXHLevel2 2 6 3 2 2" xfId="33760" xr:uid="{00000000-0005-0000-0000-0000DF830000}"/>
    <cellStyle name="SAPBEXHLevel2 2 6 3 2 2 2" xfId="33761" xr:uid="{00000000-0005-0000-0000-0000E0830000}"/>
    <cellStyle name="SAPBEXHLevel2 2 6 3 2 3" xfId="33762" xr:uid="{00000000-0005-0000-0000-0000E1830000}"/>
    <cellStyle name="SAPBEXHLevel2 2 6 3 3" xfId="33763" xr:uid="{00000000-0005-0000-0000-0000E2830000}"/>
    <cellStyle name="SAPBEXHLevel2 2 6 3 3 2" xfId="33764" xr:uid="{00000000-0005-0000-0000-0000E3830000}"/>
    <cellStyle name="SAPBEXHLevel2 2 6 3 4" xfId="33765" xr:uid="{00000000-0005-0000-0000-0000E4830000}"/>
    <cellStyle name="SAPBEXHLevel2 2 6 3 4 2" xfId="33766" xr:uid="{00000000-0005-0000-0000-0000E5830000}"/>
    <cellStyle name="SAPBEXHLevel2 2 6 3 5" xfId="33767" xr:uid="{00000000-0005-0000-0000-0000E6830000}"/>
    <cellStyle name="SAPBEXHLevel2 2 6 3 5 2" xfId="33768" xr:uid="{00000000-0005-0000-0000-0000E7830000}"/>
    <cellStyle name="SAPBEXHLevel2 2 6 3 6" xfId="33769" xr:uid="{00000000-0005-0000-0000-0000E8830000}"/>
    <cellStyle name="SAPBEXHLevel2 2 6 3 7" xfId="33770" xr:uid="{00000000-0005-0000-0000-0000E9830000}"/>
    <cellStyle name="SAPBEXHLevel2 2 6 3 8" xfId="33771" xr:uid="{00000000-0005-0000-0000-0000EA830000}"/>
    <cellStyle name="SAPBEXHLevel2 2 6 4" xfId="33772" xr:uid="{00000000-0005-0000-0000-0000EB830000}"/>
    <cellStyle name="SAPBEXHLevel2 2 6 4 2" xfId="33773" xr:uid="{00000000-0005-0000-0000-0000EC830000}"/>
    <cellStyle name="SAPBEXHLevel2 2 6 4 2 2" xfId="33774" xr:uid="{00000000-0005-0000-0000-0000ED830000}"/>
    <cellStyle name="SAPBEXHLevel2 2 6 4 3" xfId="33775" xr:uid="{00000000-0005-0000-0000-0000EE830000}"/>
    <cellStyle name="SAPBEXHLevel2 2 6 4 4" xfId="33776" xr:uid="{00000000-0005-0000-0000-0000EF830000}"/>
    <cellStyle name="SAPBEXHLevel2 2 6 4 5" xfId="33777" xr:uid="{00000000-0005-0000-0000-0000F0830000}"/>
    <cellStyle name="SAPBEXHLevel2 2 6 5" xfId="33778" xr:uid="{00000000-0005-0000-0000-0000F1830000}"/>
    <cellStyle name="SAPBEXHLevel2 2 6 5 2" xfId="33779" xr:uid="{00000000-0005-0000-0000-0000F2830000}"/>
    <cellStyle name="SAPBEXHLevel2 2 6 5 2 2" xfId="33780" xr:uid="{00000000-0005-0000-0000-0000F3830000}"/>
    <cellStyle name="SAPBEXHLevel2 2 6 5 3" xfId="33781" xr:uid="{00000000-0005-0000-0000-0000F4830000}"/>
    <cellStyle name="SAPBEXHLevel2 2 6 5 4" xfId="33782" xr:uid="{00000000-0005-0000-0000-0000F5830000}"/>
    <cellStyle name="SAPBEXHLevel2 2 6 5 5" xfId="33783" xr:uid="{00000000-0005-0000-0000-0000F6830000}"/>
    <cellStyle name="SAPBEXHLevel2 2 6 6" xfId="33784" xr:uid="{00000000-0005-0000-0000-0000F7830000}"/>
    <cellStyle name="SAPBEXHLevel2 2 6 6 2" xfId="33785" xr:uid="{00000000-0005-0000-0000-0000F8830000}"/>
    <cellStyle name="SAPBEXHLevel2 2 6 6 2 2" xfId="33786" xr:uid="{00000000-0005-0000-0000-0000F9830000}"/>
    <cellStyle name="SAPBEXHLevel2 2 6 6 3" xfId="33787" xr:uid="{00000000-0005-0000-0000-0000FA830000}"/>
    <cellStyle name="SAPBEXHLevel2 2 6 6 4" xfId="33788" xr:uid="{00000000-0005-0000-0000-0000FB830000}"/>
    <cellStyle name="SAPBEXHLevel2 2 6 6 5" xfId="33789" xr:uid="{00000000-0005-0000-0000-0000FC830000}"/>
    <cellStyle name="SAPBEXHLevel2 2 6 7" xfId="33790" xr:uid="{00000000-0005-0000-0000-0000FD830000}"/>
    <cellStyle name="SAPBEXHLevel2 2 6 7 2" xfId="33791" xr:uid="{00000000-0005-0000-0000-0000FE830000}"/>
    <cellStyle name="SAPBEXHLevel2 2 6 7 3" xfId="33792" xr:uid="{00000000-0005-0000-0000-0000FF830000}"/>
    <cellStyle name="SAPBEXHLevel2 2 6 7 4" xfId="33793" xr:uid="{00000000-0005-0000-0000-000000840000}"/>
    <cellStyle name="SAPBEXHLevel2 2 6 8" xfId="33794" xr:uid="{00000000-0005-0000-0000-000001840000}"/>
    <cellStyle name="SAPBEXHLevel2 2 6 8 2" xfId="33795" xr:uid="{00000000-0005-0000-0000-000002840000}"/>
    <cellStyle name="SAPBEXHLevel2 2 6 8 3" xfId="33796" xr:uid="{00000000-0005-0000-0000-000003840000}"/>
    <cellStyle name="SAPBEXHLevel2 2 6 8 4" xfId="33797" xr:uid="{00000000-0005-0000-0000-000004840000}"/>
    <cellStyle name="SAPBEXHLevel2 2 6 9" xfId="33798" xr:uid="{00000000-0005-0000-0000-000005840000}"/>
    <cellStyle name="SAPBEXHLevel2 2 6 9 2" xfId="33799" xr:uid="{00000000-0005-0000-0000-000006840000}"/>
    <cellStyle name="SAPBEXHLevel2 2 7" xfId="33800" xr:uid="{00000000-0005-0000-0000-000007840000}"/>
    <cellStyle name="SAPBEXHLevel2 2 7 10" xfId="33801" xr:uid="{00000000-0005-0000-0000-000008840000}"/>
    <cellStyle name="SAPBEXHLevel2 2 7 11" xfId="33802" xr:uid="{00000000-0005-0000-0000-000009840000}"/>
    <cellStyle name="SAPBEXHLevel2 2 7 2" xfId="33803" xr:uid="{00000000-0005-0000-0000-00000A840000}"/>
    <cellStyle name="SAPBEXHLevel2 2 7 2 2" xfId="33804" xr:uid="{00000000-0005-0000-0000-00000B840000}"/>
    <cellStyle name="SAPBEXHLevel2 2 7 2 2 2" xfId="33805" xr:uid="{00000000-0005-0000-0000-00000C840000}"/>
    <cellStyle name="SAPBEXHLevel2 2 7 2 2 2 2" xfId="33806" xr:uid="{00000000-0005-0000-0000-00000D840000}"/>
    <cellStyle name="SAPBEXHLevel2 2 7 2 2 3" xfId="33807" xr:uid="{00000000-0005-0000-0000-00000E840000}"/>
    <cellStyle name="SAPBEXHLevel2 2 7 2 3" xfId="33808" xr:uid="{00000000-0005-0000-0000-00000F840000}"/>
    <cellStyle name="SAPBEXHLevel2 2 7 2 3 2" xfId="33809" xr:uid="{00000000-0005-0000-0000-000010840000}"/>
    <cellStyle name="SAPBEXHLevel2 2 7 2 4" xfId="33810" xr:uid="{00000000-0005-0000-0000-000011840000}"/>
    <cellStyle name="SAPBEXHLevel2 2 7 2 4 2" xfId="33811" xr:uid="{00000000-0005-0000-0000-000012840000}"/>
    <cellStyle name="SAPBEXHLevel2 2 7 2 5" xfId="33812" xr:uid="{00000000-0005-0000-0000-000013840000}"/>
    <cellStyle name="SAPBEXHLevel2 2 7 2 5 2" xfId="33813" xr:uid="{00000000-0005-0000-0000-000014840000}"/>
    <cellStyle name="SAPBEXHLevel2 2 7 2 6" xfId="33814" xr:uid="{00000000-0005-0000-0000-000015840000}"/>
    <cellStyle name="SAPBEXHLevel2 2 7 3" xfId="33815" xr:uid="{00000000-0005-0000-0000-000016840000}"/>
    <cellStyle name="SAPBEXHLevel2 2 7 3 2" xfId="33816" xr:uid="{00000000-0005-0000-0000-000017840000}"/>
    <cellStyle name="SAPBEXHLevel2 2 7 3 2 2" xfId="33817" xr:uid="{00000000-0005-0000-0000-000018840000}"/>
    <cellStyle name="SAPBEXHLevel2 2 7 3 2 2 2" xfId="33818" xr:uid="{00000000-0005-0000-0000-000019840000}"/>
    <cellStyle name="SAPBEXHLevel2 2 7 3 2 3" xfId="33819" xr:uid="{00000000-0005-0000-0000-00001A840000}"/>
    <cellStyle name="SAPBEXHLevel2 2 7 3 3" xfId="33820" xr:uid="{00000000-0005-0000-0000-00001B840000}"/>
    <cellStyle name="SAPBEXHLevel2 2 7 3 3 2" xfId="33821" xr:uid="{00000000-0005-0000-0000-00001C840000}"/>
    <cellStyle name="SAPBEXHLevel2 2 7 3 4" xfId="33822" xr:uid="{00000000-0005-0000-0000-00001D840000}"/>
    <cellStyle name="SAPBEXHLevel2 2 7 3 4 2" xfId="33823" xr:uid="{00000000-0005-0000-0000-00001E840000}"/>
    <cellStyle name="SAPBEXHLevel2 2 7 3 5" xfId="33824" xr:uid="{00000000-0005-0000-0000-00001F840000}"/>
    <cellStyle name="SAPBEXHLevel2 2 7 3 5 2" xfId="33825" xr:uid="{00000000-0005-0000-0000-000020840000}"/>
    <cellStyle name="SAPBEXHLevel2 2 7 3 6" xfId="33826" xr:uid="{00000000-0005-0000-0000-000021840000}"/>
    <cellStyle name="SAPBEXHLevel2 2 7 3 7" xfId="33827" xr:uid="{00000000-0005-0000-0000-000022840000}"/>
    <cellStyle name="SAPBEXHLevel2 2 7 3 8" xfId="33828" xr:uid="{00000000-0005-0000-0000-000023840000}"/>
    <cellStyle name="SAPBEXHLevel2 2 7 4" xfId="33829" xr:uid="{00000000-0005-0000-0000-000024840000}"/>
    <cellStyle name="SAPBEXHLevel2 2 7 4 2" xfId="33830" xr:uid="{00000000-0005-0000-0000-000025840000}"/>
    <cellStyle name="SAPBEXHLevel2 2 7 4 2 2" xfId="33831" xr:uid="{00000000-0005-0000-0000-000026840000}"/>
    <cellStyle name="SAPBEXHLevel2 2 7 4 3" xfId="33832" xr:uid="{00000000-0005-0000-0000-000027840000}"/>
    <cellStyle name="SAPBEXHLevel2 2 7 4 4" xfId="33833" xr:uid="{00000000-0005-0000-0000-000028840000}"/>
    <cellStyle name="SAPBEXHLevel2 2 7 4 5" xfId="33834" xr:uid="{00000000-0005-0000-0000-000029840000}"/>
    <cellStyle name="SAPBEXHLevel2 2 7 5" xfId="33835" xr:uid="{00000000-0005-0000-0000-00002A840000}"/>
    <cellStyle name="SAPBEXHLevel2 2 7 5 2" xfId="33836" xr:uid="{00000000-0005-0000-0000-00002B840000}"/>
    <cellStyle name="SAPBEXHLevel2 2 7 5 2 2" xfId="33837" xr:uid="{00000000-0005-0000-0000-00002C840000}"/>
    <cellStyle name="SAPBEXHLevel2 2 7 5 3" xfId="33838" xr:uid="{00000000-0005-0000-0000-00002D840000}"/>
    <cellStyle name="SAPBEXHLevel2 2 7 5 4" xfId="33839" xr:uid="{00000000-0005-0000-0000-00002E840000}"/>
    <cellStyle name="SAPBEXHLevel2 2 7 5 5" xfId="33840" xr:uid="{00000000-0005-0000-0000-00002F840000}"/>
    <cellStyle name="SAPBEXHLevel2 2 7 6" xfId="33841" xr:uid="{00000000-0005-0000-0000-000030840000}"/>
    <cellStyle name="SAPBEXHLevel2 2 7 6 2" xfId="33842" xr:uid="{00000000-0005-0000-0000-000031840000}"/>
    <cellStyle name="SAPBEXHLevel2 2 7 6 2 2" xfId="33843" xr:uid="{00000000-0005-0000-0000-000032840000}"/>
    <cellStyle name="SAPBEXHLevel2 2 7 6 3" xfId="33844" xr:uid="{00000000-0005-0000-0000-000033840000}"/>
    <cellStyle name="SAPBEXHLevel2 2 7 6 4" xfId="33845" xr:uid="{00000000-0005-0000-0000-000034840000}"/>
    <cellStyle name="SAPBEXHLevel2 2 7 6 5" xfId="33846" xr:uid="{00000000-0005-0000-0000-000035840000}"/>
    <cellStyle name="SAPBEXHLevel2 2 7 7" xfId="33847" xr:uid="{00000000-0005-0000-0000-000036840000}"/>
    <cellStyle name="SAPBEXHLevel2 2 7 7 2" xfId="33848" xr:uid="{00000000-0005-0000-0000-000037840000}"/>
    <cellStyle name="SAPBEXHLevel2 2 7 7 3" xfId="33849" xr:uid="{00000000-0005-0000-0000-000038840000}"/>
    <cellStyle name="SAPBEXHLevel2 2 7 7 4" xfId="33850" xr:uid="{00000000-0005-0000-0000-000039840000}"/>
    <cellStyle name="SAPBEXHLevel2 2 7 8" xfId="33851" xr:uid="{00000000-0005-0000-0000-00003A840000}"/>
    <cellStyle name="SAPBEXHLevel2 2 7 8 2" xfId="33852" xr:uid="{00000000-0005-0000-0000-00003B840000}"/>
    <cellStyle name="SAPBEXHLevel2 2 7 8 3" xfId="33853" xr:uid="{00000000-0005-0000-0000-00003C840000}"/>
    <cellStyle name="SAPBEXHLevel2 2 7 8 4" xfId="33854" xr:uid="{00000000-0005-0000-0000-00003D840000}"/>
    <cellStyle name="SAPBEXHLevel2 2 7 9" xfId="33855" xr:uid="{00000000-0005-0000-0000-00003E840000}"/>
    <cellStyle name="SAPBEXHLevel2 2 7 9 2" xfId="33856" xr:uid="{00000000-0005-0000-0000-00003F840000}"/>
    <cellStyle name="SAPBEXHLevel2 2 8" xfId="33857" xr:uid="{00000000-0005-0000-0000-000040840000}"/>
    <cellStyle name="SAPBEXHLevel2 2 8 10" xfId="33858" xr:uid="{00000000-0005-0000-0000-000041840000}"/>
    <cellStyle name="SAPBEXHLevel2 2 8 11" xfId="33859" xr:uid="{00000000-0005-0000-0000-000042840000}"/>
    <cellStyle name="SAPBEXHLevel2 2 8 2" xfId="33860" xr:uid="{00000000-0005-0000-0000-000043840000}"/>
    <cellStyle name="SAPBEXHLevel2 2 8 2 2" xfId="33861" xr:uid="{00000000-0005-0000-0000-000044840000}"/>
    <cellStyle name="SAPBEXHLevel2 2 8 2 2 2" xfId="33862" xr:uid="{00000000-0005-0000-0000-000045840000}"/>
    <cellStyle name="SAPBEXHLevel2 2 8 2 2 2 2" xfId="33863" xr:uid="{00000000-0005-0000-0000-000046840000}"/>
    <cellStyle name="SAPBEXHLevel2 2 8 2 2 3" xfId="33864" xr:uid="{00000000-0005-0000-0000-000047840000}"/>
    <cellStyle name="SAPBEXHLevel2 2 8 2 3" xfId="33865" xr:uid="{00000000-0005-0000-0000-000048840000}"/>
    <cellStyle name="SAPBEXHLevel2 2 8 2 3 2" xfId="33866" xr:uid="{00000000-0005-0000-0000-000049840000}"/>
    <cellStyle name="SAPBEXHLevel2 2 8 2 4" xfId="33867" xr:uid="{00000000-0005-0000-0000-00004A840000}"/>
    <cellStyle name="SAPBEXHLevel2 2 8 2 4 2" xfId="33868" xr:uid="{00000000-0005-0000-0000-00004B840000}"/>
    <cellStyle name="SAPBEXHLevel2 2 8 2 5" xfId="33869" xr:uid="{00000000-0005-0000-0000-00004C840000}"/>
    <cellStyle name="SAPBEXHLevel2 2 8 2 5 2" xfId="33870" xr:uid="{00000000-0005-0000-0000-00004D840000}"/>
    <cellStyle name="SAPBEXHLevel2 2 8 2 6" xfId="33871" xr:uid="{00000000-0005-0000-0000-00004E840000}"/>
    <cellStyle name="SAPBEXHLevel2 2 8 3" xfId="33872" xr:uid="{00000000-0005-0000-0000-00004F840000}"/>
    <cellStyle name="SAPBEXHLevel2 2 8 3 2" xfId="33873" xr:uid="{00000000-0005-0000-0000-000050840000}"/>
    <cellStyle name="SAPBEXHLevel2 2 8 3 2 2" xfId="33874" xr:uid="{00000000-0005-0000-0000-000051840000}"/>
    <cellStyle name="SAPBEXHLevel2 2 8 3 2 2 2" xfId="33875" xr:uid="{00000000-0005-0000-0000-000052840000}"/>
    <cellStyle name="SAPBEXHLevel2 2 8 3 2 3" xfId="33876" xr:uid="{00000000-0005-0000-0000-000053840000}"/>
    <cellStyle name="SAPBEXHLevel2 2 8 3 3" xfId="33877" xr:uid="{00000000-0005-0000-0000-000054840000}"/>
    <cellStyle name="SAPBEXHLevel2 2 8 3 3 2" xfId="33878" xr:uid="{00000000-0005-0000-0000-000055840000}"/>
    <cellStyle name="SAPBEXHLevel2 2 8 3 4" xfId="33879" xr:uid="{00000000-0005-0000-0000-000056840000}"/>
    <cellStyle name="SAPBEXHLevel2 2 8 3 4 2" xfId="33880" xr:uid="{00000000-0005-0000-0000-000057840000}"/>
    <cellStyle name="SAPBEXHLevel2 2 8 3 5" xfId="33881" xr:uid="{00000000-0005-0000-0000-000058840000}"/>
    <cellStyle name="SAPBEXHLevel2 2 8 3 5 2" xfId="33882" xr:uid="{00000000-0005-0000-0000-000059840000}"/>
    <cellStyle name="SAPBEXHLevel2 2 8 3 6" xfId="33883" xr:uid="{00000000-0005-0000-0000-00005A840000}"/>
    <cellStyle name="SAPBEXHLevel2 2 8 3 7" xfId="33884" xr:uid="{00000000-0005-0000-0000-00005B840000}"/>
    <cellStyle name="SAPBEXHLevel2 2 8 3 8" xfId="33885" xr:uid="{00000000-0005-0000-0000-00005C840000}"/>
    <cellStyle name="SAPBEXHLevel2 2 8 4" xfId="33886" xr:uid="{00000000-0005-0000-0000-00005D840000}"/>
    <cellStyle name="SAPBEXHLevel2 2 8 4 2" xfId="33887" xr:uid="{00000000-0005-0000-0000-00005E840000}"/>
    <cellStyle name="SAPBEXHLevel2 2 8 4 2 2" xfId="33888" xr:uid="{00000000-0005-0000-0000-00005F840000}"/>
    <cellStyle name="SAPBEXHLevel2 2 8 4 3" xfId="33889" xr:uid="{00000000-0005-0000-0000-000060840000}"/>
    <cellStyle name="SAPBEXHLevel2 2 8 4 4" xfId="33890" xr:uid="{00000000-0005-0000-0000-000061840000}"/>
    <cellStyle name="SAPBEXHLevel2 2 8 4 5" xfId="33891" xr:uid="{00000000-0005-0000-0000-000062840000}"/>
    <cellStyle name="SAPBEXHLevel2 2 8 5" xfId="33892" xr:uid="{00000000-0005-0000-0000-000063840000}"/>
    <cellStyle name="SAPBEXHLevel2 2 8 5 2" xfId="33893" xr:uid="{00000000-0005-0000-0000-000064840000}"/>
    <cellStyle name="SAPBEXHLevel2 2 8 5 2 2" xfId="33894" xr:uid="{00000000-0005-0000-0000-000065840000}"/>
    <cellStyle name="SAPBEXHLevel2 2 8 5 3" xfId="33895" xr:uid="{00000000-0005-0000-0000-000066840000}"/>
    <cellStyle name="SAPBEXHLevel2 2 8 5 4" xfId="33896" xr:uid="{00000000-0005-0000-0000-000067840000}"/>
    <cellStyle name="SAPBEXHLevel2 2 8 5 5" xfId="33897" xr:uid="{00000000-0005-0000-0000-000068840000}"/>
    <cellStyle name="SAPBEXHLevel2 2 8 6" xfId="33898" xr:uid="{00000000-0005-0000-0000-000069840000}"/>
    <cellStyle name="SAPBEXHLevel2 2 8 6 2" xfId="33899" xr:uid="{00000000-0005-0000-0000-00006A840000}"/>
    <cellStyle name="SAPBEXHLevel2 2 8 6 2 2" xfId="33900" xr:uid="{00000000-0005-0000-0000-00006B840000}"/>
    <cellStyle name="SAPBEXHLevel2 2 8 6 3" xfId="33901" xr:uid="{00000000-0005-0000-0000-00006C840000}"/>
    <cellStyle name="SAPBEXHLevel2 2 8 6 4" xfId="33902" xr:uid="{00000000-0005-0000-0000-00006D840000}"/>
    <cellStyle name="SAPBEXHLevel2 2 8 6 5" xfId="33903" xr:uid="{00000000-0005-0000-0000-00006E840000}"/>
    <cellStyle name="SAPBEXHLevel2 2 8 7" xfId="33904" xr:uid="{00000000-0005-0000-0000-00006F840000}"/>
    <cellStyle name="SAPBEXHLevel2 2 8 7 2" xfId="33905" xr:uid="{00000000-0005-0000-0000-000070840000}"/>
    <cellStyle name="SAPBEXHLevel2 2 8 7 3" xfId="33906" xr:uid="{00000000-0005-0000-0000-000071840000}"/>
    <cellStyle name="SAPBEXHLevel2 2 8 7 4" xfId="33907" xr:uid="{00000000-0005-0000-0000-000072840000}"/>
    <cellStyle name="SAPBEXHLevel2 2 8 8" xfId="33908" xr:uid="{00000000-0005-0000-0000-000073840000}"/>
    <cellStyle name="SAPBEXHLevel2 2 8 8 2" xfId="33909" xr:uid="{00000000-0005-0000-0000-000074840000}"/>
    <cellStyle name="SAPBEXHLevel2 2 8 8 3" xfId="33910" xr:uid="{00000000-0005-0000-0000-000075840000}"/>
    <cellStyle name="SAPBEXHLevel2 2 8 8 4" xfId="33911" xr:uid="{00000000-0005-0000-0000-000076840000}"/>
    <cellStyle name="SAPBEXHLevel2 2 8 9" xfId="33912" xr:uid="{00000000-0005-0000-0000-000077840000}"/>
    <cellStyle name="SAPBEXHLevel2 2 8 9 2" xfId="33913" xr:uid="{00000000-0005-0000-0000-000078840000}"/>
    <cellStyle name="SAPBEXHLevel2 2 9" xfId="33914" xr:uid="{00000000-0005-0000-0000-000079840000}"/>
    <cellStyle name="SAPBEXHLevel2 2 9 10" xfId="33915" xr:uid="{00000000-0005-0000-0000-00007A840000}"/>
    <cellStyle name="SAPBEXHLevel2 2 9 11" xfId="33916" xr:uid="{00000000-0005-0000-0000-00007B840000}"/>
    <cellStyle name="SAPBEXHLevel2 2 9 2" xfId="33917" xr:uid="{00000000-0005-0000-0000-00007C840000}"/>
    <cellStyle name="SAPBEXHLevel2 2 9 2 2" xfId="33918" xr:uid="{00000000-0005-0000-0000-00007D840000}"/>
    <cellStyle name="SAPBEXHLevel2 2 9 2 2 2" xfId="33919" xr:uid="{00000000-0005-0000-0000-00007E840000}"/>
    <cellStyle name="SAPBEXHLevel2 2 9 2 2 2 2" xfId="33920" xr:uid="{00000000-0005-0000-0000-00007F840000}"/>
    <cellStyle name="SAPBEXHLevel2 2 9 2 2 3" xfId="33921" xr:uid="{00000000-0005-0000-0000-000080840000}"/>
    <cellStyle name="SAPBEXHLevel2 2 9 2 3" xfId="33922" xr:uid="{00000000-0005-0000-0000-000081840000}"/>
    <cellStyle name="SAPBEXHLevel2 2 9 2 3 2" xfId="33923" xr:uid="{00000000-0005-0000-0000-000082840000}"/>
    <cellStyle name="SAPBEXHLevel2 2 9 2 4" xfId="33924" xr:uid="{00000000-0005-0000-0000-000083840000}"/>
    <cellStyle name="SAPBEXHLevel2 2 9 2 4 2" xfId="33925" xr:uid="{00000000-0005-0000-0000-000084840000}"/>
    <cellStyle name="SAPBEXHLevel2 2 9 2 5" xfId="33926" xr:uid="{00000000-0005-0000-0000-000085840000}"/>
    <cellStyle name="SAPBEXHLevel2 2 9 2 5 2" xfId="33927" xr:uid="{00000000-0005-0000-0000-000086840000}"/>
    <cellStyle name="SAPBEXHLevel2 2 9 2 6" xfId="33928" xr:uid="{00000000-0005-0000-0000-000087840000}"/>
    <cellStyle name="SAPBEXHLevel2 2 9 3" xfId="33929" xr:uid="{00000000-0005-0000-0000-000088840000}"/>
    <cellStyle name="SAPBEXHLevel2 2 9 3 2" xfId="33930" xr:uid="{00000000-0005-0000-0000-000089840000}"/>
    <cellStyle name="SAPBEXHLevel2 2 9 3 2 2" xfId="33931" xr:uid="{00000000-0005-0000-0000-00008A840000}"/>
    <cellStyle name="SAPBEXHLevel2 2 9 3 2 2 2" xfId="33932" xr:uid="{00000000-0005-0000-0000-00008B840000}"/>
    <cellStyle name="SAPBEXHLevel2 2 9 3 2 3" xfId="33933" xr:uid="{00000000-0005-0000-0000-00008C840000}"/>
    <cellStyle name="SAPBEXHLevel2 2 9 3 3" xfId="33934" xr:uid="{00000000-0005-0000-0000-00008D840000}"/>
    <cellStyle name="SAPBEXHLevel2 2 9 3 3 2" xfId="33935" xr:uid="{00000000-0005-0000-0000-00008E840000}"/>
    <cellStyle name="SAPBEXHLevel2 2 9 3 4" xfId="33936" xr:uid="{00000000-0005-0000-0000-00008F840000}"/>
    <cellStyle name="SAPBEXHLevel2 2 9 3 4 2" xfId="33937" xr:uid="{00000000-0005-0000-0000-000090840000}"/>
    <cellStyle name="SAPBEXHLevel2 2 9 3 5" xfId="33938" xr:uid="{00000000-0005-0000-0000-000091840000}"/>
    <cellStyle name="SAPBEXHLevel2 2 9 3 5 2" xfId="33939" xr:uid="{00000000-0005-0000-0000-000092840000}"/>
    <cellStyle name="SAPBEXHLevel2 2 9 3 6" xfId="33940" xr:uid="{00000000-0005-0000-0000-000093840000}"/>
    <cellStyle name="SAPBEXHLevel2 2 9 3 7" xfId="33941" xr:uid="{00000000-0005-0000-0000-000094840000}"/>
    <cellStyle name="SAPBEXHLevel2 2 9 3 8" xfId="33942" xr:uid="{00000000-0005-0000-0000-000095840000}"/>
    <cellStyle name="SAPBEXHLevel2 2 9 4" xfId="33943" xr:uid="{00000000-0005-0000-0000-000096840000}"/>
    <cellStyle name="SAPBEXHLevel2 2 9 4 2" xfId="33944" xr:uid="{00000000-0005-0000-0000-000097840000}"/>
    <cellStyle name="SAPBEXHLevel2 2 9 4 2 2" xfId="33945" xr:uid="{00000000-0005-0000-0000-000098840000}"/>
    <cellStyle name="SAPBEXHLevel2 2 9 4 3" xfId="33946" xr:uid="{00000000-0005-0000-0000-000099840000}"/>
    <cellStyle name="SAPBEXHLevel2 2 9 4 4" xfId="33947" xr:uid="{00000000-0005-0000-0000-00009A840000}"/>
    <cellStyle name="SAPBEXHLevel2 2 9 4 5" xfId="33948" xr:uid="{00000000-0005-0000-0000-00009B840000}"/>
    <cellStyle name="SAPBEXHLevel2 2 9 5" xfId="33949" xr:uid="{00000000-0005-0000-0000-00009C840000}"/>
    <cellStyle name="SAPBEXHLevel2 2 9 5 2" xfId="33950" xr:uid="{00000000-0005-0000-0000-00009D840000}"/>
    <cellStyle name="SAPBEXHLevel2 2 9 5 2 2" xfId="33951" xr:uid="{00000000-0005-0000-0000-00009E840000}"/>
    <cellStyle name="SAPBEXHLevel2 2 9 5 3" xfId="33952" xr:uid="{00000000-0005-0000-0000-00009F840000}"/>
    <cellStyle name="SAPBEXHLevel2 2 9 5 4" xfId="33953" xr:uid="{00000000-0005-0000-0000-0000A0840000}"/>
    <cellStyle name="SAPBEXHLevel2 2 9 5 5" xfId="33954" xr:uid="{00000000-0005-0000-0000-0000A1840000}"/>
    <cellStyle name="SAPBEXHLevel2 2 9 6" xfId="33955" xr:uid="{00000000-0005-0000-0000-0000A2840000}"/>
    <cellStyle name="SAPBEXHLevel2 2 9 6 2" xfId="33956" xr:uid="{00000000-0005-0000-0000-0000A3840000}"/>
    <cellStyle name="SAPBEXHLevel2 2 9 6 2 2" xfId="33957" xr:uid="{00000000-0005-0000-0000-0000A4840000}"/>
    <cellStyle name="SAPBEXHLevel2 2 9 6 3" xfId="33958" xr:uid="{00000000-0005-0000-0000-0000A5840000}"/>
    <cellStyle name="SAPBEXHLevel2 2 9 6 4" xfId="33959" xr:uid="{00000000-0005-0000-0000-0000A6840000}"/>
    <cellStyle name="SAPBEXHLevel2 2 9 6 5" xfId="33960" xr:uid="{00000000-0005-0000-0000-0000A7840000}"/>
    <cellStyle name="SAPBEXHLevel2 2 9 7" xfId="33961" xr:uid="{00000000-0005-0000-0000-0000A8840000}"/>
    <cellStyle name="SAPBEXHLevel2 2 9 7 2" xfId="33962" xr:uid="{00000000-0005-0000-0000-0000A9840000}"/>
    <cellStyle name="SAPBEXHLevel2 2 9 7 3" xfId="33963" xr:uid="{00000000-0005-0000-0000-0000AA840000}"/>
    <cellStyle name="SAPBEXHLevel2 2 9 7 4" xfId="33964" xr:uid="{00000000-0005-0000-0000-0000AB840000}"/>
    <cellStyle name="SAPBEXHLevel2 2 9 8" xfId="33965" xr:uid="{00000000-0005-0000-0000-0000AC840000}"/>
    <cellStyle name="SAPBEXHLevel2 2 9 8 2" xfId="33966" xr:uid="{00000000-0005-0000-0000-0000AD840000}"/>
    <cellStyle name="SAPBEXHLevel2 2 9 8 3" xfId="33967" xr:uid="{00000000-0005-0000-0000-0000AE840000}"/>
    <cellStyle name="SAPBEXHLevel2 2 9 8 4" xfId="33968" xr:uid="{00000000-0005-0000-0000-0000AF840000}"/>
    <cellStyle name="SAPBEXHLevel2 2 9 9" xfId="33969" xr:uid="{00000000-0005-0000-0000-0000B0840000}"/>
    <cellStyle name="SAPBEXHLevel2 2 9 9 2" xfId="33970" xr:uid="{00000000-0005-0000-0000-0000B1840000}"/>
    <cellStyle name="SAPBEXHLevel2 2_20120313_final_participating_bonds_mar2012_interest_calc" xfId="33971" xr:uid="{00000000-0005-0000-0000-0000B2840000}"/>
    <cellStyle name="SAPBEXHLevel2 20" xfId="33972" xr:uid="{00000000-0005-0000-0000-0000B3840000}"/>
    <cellStyle name="SAPBEXHLevel2 3" xfId="33973" xr:uid="{00000000-0005-0000-0000-0000B4840000}"/>
    <cellStyle name="SAPBEXHLevel2 3 10" xfId="33974" xr:uid="{00000000-0005-0000-0000-0000B5840000}"/>
    <cellStyle name="SAPBEXHLevel2 3 10 2" xfId="33975" xr:uid="{00000000-0005-0000-0000-0000B6840000}"/>
    <cellStyle name="SAPBEXHLevel2 3 11" xfId="33976" xr:uid="{00000000-0005-0000-0000-0000B7840000}"/>
    <cellStyle name="SAPBEXHLevel2 3 12" xfId="33977" xr:uid="{00000000-0005-0000-0000-0000B8840000}"/>
    <cellStyle name="SAPBEXHLevel2 3 2" xfId="33978" xr:uid="{00000000-0005-0000-0000-0000B9840000}"/>
    <cellStyle name="SAPBEXHLevel2 3 2 2" xfId="33979" xr:uid="{00000000-0005-0000-0000-0000BA840000}"/>
    <cellStyle name="SAPBEXHLevel2 3 2 2 2" xfId="33980" xr:uid="{00000000-0005-0000-0000-0000BB840000}"/>
    <cellStyle name="SAPBEXHLevel2 3 2 2 2 2" xfId="33981" xr:uid="{00000000-0005-0000-0000-0000BC840000}"/>
    <cellStyle name="SAPBEXHLevel2 3 2 2 3" xfId="33982" xr:uid="{00000000-0005-0000-0000-0000BD840000}"/>
    <cellStyle name="SAPBEXHLevel2 3 2 3" xfId="33983" xr:uid="{00000000-0005-0000-0000-0000BE840000}"/>
    <cellStyle name="SAPBEXHLevel2 3 2 3 2" xfId="33984" xr:uid="{00000000-0005-0000-0000-0000BF840000}"/>
    <cellStyle name="SAPBEXHLevel2 3 2 4" xfId="33985" xr:uid="{00000000-0005-0000-0000-0000C0840000}"/>
    <cellStyle name="SAPBEXHLevel2 3 2 4 2" xfId="33986" xr:uid="{00000000-0005-0000-0000-0000C1840000}"/>
    <cellStyle name="SAPBEXHLevel2 3 2 5" xfId="33987" xr:uid="{00000000-0005-0000-0000-0000C2840000}"/>
    <cellStyle name="SAPBEXHLevel2 3 2 5 2" xfId="33988" xr:uid="{00000000-0005-0000-0000-0000C3840000}"/>
    <cellStyle name="SAPBEXHLevel2 3 2 6" xfId="33989" xr:uid="{00000000-0005-0000-0000-0000C4840000}"/>
    <cellStyle name="SAPBEXHLevel2 3 3" xfId="33990" xr:uid="{00000000-0005-0000-0000-0000C5840000}"/>
    <cellStyle name="SAPBEXHLevel2 3 3 2" xfId="33991" xr:uid="{00000000-0005-0000-0000-0000C6840000}"/>
    <cellStyle name="SAPBEXHLevel2 3 3 2 2" xfId="33992" xr:uid="{00000000-0005-0000-0000-0000C7840000}"/>
    <cellStyle name="SAPBEXHLevel2 3 3 2 2 2" xfId="33993" xr:uid="{00000000-0005-0000-0000-0000C8840000}"/>
    <cellStyle name="SAPBEXHLevel2 3 3 2 3" xfId="33994" xr:uid="{00000000-0005-0000-0000-0000C9840000}"/>
    <cellStyle name="SAPBEXHLevel2 3 3 3" xfId="33995" xr:uid="{00000000-0005-0000-0000-0000CA840000}"/>
    <cellStyle name="SAPBEXHLevel2 3 3 3 2" xfId="33996" xr:uid="{00000000-0005-0000-0000-0000CB840000}"/>
    <cellStyle name="SAPBEXHLevel2 3 3 4" xfId="33997" xr:uid="{00000000-0005-0000-0000-0000CC840000}"/>
    <cellStyle name="SAPBEXHLevel2 3 3 4 2" xfId="33998" xr:uid="{00000000-0005-0000-0000-0000CD840000}"/>
    <cellStyle name="SAPBEXHLevel2 3 3 5" xfId="33999" xr:uid="{00000000-0005-0000-0000-0000CE840000}"/>
    <cellStyle name="SAPBEXHLevel2 3 3 5 2" xfId="34000" xr:uid="{00000000-0005-0000-0000-0000CF840000}"/>
    <cellStyle name="SAPBEXHLevel2 3 3 6" xfId="34001" xr:uid="{00000000-0005-0000-0000-0000D0840000}"/>
    <cellStyle name="SAPBEXHLevel2 3 3 7" xfId="34002" xr:uid="{00000000-0005-0000-0000-0000D1840000}"/>
    <cellStyle name="SAPBEXHLevel2 3 3 8" xfId="34003" xr:uid="{00000000-0005-0000-0000-0000D2840000}"/>
    <cellStyle name="SAPBEXHLevel2 3 4" xfId="34004" xr:uid="{00000000-0005-0000-0000-0000D3840000}"/>
    <cellStyle name="SAPBEXHLevel2 3 4 2" xfId="34005" xr:uid="{00000000-0005-0000-0000-0000D4840000}"/>
    <cellStyle name="SAPBEXHLevel2 3 4 2 2" xfId="34006" xr:uid="{00000000-0005-0000-0000-0000D5840000}"/>
    <cellStyle name="SAPBEXHLevel2 3 4 2 2 2" xfId="34007" xr:uid="{00000000-0005-0000-0000-0000D6840000}"/>
    <cellStyle name="SAPBEXHLevel2 3 4 2 3" xfId="34008" xr:uid="{00000000-0005-0000-0000-0000D7840000}"/>
    <cellStyle name="SAPBEXHLevel2 3 4 3" xfId="34009" xr:uid="{00000000-0005-0000-0000-0000D8840000}"/>
    <cellStyle name="SAPBEXHLevel2 3 4 3 2" xfId="34010" xr:uid="{00000000-0005-0000-0000-0000D9840000}"/>
    <cellStyle name="SAPBEXHLevel2 3 4 4" xfId="34011" xr:uid="{00000000-0005-0000-0000-0000DA840000}"/>
    <cellStyle name="SAPBEXHLevel2 3 4 4 2" xfId="34012" xr:uid="{00000000-0005-0000-0000-0000DB840000}"/>
    <cellStyle name="SAPBEXHLevel2 3 4 5" xfId="34013" xr:uid="{00000000-0005-0000-0000-0000DC840000}"/>
    <cellStyle name="SAPBEXHLevel2 3 4 5 2" xfId="34014" xr:uid="{00000000-0005-0000-0000-0000DD840000}"/>
    <cellStyle name="SAPBEXHLevel2 3 4 6" xfId="34015" xr:uid="{00000000-0005-0000-0000-0000DE840000}"/>
    <cellStyle name="SAPBEXHLevel2 3 4 7" xfId="34016" xr:uid="{00000000-0005-0000-0000-0000DF840000}"/>
    <cellStyle name="SAPBEXHLevel2 3 4 8" xfId="34017" xr:uid="{00000000-0005-0000-0000-0000E0840000}"/>
    <cellStyle name="SAPBEXHLevel2 3 5" xfId="34018" xr:uid="{00000000-0005-0000-0000-0000E1840000}"/>
    <cellStyle name="SAPBEXHLevel2 3 5 2" xfId="34019" xr:uid="{00000000-0005-0000-0000-0000E2840000}"/>
    <cellStyle name="SAPBEXHLevel2 3 5 2 2" xfId="34020" xr:uid="{00000000-0005-0000-0000-0000E3840000}"/>
    <cellStyle name="SAPBEXHLevel2 3 5 3" xfId="34021" xr:uid="{00000000-0005-0000-0000-0000E4840000}"/>
    <cellStyle name="SAPBEXHLevel2 3 5 4" xfId="34022" xr:uid="{00000000-0005-0000-0000-0000E5840000}"/>
    <cellStyle name="SAPBEXHLevel2 3 5 5" xfId="34023" xr:uid="{00000000-0005-0000-0000-0000E6840000}"/>
    <cellStyle name="SAPBEXHLevel2 3 6" xfId="34024" xr:uid="{00000000-0005-0000-0000-0000E7840000}"/>
    <cellStyle name="SAPBEXHLevel2 3 6 2" xfId="34025" xr:uid="{00000000-0005-0000-0000-0000E8840000}"/>
    <cellStyle name="SAPBEXHLevel2 3 6 2 2" xfId="34026" xr:uid="{00000000-0005-0000-0000-0000E9840000}"/>
    <cellStyle name="SAPBEXHLevel2 3 6 3" xfId="34027" xr:uid="{00000000-0005-0000-0000-0000EA840000}"/>
    <cellStyle name="SAPBEXHLevel2 3 6 4" xfId="34028" xr:uid="{00000000-0005-0000-0000-0000EB840000}"/>
    <cellStyle name="SAPBEXHLevel2 3 6 5" xfId="34029" xr:uid="{00000000-0005-0000-0000-0000EC840000}"/>
    <cellStyle name="SAPBEXHLevel2 3 7" xfId="34030" xr:uid="{00000000-0005-0000-0000-0000ED840000}"/>
    <cellStyle name="SAPBEXHLevel2 3 7 2" xfId="34031" xr:uid="{00000000-0005-0000-0000-0000EE840000}"/>
    <cellStyle name="SAPBEXHLevel2 3 7 2 2" xfId="34032" xr:uid="{00000000-0005-0000-0000-0000EF840000}"/>
    <cellStyle name="SAPBEXHLevel2 3 7 3" xfId="34033" xr:uid="{00000000-0005-0000-0000-0000F0840000}"/>
    <cellStyle name="SAPBEXHLevel2 3 7 4" xfId="34034" xr:uid="{00000000-0005-0000-0000-0000F1840000}"/>
    <cellStyle name="SAPBEXHLevel2 3 7 5" xfId="34035" xr:uid="{00000000-0005-0000-0000-0000F2840000}"/>
    <cellStyle name="SAPBEXHLevel2 3 8" xfId="34036" xr:uid="{00000000-0005-0000-0000-0000F3840000}"/>
    <cellStyle name="SAPBEXHLevel2 3 8 2" xfId="34037" xr:uid="{00000000-0005-0000-0000-0000F4840000}"/>
    <cellStyle name="SAPBEXHLevel2 3 8 3" xfId="34038" xr:uid="{00000000-0005-0000-0000-0000F5840000}"/>
    <cellStyle name="SAPBEXHLevel2 3 8 4" xfId="34039" xr:uid="{00000000-0005-0000-0000-0000F6840000}"/>
    <cellStyle name="SAPBEXHLevel2 3 9" xfId="34040" xr:uid="{00000000-0005-0000-0000-0000F7840000}"/>
    <cellStyle name="SAPBEXHLevel2 3 9 2" xfId="34041" xr:uid="{00000000-0005-0000-0000-0000F8840000}"/>
    <cellStyle name="SAPBEXHLevel2 4" xfId="34042" xr:uid="{00000000-0005-0000-0000-0000F9840000}"/>
    <cellStyle name="SAPBEXHLevel2 4 10" xfId="34043" xr:uid="{00000000-0005-0000-0000-0000FA840000}"/>
    <cellStyle name="SAPBEXHLevel2 4 11" xfId="34044" xr:uid="{00000000-0005-0000-0000-0000FB840000}"/>
    <cellStyle name="SAPBEXHLevel2 4 2" xfId="34045" xr:uid="{00000000-0005-0000-0000-0000FC840000}"/>
    <cellStyle name="SAPBEXHLevel2 4 2 2" xfId="34046" xr:uid="{00000000-0005-0000-0000-0000FD840000}"/>
    <cellStyle name="SAPBEXHLevel2 4 2 2 2" xfId="34047" xr:uid="{00000000-0005-0000-0000-0000FE840000}"/>
    <cellStyle name="SAPBEXHLevel2 4 2 2 2 2" xfId="34048" xr:uid="{00000000-0005-0000-0000-0000FF840000}"/>
    <cellStyle name="SAPBEXHLevel2 4 2 2 3" xfId="34049" xr:uid="{00000000-0005-0000-0000-000000850000}"/>
    <cellStyle name="SAPBEXHLevel2 4 2 3" xfId="34050" xr:uid="{00000000-0005-0000-0000-000001850000}"/>
    <cellStyle name="SAPBEXHLevel2 4 2 3 2" xfId="34051" xr:uid="{00000000-0005-0000-0000-000002850000}"/>
    <cellStyle name="SAPBEXHLevel2 4 2 4" xfId="34052" xr:uid="{00000000-0005-0000-0000-000003850000}"/>
    <cellStyle name="SAPBEXHLevel2 4 2 4 2" xfId="34053" xr:uid="{00000000-0005-0000-0000-000004850000}"/>
    <cellStyle name="SAPBEXHLevel2 4 2 5" xfId="34054" xr:uid="{00000000-0005-0000-0000-000005850000}"/>
    <cellStyle name="SAPBEXHLevel2 4 2 5 2" xfId="34055" xr:uid="{00000000-0005-0000-0000-000006850000}"/>
    <cellStyle name="SAPBEXHLevel2 4 2 6" xfId="34056" xr:uid="{00000000-0005-0000-0000-000007850000}"/>
    <cellStyle name="SAPBEXHLevel2 4 3" xfId="34057" xr:uid="{00000000-0005-0000-0000-000008850000}"/>
    <cellStyle name="SAPBEXHLevel2 4 3 2" xfId="34058" xr:uid="{00000000-0005-0000-0000-000009850000}"/>
    <cellStyle name="SAPBEXHLevel2 4 3 2 2" xfId="34059" xr:uid="{00000000-0005-0000-0000-00000A850000}"/>
    <cellStyle name="SAPBEXHLevel2 4 3 2 2 2" xfId="34060" xr:uid="{00000000-0005-0000-0000-00000B850000}"/>
    <cellStyle name="SAPBEXHLevel2 4 3 2 3" xfId="34061" xr:uid="{00000000-0005-0000-0000-00000C850000}"/>
    <cellStyle name="SAPBEXHLevel2 4 3 3" xfId="34062" xr:uid="{00000000-0005-0000-0000-00000D850000}"/>
    <cellStyle name="SAPBEXHLevel2 4 3 3 2" xfId="34063" xr:uid="{00000000-0005-0000-0000-00000E850000}"/>
    <cellStyle name="SAPBEXHLevel2 4 3 4" xfId="34064" xr:uid="{00000000-0005-0000-0000-00000F850000}"/>
    <cellStyle name="SAPBEXHLevel2 4 3 4 2" xfId="34065" xr:uid="{00000000-0005-0000-0000-000010850000}"/>
    <cellStyle name="SAPBEXHLevel2 4 3 5" xfId="34066" xr:uid="{00000000-0005-0000-0000-000011850000}"/>
    <cellStyle name="SAPBEXHLevel2 4 3 5 2" xfId="34067" xr:uid="{00000000-0005-0000-0000-000012850000}"/>
    <cellStyle name="SAPBEXHLevel2 4 3 6" xfId="34068" xr:uid="{00000000-0005-0000-0000-000013850000}"/>
    <cellStyle name="SAPBEXHLevel2 4 3 7" xfId="34069" xr:uid="{00000000-0005-0000-0000-000014850000}"/>
    <cellStyle name="SAPBEXHLevel2 4 3 8" xfId="34070" xr:uid="{00000000-0005-0000-0000-000015850000}"/>
    <cellStyle name="SAPBEXHLevel2 4 4" xfId="34071" xr:uid="{00000000-0005-0000-0000-000016850000}"/>
    <cellStyle name="SAPBEXHLevel2 4 4 2" xfId="34072" xr:uid="{00000000-0005-0000-0000-000017850000}"/>
    <cellStyle name="SAPBEXHLevel2 4 4 2 2" xfId="34073" xr:uid="{00000000-0005-0000-0000-000018850000}"/>
    <cellStyle name="SAPBEXHLevel2 4 4 3" xfId="34074" xr:uid="{00000000-0005-0000-0000-000019850000}"/>
    <cellStyle name="SAPBEXHLevel2 4 4 4" xfId="34075" xr:uid="{00000000-0005-0000-0000-00001A850000}"/>
    <cellStyle name="SAPBEXHLevel2 4 4 5" xfId="34076" xr:uid="{00000000-0005-0000-0000-00001B850000}"/>
    <cellStyle name="SAPBEXHLevel2 4 5" xfId="34077" xr:uid="{00000000-0005-0000-0000-00001C850000}"/>
    <cellStyle name="SAPBEXHLevel2 4 5 2" xfId="34078" xr:uid="{00000000-0005-0000-0000-00001D850000}"/>
    <cellStyle name="SAPBEXHLevel2 4 5 2 2" xfId="34079" xr:uid="{00000000-0005-0000-0000-00001E850000}"/>
    <cellStyle name="SAPBEXHLevel2 4 5 3" xfId="34080" xr:uid="{00000000-0005-0000-0000-00001F850000}"/>
    <cellStyle name="SAPBEXHLevel2 4 5 4" xfId="34081" xr:uid="{00000000-0005-0000-0000-000020850000}"/>
    <cellStyle name="SAPBEXHLevel2 4 5 5" xfId="34082" xr:uid="{00000000-0005-0000-0000-000021850000}"/>
    <cellStyle name="SAPBEXHLevel2 4 6" xfId="34083" xr:uid="{00000000-0005-0000-0000-000022850000}"/>
    <cellStyle name="SAPBEXHLevel2 4 6 2" xfId="34084" xr:uid="{00000000-0005-0000-0000-000023850000}"/>
    <cellStyle name="SAPBEXHLevel2 4 6 2 2" xfId="34085" xr:uid="{00000000-0005-0000-0000-000024850000}"/>
    <cellStyle name="SAPBEXHLevel2 4 6 3" xfId="34086" xr:uid="{00000000-0005-0000-0000-000025850000}"/>
    <cellStyle name="SAPBEXHLevel2 4 6 4" xfId="34087" xr:uid="{00000000-0005-0000-0000-000026850000}"/>
    <cellStyle name="SAPBEXHLevel2 4 6 5" xfId="34088" xr:uid="{00000000-0005-0000-0000-000027850000}"/>
    <cellStyle name="SAPBEXHLevel2 4 7" xfId="34089" xr:uid="{00000000-0005-0000-0000-000028850000}"/>
    <cellStyle name="SAPBEXHLevel2 4 7 2" xfId="34090" xr:uid="{00000000-0005-0000-0000-000029850000}"/>
    <cellStyle name="SAPBEXHLevel2 4 7 3" xfId="34091" xr:uid="{00000000-0005-0000-0000-00002A850000}"/>
    <cellStyle name="SAPBEXHLevel2 4 7 4" xfId="34092" xr:uid="{00000000-0005-0000-0000-00002B850000}"/>
    <cellStyle name="SAPBEXHLevel2 4 8" xfId="34093" xr:uid="{00000000-0005-0000-0000-00002C850000}"/>
    <cellStyle name="SAPBEXHLevel2 4 8 2" xfId="34094" xr:uid="{00000000-0005-0000-0000-00002D850000}"/>
    <cellStyle name="SAPBEXHLevel2 4 8 3" xfId="34095" xr:uid="{00000000-0005-0000-0000-00002E850000}"/>
    <cellStyle name="SAPBEXHLevel2 4 8 4" xfId="34096" xr:uid="{00000000-0005-0000-0000-00002F850000}"/>
    <cellStyle name="SAPBEXHLevel2 4 9" xfId="34097" xr:uid="{00000000-0005-0000-0000-000030850000}"/>
    <cellStyle name="SAPBEXHLevel2 4 9 2" xfId="34098" xr:uid="{00000000-0005-0000-0000-000031850000}"/>
    <cellStyle name="SAPBEXHLevel2 5" xfId="34099" xr:uid="{00000000-0005-0000-0000-000032850000}"/>
    <cellStyle name="SAPBEXHLevel2 5 10" xfId="34100" xr:uid="{00000000-0005-0000-0000-000033850000}"/>
    <cellStyle name="SAPBEXHLevel2 5 11" xfId="34101" xr:uid="{00000000-0005-0000-0000-000034850000}"/>
    <cellStyle name="SAPBEXHLevel2 5 2" xfId="34102" xr:uid="{00000000-0005-0000-0000-000035850000}"/>
    <cellStyle name="SAPBEXHLevel2 5 2 2" xfId="34103" xr:uid="{00000000-0005-0000-0000-000036850000}"/>
    <cellStyle name="SAPBEXHLevel2 5 2 2 2" xfId="34104" xr:uid="{00000000-0005-0000-0000-000037850000}"/>
    <cellStyle name="SAPBEXHLevel2 5 2 2 2 2" xfId="34105" xr:uid="{00000000-0005-0000-0000-000038850000}"/>
    <cellStyle name="SAPBEXHLevel2 5 2 2 3" xfId="34106" xr:uid="{00000000-0005-0000-0000-000039850000}"/>
    <cellStyle name="SAPBEXHLevel2 5 2 3" xfId="34107" xr:uid="{00000000-0005-0000-0000-00003A850000}"/>
    <cellStyle name="SAPBEXHLevel2 5 2 3 2" xfId="34108" xr:uid="{00000000-0005-0000-0000-00003B850000}"/>
    <cellStyle name="SAPBEXHLevel2 5 2 4" xfId="34109" xr:uid="{00000000-0005-0000-0000-00003C850000}"/>
    <cellStyle name="SAPBEXHLevel2 5 2 4 2" xfId="34110" xr:uid="{00000000-0005-0000-0000-00003D850000}"/>
    <cellStyle name="SAPBEXHLevel2 5 2 5" xfId="34111" xr:uid="{00000000-0005-0000-0000-00003E850000}"/>
    <cellStyle name="SAPBEXHLevel2 5 2 5 2" xfId="34112" xr:uid="{00000000-0005-0000-0000-00003F850000}"/>
    <cellStyle name="SAPBEXHLevel2 5 2 6" xfId="34113" xr:uid="{00000000-0005-0000-0000-000040850000}"/>
    <cellStyle name="SAPBEXHLevel2 5 3" xfId="34114" xr:uid="{00000000-0005-0000-0000-000041850000}"/>
    <cellStyle name="SAPBEXHLevel2 5 3 2" xfId="34115" xr:uid="{00000000-0005-0000-0000-000042850000}"/>
    <cellStyle name="SAPBEXHLevel2 5 3 2 2" xfId="34116" xr:uid="{00000000-0005-0000-0000-000043850000}"/>
    <cellStyle name="SAPBEXHLevel2 5 3 2 2 2" xfId="34117" xr:uid="{00000000-0005-0000-0000-000044850000}"/>
    <cellStyle name="SAPBEXHLevel2 5 3 2 3" xfId="34118" xr:uid="{00000000-0005-0000-0000-000045850000}"/>
    <cellStyle name="SAPBEXHLevel2 5 3 3" xfId="34119" xr:uid="{00000000-0005-0000-0000-000046850000}"/>
    <cellStyle name="SAPBEXHLevel2 5 3 3 2" xfId="34120" xr:uid="{00000000-0005-0000-0000-000047850000}"/>
    <cellStyle name="SAPBEXHLevel2 5 3 4" xfId="34121" xr:uid="{00000000-0005-0000-0000-000048850000}"/>
    <cellStyle name="SAPBEXHLevel2 5 3 4 2" xfId="34122" xr:uid="{00000000-0005-0000-0000-000049850000}"/>
    <cellStyle name="SAPBEXHLevel2 5 3 5" xfId="34123" xr:uid="{00000000-0005-0000-0000-00004A850000}"/>
    <cellStyle name="SAPBEXHLevel2 5 3 5 2" xfId="34124" xr:uid="{00000000-0005-0000-0000-00004B850000}"/>
    <cellStyle name="SAPBEXHLevel2 5 3 6" xfId="34125" xr:uid="{00000000-0005-0000-0000-00004C850000}"/>
    <cellStyle name="SAPBEXHLevel2 5 3 7" xfId="34126" xr:uid="{00000000-0005-0000-0000-00004D850000}"/>
    <cellStyle name="SAPBEXHLevel2 5 3 8" xfId="34127" xr:uid="{00000000-0005-0000-0000-00004E850000}"/>
    <cellStyle name="SAPBEXHLevel2 5 4" xfId="34128" xr:uid="{00000000-0005-0000-0000-00004F850000}"/>
    <cellStyle name="SAPBEXHLevel2 5 4 2" xfId="34129" xr:uid="{00000000-0005-0000-0000-000050850000}"/>
    <cellStyle name="SAPBEXHLevel2 5 4 2 2" xfId="34130" xr:uid="{00000000-0005-0000-0000-000051850000}"/>
    <cellStyle name="SAPBEXHLevel2 5 4 3" xfId="34131" xr:uid="{00000000-0005-0000-0000-000052850000}"/>
    <cellStyle name="SAPBEXHLevel2 5 4 4" xfId="34132" xr:uid="{00000000-0005-0000-0000-000053850000}"/>
    <cellStyle name="SAPBEXHLevel2 5 4 5" xfId="34133" xr:uid="{00000000-0005-0000-0000-000054850000}"/>
    <cellStyle name="SAPBEXHLevel2 5 5" xfId="34134" xr:uid="{00000000-0005-0000-0000-000055850000}"/>
    <cellStyle name="SAPBEXHLevel2 5 5 2" xfId="34135" xr:uid="{00000000-0005-0000-0000-000056850000}"/>
    <cellStyle name="SAPBEXHLevel2 5 5 2 2" xfId="34136" xr:uid="{00000000-0005-0000-0000-000057850000}"/>
    <cellStyle name="SAPBEXHLevel2 5 5 3" xfId="34137" xr:uid="{00000000-0005-0000-0000-000058850000}"/>
    <cellStyle name="SAPBEXHLevel2 5 5 4" xfId="34138" xr:uid="{00000000-0005-0000-0000-000059850000}"/>
    <cellStyle name="SAPBEXHLevel2 5 5 5" xfId="34139" xr:uid="{00000000-0005-0000-0000-00005A850000}"/>
    <cellStyle name="SAPBEXHLevel2 5 6" xfId="34140" xr:uid="{00000000-0005-0000-0000-00005B850000}"/>
    <cellStyle name="SAPBEXHLevel2 5 6 2" xfId="34141" xr:uid="{00000000-0005-0000-0000-00005C850000}"/>
    <cellStyle name="SAPBEXHLevel2 5 6 2 2" xfId="34142" xr:uid="{00000000-0005-0000-0000-00005D850000}"/>
    <cellStyle name="SAPBEXHLevel2 5 6 3" xfId="34143" xr:uid="{00000000-0005-0000-0000-00005E850000}"/>
    <cellStyle name="SAPBEXHLevel2 5 6 4" xfId="34144" xr:uid="{00000000-0005-0000-0000-00005F850000}"/>
    <cellStyle name="SAPBEXHLevel2 5 6 5" xfId="34145" xr:uid="{00000000-0005-0000-0000-000060850000}"/>
    <cellStyle name="SAPBEXHLevel2 5 7" xfId="34146" xr:uid="{00000000-0005-0000-0000-000061850000}"/>
    <cellStyle name="SAPBEXHLevel2 5 7 2" xfId="34147" xr:uid="{00000000-0005-0000-0000-000062850000}"/>
    <cellStyle name="SAPBEXHLevel2 5 7 3" xfId="34148" xr:uid="{00000000-0005-0000-0000-000063850000}"/>
    <cellStyle name="SAPBEXHLevel2 5 7 4" xfId="34149" xr:uid="{00000000-0005-0000-0000-000064850000}"/>
    <cellStyle name="SAPBEXHLevel2 5 8" xfId="34150" xr:uid="{00000000-0005-0000-0000-000065850000}"/>
    <cellStyle name="SAPBEXHLevel2 5 8 2" xfId="34151" xr:uid="{00000000-0005-0000-0000-000066850000}"/>
    <cellStyle name="SAPBEXHLevel2 5 8 3" xfId="34152" xr:uid="{00000000-0005-0000-0000-000067850000}"/>
    <cellStyle name="SAPBEXHLevel2 5 8 4" xfId="34153" xr:uid="{00000000-0005-0000-0000-000068850000}"/>
    <cellStyle name="SAPBEXHLevel2 5 9" xfId="34154" xr:uid="{00000000-0005-0000-0000-000069850000}"/>
    <cellStyle name="SAPBEXHLevel2 5 9 2" xfId="34155" xr:uid="{00000000-0005-0000-0000-00006A850000}"/>
    <cellStyle name="SAPBEXHLevel2 6" xfId="34156" xr:uid="{00000000-0005-0000-0000-00006B850000}"/>
    <cellStyle name="SAPBEXHLevel2 6 10" xfId="34157" xr:uid="{00000000-0005-0000-0000-00006C850000}"/>
    <cellStyle name="SAPBEXHLevel2 6 11" xfId="34158" xr:uid="{00000000-0005-0000-0000-00006D850000}"/>
    <cellStyle name="SAPBEXHLevel2 6 2" xfId="34159" xr:uid="{00000000-0005-0000-0000-00006E850000}"/>
    <cellStyle name="SAPBEXHLevel2 6 2 2" xfId="34160" xr:uid="{00000000-0005-0000-0000-00006F850000}"/>
    <cellStyle name="SAPBEXHLevel2 6 2 2 2" xfId="34161" xr:uid="{00000000-0005-0000-0000-000070850000}"/>
    <cellStyle name="SAPBEXHLevel2 6 2 2 2 2" xfId="34162" xr:uid="{00000000-0005-0000-0000-000071850000}"/>
    <cellStyle name="SAPBEXHLevel2 6 2 2 3" xfId="34163" xr:uid="{00000000-0005-0000-0000-000072850000}"/>
    <cellStyle name="SAPBEXHLevel2 6 2 3" xfId="34164" xr:uid="{00000000-0005-0000-0000-000073850000}"/>
    <cellStyle name="SAPBEXHLevel2 6 2 3 2" xfId="34165" xr:uid="{00000000-0005-0000-0000-000074850000}"/>
    <cellStyle name="SAPBEXHLevel2 6 2 4" xfId="34166" xr:uid="{00000000-0005-0000-0000-000075850000}"/>
    <cellStyle name="SAPBEXHLevel2 6 2 4 2" xfId="34167" xr:uid="{00000000-0005-0000-0000-000076850000}"/>
    <cellStyle name="SAPBEXHLevel2 6 2 5" xfId="34168" xr:uid="{00000000-0005-0000-0000-000077850000}"/>
    <cellStyle name="SAPBEXHLevel2 6 2 5 2" xfId="34169" xr:uid="{00000000-0005-0000-0000-000078850000}"/>
    <cellStyle name="SAPBEXHLevel2 6 2 6" xfId="34170" xr:uid="{00000000-0005-0000-0000-000079850000}"/>
    <cellStyle name="SAPBEXHLevel2 6 3" xfId="34171" xr:uid="{00000000-0005-0000-0000-00007A850000}"/>
    <cellStyle name="SAPBEXHLevel2 6 3 2" xfId="34172" xr:uid="{00000000-0005-0000-0000-00007B850000}"/>
    <cellStyle name="SAPBEXHLevel2 6 3 2 2" xfId="34173" xr:uid="{00000000-0005-0000-0000-00007C850000}"/>
    <cellStyle name="SAPBEXHLevel2 6 3 2 2 2" xfId="34174" xr:uid="{00000000-0005-0000-0000-00007D850000}"/>
    <cellStyle name="SAPBEXHLevel2 6 3 2 3" xfId="34175" xr:uid="{00000000-0005-0000-0000-00007E850000}"/>
    <cellStyle name="SAPBEXHLevel2 6 3 3" xfId="34176" xr:uid="{00000000-0005-0000-0000-00007F850000}"/>
    <cellStyle name="SAPBEXHLevel2 6 3 3 2" xfId="34177" xr:uid="{00000000-0005-0000-0000-000080850000}"/>
    <cellStyle name="SAPBEXHLevel2 6 3 4" xfId="34178" xr:uid="{00000000-0005-0000-0000-000081850000}"/>
    <cellStyle name="SAPBEXHLevel2 6 3 4 2" xfId="34179" xr:uid="{00000000-0005-0000-0000-000082850000}"/>
    <cellStyle name="SAPBEXHLevel2 6 3 5" xfId="34180" xr:uid="{00000000-0005-0000-0000-000083850000}"/>
    <cellStyle name="SAPBEXHLevel2 6 3 5 2" xfId="34181" xr:uid="{00000000-0005-0000-0000-000084850000}"/>
    <cellStyle name="SAPBEXHLevel2 6 3 6" xfId="34182" xr:uid="{00000000-0005-0000-0000-000085850000}"/>
    <cellStyle name="SAPBEXHLevel2 6 3 7" xfId="34183" xr:uid="{00000000-0005-0000-0000-000086850000}"/>
    <cellStyle name="SAPBEXHLevel2 6 3 8" xfId="34184" xr:uid="{00000000-0005-0000-0000-000087850000}"/>
    <cellStyle name="SAPBEXHLevel2 6 4" xfId="34185" xr:uid="{00000000-0005-0000-0000-000088850000}"/>
    <cellStyle name="SAPBEXHLevel2 6 4 2" xfId="34186" xr:uid="{00000000-0005-0000-0000-000089850000}"/>
    <cellStyle name="SAPBEXHLevel2 6 4 2 2" xfId="34187" xr:uid="{00000000-0005-0000-0000-00008A850000}"/>
    <cellStyle name="SAPBEXHLevel2 6 4 3" xfId="34188" xr:uid="{00000000-0005-0000-0000-00008B850000}"/>
    <cellStyle name="SAPBEXHLevel2 6 4 4" xfId="34189" xr:uid="{00000000-0005-0000-0000-00008C850000}"/>
    <cellStyle name="SAPBEXHLevel2 6 4 5" xfId="34190" xr:uid="{00000000-0005-0000-0000-00008D850000}"/>
    <cellStyle name="SAPBEXHLevel2 6 5" xfId="34191" xr:uid="{00000000-0005-0000-0000-00008E850000}"/>
    <cellStyle name="SAPBEXHLevel2 6 5 2" xfId="34192" xr:uid="{00000000-0005-0000-0000-00008F850000}"/>
    <cellStyle name="SAPBEXHLevel2 6 5 2 2" xfId="34193" xr:uid="{00000000-0005-0000-0000-000090850000}"/>
    <cellStyle name="SAPBEXHLevel2 6 5 3" xfId="34194" xr:uid="{00000000-0005-0000-0000-000091850000}"/>
    <cellStyle name="SAPBEXHLevel2 6 5 4" xfId="34195" xr:uid="{00000000-0005-0000-0000-000092850000}"/>
    <cellStyle name="SAPBEXHLevel2 6 5 5" xfId="34196" xr:uid="{00000000-0005-0000-0000-000093850000}"/>
    <cellStyle name="SAPBEXHLevel2 6 6" xfId="34197" xr:uid="{00000000-0005-0000-0000-000094850000}"/>
    <cellStyle name="SAPBEXHLevel2 6 6 2" xfId="34198" xr:uid="{00000000-0005-0000-0000-000095850000}"/>
    <cellStyle name="SAPBEXHLevel2 6 6 2 2" xfId="34199" xr:uid="{00000000-0005-0000-0000-000096850000}"/>
    <cellStyle name="SAPBEXHLevel2 6 6 3" xfId="34200" xr:uid="{00000000-0005-0000-0000-000097850000}"/>
    <cellStyle name="SAPBEXHLevel2 6 6 4" xfId="34201" xr:uid="{00000000-0005-0000-0000-000098850000}"/>
    <cellStyle name="SAPBEXHLevel2 6 6 5" xfId="34202" xr:uid="{00000000-0005-0000-0000-000099850000}"/>
    <cellStyle name="SAPBEXHLevel2 6 7" xfId="34203" xr:uid="{00000000-0005-0000-0000-00009A850000}"/>
    <cellStyle name="SAPBEXHLevel2 6 7 2" xfId="34204" xr:uid="{00000000-0005-0000-0000-00009B850000}"/>
    <cellStyle name="SAPBEXHLevel2 6 7 3" xfId="34205" xr:uid="{00000000-0005-0000-0000-00009C850000}"/>
    <cellStyle name="SAPBEXHLevel2 6 7 4" xfId="34206" xr:uid="{00000000-0005-0000-0000-00009D850000}"/>
    <cellStyle name="SAPBEXHLevel2 6 8" xfId="34207" xr:uid="{00000000-0005-0000-0000-00009E850000}"/>
    <cellStyle name="SAPBEXHLevel2 6 8 2" xfId="34208" xr:uid="{00000000-0005-0000-0000-00009F850000}"/>
    <cellStyle name="SAPBEXHLevel2 6 8 3" xfId="34209" xr:uid="{00000000-0005-0000-0000-0000A0850000}"/>
    <cellStyle name="SAPBEXHLevel2 6 8 4" xfId="34210" xr:uid="{00000000-0005-0000-0000-0000A1850000}"/>
    <cellStyle name="SAPBEXHLevel2 6 9" xfId="34211" xr:uid="{00000000-0005-0000-0000-0000A2850000}"/>
    <cellStyle name="SAPBEXHLevel2 6 9 2" xfId="34212" xr:uid="{00000000-0005-0000-0000-0000A3850000}"/>
    <cellStyle name="SAPBEXHLevel2 7" xfId="34213" xr:uid="{00000000-0005-0000-0000-0000A4850000}"/>
    <cellStyle name="SAPBEXHLevel2 7 10" xfId="34214" xr:uid="{00000000-0005-0000-0000-0000A5850000}"/>
    <cellStyle name="SAPBEXHLevel2 7 11" xfId="34215" xr:uid="{00000000-0005-0000-0000-0000A6850000}"/>
    <cellStyle name="SAPBEXHLevel2 7 2" xfId="34216" xr:uid="{00000000-0005-0000-0000-0000A7850000}"/>
    <cellStyle name="SAPBEXHLevel2 7 2 2" xfId="34217" xr:uid="{00000000-0005-0000-0000-0000A8850000}"/>
    <cellStyle name="SAPBEXHLevel2 7 2 2 2" xfId="34218" xr:uid="{00000000-0005-0000-0000-0000A9850000}"/>
    <cellStyle name="SAPBEXHLevel2 7 2 2 2 2" xfId="34219" xr:uid="{00000000-0005-0000-0000-0000AA850000}"/>
    <cellStyle name="SAPBEXHLevel2 7 2 2 3" xfId="34220" xr:uid="{00000000-0005-0000-0000-0000AB850000}"/>
    <cellStyle name="SAPBEXHLevel2 7 2 3" xfId="34221" xr:uid="{00000000-0005-0000-0000-0000AC850000}"/>
    <cellStyle name="SAPBEXHLevel2 7 2 3 2" xfId="34222" xr:uid="{00000000-0005-0000-0000-0000AD850000}"/>
    <cellStyle name="SAPBEXHLevel2 7 2 4" xfId="34223" xr:uid="{00000000-0005-0000-0000-0000AE850000}"/>
    <cellStyle name="SAPBEXHLevel2 7 2 4 2" xfId="34224" xr:uid="{00000000-0005-0000-0000-0000AF850000}"/>
    <cellStyle name="SAPBEXHLevel2 7 2 5" xfId="34225" xr:uid="{00000000-0005-0000-0000-0000B0850000}"/>
    <cellStyle name="SAPBEXHLevel2 7 2 5 2" xfId="34226" xr:uid="{00000000-0005-0000-0000-0000B1850000}"/>
    <cellStyle name="SAPBEXHLevel2 7 2 6" xfId="34227" xr:uid="{00000000-0005-0000-0000-0000B2850000}"/>
    <cellStyle name="SAPBEXHLevel2 7 3" xfId="34228" xr:uid="{00000000-0005-0000-0000-0000B3850000}"/>
    <cellStyle name="SAPBEXHLevel2 7 3 2" xfId="34229" xr:uid="{00000000-0005-0000-0000-0000B4850000}"/>
    <cellStyle name="SAPBEXHLevel2 7 3 2 2" xfId="34230" xr:uid="{00000000-0005-0000-0000-0000B5850000}"/>
    <cellStyle name="SAPBEXHLevel2 7 3 2 2 2" xfId="34231" xr:uid="{00000000-0005-0000-0000-0000B6850000}"/>
    <cellStyle name="SAPBEXHLevel2 7 3 2 3" xfId="34232" xr:uid="{00000000-0005-0000-0000-0000B7850000}"/>
    <cellStyle name="SAPBEXHLevel2 7 3 3" xfId="34233" xr:uid="{00000000-0005-0000-0000-0000B8850000}"/>
    <cellStyle name="SAPBEXHLevel2 7 3 3 2" xfId="34234" xr:uid="{00000000-0005-0000-0000-0000B9850000}"/>
    <cellStyle name="SAPBEXHLevel2 7 3 4" xfId="34235" xr:uid="{00000000-0005-0000-0000-0000BA850000}"/>
    <cellStyle name="SAPBEXHLevel2 7 3 4 2" xfId="34236" xr:uid="{00000000-0005-0000-0000-0000BB850000}"/>
    <cellStyle name="SAPBEXHLevel2 7 3 5" xfId="34237" xr:uid="{00000000-0005-0000-0000-0000BC850000}"/>
    <cellStyle name="SAPBEXHLevel2 7 3 5 2" xfId="34238" xr:uid="{00000000-0005-0000-0000-0000BD850000}"/>
    <cellStyle name="SAPBEXHLevel2 7 3 6" xfId="34239" xr:uid="{00000000-0005-0000-0000-0000BE850000}"/>
    <cellStyle name="SAPBEXHLevel2 7 3 7" xfId="34240" xr:uid="{00000000-0005-0000-0000-0000BF850000}"/>
    <cellStyle name="SAPBEXHLevel2 7 3 8" xfId="34241" xr:uid="{00000000-0005-0000-0000-0000C0850000}"/>
    <cellStyle name="SAPBEXHLevel2 7 4" xfId="34242" xr:uid="{00000000-0005-0000-0000-0000C1850000}"/>
    <cellStyle name="SAPBEXHLevel2 7 4 2" xfId="34243" xr:uid="{00000000-0005-0000-0000-0000C2850000}"/>
    <cellStyle name="SAPBEXHLevel2 7 4 2 2" xfId="34244" xr:uid="{00000000-0005-0000-0000-0000C3850000}"/>
    <cellStyle name="SAPBEXHLevel2 7 4 3" xfId="34245" xr:uid="{00000000-0005-0000-0000-0000C4850000}"/>
    <cellStyle name="SAPBEXHLevel2 7 4 4" xfId="34246" xr:uid="{00000000-0005-0000-0000-0000C5850000}"/>
    <cellStyle name="SAPBEXHLevel2 7 4 5" xfId="34247" xr:uid="{00000000-0005-0000-0000-0000C6850000}"/>
    <cellStyle name="SAPBEXHLevel2 7 5" xfId="34248" xr:uid="{00000000-0005-0000-0000-0000C7850000}"/>
    <cellStyle name="SAPBEXHLevel2 7 5 2" xfId="34249" xr:uid="{00000000-0005-0000-0000-0000C8850000}"/>
    <cellStyle name="SAPBEXHLevel2 7 5 2 2" xfId="34250" xr:uid="{00000000-0005-0000-0000-0000C9850000}"/>
    <cellStyle name="SAPBEXHLevel2 7 5 3" xfId="34251" xr:uid="{00000000-0005-0000-0000-0000CA850000}"/>
    <cellStyle name="SAPBEXHLevel2 7 5 4" xfId="34252" xr:uid="{00000000-0005-0000-0000-0000CB850000}"/>
    <cellStyle name="SAPBEXHLevel2 7 5 5" xfId="34253" xr:uid="{00000000-0005-0000-0000-0000CC850000}"/>
    <cellStyle name="SAPBEXHLevel2 7 6" xfId="34254" xr:uid="{00000000-0005-0000-0000-0000CD850000}"/>
    <cellStyle name="SAPBEXHLevel2 7 6 2" xfId="34255" xr:uid="{00000000-0005-0000-0000-0000CE850000}"/>
    <cellStyle name="SAPBEXHLevel2 7 6 2 2" xfId="34256" xr:uid="{00000000-0005-0000-0000-0000CF850000}"/>
    <cellStyle name="SAPBEXHLevel2 7 6 3" xfId="34257" xr:uid="{00000000-0005-0000-0000-0000D0850000}"/>
    <cellStyle name="SAPBEXHLevel2 7 6 4" xfId="34258" xr:uid="{00000000-0005-0000-0000-0000D1850000}"/>
    <cellStyle name="SAPBEXHLevel2 7 6 5" xfId="34259" xr:uid="{00000000-0005-0000-0000-0000D2850000}"/>
    <cellStyle name="SAPBEXHLevel2 7 7" xfId="34260" xr:uid="{00000000-0005-0000-0000-0000D3850000}"/>
    <cellStyle name="SAPBEXHLevel2 7 7 2" xfId="34261" xr:uid="{00000000-0005-0000-0000-0000D4850000}"/>
    <cellStyle name="SAPBEXHLevel2 7 7 3" xfId="34262" xr:uid="{00000000-0005-0000-0000-0000D5850000}"/>
    <cellStyle name="SAPBEXHLevel2 7 7 4" xfId="34263" xr:uid="{00000000-0005-0000-0000-0000D6850000}"/>
    <cellStyle name="SAPBEXHLevel2 7 8" xfId="34264" xr:uid="{00000000-0005-0000-0000-0000D7850000}"/>
    <cellStyle name="SAPBEXHLevel2 7 8 2" xfId="34265" xr:uid="{00000000-0005-0000-0000-0000D8850000}"/>
    <cellStyle name="SAPBEXHLevel2 7 8 3" xfId="34266" xr:uid="{00000000-0005-0000-0000-0000D9850000}"/>
    <cellStyle name="SAPBEXHLevel2 7 8 4" xfId="34267" xr:uid="{00000000-0005-0000-0000-0000DA850000}"/>
    <cellStyle name="SAPBEXHLevel2 7 9" xfId="34268" xr:uid="{00000000-0005-0000-0000-0000DB850000}"/>
    <cellStyle name="SAPBEXHLevel2 7 9 2" xfId="34269" xr:uid="{00000000-0005-0000-0000-0000DC850000}"/>
    <cellStyle name="SAPBEXHLevel2 8" xfId="34270" xr:uid="{00000000-0005-0000-0000-0000DD850000}"/>
    <cellStyle name="SAPBEXHLevel2 8 10" xfId="34271" xr:uid="{00000000-0005-0000-0000-0000DE850000}"/>
    <cellStyle name="SAPBEXHLevel2 8 11" xfId="34272" xr:uid="{00000000-0005-0000-0000-0000DF850000}"/>
    <cellStyle name="SAPBEXHLevel2 8 2" xfId="34273" xr:uid="{00000000-0005-0000-0000-0000E0850000}"/>
    <cellStyle name="SAPBEXHLevel2 8 2 2" xfId="34274" xr:uid="{00000000-0005-0000-0000-0000E1850000}"/>
    <cellStyle name="SAPBEXHLevel2 8 2 2 2" xfId="34275" xr:uid="{00000000-0005-0000-0000-0000E2850000}"/>
    <cellStyle name="SAPBEXHLevel2 8 2 2 2 2" xfId="34276" xr:uid="{00000000-0005-0000-0000-0000E3850000}"/>
    <cellStyle name="SAPBEXHLevel2 8 2 2 3" xfId="34277" xr:uid="{00000000-0005-0000-0000-0000E4850000}"/>
    <cellStyle name="SAPBEXHLevel2 8 2 3" xfId="34278" xr:uid="{00000000-0005-0000-0000-0000E5850000}"/>
    <cellStyle name="SAPBEXHLevel2 8 2 3 2" xfId="34279" xr:uid="{00000000-0005-0000-0000-0000E6850000}"/>
    <cellStyle name="SAPBEXHLevel2 8 2 4" xfId="34280" xr:uid="{00000000-0005-0000-0000-0000E7850000}"/>
    <cellStyle name="SAPBEXHLevel2 8 2 4 2" xfId="34281" xr:uid="{00000000-0005-0000-0000-0000E8850000}"/>
    <cellStyle name="SAPBEXHLevel2 8 2 5" xfId="34282" xr:uid="{00000000-0005-0000-0000-0000E9850000}"/>
    <cellStyle name="SAPBEXHLevel2 8 2 5 2" xfId="34283" xr:uid="{00000000-0005-0000-0000-0000EA850000}"/>
    <cellStyle name="SAPBEXHLevel2 8 2 6" xfId="34284" xr:uid="{00000000-0005-0000-0000-0000EB850000}"/>
    <cellStyle name="SAPBEXHLevel2 8 3" xfId="34285" xr:uid="{00000000-0005-0000-0000-0000EC850000}"/>
    <cellStyle name="SAPBEXHLevel2 8 3 2" xfId="34286" xr:uid="{00000000-0005-0000-0000-0000ED850000}"/>
    <cellStyle name="SAPBEXHLevel2 8 3 2 2" xfId="34287" xr:uid="{00000000-0005-0000-0000-0000EE850000}"/>
    <cellStyle name="SAPBEXHLevel2 8 3 2 2 2" xfId="34288" xr:uid="{00000000-0005-0000-0000-0000EF850000}"/>
    <cellStyle name="SAPBEXHLevel2 8 3 2 3" xfId="34289" xr:uid="{00000000-0005-0000-0000-0000F0850000}"/>
    <cellStyle name="SAPBEXHLevel2 8 3 3" xfId="34290" xr:uid="{00000000-0005-0000-0000-0000F1850000}"/>
    <cellStyle name="SAPBEXHLevel2 8 3 3 2" xfId="34291" xr:uid="{00000000-0005-0000-0000-0000F2850000}"/>
    <cellStyle name="SAPBEXHLevel2 8 3 4" xfId="34292" xr:uid="{00000000-0005-0000-0000-0000F3850000}"/>
    <cellStyle name="SAPBEXHLevel2 8 3 4 2" xfId="34293" xr:uid="{00000000-0005-0000-0000-0000F4850000}"/>
    <cellStyle name="SAPBEXHLevel2 8 3 5" xfId="34294" xr:uid="{00000000-0005-0000-0000-0000F5850000}"/>
    <cellStyle name="SAPBEXHLevel2 8 3 5 2" xfId="34295" xr:uid="{00000000-0005-0000-0000-0000F6850000}"/>
    <cellStyle name="SAPBEXHLevel2 8 3 6" xfId="34296" xr:uid="{00000000-0005-0000-0000-0000F7850000}"/>
    <cellStyle name="SAPBEXHLevel2 8 3 7" xfId="34297" xr:uid="{00000000-0005-0000-0000-0000F8850000}"/>
    <cellStyle name="SAPBEXHLevel2 8 3 8" xfId="34298" xr:uid="{00000000-0005-0000-0000-0000F9850000}"/>
    <cellStyle name="SAPBEXHLevel2 8 4" xfId="34299" xr:uid="{00000000-0005-0000-0000-0000FA850000}"/>
    <cellStyle name="SAPBEXHLevel2 8 4 2" xfId="34300" xr:uid="{00000000-0005-0000-0000-0000FB850000}"/>
    <cellStyle name="SAPBEXHLevel2 8 4 2 2" xfId="34301" xr:uid="{00000000-0005-0000-0000-0000FC850000}"/>
    <cellStyle name="SAPBEXHLevel2 8 4 3" xfId="34302" xr:uid="{00000000-0005-0000-0000-0000FD850000}"/>
    <cellStyle name="SAPBEXHLevel2 8 4 4" xfId="34303" xr:uid="{00000000-0005-0000-0000-0000FE850000}"/>
    <cellStyle name="SAPBEXHLevel2 8 4 5" xfId="34304" xr:uid="{00000000-0005-0000-0000-0000FF850000}"/>
    <cellStyle name="SAPBEXHLevel2 8 5" xfId="34305" xr:uid="{00000000-0005-0000-0000-000000860000}"/>
    <cellStyle name="SAPBEXHLevel2 8 5 2" xfId="34306" xr:uid="{00000000-0005-0000-0000-000001860000}"/>
    <cellStyle name="SAPBEXHLevel2 8 5 2 2" xfId="34307" xr:uid="{00000000-0005-0000-0000-000002860000}"/>
    <cellStyle name="SAPBEXHLevel2 8 5 3" xfId="34308" xr:uid="{00000000-0005-0000-0000-000003860000}"/>
    <cellStyle name="SAPBEXHLevel2 8 5 4" xfId="34309" xr:uid="{00000000-0005-0000-0000-000004860000}"/>
    <cellStyle name="SAPBEXHLevel2 8 5 5" xfId="34310" xr:uid="{00000000-0005-0000-0000-000005860000}"/>
    <cellStyle name="SAPBEXHLevel2 8 6" xfId="34311" xr:uid="{00000000-0005-0000-0000-000006860000}"/>
    <cellStyle name="SAPBEXHLevel2 8 6 2" xfId="34312" xr:uid="{00000000-0005-0000-0000-000007860000}"/>
    <cellStyle name="SAPBEXHLevel2 8 6 2 2" xfId="34313" xr:uid="{00000000-0005-0000-0000-000008860000}"/>
    <cellStyle name="SAPBEXHLevel2 8 6 3" xfId="34314" xr:uid="{00000000-0005-0000-0000-000009860000}"/>
    <cellStyle name="SAPBEXHLevel2 8 6 4" xfId="34315" xr:uid="{00000000-0005-0000-0000-00000A860000}"/>
    <cellStyle name="SAPBEXHLevel2 8 6 5" xfId="34316" xr:uid="{00000000-0005-0000-0000-00000B860000}"/>
    <cellStyle name="SAPBEXHLevel2 8 7" xfId="34317" xr:uid="{00000000-0005-0000-0000-00000C860000}"/>
    <cellStyle name="SAPBEXHLevel2 8 7 2" xfId="34318" xr:uid="{00000000-0005-0000-0000-00000D860000}"/>
    <cellStyle name="SAPBEXHLevel2 8 7 3" xfId="34319" xr:uid="{00000000-0005-0000-0000-00000E860000}"/>
    <cellStyle name="SAPBEXHLevel2 8 7 4" xfId="34320" xr:uid="{00000000-0005-0000-0000-00000F860000}"/>
    <cellStyle name="SAPBEXHLevel2 8 8" xfId="34321" xr:uid="{00000000-0005-0000-0000-000010860000}"/>
    <cellStyle name="SAPBEXHLevel2 8 8 2" xfId="34322" xr:uid="{00000000-0005-0000-0000-000011860000}"/>
    <cellStyle name="SAPBEXHLevel2 8 8 3" xfId="34323" xr:uid="{00000000-0005-0000-0000-000012860000}"/>
    <cellStyle name="SAPBEXHLevel2 8 8 4" xfId="34324" xr:uid="{00000000-0005-0000-0000-000013860000}"/>
    <cellStyle name="SAPBEXHLevel2 8 9" xfId="34325" xr:uid="{00000000-0005-0000-0000-000014860000}"/>
    <cellStyle name="SAPBEXHLevel2 8 9 2" xfId="34326" xr:uid="{00000000-0005-0000-0000-000015860000}"/>
    <cellStyle name="SAPBEXHLevel2 9" xfId="34327" xr:uid="{00000000-0005-0000-0000-000016860000}"/>
    <cellStyle name="SAPBEXHLevel2 9 2" xfId="34328" xr:uid="{00000000-0005-0000-0000-000017860000}"/>
    <cellStyle name="SAPBEXHLevel2 9 2 2" xfId="34329" xr:uid="{00000000-0005-0000-0000-000018860000}"/>
    <cellStyle name="SAPBEXHLevel2 9 2 2 2" xfId="34330" xr:uid="{00000000-0005-0000-0000-000019860000}"/>
    <cellStyle name="SAPBEXHLevel2 9 2 3" xfId="34331" xr:uid="{00000000-0005-0000-0000-00001A860000}"/>
    <cellStyle name="SAPBEXHLevel2 9 3" xfId="34332" xr:uid="{00000000-0005-0000-0000-00001B860000}"/>
    <cellStyle name="SAPBEXHLevel2 9 3 2" xfId="34333" xr:uid="{00000000-0005-0000-0000-00001C860000}"/>
    <cellStyle name="SAPBEXHLevel2 9 4" xfId="34334" xr:uid="{00000000-0005-0000-0000-00001D860000}"/>
    <cellStyle name="SAPBEXHLevel2 9 4 2" xfId="34335" xr:uid="{00000000-0005-0000-0000-00001E860000}"/>
    <cellStyle name="SAPBEXHLevel2 9 5" xfId="34336" xr:uid="{00000000-0005-0000-0000-00001F860000}"/>
    <cellStyle name="SAPBEXHLevel2 9 5 2" xfId="34337" xr:uid="{00000000-0005-0000-0000-000020860000}"/>
    <cellStyle name="SAPBEXHLevel2 9 6" xfId="34338" xr:uid="{00000000-0005-0000-0000-000021860000}"/>
    <cellStyle name="SAPBEXHLevel2 9 7" xfId="34339" xr:uid="{00000000-0005-0000-0000-000022860000}"/>
    <cellStyle name="SAPBEXHLevel2 9 8" xfId="34340" xr:uid="{00000000-0005-0000-0000-000023860000}"/>
    <cellStyle name="SAPBEXHLevel2_2011-10-03 DSA EL with PSI Oct" xfId="34341" xr:uid="{00000000-0005-0000-0000-000024860000}"/>
    <cellStyle name="SAPBEXHLevel2X" xfId="34342" xr:uid="{00000000-0005-0000-0000-000025860000}"/>
    <cellStyle name="SAPBEXHLevel2X 10" xfId="34343" xr:uid="{00000000-0005-0000-0000-000026860000}"/>
    <cellStyle name="SAPBEXHLevel2X 10 2" xfId="34344" xr:uid="{00000000-0005-0000-0000-000027860000}"/>
    <cellStyle name="SAPBEXHLevel2X 10 2 2" xfId="34345" xr:uid="{00000000-0005-0000-0000-000028860000}"/>
    <cellStyle name="SAPBEXHLevel2X 10 2 2 2" xfId="34346" xr:uid="{00000000-0005-0000-0000-000029860000}"/>
    <cellStyle name="SAPBEXHLevel2X 10 2 3" xfId="34347" xr:uid="{00000000-0005-0000-0000-00002A860000}"/>
    <cellStyle name="SAPBEXHLevel2X 10 3" xfId="34348" xr:uid="{00000000-0005-0000-0000-00002B860000}"/>
    <cellStyle name="SAPBEXHLevel2X 10 3 2" xfId="34349" xr:uid="{00000000-0005-0000-0000-00002C860000}"/>
    <cellStyle name="SAPBEXHLevel2X 10 4" xfId="34350" xr:uid="{00000000-0005-0000-0000-00002D860000}"/>
    <cellStyle name="SAPBEXHLevel2X 10 4 2" xfId="34351" xr:uid="{00000000-0005-0000-0000-00002E860000}"/>
    <cellStyle name="SAPBEXHLevel2X 10 5" xfId="34352" xr:uid="{00000000-0005-0000-0000-00002F860000}"/>
    <cellStyle name="SAPBEXHLevel2X 10 5 2" xfId="34353" xr:uid="{00000000-0005-0000-0000-000030860000}"/>
    <cellStyle name="SAPBEXHLevel2X 10 6" xfId="34354" xr:uid="{00000000-0005-0000-0000-000031860000}"/>
    <cellStyle name="SAPBEXHLevel2X 10 7" xfId="34355" xr:uid="{00000000-0005-0000-0000-000032860000}"/>
    <cellStyle name="SAPBEXHLevel2X 10 8" xfId="34356" xr:uid="{00000000-0005-0000-0000-000033860000}"/>
    <cellStyle name="SAPBEXHLevel2X 11" xfId="34357" xr:uid="{00000000-0005-0000-0000-000034860000}"/>
    <cellStyle name="SAPBEXHLevel2X 11 2" xfId="34358" xr:uid="{00000000-0005-0000-0000-000035860000}"/>
    <cellStyle name="SAPBEXHLevel2X 11 2 2" xfId="34359" xr:uid="{00000000-0005-0000-0000-000036860000}"/>
    <cellStyle name="SAPBEXHLevel2X 11 2 2 2" xfId="34360" xr:uid="{00000000-0005-0000-0000-000037860000}"/>
    <cellStyle name="SAPBEXHLevel2X 11 2 3" xfId="34361" xr:uid="{00000000-0005-0000-0000-000038860000}"/>
    <cellStyle name="SAPBEXHLevel2X 11 3" xfId="34362" xr:uid="{00000000-0005-0000-0000-000039860000}"/>
    <cellStyle name="SAPBEXHLevel2X 11 3 2" xfId="34363" xr:uid="{00000000-0005-0000-0000-00003A860000}"/>
    <cellStyle name="SAPBEXHLevel2X 11 4" xfId="34364" xr:uid="{00000000-0005-0000-0000-00003B860000}"/>
    <cellStyle name="SAPBEXHLevel2X 11 4 2" xfId="34365" xr:uid="{00000000-0005-0000-0000-00003C860000}"/>
    <cellStyle name="SAPBEXHLevel2X 11 5" xfId="34366" xr:uid="{00000000-0005-0000-0000-00003D860000}"/>
    <cellStyle name="SAPBEXHLevel2X 11 5 2" xfId="34367" xr:uid="{00000000-0005-0000-0000-00003E860000}"/>
    <cellStyle name="SAPBEXHLevel2X 11 6" xfId="34368" xr:uid="{00000000-0005-0000-0000-00003F860000}"/>
    <cellStyle name="SAPBEXHLevel2X 11 7" xfId="34369" xr:uid="{00000000-0005-0000-0000-000040860000}"/>
    <cellStyle name="SAPBEXHLevel2X 12" xfId="34370" xr:uid="{00000000-0005-0000-0000-000041860000}"/>
    <cellStyle name="SAPBEXHLevel2X 12 2" xfId="34371" xr:uid="{00000000-0005-0000-0000-000042860000}"/>
    <cellStyle name="SAPBEXHLevel2X 12 2 2" xfId="34372" xr:uid="{00000000-0005-0000-0000-000043860000}"/>
    <cellStyle name="SAPBEXHLevel2X 12 3" xfId="34373" xr:uid="{00000000-0005-0000-0000-000044860000}"/>
    <cellStyle name="SAPBEXHLevel2X 12 4" xfId="34374" xr:uid="{00000000-0005-0000-0000-000045860000}"/>
    <cellStyle name="SAPBEXHLevel2X 13" xfId="34375" xr:uid="{00000000-0005-0000-0000-000046860000}"/>
    <cellStyle name="SAPBEXHLevel2X 13 2" xfId="34376" xr:uid="{00000000-0005-0000-0000-000047860000}"/>
    <cellStyle name="SAPBEXHLevel2X 13 2 2" xfId="34377" xr:uid="{00000000-0005-0000-0000-000048860000}"/>
    <cellStyle name="SAPBEXHLevel2X 13 3" xfId="34378" xr:uid="{00000000-0005-0000-0000-000049860000}"/>
    <cellStyle name="SAPBEXHLevel2X 13 4" xfId="34379" xr:uid="{00000000-0005-0000-0000-00004A860000}"/>
    <cellStyle name="SAPBEXHLevel2X 13 5" xfId="34380" xr:uid="{00000000-0005-0000-0000-00004B860000}"/>
    <cellStyle name="SAPBEXHLevel2X 14" xfId="34381" xr:uid="{00000000-0005-0000-0000-00004C860000}"/>
    <cellStyle name="SAPBEXHLevel2X 14 2" xfId="34382" xr:uid="{00000000-0005-0000-0000-00004D860000}"/>
    <cellStyle name="SAPBEXHLevel2X 14 2 2" xfId="34383" xr:uid="{00000000-0005-0000-0000-00004E860000}"/>
    <cellStyle name="SAPBEXHLevel2X 14 3" xfId="34384" xr:uid="{00000000-0005-0000-0000-00004F860000}"/>
    <cellStyle name="SAPBEXHLevel2X 14 4" xfId="34385" xr:uid="{00000000-0005-0000-0000-000050860000}"/>
    <cellStyle name="SAPBEXHLevel2X 14 5" xfId="34386" xr:uid="{00000000-0005-0000-0000-000051860000}"/>
    <cellStyle name="SAPBEXHLevel2X 15" xfId="34387" xr:uid="{00000000-0005-0000-0000-000052860000}"/>
    <cellStyle name="SAPBEXHLevel2X 15 2" xfId="34388" xr:uid="{00000000-0005-0000-0000-000053860000}"/>
    <cellStyle name="SAPBEXHLevel2X 15 3" xfId="34389" xr:uid="{00000000-0005-0000-0000-000054860000}"/>
    <cellStyle name="SAPBEXHLevel2X 15 4" xfId="34390" xr:uid="{00000000-0005-0000-0000-000055860000}"/>
    <cellStyle name="SAPBEXHLevel2X 16" xfId="34391" xr:uid="{00000000-0005-0000-0000-000056860000}"/>
    <cellStyle name="SAPBEXHLevel2X 16 2" xfId="34392" xr:uid="{00000000-0005-0000-0000-000057860000}"/>
    <cellStyle name="SAPBEXHLevel2X 17" xfId="34393" xr:uid="{00000000-0005-0000-0000-000058860000}"/>
    <cellStyle name="SAPBEXHLevel2X 17 2" xfId="34394" xr:uid="{00000000-0005-0000-0000-000059860000}"/>
    <cellStyle name="SAPBEXHLevel2X 18" xfId="34395" xr:uid="{00000000-0005-0000-0000-00005A860000}"/>
    <cellStyle name="SAPBEXHLevel2X 19" xfId="34396" xr:uid="{00000000-0005-0000-0000-00005B860000}"/>
    <cellStyle name="SAPBEXHLevel2X 2" xfId="34397" xr:uid="{00000000-0005-0000-0000-00005C860000}"/>
    <cellStyle name="SAPBEXHLevel2X 2 10" xfId="34398" xr:uid="{00000000-0005-0000-0000-00005D860000}"/>
    <cellStyle name="SAPBEXHLevel2X 2 10 10" xfId="34399" xr:uid="{00000000-0005-0000-0000-00005E860000}"/>
    <cellStyle name="SAPBEXHLevel2X 2 10 11" xfId="34400" xr:uid="{00000000-0005-0000-0000-00005F860000}"/>
    <cellStyle name="SAPBEXHLevel2X 2 10 2" xfId="34401" xr:uid="{00000000-0005-0000-0000-000060860000}"/>
    <cellStyle name="SAPBEXHLevel2X 2 10 2 2" xfId="34402" xr:uid="{00000000-0005-0000-0000-000061860000}"/>
    <cellStyle name="SAPBEXHLevel2X 2 10 2 2 2" xfId="34403" xr:uid="{00000000-0005-0000-0000-000062860000}"/>
    <cellStyle name="SAPBEXHLevel2X 2 10 2 2 2 2" xfId="34404" xr:uid="{00000000-0005-0000-0000-000063860000}"/>
    <cellStyle name="SAPBEXHLevel2X 2 10 2 2 3" xfId="34405" xr:uid="{00000000-0005-0000-0000-000064860000}"/>
    <cellStyle name="SAPBEXHLevel2X 2 10 2 3" xfId="34406" xr:uid="{00000000-0005-0000-0000-000065860000}"/>
    <cellStyle name="SAPBEXHLevel2X 2 10 2 3 2" xfId="34407" xr:uid="{00000000-0005-0000-0000-000066860000}"/>
    <cellStyle name="SAPBEXHLevel2X 2 10 2 4" xfId="34408" xr:uid="{00000000-0005-0000-0000-000067860000}"/>
    <cellStyle name="SAPBEXHLevel2X 2 10 2 4 2" xfId="34409" xr:uid="{00000000-0005-0000-0000-000068860000}"/>
    <cellStyle name="SAPBEXHLevel2X 2 10 2 5" xfId="34410" xr:uid="{00000000-0005-0000-0000-000069860000}"/>
    <cellStyle name="SAPBEXHLevel2X 2 10 2 5 2" xfId="34411" xr:uid="{00000000-0005-0000-0000-00006A860000}"/>
    <cellStyle name="SAPBEXHLevel2X 2 10 2 6" xfId="34412" xr:uid="{00000000-0005-0000-0000-00006B860000}"/>
    <cellStyle name="SAPBEXHLevel2X 2 10 3" xfId="34413" xr:uid="{00000000-0005-0000-0000-00006C860000}"/>
    <cellStyle name="SAPBEXHLevel2X 2 10 3 2" xfId="34414" xr:uid="{00000000-0005-0000-0000-00006D860000}"/>
    <cellStyle name="SAPBEXHLevel2X 2 10 3 2 2" xfId="34415" xr:uid="{00000000-0005-0000-0000-00006E860000}"/>
    <cellStyle name="SAPBEXHLevel2X 2 10 3 2 2 2" xfId="34416" xr:uid="{00000000-0005-0000-0000-00006F860000}"/>
    <cellStyle name="SAPBEXHLevel2X 2 10 3 2 3" xfId="34417" xr:uid="{00000000-0005-0000-0000-000070860000}"/>
    <cellStyle name="SAPBEXHLevel2X 2 10 3 3" xfId="34418" xr:uid="{00000000-0005-0000-0000-000071860000}"/>
    <cellStyle name="SAPBEXHLevel2X 2 10 3 3 2" xfId="34419" xr:uid="{00000000-0005-0000-0000-000072860000}"/>
    <cellStyle name="SAPBEXHLevel2X 2 10 3 4" xfId="34420" xr:uid="{00000000-0005-0000-0000-000073860000}"/>
    <cellStyle name="SAPBEXHLevel2X 2 10 3 4 2" xfId="34421" xr:uid="{00000000-0005-0000-0000-000074860000}"/>
    <cellStyle name="SAPBEXHLevel2X 2 10 3 5" xfId="34422" xr:uid="{00000000-0005-0000-0000-000075860000}"/>
    <cellStyle name="SAPBEXHLevel2X 2 10 3 5 2" xfId="34423" xr:uid="{00000000-0005-0000-0000-000076860000}"/>
    <cellStyle name="SAPBEXHLevel2X 2 10 3 6" xfId="34424" xr:uid="{00000000-0005-0000-0000-000077860000}"/>
    <cellStyle name="SAPBEXHLevel2X 2 10 3 7" xfId="34425" xr:uid="{00000000-0005-0000-0000-000078860000}"/>
    <cellStyle name="SAPBEXHLevel2X 2 10 3 8" xfId="34426" xr:uid="{00000000-0005-0000-0000-000079860000}"/>
    <cellStyle name="SAPBEXHLevel2X 2 10 4" xfId="34427" xr:uid="{00000000-0005-0000-0000-00007A860000}"/>
    <cellStyle name="SAPBEXHLevel2X 2 10 4 2" xfId="34428" xr:uid="{00000000-0005-0000-0000-00007B860000}"/>
    <cellStyle name="SAPBEXHLevel2X 2 10 4 2 2" xfId="34429" xr:uid="{00000000-0005-0000-0000-00007C860000}"/>
    <cellStyle name="SAPBEXHLevel2X 2 10 4 3" xfId="34430" xr:uid="{00000000-0005-0000-0000-00007D860000}"/>
    <cellStyle name="SAPBEXHLevel2X 2 10 4 4" xfId="34431" xr:uid="{00000000-0005-0000-0000-00007E860000}"/>
    <cellStyle name="SAPBEXHLevel2X 2 10 4 5" xfId="34432" xr:uid="{00000000-0005-0000-0000-00007F860000}"/>
    <cellStyle name="SAPBEXHLevel2X 2 10 5" xfId="34433" xr:uid="{00000000-0005-0000-0000-000080860000}"/>
    <cellStyle name="SAPBEXHLevel2X 2 10 5 2" xfId="34434" xr:uid="{00000000-0005-0000-0000-000081860000}"/>
    <cellStyle name="SAPBEXHLevel2X 2 10 5 2 2" xfId="34435" xr:uid="{00000000-0005-0000-0000-000082860000}"/>
    <cellStyle name="SAPBEXHLevel2X 2 10 5 3" xfId="34436" xr:uid="{00000000-0005-0000-0000-000083860000}"/>
    <cellStyle name="SAPBEXHLevel2X 2 10 5 4" xfId="34437" xr:uid="{00000000-0005-0000-0000-000084860000}"/>
    <cellStyle name="SAPBEXHLevel2X 2 10 5 5" xfId="34438" xr:uid="{00000000-0005-0000-0000-000085860000}"/>
    <cellStyle name="SAPBEXHLevel2X 2 10 6" xfId="34439" xr:uid="{00000000-0005-0000-0000-000086860000}"/>
    <cellStyle name="SAPBEXHLevel2X 2 10 6 2" xfId="34440" xr:uid="{00000000-0005-0000-0000-000087860000}"/>
    <cellStyle name="SAPBEXHLevel2X 2 10 6 2 2" xfId="34441" xr:uid="{00000000-0005-0000-0000-000088860000}"/>
    <cellStyle name="SAPBEXHLevel2X 2 10 6 3" xfId="34442" xr:uid="{00000000-0005-0000-0000-000089860000}"/>
    <cellStyle name="SAPBEXHLevel2X 2 10 6 4" xfId="34443" xr:uid="{00000000-0005-0000-0000-00008A860000}"/>
    <cellStyle name="SAPBEXHLevel2X 2 10 6 5" xfId="34444" xr:uid="{00000000-0005-0000-0000-00008B860000}"/>
    <cellStyle name="SAPBEXHLevel2X 2 10 7" xfId="34445" xr:uid="{00000000-0005-0000-0000-00008C860000}"/>
    <cellStyle name="SAPBEXHLevel2X 2 10 7 2" xfId="34446" xr:uid="{00000000-0005-0000-0000-00008D860000}"/>
    <cellStyle name="SAPBEXHLevel2X 2 10 7 3" xfId="34447" xr:uid="{00000000-0005-0000-0000-00008E860000}"/>
    <cellStyle name="SAPBEXHLevel2X 2 10 7 4" xfId="34448" xr:uid="{00000000-0005-0000-0000-00008F860000}"/>
    <cellStyle name="SAPBEXHLevel2X 2 10 8" xfId="34449" xr:uid="{00000000-0005-0000-0000-000090860000}"/>
    <cellStyle name="SAPBEXHLevel2X 2 10 8 2" xfId="34450" xr:uid="{00000000-0005-0000-0000-000091860000}"/>
    <cellStyle name="SAPBEXHLevel2X 2 10 8 3" xfId="34451" xr:uid="{00000000-0005-0000-0000-000092860000}"/>
    <cellStyle name="SAPBEXHLevel2X 2 10 8 4" xfId="34452" xr:uid="{00000000-0005-0000-0000-000093860000}"/>
    <cellStyle name="SAPBEXHLevel2X 2 10 9" xfId="34453" xr:uid="{00000000-0005-0000-0000-000094860000}"/>
    <cellStyle name="SAPBEXHLevel2X 2 10 9 2" xfId="34454" xr:uid="{00000000-0005-0000-0000-000095860000}"/>
    <cellStyle name="SAPBEXHLevel2X 2 11" xfId="34455" xr:uid="{00000000-0005-0000-0000-000096860000}"/>
    <cellStyle name="SAPBEXHLevel2X 2 11 10" xfId="34456" xr:uid="{00000000-0005-0000-0000-000097860000}"/>
    <cellStyle name="SAPBEXHLevel2X 2 11 11" xfId="34457" xr:uid="{00000000-0005-0000-0000-000098860000}"/>
    <cellStyle name="SAPBEXHLevel2X 2 11 2" xfId="34458" xr:uid="{00000000-0005-0000-0000-000099860000}"/>
    <cellStyle name="SAPBEXHLevel2X 2 11 2 2" xfId="34459" xr:uid="{00000000-0005-0000-0000-00009A860000}"/>
    <cellStyle name="SAPBEXHLevel2X 2 11 2 2 2" xfId="34460" xr:uid="{00000000-0005-0000-0000-00009B860000}"/>
    <cellStyle name="SAPBEXHLevel2X 2 11 2 2 2 2" xfId="34461" xr:uid="{00000000-0005-0000-0000-00009C860000}"/>
    <cellStyle name="SAPBEXHLevel2X 2 11 2 2 3" xfId="34462" xr:uid="{00000000-0005-0000-0000-00009D860000}"/>
    <cellStyle name="SAPBEXHLevel2X 2 11 2 3" xfId="34463" xr:uid="{00000000-0005-0000-0000-00009E860000}"/>
    <cellStyle name="SAPBEXHLevel2X 2 11 2 3 2" xfId="34464" xr:uid="{00000000-0005-0000-0000-00009F860000}"/>
    <cellStyle name="SAPBEXHLevel2X 2 11 2 4" xfId="34465" xr:uid="{00000000-0005-0000-0000-0000A0860000}"/>
    <cellStyle name="SAPBEXHLevel2X 2 11 2 4 2" xfId="34466" xr:uid="{00000000-0005-0000-0000-0000A1860000}"/>
    <cellStyle name="SAPBEXHLevel2X 2 11 2 5" xfId="34467" xr:uid="{00000000-0005-0000-0000-0000A2860000}"/>
    <cellStyle name="SAPBEXHLevel2X 2 11 2 5 2" xfId="34468" xr:uid="{00000000-0005-0000-0000-0000A3860000}"/>
    <cellStyle name="SAPBEXHLevel2X 2 11 2 6" xfId="34469" xr:uid="{00000000-0005-0000-0000-0000A4860000}"/>
    <cellStyle name="SAPBEXHLevel2X 2 11 3" xfId="34470" xr:uid="{00000000-0005-0000-0000-0000A5860000}"/>
    <cellStyle name="SAPBEXHLevel2X 2 11 3 2" xfId="34471" xr:uid="{00000000-0005-0000-0000-0000A6860000}"/>
    <cellStyle name="SAPBEXHLevel2X 2 11 3 2 2" xfId="34472" xr:uid="{00000000-0005-0000-0000-0000A7860000}"/>
    <cellStyle name="SAPBEXHLevel2X 2 11 3 2 2 2" xfId="34473" xr:uid="{00000000-0005-0000-0000-0000A8860000}"/>
    <cellStyle name="SAPBEXHLevel2X 2 11 3 2 3" xfId="34474" xr:uid="{00000000-0005-0000-0000-0000A9860000}"/>
    <cellStyle name="SAPBEXHLevel2X 2 11 3 3" xfId="34475" xr:uid="{00000000-0005-0000-0000-0000AA860000}"/>
    <cellStyle name="SAPBEXHLevel2X 2 11 3 3 2" xfId="34476" xr:uid="{00000000-0005-0000-0000-0000AB860000}"/>
    <cellStyle name="SAPBEXHLevel2X 2 11 3 4" xfId="34477" xr:uid="{00000000-0005-0000-0000-0000AC860000}"/>
    <cellStyle name="SAPBEXHLevel2X 2 11 3 4 2" xfId="34478" xr:uid="{00000000-0005-0000-0000-0000AD860000}"/>
    <cellStyle name="SAPBEXHLevel2X 2 11 3 5" xfId="34479" xr:uid="{00000000-0005-0000-0000-0000AE860000}"/>
    <cellStyle name="SAPBEXHLevel2X 2 11 3 5 2" xfId="34480" xr:uid="{00000000-0005-0000-0000-0000AF860000}"/>
    <cellStyle name="SAPBEXHLevel2X 2 11 3 6" xfId="34481" xr:uid="{00000000-0005-0000-0000-0000B0860000}"/>
    <cellStyle name="SAPBEXHLevel2X 2 11 3 7" xfId="34482" xr:uid="{00000000-0005-0000-0000-0000B1860000}"/>
    <cellStyle name="SAPBEXHLevel2X 2 11 3 8" xfId="34483" xr:uid="{00000000-0005-0000-0000-0000B2860000}"/>
    <cellStyle name="SAPBEXHLevel2X 2 11 4" xfId="34484" xr:uid="{00000000-0005-0000-0000-0000B3860000}"/>
    <cellStyle name="SAPBEXHLevel2X 2 11 4 2" xfId="34485" xr:uid="{00000000-0005-0000-0000-0000B4860000}"/>
    <cellStyle name="SAPBEXHLevel2X 2 11 4 2 2" xfId="34486" xr:uid="{00000000-0005-0000-0000-0000B5860000}"/>
    <cellStyle name="SAPBEXHLevel2X 2 11 4 3" xfId="34487" xr:uid="{00000000-0005-0000-0000-0000B6860000}"/>
    <cellStyle name="SAPBEXHLevel2X 2 11 4 4" xfId="34488" xr:uid="{00000000-0005-0000-0000-0000B7860000}"/>
    <cellStyle name="SAPBEXHLevel2X 2 11 4 5" xfId="34489" xr:uid="{00000000-0005-0000-0000-0000B8860000}"/>
    <cellStyle name="SAPBEXHLevel2X 2 11 5" xfId="34490" xr:uid="{00000000-0005-0000-0000-0000B9860000}"/>
    <cellStyle name="SAPBEXHLevel2X 2 11 5 2" xfId="34491" xr:uid="{00000000-0005-0000-0000-0000BA860000}"/>
    <cellStyle name="SAPBEXHLevel2X 2 11 5 2 2" xfId="34492" xr:uid="{00000000-0005-0000-0000-0000BB860000}"/>
    <cellStyle name="SAPBEXHLevel2X 2 11 5 3" xfId="34493" xr:uid="{00000000-0005-0000-0000-0000BC860000}"/>
    <cellStyle name="SAPBEXHLevel2X 2 11 5 4" xfId="34494" xr:uid="{00000000-0005-0000-0000-0000BD860000}"/>
    <cellStyle name="SAPBEXHLevel2X 2 11 5 5" xfId="34495" xr:uid="{00000000-0005-0000-0000-0000BE860000}"/>
    <cellStyle name="SAPBEXHLevel2X 2 11 6" xfId="34496" xr:uid="{00000000-0005-0000-0000-0000BF860000}"/>
    <cellStyle name="SAPBEXHLevel2X 2 11 6 2" xfId="34497" xr:uid="{00000000-0005-0000-0000-0000C0860000}"/>
    <cellStyle name="SAPBEXHLevel2X 2 11 6 2 2" xfId="34498" xr:uid="{00000000-0005-0000-0000-0000C1860000}"/>
    <cellStyle name="SAPBEXHLevel2X 2 11 6 3" xfId="34499" xr:uid="{00000000-0005-0000-0000-0000C2860000}"/>
    <cellStyle name="SAPBEXHLevel2X 2 11 6 4" xfId="34500" xr:uid="{00000000-0005-0000-0000-0000C3860000}"/>
    <cellStyle name="SAPBEXHLevel2X 2 11 6 5" xfId="34501" xr:uid="{00000000-0005-0000-0000-0000C4860000}"/>
    <cellStyle name="SAPBEXHLevel2X 2 11 7" xfId="34502" xr:uid="{00000000-0005-0000-0000-0000C5860000}"/>
    <cellStyle name="SAPBEXHLevel2X 2 11 7 2" xfId="34503" xr:uid="{00000000-0005-0000-0000-0000C6860000}"/>
    <cellStyle name="SAPBEXHLevel2X 2 11 7 3" xfId="34504" xr:uid="{00000000-0005-0000-0000-0000C7860000}"/>
    <cellStyle name="SAPBEXHLevel2X 2 11 7 4" xfId="34505" xr:uid="{00000000-0005-0000-0000-0000C8860000}"/>
    <cellStyle name="SAPBEXHLevel2X 2 11 8" xfId="34506" xr:uid="{00000000-0005-0000-0000-0000C9860000}"/>
    <cellStyle name="SAPBEXHLevel2X 2 11 8 2" xfId="34507" xr:uid="{00000000-0005-0000-0000-0000CA860000}"/>
    <cellStyle name="SAPBEXHLevel2X 2 11 8 3" xfId="34508" xr:uid="{00000000-0005-0000-0000-0000CB860000}"/>
    <cellStyle name="SAPBEXHLevel2X 2 11 8 4" xfId="34509" xr:uid="{00000000-0005-0000-0000-0000CC860000}"/>
    <cellStyle name="SAPBEXHLevel2X 2 11 9" xfId="34510" xr:uid="{00000000-0005-0000-0000-0000CD860000}"/>
    <cellStyle name="SAPBEXHLevel2X 2 11 9 2" xfId="34511" xr:uid="{00000000-0005-0000-0000-0000CE860000}"/>
    <cellStyle name="SAPBEXHLevel2X 2 12" xfId="34512" xr:uid="{00000000-0005-0000-0000-0000CF860000}"/>
    <cellStyle name="SAPBEXHLevel2X 2 12 10" xfId="34513" xr:uid="{00000000-0005-0000-0000-0000D0860000}"/>
    <cellStyle name="SAPBEXHLevel2X 2 12 11" xfId="34514" xr:uid="{00000000-0005-0000-0000-0000D1860000}"/>
    <cellStyle name="SAPBEXHLevel2X 2 12 2" xfId="34515" xr:uid="{00000000-0005-0000-0000-0000D2860000}"/>
    <cellStyle name="SAPBEXHLevel2X 2 12 2 2" xfId="34516" xr:uid="{00000000-0005-0000-0000-0000D3860000}"/>
    <cellStyle name="SAPBEXHLevel2X 2 12 2 2 2" xfId="34517" xr:uid="{00000000-0005-0000-0000-0000D4860000}"/>
    <cellStyle name="SAPBEXHLevel2X 2 12 2 2 2 2" xfId="34518" xr:uid="{00000000-0005-0000-0000-0000D5860000}"/>
    <cellStyle name="SAPBEXHLevel2X 2 12 2 2 3" xfId="34519" xr:uid="{00000000-0005-0000-0000-0000D6860000}"/>
    <cellStyle name="SAPBEXHLevel2X 2 12 2 3" xfId="34520" xr:uid="{00000000-0005-0000-0000-0000D7860000}"/>
    <cellStyle name="SAPBEXHLevel2X 2 12 2 3 2" xfId="34521" xr:uid="{00000000-0005-0000-0000-0000D8860000}"/>
    <cellStyle name="SAPBEXHLevel2X 2 12 2 4" xfId="34522" xr:uid="{00000000-0005-0000-0000-0000D9860000}"/>
    <cellStyle name="SAPBEXHLevel2X 2 12 2 4 2" xfId="34523" xr:uid="{00000000-0005-0000-0000-0000DA860000}"/>
    <cellStyle name="SAPBEXHLevel2X 2 12 2 5" xfId="34524" xr:uid="{00000000-0005-0000-0000-0000DB860000}"/>
    <cellStyle name="SAPBEXHLevel2X 2 12 2 5 2" xfId="34525" xr:uid="{00000000-0005-0000-0000-0000DC860000}"/>
    <cellStyle name="SAPBEXHLevel2X 2 12 2 6" xfId="34526" xr:uid="{00000000-0005-0000-0000-0000DD860000}"/>
    <cellStyle name="SAPBEXHLevel2X 2 12 3" xfId="34527" xr:uid="{00000000-0005-0000-0000-0000DE860000}"/>
    <cellStyle name="SAPBEXHLevel2X 2 12 3 2" xfId="34528" xr:uid="{00000000-0005-0000-0000-0000DF860000}"/>
    <cellStyle name="SAPBEXHLevel2X 2 12 3 2 2" xfId="34529" xr:uid="{00000000-0005-0000-0000-0000E0860000}"/>
    <cellStyle name="SAPBEXHLevel2X 2 12 3 2 2 2" xfId="34530" xr:uid="{00000000-0005-0000-0000-0000E1860000}"/>
    <cellStyle name="SAPBEXHLevel2X 2 12 3 2 3" xfId="34531" xr:uid="{00000000-0005-0000-0000-0000E2860000}"/>
    <cellStyle name="SAPBEXHLevel2X 2 12 3 3" xfId="34532" xr:uid="{00000000-0005-0000-0000-0000E3860000}"/>
    <cellStyle name="SAPBEXHLevel2X 2 12 3 3 2" xfId="34533" xr:uid="{00000000-0005-0000-0000-0000E4860000}"/>
    <cellStyle name="SAPBEXHLevel2X 2 12 3 4" xfId="34534" xr:uid="{00000000-0005-0000-0000-0000E5860000}"/>
    <cellStyle name="SAPBEXHLevel2X 2 12 3 4 2" xfId="34535" xr:uid="{00000000-0005-0000-0000-0000E6860000}"/>
    <cellStyle name="SAPBEXHLevel2X 2 12 3 5" xfId="34536" xr:uid="{00000000-0005-0000-0000-0000E7860000}"/>
    <cellStyle name="SAPBEXHLevel2X 2 12 3 5 2" xfId="34537" xr:uid="{00000000-0005-0000-0000-0000E8860000}"/>
    <cellStyle name="SAPBEXHLevel2X 2 12 3 6" xfId="34538" xr:uid="{00000000-0005-0000-0000-0000E9860000}"/>
    <cellStyle name="SAPBEXHLevel2X 2 12 3 7" xfId="34539" xr:uid="{00000000-0005-0000-0000-0000EA860000}"/>
    <cellStyle name="SAPBEXHLevel2X 2 12 3 8" xfId="34540" xr:uid="{00000000-0005-0000-0000-0000EB860000}"/>
    <cellStyle name="SAPBEXHLevel2X 2 12 4" xfId="34541" xr:uid="{00000000-0005-0000-0000-0000EC860000}"/>
    <cellStyle name="SAPBEXHLevel2X 2 12 4 2" xfId="34542" xr:uid="{00000000-0005-0000-0000-0000ED860000}"/>
    <cellStyle name="SAPBEXHLevel2X 2 12 4 2 2" xfId="34543" xr:uid="{00000000-0005-0000-0000-0000EE860000}"/>
    <cellStyle name="SAPBEXHLevel2X 2 12 4 3" xfId="34544" xr:uid="{00000000-0005-0000-0000-0000EF860000}"/>
    <cellStyle name="SAPBEXHLevel2X 2 12 4 4" xfId="34545" xr:uid="{00000000-0005-0000-0000-0000F0860000}"/>
    <cellStyle name="SAPBEXHLevel2X 2 12 4 5" xfId="34546" xr:uid="{00000000-0005-0000-0000-0000F1860000}"/>
    <cellStyle name="SAPBEXHLevel2X 2 12 5" xfId="34547" xr:uid="{00000000-0005-0000-0000-0000F2860000}"/>
    <cellStyle name="SAPBEXHLevel2X 2 12 5 2" xfId="34548" xr:uid="{00000000-0005-0000-0000-0000F3860000}"/>
    <cellStyle name="SAPBEXHLevel2X 2 12 5 2 2" xfId="34549" xr:uid="{00000000-0005-0000-0000-0000F4860000}"/>
    <cellStyle name="SAPBEXHLevel2X 2 12 5 3" xfId="34550" xr:uid="{00000000-0005-0000-0000-0000F5860000}"/>
    <cellStyle name="SAPBEXHLevel2X 2 12 5 4" xfId="34551" xr:uid="{00000000-0005-0000-0000-0000F6860000}"/>
    <cellStyle name="SAPBEXHLevel2X 2 12 5 5" xfId="34552" xr:uid="{00000000-0005-0000-0000-0000F7860000}"/>
    <cellStyle name="SAPBEXHLevel2X 2 12 6" xfId="34553" xr:uid="{00000000-0005-0000-0000-0000F8860000}"/>
    <cellStyle name="SAPBEXHLevel2X 2 12 6 2" xfId="34554" xr:uid="{00000000-0005-0000-0000-0000F9860000}"/>
    <cellStyle name="SAPBEXHLevel2X 2 12 6 2 2" xfId="34555" xr:uid="{00000000-0005-0000-0000-0000FA860000}"/>
    <cellStyle name="SAPBEXHLevel2X 2 12 6 3" xfId="34556" xr:uid="{00000000-0005-0000-0000-0000FB860000}"/>
    <cellStyle name="SAPBEXHLevel2X 2 12 6 4" xfId="34557" xr:uid="{00000000-0005-0000-0000-0000FC860000}"/>
    <cellStyle name="SAPBEXHLevel2X 2 12 6 5" xfId="34558" xr:uid="{00000000-0005-0000-0000-0000FD860000}"/>
    <cellStyle name="SAPBEXHLevel2X 2 12 7" xfId="34559" xr:uid="{00000000-0005-0000-0000-0000FE860000}"/>
    <cellStyle name="SAPBEXHLevel2X 2 12 7 2" xfId="34560" xr:uid="{00000000-0005-0000-0000-0000FF860000}"/>
    <cellStyle name="SAPBEXHLevel2X 2 12 7 3" xfId="34561" xr:uid="{00000000-0005-0000-0000-000000870000}"/>
    <cellStyle name="SAPBEXHLevel2X 2 12 7 4" xfId="34562" xr:uid="{00000000-0005-0000-0000-000001870000}"/>
    <cellStyle name="SAPBEXHLevel2X 2 12 8" xfId="34563" xr:uid="{00000000-0005-0000-0000-000002870000}"/>
    <cellStyle name="SAPBEXHLevel2X 2 12 8 2" xfId="34564" xr:uid="{00000000-0005-0000-0000-000003870000}"/>
    <cellStyle name="SAPBEXHLevel2X 2 12 8 3" xfId="34565" xr:uid="{00000000-0005-0000-0000-000004870000}"/>
    <cellStyle name="SAPBEXHLevel2X 2 12 8 4" xfId="34566" xr:uid="{00000000-0005-0000-0000-000005870000}"/>
    <cellStyle name="SAPBEXHLevel2X 2 12 9" xfId="34567" xr:uid="{00000000-0005-0000-0000-000006870000}"/>
    <cellStyle name="SAPBEXHLevel2X 2 12 9 2" xfId="34568" xr:uid="{00000000-0005-0000-0000-000007870000}"/>
    <cellStyle name="SAPBEXHLevel2X 2 13" xfId="34569" xr:uid="{00000000-0005-0000-0000-000008870000}"/>
    <cellStyle name="SAPBEXHLevel2X 2 13 10" xfId="34570" xr:uid="{00000000-0005-0000-0000-000009870000}"/>
    <cellStyle name="SAPBEXHLevel2X 2 13 11" xfId="34571" xr:uid="{00000000-0005-0000-0000-00000A870000}"/>
    <cellStyle name="SAPBEXHLevel2X 2 13 2" xfId="34572" xr:uid="{00000000-0005-0000-0000-00000B870000}"/>
    <cellStyle name="SAPBEXHLevel2X 2 13 2 2" xfId="34573" xr:uid="{00000000-0005-0000-0000-00000C870000}"/>
    <cellStyle name="SAPBEXHLevel2X 2 13 2 2 2" xfId="34574" xr:uid="{00000000-0005-0000-0000-00000D870000}"/>
    <cellStyle name="SAPBEXHLevel2X 2 13 2 2 2 2" xfId="34575" xr:uid="{00000000-0005-0000-0000-00000E870000}"/>
    <cellStyle name="SAPBEXHLevel2X 2 13 2 2 3" xfId="34576" xr:uid="{00000000-0005-0000-0000-00000F870000}"/>
    <cellStyle name="SAPBEXHLevel2X 2 13 2 3" xfId="34577" xr:uid="{00000000-0005-0000-0000-000010870000}"/>
    <cellStyle name="SAPBEXHLevel2X 2 13 2 3 2" xfId="34578" xr:uid="{00000000-0005-0000-0000-000011870000}"/>
    <cellStyle name="SAPBEXHLevel2X 2 13 2 4" xfId="34579" xr:uid="{00000000-0005-0000-0000-000012870000}"/>
    <cellStyle name="SAPBEXHLevel2X 2 13 2 4 2" xfId="34580" xr:uid="{00000000-0005-0000-0000-000013870000}"/>
    <cellStyle name="SAPBEXHLevel2X 2 13 2 5" xfId="34581" xr:uid="{00000000-0005-0000-0000-000014870000}"/>
    <cellStyle name="SAPBEXHLevel2X 2 13 2 5 2" xfId="34582" xr:uid="{00000000-0005-0000-0000-000015870000}"/>
    <cellStyle name="SAPBEXHLevel2X 2 13 2 6" xfId="34583" xr:uid="{00000000-0005-0000-0000-000016870000}"/>
    <cellStyle name="SAPBEXHLevel2X 2 13 3" xfId="34584" xr:uid="{00000000-0005-0000-0000-000017870000}"/>
    <cellStyle name="SAPBEXHLevel2X 2 13 3 2" xfId="34585" xr:uid="{00000000-0005-0000-0000-000018870000}"/>
    <cellStyle name="SAPBEXHLevel2X 2 13 3 2 2" xfId="34586" xr:uid="{00000000-0005-0000-0000-000019870000}"/>
    <cellStyle name="SAPBEXHLevel2X 2 13 3 2 2 2" xfId="34587" xr:uid="{00000000-0005-0000-0000-00001A870000}"/>
    <cellStyle name="SAPBEXHLevel2X 2 13 3 2 3" xfId="34588" xr:uid="{00000000-0005-0000-0000-00001B870000}"/>
    <cellStyle name="SAPBEXHLevel2X 2 13 3 3" xfId="34589" xr:uid="{00000000-0005-0000-0000-00001C870000}"/>
    <cellStyle name="SAPBEXHLevel2X 2 13 3 3 2" xfId="34590" xr:uid="{00000000-0005-0000-0000-00001D870000}"/>
    <cellStyle name="SAPBEXHLevel2X 2 13 3 4" xfId="34591" xr:uid="{00000000-0005-0000-0000-00001E870000}"/>
    <cellStyle name="SAPBEXHLevel2X 2 13 3 4 2" xfId="34592" xr:uid="{00000000-0005-0000-0000-00001F870000}"/>
    <cellStyle name="SAPBEXHLevel2X 2 13 3 5" xfId="34593" xr:uid="{00000000-0005-0000-0000-000020870000}"/>
    <cellStyle name="SAPBEXHLevel2X 2 13 3 5 2" xfId="34594" xr:uid="{00000000-0005-0000-0000-000021870000}"/>
    <cellStyle name="SAPBEXHLevel2X 2 13 3 6" xfId="34595" xr:uid="{00000000-0005-0000-0000-000022870000}"/>
    <cellStyle name="SAPBEXHLevel2X 2 13 3 7" xfId="34596" xr:uid="{00000000-0005-0000-0000-000023870000}"/>
    <cellStyle name="SAPBEXHLevel2X 2 13 3 8" xfId="34597" xr:uid="{00000000-0005-0000-0000-000024870000}"/>
    <cellStyle name="SAPBEXHLevel2X 2 13 4" xfId="34598" xr:uid="{00000000-0005-0000-0000-000025870000}"/>
    <cellStyle name="SAPBEXHLevel2X 2 13 4 2" xfId="34599" xr:uid="{00000000-0005-0000-0000-000026870000}"/>
    <cellStyle name="SAPBEXHLevel2X 2 13 4 2 2" xfId="34600" xr:uid="{00000000-0005-0000-0000-000027870000}"/>
    <cellStyle name="SAPBEXHLevel2X 2 13 4 3" xfId="34601" xr:uid="{00000000-0005-0000-0000-000028870000}"/>
    <cellStyle name="SAPBEXHLevel2X 2 13 4 4" xfId="34602" xr:uid="{00000000-0005-0000-0000-000029870000}"/>
    <cellStyle name="SAPBEXHLevel2X 2 13 4 5" xfId="34603" xr:uid="{00000000-0005-0000-0000-00002A870000}"/>
    <cellStyle name="SAPBEXHLevel2X 2 13 5" xfId="34604" xr:uid="{00000000-0005-0000-0000-00002B870000}"/>
    <cellStyle name="SAPBEXHLevel2X 2 13 5 2" xfId="34605" xr:uid="{00000000-0005-0000-0000-00002C870000}"/>
    <cellStyle name="SAPBEXHLevel2X 2 13 5 2 2" xfId="34606" xr:uid="{00000000-0005-0000-0000-00002D870000}"/>
    <cellStyle name="SAPBEXHLevel2X 2 13 5 3" xfId="34607" xr:uid="{00000000-0005-0000-0000-00002E870000}"/>
    <cellStyle name="SAPBEXHLevel2X 2 13 5 4" xfId="34608" xr:uid="{00000000-0005-0000-0000-00002F870000}"/>
    <cellStyle name="SAPBEXHLevel2X 2 13 5 5" xfId="34609" xr:uid="{00000000-0005-0000-0000-000030870000}"/>
    <cellStyle name="SAPBEXHLevel2X 2 13 6" xfId="34610" xr:uid="{00000000-0005-0000-0000-000031870000}"/>
    <cellStyle name="SAPBEXHLevel2X 2 13 6 2" xfId="34611" xr:uid="{00000000-0005-0000-0000-000032870000}"/>
    <cellStyle name="SAPBEXHLevel2X 2 13 6 2 2" xfId="34612" xr:uid="{00000000-0005-0000-0000-000033870000}"/>
    <cellStyle name="SAPBEXHLevel2X 2 13 6 3" xfId="34613" xr:uid="{00000000-0005-0000-0000-000034870000}"/>
    <cellStyle name="SAPBEXHLevel2X 2 13 6 4" xfId="34614" xr:uid="{00000000-0005-0000-0000-000035870000}"/>
    <cellStyle name="SAPBEXHLevel2X 2 13 6 5" xfId="34615" xr:uid="{00000000-0005-0000-0000-000036870000}"/>
    <cellStyle name="SAPBEXHLevel2X 2 13 7" xfId="34616" xr:uid="{00000000-0005-0000-0000-000037870000}"/>
    <cellStyle name="SAPBEXHLevel2X 2 13 7 2" xfId="34617" xr:uid="{00000000-0005-0000-0000-000038870000}"/>
    <cellStyle name="SAPBEXHLevel2X 2 13 7 3" xfId="34618" xr:uid="{00000000-0005-0000-0000-000039870000}"/>
    <cellStyle name="SAPBEXHLevel2X 2 13 7 4" xfId="34619" xr:uid="{00000000-0005-0000-0000-00003A870000}"/>
    <cellStyle name="SAPBEXHLevel2X 2 13 8" xfId="34620" xr:uid="{00000000-0005-0000-0000-00003B870000}"/>
    <cellStyle name="SAPBEXHLevel2X 2 13 8 2" xfId="34621" xr:uid="{00000000-0005-0000-0000-00003C870000}"/>
    <cellStyle name="SAPBEXHLevel2X 2 13 8 3" xfId="34622" xr:uid="{00000000-0005-0000-0000-00003D870000}"/>
    <cellStyle name="SAPBEXHLevel2X 2 13 8 4" xfId="34623" xr:uid="{00000000-0005-0000-0000-00003E870000}"/>
    <cellStyle name="SAPBEXHLevel2X 2 13 9" xfId="34624" xr:uid="{00000000-0005-0000-0000-00003F870000}"/>
    <cellStyle name="SAPBEXHLevel2X 2 13 9 2" xfId="34625" xr:uid="{00000000-0005-0000-0000-000040870000}"/>
    <cellStyle name="SAPBEXHLevel2X 2 14" xfId="34626" xr:uid="{00000000-0005-0000-0000-000041870000}"/>
    <cellStyle name="SAPBEXHLevel2X 2 14 10" xfId="34627" xr:uid="{00000000-0005-0000-0000-000042870000}"/>
    <cellStyle name="SAPBEXHLevel2X 2 14 11" xfId="34628" xr:uid="{00000000-0005-0000-0000-000043870000}"/>
    <cellStyle name="SAPBEXHLevel2X 2 14 2" xfId="34629" xr:uid="{00000000-0005-0000-0000-000044870000}"/>
    <cellStyle name="SAPBEXHLevel2X 2 14 2 2" xfId="34630" xr:uid="{00000000-0005-0000-0000-000045870000}"/>
    <cellStyle name="SAPBEXHLevel2X 2 14 2 2 2" xfId="34631" xr:uid="{00000000-0005-0000-0000-000046870000}"/>
    <cellStyle name="SAPBEXHLevel2X 2 14 2 2 2 2" xfId="34632" xr:uid="{00000000-0005-0000-0000-000047870000}"/>
    <cellStyle name="SAPBEXHLevel2X 2 14 2 2 3" xfId="34633" xr:uid="{00000000-0005-0000-0000-000048870000}"/>
    <cellStyle name="SAPBEXHLevel2X 2 14 2 3" xfId="34634" xr:uid="{00000000-0005-0000-0000-000049870000}"/>
    <cellStyle name="SAPBEXHLevel2X 2 14 2 3 2" xfId="34635" xr:uid="{00000000-0005-0000-0000-00004A870000}"/>
    <cellStyle name="SAPBEXHLevel2X 2 14 2 4" xfId="34636" xr:uid="{00000000-0005-0000-0000-00004B870000}"/>
    <cellStyle name="SAPBEXHLevel2X 2 14 2 4 2" xfId="34637" xr:uid="{00000000-0005-0000-0000-00004C870000}"/>
    <cellStyle name="SAPBEXHLevel2X 2 14 2 5" xfId="34638" xr:uid="{00000000-0005-0000-0000-00004D870000}"/>
    <cellStyle name="SAPBEXHLevel2X 2 14 2 5 2" xfId="34639" xr:uid="{00000000-0005-0000-0000-00004E870000}"/>
    <cellStyle name="SAPBEXHLevel2X 2 14 2 6" xfId="34640" xr:uid="{00000000-0005-0000-0000-00004F870000}"/>
    <cellStyle name="SAPBEXHLevel2X 2 14 3" xfId="34641" xr:uid="{00000000-0005-0000-0000-000050870000}"/>
    <cellStyle name="SAPBEXHLevel2X 2 14 3 2" xfId="34642" xr:uid="{00000000-0005-0000-0000-000051870000}"/>
    <cellStyle name="SAPBEXHLevel2X 2 14 3 2 2" xfId="34643" xr:uid="{00000000-0005-0000-0000-000052870000}"/>
    <cellStyle name="SAPBEXHLevel2X 2 14 3 2 2 2" xfId="34644" xr:uid="{00000000-0005-0000-0000-000053870000}"/>
    <cellStyle name="SAPBEXHLevel2X 2 14 3 2 3" xfId="34645" xr:uid="{00000000-0005-0000-0000-000054870000}"/>
    <cellStyle name="SAPBEXHLevel2X 2 14 3 3" xfId="34646" xr:uid="{00000000-0005-0000-0000-000055870000}"/>
    <cellStyle name="SAPBEXHLevel2X 2 14 3 3 2" xfId="34647" xr:uid="{00000000-0005-0000-0000-000056870000}"/>
    <cellStyle name="SAPBEXHLevel2X 2 14 3 4" xfId="34648" xr:uid="{00000000-0005-0000-0000-000057870000}"/>
    <cellStyle name="SAPBEXHLevel2X 2 14 3 4 2" xfId="34649" xr:uid="{00000000-0005-0000-0000-000058870000}"/>
    <cellStyle name="SAPBEXHLevel2X 2 14 3 5" xfId="34650" xr:uid="{00000000-0005-0000-0000-000059870000}"/>
    <cellStyle name="SAPBEXHLevel2X 2 14 3 5 2" xfId="34651" xr:uid="{00000000-0005-0000-0000-00005A870000}"/>
    <cellStyle name="SAPBEXHLevel2X 2 14 3 6" xfId="34652" xr:uid="{00000000-0005-0000-0000-00005B870000}"/>
    <cellStyle name="SAPBEXHLevel2X 2 14 3 7" xfId="34653" xr:uid="{00000000-0005-0000-0000-00005C870000}"/>
    <cellStyle name="SAPBEXHLevel2X 2 14 3 8" xfId="34654" xr:uid="{00000000-0005-0000-0000-00005D870000}"/>
    <cellStyle name="SAPBEXHLevel2X 2 14 4" xfId="34655" xr:uid="{00000000-0005-0000-0000-00005E870000}"/>
    <cellStyle name="SAPBEXHLevel2X 2 14 4 2" xfId="34656" xr:uid="{00000000-0005-0000-0000-00005F870000}"/>
    <cellStyle name="SAPBEXHLevel2X 2 14 4 2 2" xfId="34657" xr:uid="{00000000-0005-0000-0000-000060870000}"/>
    <cellStyle name="SAPBEXHLevel2X 2 14 4 3" xfId="34658" xr:uid="{00000000-0005-0000-0000-000061870000}"/>
    <cellStyle name="SAPBEXHLevel2X 2 14 4 4" xfId="34659" xr:uid="{00000000-0005-0000-0000-000062870000}"/>
    <cellStyle name="SAPBEXHLevel2X 2 14 4 5" xfId="34660" xr:uid="{00000000-0005-0000-0000-000063870000}"/>
    <cellStyle name="SAPBEXHLevel2X 2 14 5" xfId="34661" xr:uid="{00000000-0005-0000-0000-000064870000}"/>
    <cellStyle name="SAPBEXHLevel2X 2 14 5 2" xfId="34662" xr:uid="{00000000-0005-0000-0000-000065870000}"/>
    <cellStyle name="SAPBEXHLevel2X 2 14 5 2 2" xfId="34663" xr:uid="{00000000-0005-0000-0000-000066870000}"/>
    <cellStyle name="SAPBEXHLevel2X 2 14 5 3" xfId="34664" xr:uid="{00000000-0005-0000-0000-000067870000}"/>
    <cellStyle name="SAPBEXHLevel2X 2 14 5 4" xfId="34665" xr:uid="{00000000-0005-0000-0000-000068870000}"/>
    <cellStyle name="SAPBEXHLevel2X 2 14 5 5" xfId="34666" xr:uid="{00000000-0005-0000-0000-000069870000}"/>
    <cellStyle name="SAPBEXHLevel2X 2 14 6" xfId="34667" xr:uid="{00000000-0005-0000-0000-00006A870000}"/>
    <cellStyle name="SAPBEXHLevel2X 2 14 6 2" xfId="34668" xr:uid="{00000000-0005-0000-0000-00006B870000}"/>
    <cellStyle name="SAPBEXHLevel2X 2 14 6 2 2" xfId="34669" xr:uid="{00000000-0005-0000-0000-00006C870000}"/>
    <cellStyle name="SAPBEXHLevel2X 2 14 6 3" xfId="34670" xr:uid="{00000000-0005-0000-0000-00006D870000}"/>
    <cellStyle name="SAPBEXHLevel2X 2 14 6 4" xfId="34671" xr:uid="{00000000-0005-0000-0000-00006E870000}"/>
    <cellStyle name="SAPBEXHLevel2X 2 14 6 5" xfId="34672" xr:uid="{00000000-0005-0000-0000-00006F870000}"/>
    <cellStyle name="SAPBEXHLevel2X 2 14 7" xfId="34673" xr:uid="{00000000-0005-0000-0000-000070870000}"/>
    <cellStyle name="SAPBEXHLevel2X 2 14 7 2" xfId="34674" xr:uid="{00000000-0005-0000-0000-000071870000}"/>
    <cellStyle name="SAPBEXHLevel2X 2 14 7 3" xfId="34675" xr:uid="{00000000-0005-0000-0000-000072870000}"/>
    <cellStyle name="SAPBEXHLevel2X 2 14 7 4" xfId="34676" xr:uid="{00000000-0005-0000-0000-000073870000}"/>
    <cellStyle name="SAPBEXHLevel2X 2 14 8" xfId="34677" xr:uid="{00000000-0005-0000-0000-000074870000}"/>
    <cellStyle name="SAPBEXHLevel2X 2 14 8 2" xfId="34678" xr:uid="{00000000-0005-0000-0000-000075870000}"/>
    <cellStyle name="SAPBEXHLevel2X 2 14 8 3" xfId="34679" xr:uid="{00000000-0005-0000-0000-000076870000}"/>
    <cellStyle name="SAPBEXHLevel2X 2 14 8 4" xfId="34680" xr:uid="{00000000-0005-0000-0000-000077870000}"/>
    <cellStyle name="SAPBEXHLevel2X 2 14 9" xfId="34681" xr:uid="{00000000-0005-0000-0000-000078870000}"/>
    <cellStyle name="SAPBEXHLevel2X 2 14 9 2" xfId="34682" xr:uid="{00000000-0005-0000-0000-000079870000}"/>
    <cellStyle name="SAPBEXHLevel2X 2 15" xfId="34683" xr:uid="{00000000-0005-0000-0000-00007A870000}"/>
    <cellStyle name="SAPBEXHLevel2X 2 15 10" xfId="34684" xr:uid="{00000000-0005-0000-0000-00007B870000}"/>
    <cellStyle name="SAPBEXHLevel2X 2 15 11" xfId="34685" xr:uid="{00000000-0005-0000-0000-00007C870000}"/>
    <cellStyle name="SAPBEXHLevel2X 2 15 2" xfId="34686" xr:uid="{00000000-0005-0000-0000-00007D870000}"/>
    <cellStyle name="SAPBEXHLevel2X 2 15 2 2" xfId="34687" xr:uid="{00000000-0005-0000-0000-00007E870000}"/>
    <cellStyle name="SAPBEXHLevel2X 2 15 2 2 2" xfId="34688" xr:uid="{00000000-0005-0000-0000-00007F870000}"/>
    <cellStyle name="SAPBEXHLevel2X 2 15 2 2 2 2" xfId="34689" xr:uid="{00000000-0005-0000-0000-000080870000}"/>
    <cellStyle name="SAPBEXHLevel2X 2 15 2 2 3" xfId="34690" xr:uid="{00000000-0005-0000-0000-000081870000}"/>
    <cellStyle name="SAPBEXHLevel2X 2 15 2 3" xfId="34691" xr:uid="{00000000-0005-0000-0000-000082870000}"/>
    <cellStyle name="SAPBEXHLevel2X 2 15 2 3 2" xfId="34692" xr:uid="{00000000-0005-0000-0000-000083870000}"/>
    <cellStyle name="SAPBEXHLevel2X 2 15 2 4" xfId="34693" xr:uid="{00000000-0005-0000-0000-000084870000}"/>
    <cellStyle name="SAPBEXHLevel2X 2 15 2 4 2" xfId="34694" xr:uid="{00000000-0005-0000-0000-000085870000}"/>
    <cellStyle name="SAPBEXHLevel2X 2 15 2 5" xfId="34695" xr:uid="{00000000-0005-0000-0000-000086870000}"/>
    <cellStyle name="SAPBEXHLevel2X 2 15 2 5 2" xfId="34696" xr:uid="{00000000-0005-0000-0000-000087870000}"/>
    <cellStyle name="SAPBEXHLevel2X 2 15 2 6" xfId="34697" xr:uid="{00000000-0005-0000-0000-000088870000}"/>
    <cellStyle name="SAPBEXHLevel2X 2 15 3" xfId="34698" xr:uid="{00000000-0005-0000-0000-000089870000}"/>
    <cellStyle name="SAPBEXHLevel2X 2 15 3 2" xfId="34699" xr:uid="{00000000-0005-0000-0000-00008A870000}"/>
    <cellStyle name="SAPBEXHLevel2X 2 15 3 2 2" xfId="34700" xr:uid="{00000000-0005-0000-0000-00008B870000}"/>
    <cellStyle name="SAPBEXHLevel2X 2 15 3 2 2 2" xfId="34701" xr:uid="{00000000-0005-0000-0000-00008C870000}"/>
    <cellStyle name="SAPBEXHLevel2X 2 15 3 2 3" xfId="34702" xr:uid="{00000000-0005-0000-0000-00008D870000}"/>
    <cellStyle name="SAPBEXHLevel2X 2 15 3 3" xfId="34703" xr:uid="{00000000-0005-0000-0000-00008E870000}"/>
    <cellStyle name="SAPBEXHLevel2X 2 15 3 3 2" xfId="34704" xr:uid="{00000000-0005-0000-0000-00008F870000}"/>
    <cellStyle name="SAPBEXHLevel2X 2 15 3 4" xfId="34705" xr:uid="{00000000-0005-0000-0000-000090870000}"/>
    <cellStyle name="SAPBEXHLevel2X 2 15 3 4 2" xfId="34706" xr:uid="{00000000-0005-0000-0000-000091870000}"/>
    <cellStyle name="SAPBEXHLevel2X 2 15 3 5" xfId="34707" xr:uid="{00000000-0005-0000-0000-000092870000}"/>
    <cellStyle name="SAPBEXHLevel2X 2 15 3 5 2" xfId="34708" xr:uid="{00000000-0005-0000-0000-000093870000}"/>
    <cellStyle name="SAPBEXHLevel2X 2 15 3 6" xfId="34709" xr:uid="{00000000-0005-0000-0000-000094870000}"/>
    <cellStyle name="SAPBEXHLevel2X 2 15 3 7" xfId="34710" xr:uid="{00000000-0005-0000-0000-000095870000}"/>
    <cellStyle name="SAPBEXHLevel2X 2 15 3 8" xfId="34711" xr:uid="{00000000-0005-0000-0000-000096870000}"/>
    <cellStyle name="SAPBEXHLevel2X 2 15 4" xfId="34712" xr:uid="{00000000-0005-0000-0000-000097870000}"/>
    <cellStyle name="SAPBEXHLevel2X 2 15 4 2" xfId="34713" xr:uid="{00000000-0005-0000-0000-000098870000}"/>
    <cellStyle name="SAPBEXHLevel2X 2 15 4 2 2" xfId="34714" xr:uid="{00000000-0005-0000-0000-000099870000}"/>
    <cellStyle name="SAPBEXHLevel2X 2 15 4 3" xfId="34715" xr:uid="{00000000-0005-0000-0000-00009A870000}"/>
    <cellStyle name="SAPBEXHLevel2X 2 15 4 4" xfId="34716" xr:uid="{00000000-0005-0000-0000-00009B870000}"/>
    <cellStyle name="SAPBEXHLevel2X 2 15 4 5" xfId="34717" xr:uid="{00000000-0005-0000-0000-00009C870000}"/>
    <cellStyle name="SAPBEXHLevel2X 2 15 5" xfId="34718" xr:uid="{00000000-0005-0000-0000-00009D870000}"/>
    <cellStyle name="SAPBEXHLevel2X 2 15 5 2" xfId="34719" xr:uid="{00000000-0005-0000-0000-00009E870000}"/>
    <cellStyle name="SAPBEXHLevel2X 2 15 5 2 2" xfId="34720" xr:uid="{00000000-0005-0000-0000-00009F870000}"/>
    <cellStyle name="SAPBEXHLevel2X 2 15 5 3" xfId="34721" xr:uid="{00000000-0005-0000-0000-0000A0870000}"/>
    <cellStyle name="SAPBEXHLevel2X 2 15 5 4" xfId="34722" xr:uid="{00000000-0005-0000-0000-0000A1870000}"/>
    <cellStyle name="SAPBEXHLevel2X 2 15 5 5" xfId="34723" xr:uid="{00000000-0005-0000-0000-0000A2870000}"/>
    <cellStyle name="SAPBEXHLevel2X 2 15 6" xfId="34724" xr:uid="{00000000-0005-0000-0000-0000A3870000}"/>
    <cellStyle name="SAPBEXHLevel2X 2 15 6 2" xfId="34725" xr:uid="{00000000-0005-0000-0000-0000A4870000}"/>
    <cellStyle name="SAPBEXHLevel2X 2 15 6 2 2" xfId="34726" xr:uid="{00000000-0005-0000-0000-0000A5870000}"/>
    <cellStyle name="SAPBEXHLevel2X 2 15 6 3" xfId="34727" xr:uid="{00000000-0005-0000-0000-0000A6870000}"/>
    <cellStyle name="SAPBEXHLevel2X 2 15 6 4" xfId="34728" xr:uid="{00000000-0005-0000-0000-0000A7870000}"/>
    <cellStyle name="SAPBEXHLevel2X 2 15 6 5" xfId="34729" xr:uid="{00000000-0005-0000-0000-0000A8870000}"/>
    <cellStyle name="SAPBEXHLevel2X 2 15 7" xfId="34730" xr:uid="{00000000-0005-0000-0000-0000A9870000}"/>
    <cellStyle name="SAPBEXHLevel2X 2 15 7 2" xfId="34731" xr:uid="{00000000-0005-0000-0000-0000AA870000}"/>
    <cellStyle name="SAPBEXHLevel2X 2 15 7 3" xfId="34732" xr:uid="{00000000-0005-0000-0000-0000AB870000}"/>
    <cellStyle name="SAPBEXHLevel2X 2 15 7 4" xfId="34733" xr:uid="{00000000-0005-0000-0000-0000AC870000}"/>
    <cellStyle name="SAPBEXHLevel2X 2 15 8" xfId="34734" xr:uid="{00000000-0005-0000-0000-0000AD870000}"/>
    <cellStyle name="SAPBEXHLevel2X 2 15 8 2" xfId="34735" xr:uid="{00000000-0005-0000-0000-0000AE870000}"/>
    <cellStyle name="SAPBEXHLevel2X 2 15 8 3" xfId="34736" xr:uid="{00000000-0005-0000-0000-0000AF870000}"/>
    <cellStyle name="SAPBEXHLevel2X 2 15 8 4" xfId="34737" xr:uid="{00000000-0005-0000-0000-0000B0870000}"/>
    <cellStyle name="SAPBEXHLevel2X 2 15 9" xfId="34738" xr:uid="{00000000-0005-0000-0000-0000B1870000}"/>
    <cellStyle name="SAPBEXHLevel2X 2 15 9 2" xfId="34739" xr:uid="{00000000-0005-0000-0000-0000B2870000}"/>
    <cellStyle name="SAPBEXHLevel2X 2 16" xfId="34740" xr:uid="{00000000-0005-0000-0000-0000B3870000}"/>
    <cellStyle name="SAPBEXHLevel2X 2 16 10" xfId="34741" xr:uid="{00000000-0005-0000-0000-0000B4870000}"/>
    <cellStyle name="SAPBEXHLevel2X 2 16 11" xfId="34742" xr:uid="{00000000-0005-0000-0000-0000B5870000}"/>
    <cellStyle name="SAPBEXHLevel2X 2 16 2" xfId="34743" xr:uid="{00000000-0005-0000-0000-0000B6870000}"/>
    <cellStyle name="SAPBEXHLevel2X 2 16 2 2" xfId="34744" xr:uid="{00000000-0005-0000-0000-0000B7870000}"/>
    <cellStyle name="SAPBEXHLevel2X 2 16 2 2 2" xfId="34745" xr:uid="{00000000-0005-0000-0000-0000B8870000}"/>
    <cellStyle name="SAPBEXHLevel2X 2 16 2 2 2 2" xfId="34746" xr:uid="{00000000-0005-0000-0000-0000B9870000}"/>
    <cellStyle name="SAPBEXHLevel2X 2 16 2 2 3" xfId="34747" xr:uid="{00000000-0005-0000-0000-0000BA870000}"/>
    <cellStyle name="SAPBEXHLevel2X 2 16 2 3" xfId="34748" xr:uid="{00000000-0005-0000-0000-0000BB870000}"/>
    <cellStyle name="SAPBEXHLevel2X 2 16 2 3 2" xfId="34749" xr:uid="{00000000-0005-0000-0000-0000BC870000}"/>
    <cellStyle name="SAPBEXHLevel2X 2 16 2 4" xfId="34750" xr:uid="{00000000-0005-0000-0000-0000BD870000}"/>
    <cellStyle name="SAPBEXHLevel2X 2 16 2 4 2" xfId="34751" xr:uid="{00000000-0005-0000-0000-0000BE870000}"/>
    <cellStyle name="SAPBEXHLevel2X 2 16 2 5" xfId="34752" xr:uid="{00000000-0005-0000-0000-0000BF870000}"/>
    <cellStyle name="SAPBEXHLevel2X 2 16 2 5 2" xfId="34753" xr:uid="{00000000-0005-0000-0000-0000C0870000}"/>
    <cellStyle name="SAPBEXHLevel2X 2 16 2 6" xfId="34754" xr:uid="{00000000-0005-0000-0000-0000C1870000}"/>
    <cellStyle name="SAPBEXHLevel2X 2 16 3" xfId="34755" xr:uid="{00000000-0005-0000-0000-0000C2870000}"/>
    <cellStyle name="SAPBEXHLevel2X 2 16 3 2" xfId="34756" xr:uid="{00000000-0005-0000-0000-0000C3870000}"/>
    <cellStyle name="SAPBEXHLevel2X 2 16 3 2 2" xfId="34757" xr:uid="{00000000-0005-0000-0000-0000C4870000}"/>
    <cellStyle name="SAPBEXHLevel2X 2 16 3 2 2 2" xfId="34758" xr:uid="{00000000-0005-0000-0000-0000C5870000}"/>
    <cellStyle name="SAPBEXHLevel2X 2 16 3 2 3" xfId="34759" xr:uid="{00000000-0005-0000-0000-0000C6870000}"/>
    <cellStyle name="SAPBEXHLevel2X 2 16 3 3" xfId="34760" xr:uid="{00000000-0005-0000-0000-0000C7870000}"/>
    <cellStyle name="SAPBEXHLevel2X 2 16 3 3 2" xfId="34761" xr:uid="{00000000-0005-0000-0000-0000C8870000}"/>
    <cellStyle name="SAPBEXHLevel2X 2 16 3 4" xfId="34762" xr:uid="{00000000-0005-0000-0000-0000C9870000}"/>
    <cellStyle name="SAPBEXHLevel2X 2 16 3 4 2" xfId="34763" xr:uid="{00000000-0005-0000-0000-0000CA870000}"/>
    <cellStyle name="SAPBEXHLevel2X 2 16 3 5" xfId="34764" xr:uid="{00000000-0005-0000-0000-0000CB870000}"/>
    <cellStyle name="SAPBEXHLevel2X 2 16 3 5 2" xfId="34765" xr:uid="{00000000-0005-0000-0000-0000CC870000}"/>
    <cellStyle name="SAPBEXHLevel2X 2 16 3 6" xfId="34766" xr:uid="{00000000-0005-0000-0000-0000CD870000}"/>
    <cellStyle name="SAPBEXHLevel2X 2 16 3 7" xfId="34767" xr:uid="{00000000-0005-0000-0000-0000CE870000}"/>
    <cellStyle name="SAPBEXHLevel2X 2 16 3 8" xfId="34768" xr:uid="{00000000-0005-0000-0000-0000CF870000}"/>
    <cellStyle name="SAPBEXHLevel2X 2 16 4" xfId="34769" xr:uid="{00000000-0005-0000-0000-0000D0870000}"/>
    <cellStyle name="SAPBEXHLevel2X 2 16 4 2" xfId="34770" xr:uid="{00000000-0005-0000-0000-0000D1870000}"/>
    <cellStyle name="SAPBEXHLevel2X 2 16 4 2 2" xfId="34771" xr:uid="{00000000-0005-0000-0000-0000D2870000}"/>
    <cellStyle name="SAPBEXHLevel2X 2 16 4 3" xfId="34772" xr:uid="{00000000-0005-0000-0000-0000D3870000}"/>
    <cellStyle name="SAPBEXHLevel2X 2 16 4 4" xfId="34773" xr:uid="{00000000-0005-0000-0000-0000D4870000}"/>
    <cellStyle name="SAPBEXHLevel2X 2 16 4 5" xfId="34774" xr:uid="{00000000-0005-0000-0000-0000D5870000}"/>
    <cellStyle name="SAPBEXHLevel2X 2 16 5" xfId="34775" xr:uid="{00000000-0005-0000-0000-0000D6870000}"/>
    <cellStyle name="SAPBEXHLevel2X 2 16 5 2" xfId="34776" xr:uid="{00000000-0005-0000-0000-0000D7870000}"/>
    <cellStyle name="SAPBEXHLevel2X 2 16 5 2 2" xfId="34777" xr:uid="{00000000-0005-0000-0000-0000D8870000}"/>
    <cellStyle name="SAPBEXHLevel2X 2 16 5 3" xfId="34778" xr:uid="{00000000-0005-0000-0000-0000D9870000}"/>
    <cellStyle name="SAPBEXHLevel2X 2 16 5 4" xfId="34779" xr:uid="{00000000-0005-0000-0000-0000DA870000}"/>
    <cellStyle name="SAPBEXHLevel2X 2 16 5 5" xfId="34780" xr:uid="{00000000-0005-0000-0000-0000DB870000}"/>
    <cellStyle name="SAPBEXHLevel2X 2 16 6" xfId="34781" xr:uid="{00000000-0005-0000-0000-0000DC870000}"/>
    <cellStyle name="SAPBEXHLevel2X 2 16 6 2" xfId="34782" xr:uid="{00000000-0005-0000-0000-0000DD870000}"/>
    <cellStyle name="SAPBEXHLevel2X 2 16 6 2 2" xfId="34783" xr:uid="{00000000-0005-0000-0000-0000DE870000}"/>
    <cellStyle name="SAPBEXHLevel2X 2 16 6 3" xfId="34784" xr:uid="{00000000-0005-0000-0000-0000DF870000}"/>
    <cellStyle name="SAPBEXHLevel2X 2 16 6 4" xfId="34785" xr:uid="{00000000-0005-0000-0000-0000E0870000}"/>
    <cellStyle name="SAPBEXHLevel2X 2 16 6 5" xfId="34786" xr:uid="{00000000-0005-0000-0000-0000E1870000}"/>
    <cellStyle name="SAPBEXHLevel2X 2 16 7" xfId="34787" xr:uid="{00000000-0005-0000-0000-0000E2870000}"/>
    <cellStyle name="SAPBEXHLevel2X 2 16 7 2" xfId="34788" xr:uid="{00000000-0005-0000-0000-0000E3870000}"/>
    <cellStyle name="SAPBEXHLevel2X 2 16 7 3" xfId="34789" xr:uid="{00000000-0005-0000-0000-0000E4870000}"/>
    <cellStyle name="SAPBEXHLevel2X 2 16 7 4" xfId="34790" xr:uid="{00000000-0005-0000-0000-0000E5870000}"/>
    <cellStyle name="SAPBEXHLevel2X 2 16 8" xfId="34791" xr:uid="{00000000-0005-0000-0000-0000E6870000}"/>
    <cellStyle name="SAPBEXHLevel2X 2 16 8 2" xfId="34792" xr:uid="{00000000-0005-0000-0000-0000E7870000}"/>
    <cellStyle name="SAPBEXHLevel2X 2 16 8 3" xfId="34793" xr:uid="{00000000-0005-0000-0000-0000E8870000}"/>
    <cellStyle name="SAPBEXHLevel2X 2 16 8 4" xfId="34794" xr:uid="{00000000-0005-0000-0000-0000E9870000}"/>
    <cellStyle name="SAPBEXHLevel2X 2 16 9" xfId="34795" xr:uid="{00000000-0005-0000-0000-0000EA870000}"/>
    <cellStyle name="SAPBEXHLevel2X 2 16 9 2" xfId="34796" xr:uid="{00000000-0005-0000-0000-0000EB870000}"/>
    <cellStyle name="SAPBEXHLevel2X 2 17" xfId="34797" xr:uid="{00000000-0005-0000-0000-0000EC870000}"/>
    <cellStyle name="SAPBEXHLevel2X 2 17 10" xfId="34798" xr:uid="{00000000-0005-0000-0000-0000ED870000}"/>
    <cellStyle name="SAPBEXHLevel2X 2 17 11" xfId="34799" xr:uid="{00000000-0005-0000-0000-0000EE870000}"/>
    <cellStyle name="SAPBEXHLevel2X 2 17 2" xfId="34800" xr:uid="{00000000-0005-0000-0000-0000EF870000}"/>
    <cellStyle name="SAPBEXHLevel2X 2 17 2 2" xfId="34801" xr:uid="{00000000-0005-0000-0000-0000F0870000}"/>
    <cellStyle name="SAPBEXHLevel2X 2 17 2 2 2" xfId="34802" xr:uid="{00000000-0005-0000-0000-0000F1870000}"/>
    <cellStyle name="SAPBEXHLevel2X 2 17 2 2 2 2" xfId="34803" xr:uid="{00000000-0005-0000-0000-0000F2870000}"/>
    <cellStyle name="SAPBEXHLevel2X 2 17 2 2 3" xfId="34804" xr:uid="{00000000-0005-0000-0000-0000F3870000}"/>
    <cellStyle name="SAPBEXHLevel2X 2 17 2 3" xfId="34805" xr:uid="{00000000-0005-0000-0000-0000F4870000}"/>
    <cellStyle name="SAPBEXHLevel2X 2 17 2 3 2" xfId="34806" xr:uid="{00000000-0005-0000-0000-0000F5870000}"/>
    <cellStyle name="SAPBEXHLevel2X 2 17 2 4" xfId="34807" xr:uid="{00000000-0005-0000-0000-0000F6870000}"/>
    <cellStyle name="SAPBEXHLevel2X 2 17 2 4 2" xfId="34808" xr:uid="{00000000-0005-0000-0000-0000F7870000}"/>
    <cellStyle name="SAPBEXHLevel2X 2 17 2 5" xfId="34809" xr:uid="{00000000-0005-0000-0000-0000F8870000}"/>
    <cellStyle name="SAPBEXHLevel2X 2 17 2 5 2" xfId="34810" xr:uid="{00000000-0005-0000-0000-0000F9870000}"/>
    <cellStyle name="SAPBEXHLevel2X 2 17 2 6" xfId="34811" xr:uid="{00000000-0005-0000-0000-0000FA870000}"/>
    <cellStyle name="SAPBEXHLevel2X 2 17 3" xfId="34812" xr:uid="{00000000-0005-0000-0000-0000FB870000}"/>
    <cellStyle name="SAPBEXHLevel2X 2 17 3 2" xfId="34813" xr:uid="{00000000-0005-0000-0000-0000FC870000}"/>
    <cellStyle name="SAPBEXHLevel2X 2 17 3 2 2" xfId="34814" xr:uid="{00000000-0005-0000-0000-0000FD870000}"/>
    <cellStyle name="SAPBEXHLevel2X 2 17 3 2 2 2" xfId="34815" xr:uid="{00000000-0005-0000-0000-0000FE870000}"/>
    <cellStyle name="SAPBEXHLevel2X 2 17 3 2 3" xfId="34816" xr:uid="{00000000-0005-0000-0000-0000FF870000}"/>
    <cellStyle name="SAPBEXHLevel2X 2 17 3 3" xfId="34817" xr:uid="{00000000-0005-0000-0000-000000880000}"/>
    <cellStyle name="SAPBEXHLevel2X 2 17 3 3 2" xfId="34818" xr:uid="{00000000-0005-0000-0000-000001880000}"/>
    <cellStyle name="SAPBEXHLevel2X 2 17 3 4" xfId="34819" xr:uid="{00000000-0005-0000-0000-000002880000}"/>
    <cellStyle name="SAPBEXHLevel2X 2 17 3 4 2" xfId="34820" xr:uid="{00000000-0005-0000-0000-000003880000}"/>
    <cellStyle name="SAPBEXHLevel2X 2 17 3 5" xfId="34821" xr:uid="{00000000-0005-0000-0000-000004880000}"/>
    <cellStyle name="SAPBEXHLevel2X 2 17 3 5 2" xfId="34822" xr:uid="{00000000-0005-0000-0000-000005880000}"/>
    <cellStyle name="SAPBEXHLevel2X 2 17 3 6" xfId="34823" xr:uid="{00000000-0005-0000-0000-000006880000}"/>
    <cellStyle name="SAPBEXHLevel2X 2 17 3 7" xfId="34824" xr:uid="{00000000-0005-0000-0000-000007880000}"/>
    <cellStyle name="SAPBEXHLevel2X 2 17 3 8" xfId="34825" xr:uid="{00000000-0005-0000-0000-000008880000}"/>
    <cellStyle name="SAPBEXHLevel2X 2 17 4" xfId="34826" xr:uid="{00000000-0005-0000-0000-000009880000}"/>
    <cellStyle name="SAPBEXHLevel2X 2 17 4 2" xfId="34827" xr:uid="{00000000-0005-0000-0000-00000A880000}"/>
    <cellStyle name="SAPBEXHLevel2X 2 17 4 2 2" xfId="34828" xr:uid="{00000000-0005-0000-0000-00000B880000}"/>
    <cellStyle name="SAPBEXHLevel2X 2 17 4 3" xfId="34829" xr:uid="{00000000-0005-0000-0000-00000C880000}"/>
    <cellStyle name="SAPBEXHLevel2X 2 17 4 4" xfId="34830" xr:uid="{00000000-0005-0000-0000-00000D880000}"/>
    <cellStyle name="SAPBEXHLevel2X 2 17 4 5" xfId="34831" xr:uid="{00000000-0005-0000-0000-00000E880000}"/>
    <cellStyle name="SAPBEXHLevel2X 2 17 5" xfId="34832" xr:uid="{00000000-0005-0000-0000-00000F880000}"/>
    <cellStyle name="SAPBEXHLevel2X 2 17 5 2" xfId="34833" xr:uid="{00000000-0005-0000-0000-000010880000}"/>
    <cellStyle name="SAPBEXHLevel2X 2 17 5 2 2" xfId="34834" xr:uid="{00000000-0005-0000-0000-000011880000}"/>
    <cellStyle name="SAPBEXHLevel2X 2 17 5 3" xfId="34835" xr:uid="{00000000-0005-0000-0000-000012880000}"/>
    <cellStyle name="SAPBEXHLevel2X 2 17 5 4" xfId="34836" xr:uid="{00000000-0005-0000-0000-000013880000}"/>
    <cellStyle name="SAPBEXHLevel2X 2 17 5 5" xfId="34837" xr:uid="{00000000-0005-0000-0000-000014880000}"/>
    <cellStyle name="SAPBEXHLevel2X 2 17 6" xfId="34838" xr:uid="{00000000-0005-0000-0000-000015880000}"/>
    <cellStyle name="SAPBEXHLevel2X 2 17 6 2" xfId="34839" xr:uid="{00000000-0005-0000-0000-000016880000}"/>
    <cellStyle name="SAPBEXHLevel2X 2 17 6 2 2" xfId="34840" xr:uid="{00000000-0005-0000-0000-000017880000}"/>
    <cellStyle name="SAPBEXHLevel2X 2 17 6 3" xfId="34841" xr:uid="{00000000-0005-0000-0000-000018880000}"/>
    <cellStyle name="SAPBEXHLevel2X 2 17 6 4" xfId="34842" xr:uid="{00000000-0005-0000-0000-000019880000}"/>
    <cellStyle name="SAPBEXHLevel2X 2 17 6 5" xfId="34843" xr:uid="{00000000-0005-0000-0000-00001A880000}"/>
    <cellStyle name="SAPBEXHLevel2X 2 17 7" xfId="34844" xr:uid="{00000000-0005-0000-0000-00001B880000}"/>
    <cellStyle name="SAPBEXHLevel2X 2 17 7 2" xfId="34845" xr:uid="{00000000-0005-0000-0000-00001C880000}"/>
    <cellStyle name="SAPBEXHLevel2X 2 17 7 3" xfId="34846" xr:uid="{00000000-0005-0000-0000-00001D880000}"/>
    <cellStyle name="SAPBEXHLevel2X 2 17 7 4" xfId="34847" xr:uid="{00000000-0005-0000-0000-00001E880000}"/>
    <cellStyle name="SAPBEXHLevel2X 2 17 8" xfId="34848" xr:uid="{00000000-0005-0000-0000-00001F880000}"/>
    <cellStyle name="SAPBEXHLevel2X 2 17 8 2" xfId="34849" xr:uid="{00000000-0005-0000-0000-000020880000}"/>
    <cellStyle name="SAPBEXHLevel2X 2 17 8 3" xfId="34850" xr:uid="{00000000-0005-0000-0000-000021880000}"/>
    <cellStyle name="SAPBEXHLevel2X 2 17 8 4" xfId="34851" xr:uid="{00000000-0005-0000-0000-000022880000}"/>
    <cellStyle name="SAPBEXHLevel2X 2 17 9" xfId="34852" xr:uid="{00000000-0005-0000-0000-000023880000}"/>
    <cellStyle name="SAPBEXHLevel2X 2 17 9 2" xfId="34853" xr:uid="{00000000-0005-0000-0000-000024880000}"/>
    <cellStyle name="SAPBEXHLevel2X 2 18" xfId="34854" xr:uid="{00000000-0005-0000-0000-000025880000}"/>
    <cellStyle name="SAPBEXHLevel2X 2 18 2" xfId="34855" xr:uid="{00000000-0005-0000-0000-000026880000}"/>
    <cellStyle name="SAPBEXHLevel2X 2 18 2 2" xfId="34856" xr:uid="{00000000-0005-0000-0000-000027880000}"/>
    <cellStyle name="SAPBEXHLevel2X 2 18 2 2 2" xfId="34857" xr:uid="{00000000-0005-0000-0000-000028880000}"/>
    <cellStyle name="SAPBEXHLevel2X 2 18 2 3" xfId="34858" xr:uid="{00000000-0005-0000-0000-000029880000}"/>
    <cellStyle name="SAPBEXHLevel2X 2 18 3" xfId="34859" xr:uid="{00000000-0005-0000-0000-00002A880000}"/>
    <cellStyle name="SAPBEXHLevel2X 2 18 3 2" xfId="34860" xr:uid="{00000000-0005-0000-0000-00002B880000}"/>
    <cellStyle name="SAPBEXHLevel2X 2 18 4" xfId="34861" xr:uid="{00000000-0005-0000-0000-00002C880000}"/>
    <cellStyle name="SAPBEXHLevel2X 2 18 4 2" xfId="34862" xr:uid="{00000000-0005-0000-0000-00002D880000}"/>
    <cellStyle name="SAPBEXHLevel2X 2 18 5" xfId="34863" xr:uid="{00000000-0005-0000-0000-00002E880000}"/>
    <cellStyle name="SAPBEXHLevel2X 2 18 5 2" xfId="34864" xr:uid="{00000000-0005-0000-0000-00002F880000}"/>
    <cellStyle name="SAPBEXHLevel2X 2 18 6" xfId="34865" xr:uid="{00000000-0005-0000-0000-000030880000}"/>
    <cellStyle name="SAPBEXHLevel2X 2 18 7" xfId="34866" xr:uid="{00000000-0005-0000-0000-000031880000}"/>
    <cellStyle name="SAPBEXHLevel2X 2 18 8" xfId="34867" xr:uid="{00000000-0005-0000-0000-000032880000}"/>
    <cellStyle name="SAPBEXHLevel2X 2 19" xfId="34868" xr:uid="{00000000-0005-0000-0000-000033880000}"/>
    <cellStyle name="SAPBEXHLevel2X 2 19 2" xfId="34869" xr:uid="{00000000-0005-0000-0000-000034880000}"/>
    <cellStyle name="SAPBEXHLevel2X 2 19 2 2" xfId="34870" xr:uid="{00000000-0005-0000-0000-000035880000}"/>
    <cellStyle name="SAPBEXHLevel2X 2 19 2 2 2" xfId="34871" xr:uid="{00000000-0005-0000-0000-000036880000}"/>
    <cellStyle name="SAPBEXHLevel2X 2 19 2 3" xfId="34872" xr:uid="{00000000-0005-0000-0000-000037880000}"/>
    <cellStyle name="SAPBEXHLevel2X 2 19 3" xfId="34873" xr:uid="{00000000-0005-0000-0000-000038880000}"/>
    <cellStyle name="SAPBEXHLevel2X 2 19 3 2" xfId="34874" xr:uid="{00000000-0005-0000-0000-000039880000}"/>
    <cellStyle name="SAPBEXHLevel2X 2 19 4" xfId="34875" xr:uid="{00000000-0005-0000-0000-00003A880000}"/>
    <cellStyle name="SAPBEXHLevel2X 2 19 4 2" xfId="34876" xr:uid="{00000000-0005-0000-0000-00003B880000}"/>
    <cellStyle name="SAPBEXHLevel2X 2 19 5" xfId="34877" xr:uid="{00000000-0005-0000-0000-00003C880000}"/>
    <cellStyle name="SAPBEXHLevel2X 2 19 5 2" xfId="34878" xr:uid="{00000000-0005-0000-0000-00003D880000}"/>
    <cellStyle name="SAPBEXHLevel2X 2 19 6" xfId="34879" xr:uid="{00000000-0005-0000-0000-00003E880000}"/>
    <cellStyle name="SAPBEXHLevel2X 2 19 7" xfId="34880" xr:uid="{00000000-0005-0000-0000-00003F880000}"/>
    <cellStyle name="SAPBEXHLevel2X 2 19 8" xfId="34881" xr:uid="{00000000-0005-0000-0000-000040880000}"/>
    <cellStyle name="SAPBEXHLevel2X 2 2" xfId="34882" xr:uid="{00000000-0005-0000-0000-000041880000}"/>
    <cellStyle name="SAPBEXHLevel2X 2 2 10" xfId="34883" xr:uid="{00000000-0005-0000-0000-000042880000}"/>
    <cellStyle name="SAPBEXHLevel2X 2 2 10 2" xfId="34884" xr:uid="{00000000-0005-0000-0000-000043880000}"/>
    <cellStyle name="SAPBEXHLevel2X 2 2 11" xfId="34885" xr:uid="{00000000-0005-0000-0000-000044880000}"/>
    <cellStyle name="SAPBEXHLevel2X 2 2 12" xfId="34886" xr:uid="{00000000-0005-0000-0000-000045880000}"/>
    <cellStyle name="SAPBEXHLevel2X 2 2 2" xfId="34887" xr:uid="{00000000-0005-0000-0000-000046880000}"/>
    <cellStyle name="SAPBEXHLevel2X 2 2 2 2" xfId="34888" xr:uid="{00000000-0005-0000-0000-000047880000}"/>
    <cellStyle name="SAPBEXHLevel2X 2 2 2 2 2" xfId="34889" xr:uid="{00000000-0005-0000-0000-000048880000}"/>
    <cellStyle name="SAPBEXHLevel2X 2 2 2 2 2 2" xfId="34890" xr:uid="{00000000-0005-0000-0000-000049880000}"/>
    <cellStyle name="SAPBEXHLevel2X 2 2 2 2 3" xfId="34891" xr:uid="{00000000-0005-0000-0000-00004A880000}"/>
    <cellStyle name="SAPBEXHLevel2X 2 2 2 3" xfId="34892" xr:uid="{00000000-0005-0000-0000-00004B880000}"/>
    <cellStyle name="SAPBEXHLevel2X 2 2 2 3 2" xfId="34893" xr:uid="{00000000-0005-0000-0000-00004C880000}"/>
    <cellStyle name="SAPBEXHLevel2X 2 2 2 4" xfId="34894" xr:uid="{00000000-0005-0000-0000-00004D880000}"/>
    <cellStyle name="SAPBEXHLevel2X 2 2 2 4 2" xfId="34895" xr:uid="{00000000-0005-0000-0000-00004E880000}"/>
    <cellStyle name="SAPBEXHLevel2X 2 2 2 5" xfId="34896" xr:uid="{00000000-0005-0000-0000-00004F880000}"/>
    <cellStyle name="SAPBEXHLevel2X 2 2 2 5 2" xfId="34897" xr:uid="{00000000-0005-0000-0000-000050880000}"/>
    <cellStyle name="SAPBEXHLevel2X 2 2 2 6" xfId="34898" xr:uid="{00000000-0005-0000-0000-000051880000}"/>
    <cellStyle name="SAPBEXHLevel2X 2 2 3" xfId="34899" xr:uid="{00000000-0005-0000-0000-000052880000}"/>
    <cellStyle name="SAPBEXHLevel2X 2 2 3 2" xfId="34900" xr:uid="{00000000-0005-0000-0000-000053880000}"/>
    <cellStyle name="SAPBEXHLevel2X 2 2 3 2 2" xfId="34901" xr:uid="{00000000-0005-0000-0000-000054880000}"/>
    <cellStyle name="SAPBEXHLevel2X 2 2 3 2 2 2" xfId="34902" xr:uid="{00000000-0005-0000-0000-000055880000}"/>
    <cellStyle name="SAPBEXHLevel2X 2 2 3 2 3" xfId="34903" xr:uid="{00000000-0005-0000-0000-000056880000}"/>
    <cellStyle name="SAPBEXHLevel2X 2 2 3 3" xfId="34904" xr:uid="{00000000-0005-0000-0000-000057880000}"/>
    <cellStyle name="SAPBEXHLevel2X 2 2 3 3 2" xfId="34905" xr:uid="{00000000-0005-0000-0000-000058880000}"/>
    <cellStyle name="SAPBEXHLevel2X 2 2 3 4" xfId="34906" xr:uid="{00000000-0005-0000-0000-000059880000}"/>
    <cellStyle name="SAPBEXHLevel2X 2 2 3 4 2" xfId="34907" xr:uid="{00000000-0005-0000-0000-00005A880000}"/>
    <cellStyle name="SAPBEXHLevel2X 2 2 3 5" xfId="34908" xr:uid="{00000000-0005-0000-0000-00005B880000}"/>
    <cellStyle name="SAPBEXHLevel2X 2 2 3 5 2" xfId="34909" xr:uid="{00000000-0005-0000-0000-00005C880000}"/>
    <cellStyle name="SAPBEXHLevel2X 2 2 3 6" xfId="34910" xr:uid="{00000000-0005-0000-0000-00005D880000}"/>
    <cellStyle name="SAPBEXHLevel2X 2 2 3 7" xfId="34911" xr:uid="{00000000-0005-0000-0000-00005E880000}"/>
    <cellStyle name="SAPBEXHLevel2X 2 2 3 8" xfId="34912" xr:uid="{00000000-0005-0000-0000-00005F880000}"/>
    <cellStyle name="SAPBEXHLevel2X 2 2 4" xfId="34913" xr:uid="{00000000-0005-0000-0000-000060880000}"/>
    <cellStyle name="SAPBEXHLevel2X 2 2 4 2" xfId="34914" xr:uid="{00000000-0005-0000-0000-000061880000}"/>
    <cellStyle name="SAPBEXHLevel2X 2 2 4 2 2" xfId="34915" xr:uid="{00000000-0005-0000-0000-000062880000}"/>
    <cellStyle name="SAPBEXHLevel2X 2 2 4 2 2 2" xfId="34916" xr:uid="{00000000-0005-0000-0000-000063880000}"/>
    <cellStyle name="SAPBEXHLevel2X 2 2 4 2 3" xfId="34917" xr:uid="{00000000-0005-0000-0000-000064880000}"/>
    <cellStyle name="SAPBEXHLevel2X 2 2 4 3" xfId="34918" xr:uid="{00000000-0005-0000-0000-000065880000}"/>
    <cellStyle name="SAPBEXHLevel2X 2 2 4 3 2" xfId="34919" xr:uid="{00000000-0005-0000-0000-000066880000}"/>
    <cellStyle name="SAPBEXHLevel2X 2 2 4 4" xfId="34920" xr:uid="{00000000-0005-0000-0000-000067880000}"/>
    <cellStyle name="SAPBEXHLevel2X 2 2 4 4 2" xfId="34921" xr:uid="{00000000-0005-0000-0000-000068880000}"/>
    <cellStyle name="SAPBEXHLevel2X 2 2 4 5" xfId="34922" xr:uid="{00000000-0005-0000-0000-000069880000}"/>
    <cellStyle name="SAPBEXHLevel2X 2 2 4 5 2" xfId="34923" xr:uid="{00000000-0005-0000-0000-00006A880000}"/>
    <cellStyle name="SAPBEXHLevel2X 2 2 4 6" xfId="34924" xr:uid="{00000000-0005-0000-0000-00006B880000}"/>
    <cellStyle name="SAPBEXHLevel2X 2 2 4 7" xfId="34925" xr:uid="{00000000-0005-0000-0000-00006C880000}"/>
    <cellStyle name="SAPBEXHLevel2X 2 2 4 8" xfId="34926" xr:uid="{00000000-0005-0000-0000-00006D880000}"/>
    <cellStyle name="SAPBEXHLevel2X 2 2 5" xfId="34927" xr:uid="{00000000-0005-0000-0000-00006E880000}"/>
    <cellStyle name="SAPBEXHLevel2X 2 2 5 2" xfId="34928" xr:uid="{00000000-0005-0000-0000-00006F880000}"/>
    <cellStyle name="SAPBEXHLevel2X 2 2 5 2 2" xfId="34929" xr:uid="{00000000-0005-0000-0000-000070880000}"/>
    <cellStyle name="SAPBEXHLevel2X 2 2 5 3" xfId="34930" xr:uid="{00000000-0005-0000-0000-000071880000}"/>
    <cellStyle name="SAPBEXHLevel2X 2 2 5 4" xfId="34931" xr:uid="{00000000-0005-0000-0000-000072880000}"/>
    <cellStyle name="SAPBEXHLevel2X 2 2 5 5" xfId="34932" xr:uid="{00000000-0005-0000-0000-000073880000}"/>
    <cellStyle name="SAPBEXHLevel2X 2 2 6" xfId="34933" xr:uid="{00000000-0005-0000-0000-000074880000}"/>
    <cellStyle name="SAPBEXHLevel2X 2 2 6 2" xfId="34934" xr:uid="{00000000-0005-0000-0000-000075880000}"/>
    <cellStyle name="SAPBEXHLevel2X 2 2 6 2 2" xfId="34935" xr:uid="{00000000-0005-0000-0000-000076880000}"/>
    <cellStyle name="SAPBEXHLevel2X 2 2 6 3" xfId="34936" xr:uid="{00000000-0005-0000-0000-000077880000}"/>
    <cellStyle name="SAPBEXHLevel2X 2 2 6 4" xfId="34937" xr:uid="{00000000-0005-0000-0000-000078880000}"/>
    <cellStyle name="SAPBEXHLevel2X 2 2 6 5" xfId="34938" xr:uid="{00000000-0005-0000-0000-000079880000}"/>
    <cellStyle name="SAPBEXHLevel2X 2 2 7" xfId="34939" xr:uid="{00000000-0005-0000-0000-00007A880000}"/>
    <cellStyle name="SAPBEXHLevel2X 2 2 7 2" xfId="34940" xr:uid="{00000000-0005-0000-0000-00007B880000}"/>
    <cellStyle name="SAPBEXHLevel2X 2 2 7 2 2" xfId="34941" xr:uid="{00000000-0005-0000-0000-00007C880000}"/>
    <cellStyle name="SAPBEXHLevel2X 2 2 7 3" xfId="34942" xr:uid="{00000000-0005-0000-0000-00007D880000}"/>
    <cellStyle name="SAPBEXHLevel2X 2 2 7 4" xfId="34943" xr:uid="{00000000-0005-0000-0000-00007E880000}"/>
    <cellStyle name="SAPBEXHLevel2X 2 2 7 5" xfId="34944" xr:uid="{00000000-0005-0000-0000-00007F880000}"/>
    <cellStyle name="SAPBEXHLevel2X 2 2 8" xfId="34945" xr:uid="{00000000-0005-0000-0000-000080880000}"/>
    <cellStyle name="SAPBEXHLevel2X 2 2 8 2" xfId="34946" xr:uid="{00000000-0005-0000-0000-000081880000}"/>
    <cellStyle name="SAPBEXHLevel2X 2 2 8 3" xfId="34947" xr:uid="{00000000-0005-0000-0000-000082880000}"/>
    <cellStyle name="SAPBEXHLevel2X 2 2 8 4" xfId="34948" xr:uid="{00000000-0005-0000-0000-000083880000}"/>
    <cellStyle name="SAPBEXHLevel2X 2 2 9" xfId="34949" xr:uid="{00000000-0005-0000-0000-000084880000}"/>
    <cellStyle name="SAPBEXHLevel2X 2 2 9 2" xfId="34950" xr:uid="{00000000-0005-0000-0000-000085880000}"/>
    <cellStyle name="SAPBEXHLevel2X 2 20" xfId="34951" xr:uid="{00000000-0005-0000-0000-000086880000}"/>
    <cellStyle name="SAPBEXHLevel2X 2 20 2" xfId="34952" xr:uid="{00000000-0005-0000-0000-000087880000}"/>
    <cellStyle name="SAPBEXHLevel2X 2 20 2 2" xfId="34953" xr:uid="{00000000-0005-0000-0000-000088880000}"/>
    <cellStyle name="SAPBEXHLevel2X 2 20 2 2 2" xfId="34954" xr:uid="{00000000-0005-0000-0000-000089880000}"/>
    <cellStyle name="SAPBEXHLevel2X 2 20 2 3" xfId="34955" xr:uid="{00000000-0005-0000-0000-00008A880000}"/>
    <cellStyle name="SAPBEXHLevel2X 2 20 3" xfId="34956" xr:uid="{00000000-0005-0000-0000-00008B880000}"/>
    <cellStyle name="SAPBEXHLevel2X 2 20 3 2" xfId="34957" xr:uid="{00000000-0005-0000-0000-00008C880000}"/>
    <cellStyle name="SAPBEXHLevel2X 2 20 4" xfId="34958" xr:uid="{00000000-0005-0000-0000-00008D880000}"/>
    <cellStyle name="SAPBEXHLevel2X 2 20 4 2" xfId="34959" xr:uid="{00000000-0005-0000-0000-00008E880000}"/>
    <cellStyle name="SAPBEXHLevel2X 2 20 5" xfId="34960" xr:uid="{00000000-0005-0000-0000-00008F880000}"/>
    <cellStyle name="SAPBEXHLevel2X 2 20 5 2" xfId="34961" xr:uid="{00000000-0005-0000-0000-000090880000}"/>
    <cellStyle name="SAPBEXHLevel2X 2 20 6" xfId="34962" xr:uid="{00000000-0005-0000-0000-000091880000}"/>
    <cellStyle name="SAPBEXHLevel2X 2 20 7" xfId="34963" xr:uid="{00000000-0005-0000-0000-000092880000}"/>
    <cellStyle name="SAPBEXHLevel2X 2 21" xfId="34964" xr:uid="{00000000-0005-0000-0000-000093880000}"/>
    <cellStyle name="SAPBEXHLevel2X 2 21 2" xfId="34965" xr:uid="{00000000-0005-0000-0000-000094880000}"/>
    <cellStyle name="SAPBEXHLevel2X 2 21 2 2" xfId="34966" xr:uid="{00000000-0005-0000-0000-000095880000}"/>
    <cellStyle name="SAPBEXHLevel2X 2 21 3" xfId="34967" xr:uid="{00000000-0005-0000-0000-000096880000}"/>
    <cellStyle name="SAPBEXHLevel2X 2 21 4" xfId="34968" xr:uid="{00000000-0005-0000-0000-000097880000}"/>
    <cellStyle name="SAPBEXHLevel2X 2 22" xfId="34969" xr:uid="{00000000-0005-0000-0000-000098880000}"/>
    <cellStyle name="SAPBEXHLevel2X 2 22 2" xfId="34970" xr:uid="{00000000-0005-0000-0000-000099880000}"/>
    <cellStyle name="SAPBEXHLevel2X 2 22 2 2" xfId="34971" xr:uid="{00000000-0005-0000-0000-00009A880000}"/>
    <cellStyle name="SAPBEXHLevel2X 2 22 3" xfId="34972" xr:uid="{00000000-0005-0000-0000-00009B880000}"/>
    <cellStyle name="SAPBEXHLevel2X 2 22 4" xfId="34973" xr:uid="{00000000-0005-0000-0000-00009C880000}"/>
    <cellStyle name="SAPBEXHLevel2X 2 22 5" xfId="34974" xr:uid="{00000000-0005-0000-0000-00009D880000}"/>
    <cellStyle name="SAPBEXHLevel2X 2 23" xfId="34975" xr:uid="{00000000-0005-0000-0000-00009E880000}"/>
    <cellStyle name="SAPBEXHLevel2X 2 23 2" xfId="34976" xr:uid="{00000000-0005-0000-0000-00009F880000}"/>
    <cellStyle name="SAPBEXHLevel2X 2 23 2 2" xfId="34977" xr:uid="{00000000-0005-0000-0000-0000A0880000}"/>
    <cellStyle name="SAPBEXHLevel2X 2 23 3" xfId="34978" xr:uid="{00000000-0005-0000-0000-0000A1880000}"/>
    <cellStyle name="SAPBEXHLevel2X 2 23 4" xfId="34979" xr:uid="{00000000-0005-0000-0000-0000A2880000}"/>
    <cellStyle name="SAPBEXHLevel2X 2 23 5" xfId="34980" xr:uid="{00000000-0005-0000-0000-0000A3880000}"/>
    <cellStyle name="SAPBEXHLevel2X 2 24" xfId="34981" xr:uid="{00000000-0005-0000-0000-0000A4880000}"/>
    <cellStyle name="SAPBEXHLevel2X 2 24 2" xfId="34982" xr:uid="{00000000-0005-0000-0000-0000A5880000}"/>
    <cellStyle name="SAPBEXHLevel2X 2 24 3" xfId="34983" xr:uid="{00000000-0005-0000-0000-0000A6880000}"/>
    <cellStyle name="SAPBEXHLevel2X 2 24 4" xfId="34984" xr:uid="{00000000-0005-0000-0000-0000A7880000}"/>
    <cellStyle name="SAPBEXHLevel2X 2 25" xfId="34985" xr:uid="{00000000-0005-0000-0000-0000A8880000}"/>
    <cellStyle name="SAPBEXHLevel2X 2 25 2" xfId="34986" xr:uid="{00000000-0005-0000-0000-0000A9880000}"/>
    <cellStyle name="SAPBEXHLevel2X 2 26" xfId="34987" xr:uid="{00000000-0005-0000-0000-0000AA880000}"/>
    <cellStyle name="SAPBEXHLevel2X 2 26 2" xfId="34988" xr:uid="{00000000-0005-0000-0000-0000AB880000}"/>
    <cellStyle name="SAPBEXHLevel2X 2 27" xfId="34989" xr:uid="{00000000-0005-0000-0000-0000AC880000}"/>
    <cellStyle name="SAPBEXHLevel2X 2 28" xfId="34990" xr:uid="{00000000-0005-0000-0000-0000AD880000}"/>
    <cellStyle name="SAPBEXHLevel2X 2 29" xfId="34991" xr:uid="{00000000-0005-0000-0000-0000AE880000}"/>
    <cellStyle name="SAPBEXHLevel2X 2 3" xfId="34992" xr:uid="{00000000-0005-0000-0000-0000AF880000}"/>
    <cellStyle name="SAPBEXHLevel2X 2 3 10" xfId="34993" xr:uid="{00000000-0005-0000-0000-0000B0880000}"/>
    <cellStyle name="SAPBEXHLevel2X 2 3 11" xfId="34994" xr:uid="{00000000-0005-0000-0000-0000B1880000}"/>
    <cellStyle name="SAPBEXHLevel2X 2 3 2" xfId="34995" xr:uid="{00000000-0005-0000-0000-0000B2880000}"/>
    <cellStyle name="SAPBEXHLevel2X 2 3 2 2" xfId="34996" xr:uid="{00000000-0005-0000-0000-0000B3880000}"/>
    <cellStyle name="SAPBEXHLevel2X 2 3 2 2 2" xfId="34997" xr:uid="{00000000-0005-0000-0000-0000B4880000}"/>
    <cellStyle name="SAPBEXHLevel2X 2 3 2 2 2 2" xfId="34998" xr:uid="{00000000-0005-0000-0000-0000B5880000}"/>
    <cellStyle name="SAPBEXHLevel2X 2 3 2 2 3" xfId="34999" xr:uid="{00000000-0005-0000-0000-0000B6880000}"/>
    <cellStyle name="SAPBEXHLevel2X 2 3 2 3" xfId="35000" xr:uid="{00000000-0005-0000-0000-0000B7880000}"/>
    <cellStyle name="SAPBEXHLevel2X 2 3 2 3 2" xfId="35001" xr:uid="{00000000-0005-0000-0000-0000B8880000}"/>
    <cellStyle name="SAPBEXHLevel2X 2 3 2 4" xfId="35002" xr:uid="{00000000-0005-0000-0000-0000B9880000}"/>
    <cellStyle name="SAPBEXHLevel2X 2 3 2 4 2" xfId="35003" xr:uid="{00000000-0005-0000-0000-0000BA880000}"/>
    <cellStyle name="SAPBEXHLevel2X 2 3 2 5" xfId="35004" xr:uid="{00000000-0005-0000-0000-0000BB880000}"/>
    <cellStyle name="SAPBEXHLevel2X 2 3 2 5 2" xfId="35005" xr:uid="{00000000-0005-0000-0000-0000BC880000}"/>
    <cellStyle name="SAPBEXHLevel2X 2 3 2 6" xfId="35006" xr:uid="{00000000-0005-0000-0000-0000BD880000}"/>
    <cellStyle name="SAPBEXHLevel2X 2 3 3" xfId="35007" xr:uid="{00000000-0005-0000-0000-0000BE880000}"/>
    <cellStyle name="SAPBEXHLevel2X 2 3 3 2" xfId="35008" xr:uid="{00000000-0005-0000-0000-0000BF880000}"/>
    <cellStyle name="SAPBEXHLevel2X 2 3 3 2 2" xfId="35009" xr:uid="{00000000-0005-0000-0000-0000C0880000}"/>
    <cellStyle name="SAPBEXHLevel2X 2 3 3 2 2 2" xfId="35010" xr:uid="{00000000-0005-0000-0000-0000C1880000}"/>
    <cellStyle name="SAPBEXHLevel2X 2 3 3 2 3" xfId="35011" xr:uid="{00000000-0005-0000-0000-0000C2880000}"/>
    <cellStyle name="SAPBEXHLevel2X 2 3 3 3" xfId="35012" xr:uid="{00000000-0005-0000-0000-0000C3880000}"/>
    <cellStyle name="SAPBEXHLevel2X 2 3 3 3 2" xfId="35013" xr:uid="{00000000-0005-0000-0000-0000C4880000}"/>
    <cellStyle name="SAPBEXHLevel2X 2 3 3 4" xfId="35014" xr:uid="{00000000-0005-0000-0000-0000C5880000}"/>
    <cellStyle name="SAPBEXHLevel2X 2 3 3 4 2" xfId="35015" xr:uid="{00000000-0005-0000-0000-0000C6880000}"/>
    <cellStyle name="SAPBEXHLevel2X 2 3 3 5" xfId="35016" xr:uid="{00000000-0005-0000-0000-0000C7880000}"/>
    <cellStyle name="SAPBEXHLevel2X 2 3 3 5 2" xfId="35017" xr:uid="{00000000-0005-0000-0000-0000C8880000}"/>
    <cellStyle name="SAPBEXHLevel2X 2 3 3 6" xfId="35018" xr:uid="{00000000-0005-0000-0000-0000C9880000}"/>
    <cellStyle name="SAPBEXHLevel2X 2 3 3 7" xfId="35019" xr:uid="{00000000-0005-0000-0000-0000CA880000}"/>
    <cellStyle name="SAPBEXHLevel2X 2 3 3 8" xfId="35020" xr:uid="{00000000-0005-0000-0000-0000CB880000}"/>
    <cellStyle name="SAPBEXHLevel2X 2 3 4" xfId="35021" xr:uid="{00000000-0005-0000-0000-0000CC880000}"/>
    <cellStyle name="SAPBEXHLevel2X 2 3 4 2" xfId="35022" xr:uid="{00000000-0005-0000-0000-0000CD880000}"/>
    <cellStyle name="SAPBEXHLevel2X 2 3 4 2 2" xfId="35023" xr:uid="{00000000-0005-0000-0000-0000CE880000}"/>
    <cellStyle name="SAPBEXHLevel2X 2 3 4 3" xfId="35024" xr:uid="{00000000-0005-0000-0000-0000CF880000}"/>
    <cellStyle name="SAPBEXHLevel2X 2 3 4 4" xfId="35025" xr:uid="{00000000-0005-0000-0000-0000D0880000}"/>
    <cellStyle name="SAPBEXHLevel2X 2 3 4 5" xfId="35026" xr:uid="{00000000-0005-0000-0000-0000D1880000}"/>
    <cellStyle name="SAPBEXHLevel2X 2 3 5" xfId="35027" xr:uid="{00000000-0005-0000-0000-0000D2880000}"/>
    <cellStyle name="SAPBEXHLevel2X 2 3 5 2" xfId="35028" xr:uid="{00000000-0005-0000-0000-0000D3880000}"/>
    <cellStyle name="SAPBEXHLevel2X 2 3 5 2 2" xfId="35029" xr:uid="{00000000-0005-0000-0000-0000D4880000}"/>
    <cellStyle name="SAPBEXHLevel2X 2 3 5 3" xfId="35030" xr:uid="{00000000-0005-0000-0000-0000D5880000}"/>
    <cellStyle name="SAPBEXHLevel2X 2 3 5 4" xfId="35031" xr:uid="{00000000-0005-0000-0000-0000D6880000}"/>
    <cellStyle name="SAPBEXHLevel2X 2 3 5 5" xfId="35032" xr:uid="{00000000-0005-0000-0000-0000D7880000}"/>
    <cellStyle name="SAPBEXHLevel2X 2 3 6" xfId="35033" xr:uid="{00000000-0005-0000-0000-0000D8880000}"/>
    <cellStyle name="SAPBEXHLevel2X 2 3 6 2" xfId="35034" xr:uid="{00000000-0005-0000-0000-0000D9880000}"/>
    <cellStyle name="SAPBEXHLevel2X 2 3 6 2 2" xfId="35035" xr:uid="{00000000-0005-0000-0000-0000DA880000}"/>
    <cellStyle name="SAPBEXHLevel2X 2 3 6 3" xfId="35036" xr:uid="{00000000-0005-0000-0000-0000DB880000}"/>
    <cellStyle name="SAPBEXHLevel2X 2 3 6 4" xfId="35037" xr:uid="{00000000-0005-0000-0000-0000DC880000}"/>
    <cellStyle name="SAPBEXHLevel2X 2 3 6 5" xfId="35038" xr:uid="{00000000-0005-0000-0000-0000DD880000}"/>
    <cellStyle name="SAPBEXHLevel2X 2 3 7" xfId="35039" xr:uid="{00000000-0005-0000-0000-0000DE880000}"/>
    <cellStyle name="SAPBEXHLevel2X 2 3 7 2" xfId="35040" xr:uid="{00000000-0005-0000-0000-0000DF880000}"/>
    <cellStyle name="SAPBEXHLevel2X 2 3 7 3" xfId="35041" xr:uid="{00000000-0005-0000-0000-0000E0880000}"/>
    <cellStyle name="SAPBEXHLevel2X 2 3 7 4" xfId="35042" xr:uid="{00000000-0005-0000-0000-0000E1880000}"/>
    <cellStyle name="SAPBEXHLevel2X 2 3 8" xfId="35043" xr:uid="{00000000-0005-0000-0000-0000E2880000}"/>
    <cellStyle name="SAPBEXHLevel2X 2 3 8 2" xfId="35044" xr:uid="{00000000-0005-0000-0000-0000E3880000}"/>
    <cellStyle name="SAPBEXHLevel2X 2 3 8 3" xfId="35045" xr:uid="{00000000-0005-0000-0000-0000E4880000}"/>
    <cellStyle name="SAPBEXHLevel2X 2 3 8 4" xfId="35046" xr:uid="{00000000-0005-0000-0000-0000E5880000}"/>
    <cellStyle name="SAPBEXHLevel2X 2 3 9" xfId="35047" xr:uid="{00000000-0005-0000-0000-0000E6880000}"/>
    <cellStyle name="SAPBEXHLevel2X 2 3 9 2" xfId="35048" xr:uid="{00000000-0005-0000-0000-0000E7880000}"/>
    <cellStyle name="SAPBEXHLevel2X 2 4" xfId="35049" xr:uid="{00000000-0005-0000-0000-0000E8880000}"/>
    <cellStyle name="SAPBEXHLevel2X 2 4 10" xfId="35050" xr:uid="{00000000-0005-0000-0000-0000E9880000}"/>
    <cellStyle name="SAPBEXHLevel2X 2 4 11" xfId="35051" xr:uid="{00000000-0005-0000-0000-0000EA880000}"/>
    <cellStyle name="SAPBEXHLevel2X 2 4 2" xfId="35052" xr:uid="{00000000-0005-0000-0000-0000EB880000}"/>
    <cellStyle name="SAPBEXHLevel2X 2 4 2 2" xfId="35053" xr:uid="{00000000-0005-0000-0000-0000EC880000}"/>
    <cellStyle name="SAPBEXHLevel2X 2 4 2 2 2" xfId="35054" xr:uid="{00000000-0005-0000-0000-0000ED880000}"/>
    <cellStyle name="SAPBEXHLevel2X 2 4 2 2 2 2" xfId="35055" xr:uid="{00000000-0005-0000-0000-0000EE880000}"/>
    <cellStyle name="SAPBEXHLevel2X 2 4 2 2 3" xfId="35056" xr:uid="{00000000-0005-0000-0000-0000EF880000}"/>
    <cellStyle name="SAPBEXHLevel2X 2 4 2 3" xfId="35057" xr:uid="{00000000-0005-0000-0000-0000F0880000}"/>
    <cellStyle name="SAPBEXHLevel2X 2 4 2 3 2" xfId="35058" xr:uid="{00000000-0005-0000-0000-0000F1880000}"/>
    <cellStyle name="SAPBEXHLevel2X 2 4 2 4" xfId="35059" xr:uid="{00000000-0005-0000-0000-0000F2880000}"/>
    <cellStyle name="SAPBEXHLevel2X 2 4 2 4 2" xfId="35060" xr:uid="{00000000-0005-0000-0000-0000F3880000}"/>
    <cellStyle name="SAPBEXHLevel2X 2 4 2 5" xfId="35061" xr:uid="{00000000-0005-0000-0000-0000F4880000}"/>
    <cellStyle name="SAPBEXHLevel2X 2 4 2 5 2" xfId="35062" xr:uid="{00000000-0005-0000-0000-0000F5880000}"/>
    <cellStyle name="SAPBEXHLevel2X 2 4 2 6" xfId="35063" xr:uid="{00000000-0005-0000-0000-0000F6880000}"/>
    <cellStyle name="SAPBEXHLevel2X 2 4 3" xfId="35064" xr:uid="{00000000-0005-0000-0000-0000F7880000}"/>
    <cellStyle name="SAPBEXHLevel2X 2 4 3 2" xfId="35065" xr:uid="{00000000-0005-0000-0000-0000F8880000}"/>
    <cellStyle name="SAPBEXHLevel2X 2 4 3 2 2" xfId="35066" xr:uid="{00000000-0005-0000-0000-0000F9880000}"/>
    <cellStyle name="SAPBEXHLevel2X 2 4 3 2 2 2" xfId="35067" xr:uid="{00000000-0005-0000-0000-0000FA880000}"/>
    <cellStyle name="SAPBEXHLevel2X 2 4 3 2 3" xfId="35068" xr:uid="{00000000-0005-0000-0000-0000FB880000}"/>
    <cellStyle name="SAPBEXHLevel2X 2 4 3 3" xfId="35069" xr:uid="{00000000-0005-0000-0000-0000FC880000}"/>
    <cellStyle name="SAPBEXHLevel2X 2 4 3 3 2" xfId="35070" xr:uid="{00000000-0005-0000-0000-0000FD880000}"/>
    <cellStyle name="SAPBEXHLevel2X 2 4 3 4" xfId="35071" xr:uid="{00000000-0005-0000-0000-0000FE880000}"/>
    <cellStyle name="SAPBEXHLevel2X 2 4 3 4 2" xfId="35072" xr:uid="{00000000-0005-0000-0000-0000FF880000}"/>
    <cellStyle name="SAPBEXHLevel2X 2 4 3 5" xfId="35073" xr:uid="{00000000-0005-0000-0000-000000890000}"/>
    <cellStyle name="SAPBEXHLevel2X 2 4 3 5 2" xfId="35074" xr:uid="{00000000-0005-0000-0000-000001890000}"/>
    <cellStyle name="SAPBEXHLevel2X 2 4 3 6" xfId="35075" xr:uid="{00000000-0005-0000-0000-000002890000}"/>
    <cellStyle name="SAPBEXHLevel2X 2 4 3 7" xfId="35076" xr:uid="{00000000-0005-0000-0000-000003890000}"/>
    <cellStyle name="SAPBEXHLevel2X 2 4 3 8" xfId="35077" xr:uid="{00000000-0005-0000-0000-000004890000}"/>
    <cellStyle name="SAPBEXHLevel2X 2 4 4" xfId="35078" xr:uid="{00000000-0005-0000-0000-000005890000}"/>
    <cellStyle name="SAPBEXHLevel2X 2 4 4 2" xfId="35079" xr:uid="{00000000-0005-0000-0000-000006890000}"/>
    <cellStyle name="SAPBEXHLevel2X 2 4 4 2 2" xfId="35080" xr:uid="{00000000-0005-0000-0000-000007890000}"/>
    <cellStyle name="SAPBEXHLevel2X 2 4 4 3" xfId="35081" xr:uid="{00000000-0005-0000-0000-000008890000}"/>
    <cellStyle name="SAPBEXHLevel2X 2 4 4 4" xfId="35082" xr:uid="{00000000-0005-0000-0000-000009890000}"/>
    <cellStyle name="SAPBEXHLevel2X 2 4 4 5" xfId="35083" xr:uid="{00000000-0005-0000-0000-00000A890000}"/>
    <cellStyle name="SAPBEXHLevel2X 2 4 5" xfId="35084" xr:uid="{00000000-0005-0000-0000-00000B890000}"/>
    <cellStyle name="SAPBEXHLevel2X 2 4 5 2" xfId="35085" xr:uid="{00000000-0005-0000-0000-00000C890000}"/>
    <cellStyle name="SAPBEXHLevel2X 2 4 5 2 2" xfId="35086" xr:uid="{00000000-0005-0000-0000-00000D890000}"/>
    <cellStyle name="SAPBEXHLevel2X 2 4 5 3" xfId="35087" xr:uid="{00000000-0005-0000-0000-00000E890000}"/>
    <cellStyle name="SAPBEXHLevel2X 2 4 5 4" xfId="35088" xr:uid="{00000000-0005-0000-0000-00000F890000}"/>
    <cellStyle name="SAPBEXHLevel2X 2 4 5 5" xfId="35089" xr:uid="{00000000-0005-0000-0000-000010890000}"/>
    <cellStyle name="SAPBEXHLevel2X 2 4 6" xfId="35090" xr:uid="{00000000-0005-0000-0000-000011890000}"/>
    <cellStyle name="SAPBEXHLevel2X 2 4 6 2" xfId="35091" xr:uid="{00000000-0005-0000-0000-000012890000}"/>
    <cellStyle name="SAPBEXHLevel2X 2 4 6 2 2" xfId="35092" xr:uid="{00000000-0005-0000-0000-000013890000}"/>
    <cellStyle name="SAPBEXHLevel2X 2 4 6 3" xfId="35093" xr:uid="{00000000-0005-0000-0000-000014890000}"/>
    <cellStyle name="SAPBEXHLevel2X 2 4 6 4" xfId="35094" xr:uid="{00000000-0005-0000-0000-000015890000}"/>
    <cellStyle name="SAPBEXHLevel2X 2 4 6 5" xfId="35095" xr:uid="{00000000-0005-0000-0000-000016890000}"/>
    <cellStyle name="SAPBEXHLevel2X 2 4 7" xfId="35096" xr:uid="{00000000-0005-0000-0000-000017890000}"/>
    <cellStyle name="SAPBEXHLevel2X 2 4 7 2" xfId="35097" xr:uid="{00000000-0005-0000-0000-000018890000}"/>
    <cellStyle name="SAPBEXHLevel2X 2 4 7 3" xfId="35098" xr:uid="{00000000-0005-0000-0000-000019890000}"/>
    <cellStyle name="SAPBEXHLevel2X 2 4 7 4" xfId="35099" xr:uid="{00000000-0005-0000-0000-00001A890000}"/>
    <cellStyle name="SAPBEXHLevel2X 2 4 8" xfId="35100" xr:uid="{00000000-0005-0000-0000-00001B890000}"/>
    <cellStyle name="SAPBEXHLevel2X 2 4 8 2" xfId="35101" xr:uid="{00000000-0005-0000-0000-00001C890000}"/>
    <cellStyle name="SAPBEXHLevel2X 2 4 8 3" xfId="35102" xr:uid="{00000000-0005-0000-0000-00001D890000}"/>
    <cellStyle name="SAPBEXHLevel2X 2 4 8 4" xfId="35103" xr:uid="{00000000-0005-0000-0000-00001E890000}"/>
    <cellStyle name="SAPBEXHLevel2X 2 4 9" xfId="35104" xr:uid="{00000000-0005-0000-0000-00001F890000}"/>
    <cellStyle name="SAPBEXHLevel2X 2 4 9 2" xfId="35105" xr:uid="{00000000-0005-0000-0000-000020890000}"/>
    <cellStyle name="SAPBEXHLevel2X 2 5" xfId="35106" xr:uid="{00000000-0005-0000-0000-000021890000}"/>
    <cellStyle name="SAPBEXHLevel2X 2 5 10" xfId="35107" xr:uid="{00000000-0005-0000-0000-000022890000}"/>
    <cellStyle name="SAPBEXHLevel2X 2 5 11" xfId="35108" xr:uid="{00000000-0005-0000-0000-000023890000}"/>
    <cellStyle name="SAPBEXHLevel2X 2 5 2" xfId="35109" xr:uid="{00000000-0005-0000-0000-000024890000}"/>
    <cellStyle name="SAPBEXHLevel2X 2 5 2 2" xfId="35110" xr:uid="{00000000-0005-0000-0000-000025890000}"/>
    <cellStyle name="SAPBEXHLevel2X 2 5 2 2 2" xfId="35111" xr:uid="{00000000-0005-0000-0000-000026890000}"/>
    <cellStyle name="SAPBEXHLevel2X 2 5 2 2 2 2" xfId="35112" xr:uid="{00000000-0005-0000-0000-000027890000}"/>
    <cellStyle name="SAPBEXHLevel2X 2 5 2 2 3" xfId="35113" xr:uid="{00000000-0005-0000-0000-000028890000}"/>
    <cellStyle name="SAPBEXHLevel2X 2 5 2 3" xfId="35114" xr:uid="{00000000-0005-0000-0000-000029890000}"/>
    <cellStyle name="SAPBEXHLevel2X 2 5 2 3 2" xfId="35115" xr:uid="{00000000-0005-0000-0000-00002A890000}"/>
    <cellStyle name="SAPBEXHLevel2X 2 5 2 4" xfId="35116" xr:uid="{00000000-0005-0000-0000-00002B890000}"/>
    <cellStyle name="SAPBEXHLevel2X 2 5 2 4 2" xfId="35117" xr:uid="{00000000-0005-0000-0000-00002C890000}"/>
    <cellStyle name="SAPBEXHLevel2X 2 5 2 5" xfId="35118" xr:uid="{00000000-0005-0000-0000-00002D890000}"/>
    <cellStyle name="SAPBEXHLevel2X 2 5 2 5 2" xfId="35119" xr:uid="{00000000-0005-0000-0000-00002E890000}"/>
    <cellStyle name="SAPBEXHLevel2X 2 5 2 6" xfId="35120" xr:uid="{00000000-0005-0000-0000-00002F890000}"/>
    <cellStyle name="SAPBEXHLevel2X 2 5 3" xfId="35121" xr:uid="{00000000-0005-0000-0000-000030890000}"/>
    <cellStyle name="SAPBEXHLevel2X 2 5 3 2" xfId="35122" xr:uid="{00000000-0005-0000-0000-000031890000}"/>
    <cellStyle name="SAPBEXHLevel2X 2 5 3 2 2" xfId="35123" xr:uid="{00000000-0005-0000-0000-000032890000}"/>
    <cellStyle name="SAPBEXHLevel2X 2 5 3 2 2 2" xfId="35124" xr:uid="{00000000-0005-0000-0000-000033890000}"/>
    <cellStyle name="SAPBEXHLevel2X 2 5 3 2 3" xfId="35125" xr:uid="{00000000-0005-0000-0000-000034890000}"/>
    <cellStyle name="SAPBEXHLevel2X 2 5 3 3" xfId="35126" xr:uid="{00000000-0005-0000-0000-000035890000}"/>
    <cellStyle name="SAPBEXHLevel2X 2 5 3 3 2" xfId="35127" xr:uid="{00000000-0005-0000-0000-000036890000}"/>
    <cellStyle name="SAPBEXHLevel2X 2 5 3 4" xfId="35128" xr:uid="{00000000-0005-0000-0000-000037890000}"/>
    <cellStyle name="SAPBEXHLevel2X 2 5 3 4 2" xfId="35129" xr:uid="{00000000-0005-0000-0000-000038890000}"/>
    <cellStyle name="SAPBEXHLevel2X 2 5 3 5" xfId="35130" xr:uid="{00000000-0005-0000-0000-000039890000}"/>
    <cellStyle name="SAPBEXHLevel2X 2 5 3 5 2" xfId="35131" xr:uid="{00000000-0005-0000-0000-00003A890000}"/>
    <cellStyle name="SAPBEXHLevel2X 2 5 3 6" xfId="35132" xr:uid="{00000000-0005-0000-0000-00003B890000}"/>
    <cellStyle name="SAPBEXHLevel2X 2 5 3 7" xfId="35133" xr:uid="{00000000-0005-0000-0000-00003C890000}"/>
    <cellStyle name="SAPBEXHLevel2X 2 5 3 8" xfId="35134" xr:uid="{00000000-0005-0000-0000-00003D890000}"/>
    <cellStyle name="SAPBEXHLevel2X 2 5 4" xfId="35135" xr:uid="{00000000-0005-0000-0000-00003E890000}"/>
    <cellStyle name="SAPBEXHLevel2X 2 5 4 2" xfId="35136" xr:uid="{00000000-0005-0000-0000-00003F890000}"/>
    <cellStyle name="SAPBEXHLevel2X 2 5 4 2 2" xfId="35137" xr:uid="{00000000-0005-0000-0000-000040890000}"/>
    <cellStyle name="SAPBEXHLevel2X 2 5 4 3" xfId="35138" xr:uid="{00000000-0005-0000-0000-000041890000}"/>
    <cellStyle name="SAPBEXHLevel2X 2 5 4 4" xfId="35139" xr:uid="{00000000-0005-0000-0000-000042890000}"/>
    <cellStyle name="SAPBEXHLevel2X 2 5 4 5" xfId="35140" xr:uid="{00000000-0005-0000-0000-000043890000}"/>
    <cellStyle name="SAPBEXHLevel2X 2 5 5" xfId="35141" xr:uid="{00000000-0005-0000-0000-000044890000}"/>
    <cellStyle name="SAPBEXHLevel2X 2 5 5 2" xfId="35142" xr:uid="{00000000-0005-0000-0000-000045890000}"/>
    <cellStyle name="SAPBEXHLevel2X 2 5 5 2 2" xfId="35143" xr:uid="{00000000-0005-0000-0000-000046890000}"/>
    <cellStyle name="SAPBEXHLevel2X 2 5 5 3" xfId="35144" xr:uid="{00000000-0005-0000-0000-000047890000}"/>
    <cellStyle name="SAPBEXHLevel2X 2 5 5 4" xfId="35145" xr:uid="{00000000-0005-0000-0000-000048890000}"/>
    <cellStyle name="SAPBEXHLevel2X 2 5 5 5" xfId="35146" xr:uid="{00000000-0005-0000-0000-000049890000}"/>
    <cellStyle name="SAPBEXHLevel2X 2 5 6" xfId="35147" xr:uid="{00000000-0005-0000-0000-00004A890000}"/>
    <cellStyle name="SAPBEXHLevel2X 2 5 6 2" xfId="35148" xr:uid="{00000000-0005-0000-0000-00004B890000}"/>
    <cellStyle name="SAPBEXHLevel2X 2 5 6 2 2" xfId="35149" xr:uid="{00000000-0005-0000-0000-00004C890000}"/>
    <cellStyle name="SAPBEXHLevel2X 2 5 6 3" xfId="35150" xr:uid="{00000000-0005-0000-0000-00004D890000}"/>
    <cellStyle name="SAPBEXHLevel2X 2 5 6 4" xfId="35151" xr:uid="{00000000-0005-0000-0000-00004E890000}"/>
    <cellStyle name="SAPBEXHLevel2X 2 5 6 5" xfId="35152" xr:uid="{00000000-0005-0000-0000-00004F890000}"/>
    <cellStyle name="SAPBEXHLevel2X 2 5 7" xfId="35153" xr:uid="{00000000-0005-0000-0000-000050890000}"/>
    <cellStyle name="SAPBEXHLevel2X 2 5 7 2" xfId="35154" xr:uid="{00000000-0005-0000-0000-000051890000}"/>
    <cellStyle name="SAPBEXHLevel2X 2 5 7 3" xfId="35155" xr:uid="{00000000-0005-0000-0000-000052890000}"/>
    <cellStyle name="SAPBEXHLevel2X 2 5 7 4" xfId="35156" xr:uid="{00000000-0005-0000-0000-000053890000}"/>
    <cellStyle name="SAPBEXHLevel2X 2 5 8" xfId="35157" xr:uid="{00000000-0005-0000-0000-000054890000}"/>
    <cellStyle name="SAPBEXHLevel2X 2 5 8 2" xfId="35158" xr:uid="{00000000-0005-0000-0000-000055890000}"/>
    <cellStyle name="SAPBEXHLevel2X 2 5 8 3" xfId="35159" xr:uid="{00000000-0005-0000-0000-000056890000}"/>
    <cellStyle name="SAPBEXHLevel2X 2 5 8 4" xfId="35160" xr:uid="{00000000-0005-0000-0000-000057890000}"/>
    <cellStyle name="SAPBEXHLevel2X 2 5 9" xfId="35161" xr:uid="{00000000-0005-0000-0000-000058890000}"/>
    <cellStyle name="SAPBEXHLevel2X 2 5 9 2" xfId="35162" xr:uid="{00000000-0005-0000-0000-000059890000}"/>
    <cellStyle name="SAPBEXHLevel2X 2 6" xfId="35163" xr:uid="{00000000-0005-0000-0000-00005A890000}"/>
    <cellStyle name="SAPBEXHLevel2X 2 6 10" xfId="35164" xr:uid="{00000000-0005-0000-0000-00005B890000}"/>
    <cellStyle name="SAPBEXHLevel2X 2 6 11" xfId="35165" xr:uid="{00000000-0005-0000-0000-00005C890000}"/>
    <cellStyle name="SAPBEXHLevel2X 2 6 2" xfId="35166" xr:uid="{00000000-0005-0000-0000-00005D890000}"/>
    <cellStyle name="SAPBEXHLevel2X 2 6 2 2" xfId="35167" xr:uid="{00000000-0005-0000-0000-00005E890000}"/>
    <cellStyle name="SAPBEXHLevel2X 2 6 2 2 2" xfId="35168" xr:uid="{00000000-0005-0000-0000-00005F890000}"/>
    <cellStyle name="SAPBEXHLevel2X 2 6 2 2 2 2" xfId="35169" xr:uid="{00000000-0005-0000-0000-000060890000}"/>
    <cellStyle name="SAPBEXHLevel2X 2 6 2 2 3" xfId="35170" xr:uid="{00000000-0005-0000-0000-000061890000}"/>
    <cellStyle name="SAPBEXHLevel2X 2 6 2 3" xfId="35171" xr:uid="{00000000-0005-0000-0000-000062890000}"/>
    <cellStyle name="SAPBEXHLevel2X 2 6 2 3 2" xfId="35172" xr:uid="{00000000-0005-0000-0000-000063890000}"/>
    <cellStyle name="SAPBEXHLevel2X 2 6 2 4" xfId="35173" xr:uid="{00000000-0005-0000-0000-000064890000}"/>
    <cellStyle name="SAPBEXHLevel2X 2 6 2 4 2" xfId="35174" xr:uid="{00000000-0005-0000-0000-000065890000}"/>
    <cellStyle name="SAPBEXHLevel2X 2 6 2 5" xfId="35175" xr:uid="{00000000-0005-0000-0000-000066890000}"/>
    <cellStyle name="SAPBEXHLevel2X 2 6 2 5 2" xfId="35176" xr:uid="{00000000-0005-0000-0000-000067890000}"/>
    <cellStyle name="SAPBEXHLevel2X 2 6 2 6" xfId="35177" xr:uid="{00000000-0005-0000-0000-000068890000}"/>
    <cellStyle name="SAPBEXHLevel2X 2 6 3" xfId="35178" xr:uid="{00000000-0005-0000-0000-000069890000}"/>
    <cellStyle name="SAPBEXHLevel2X 2 6 3 2" xfId="35179" xr:uid="{00000000-0005-0000-0000-00006A890000}"/>
    <cellStyle name="SAPBEXHLevel2X 2 6 3 2 2" xfId="35180" xr:uid="{00000000-0005-0000-0000-00006B890000}"/>
    <cellStyle name="SAPBEXHLevel2X 2 6 3 2 2 2" xfId="35181" xr:uid="{00000000-0005-0000-0000-00006C890000}"/>
    <cellStyle name="SAPBEXHLevel2X 2 6 3 2 3" xfId="35182" xr:uid="{00000000-0005-0000-0000-00006D890000}"/>
    <cellStyle name="SAPBEXHLevel2X 2 6 3 3" xfId="35183" xr:uid="{00000000-0005-0000-0000-00006E890000}"/>
    <cellStyle name="SAPBEXHLevel2X 2 6 3 3 2" xfId="35184" xr:uid="{00000000-0005-0000-0000-00006F890000}"/>
    <cellStyle name="SAPBEXHLevel2X 2 6 3 4" xfId="35185" xr:uid="{00000000-0005-0000-0000-000070890000}"/>
    <cellStyle name="SAPBEXHLevel2X 2 6 3 4 2" xfId="35186" xr:uid="{00000000-0005-0000-0000-000071890000}"/>
    <cellStyle name="SAPBEXHLevel2X 2 6 3 5" xfId="35187" xr:uid="{00000000-0005-0000-0000-000072890000}"/>
    <cellStyle name="SAPBEXHLevel2X 2 6 3 5 2" xfId="35188" xr:uid="{00000000-0005-0000-0000-000073890000}"/>
    <cellStyle name="SAPBEXHLevel2X 2 6 3 6" xfId="35189" xr:uid="{00000000-0005-0000-0000-000074890000}"/>
    <cellStyle name="SAPBEXHLevel2X 2 6 3 7" xfId="35190" xr:uid="{00000000-0005-0000-0000-000075890000}"/>
    <cellStyle name="SAPBEXHLevel2X 2 6 3 8" xfId="35191" xr:uid="{00000000-0005-0000-0000-000076890000}"/>
    <cellStyle name="SAPBEXHLevel2X 2 6 4" xfId="35192" xr:uid="{00000000-0005-0000-0000-000077890000}"/>
    <cellStyle name="SAPBEXHLevel2X 2 6 4 2" xfId="35193" xr:uid="{00000000-0005-0000-0000-000078890000}"/>
    <cellStyle name="SAPBEXHLevel2X 2 6 4 2 2" xfId="35194" xr:uid="{00000000-0005-0000-0000-000079890000}"/>
    <cellStyle name="SAPBEXHLevel2X 2 6 4 3" xfId="35195" xr:uid="{00000000-0005-0000-0000-00007A890000}"/>
    <cellStyle name="SAPBEXHLevel2X 2 6 4 4" xfId="35196" xr:uid="{00000000-0005-0000-0000-00007B890000}"/>
    <cellStyle name="SAPBEXHLevel2X 2 6 4 5" xfId="35197" xr:uid="{00000000-0005-0000-0000-00007C890000}"/>
    <cellStyle name="SAPBEXHLevel2X 2 6 5" xfId="35198" xr:uid="{00000000-0005-0000-0000-00007D890000}"/>
    <cellStyle name="SAPBEXHLevel2X 2 6 5 2" xfId="35199" xr:uid="{00000000-0005-0000-0000-00007E890000}"/>
    <cellStyle name="SAPBEXHLevel2X 2 6 5 2 2" xfId="35200" xr:uid="{00000000-0005-0000-0000-00007F890000}"/>
    <cellStyle name="SAPBEXHLevel2X 2 6 5 3" xfId="35201" xr:uid="{00000000-0005-0000-0000-000080890000}"/>
    <cellStyle name="SAPBEXHLevel2X 2 6 5 4" xfId="35202" xr:uid="{00000000-0005-0000-0000-000081890000}"/>
    <cellStyle name="SAPBEXHLevel2X 2 6 5 5" xfId="35203" xr:uid="{00000000-0005-0000-0000-000082890000}"/>
    <cellStyle name="SAPBEXHLevel2X 2 6 6" xfId="35204" xr:uid="{00000000-0005-0000-0000-000083890000}"/>
    <cellStyle name="SAPBEXHLevel2X 2 6 6 2" xfId="35205" xr:uid="{00000000-0005-0000-0000-000084890000}"/>
    <cellStyle name="SAPBEXHLevel2X 2 6 6 2 2" xfId="35206" xr:uid="{00000000-0005-0000-0000-000085890000}"/>
    <cellStyle name="SAPBEXHLevel2X 2 6 6 3" xfId="35207" xr:uid="{00000000-0005-0000-0000-000086890000}"/>
    <cellStyle name="SAPBEXHLevel2X 2 6 6 4" xfId="35208" xr:uid="{00000000-0005-0000-0000-000087890000}"/>
    <cellStyle name="SAPBEXHLevel2X 2 6 6 5" xfId="35209" xr:uid="{00000000-0005-0000-0000-000088890000}"/>
    <cellStyle name="SAPBEXHLevel2X 2 6 7" xfId="35210" xr:uid="{00000000-0005-0000-0000-000089890000}"/>
    <cellStyle name="SAPBEXHLevel2X 2 6 7 2" xfId="35211" xr:uid="{00000000-0005-0000-0000-00008A890000}"/>
    <cellStyle name="SAPBEXHLevel2X 2 6 7 3" xfId="35212" xr:uid="{00000000-0005-0000-0000-00008B890000}"/>
    <cellStyle name="SAPBEXHLevel2X 2 6 7 4" xfId="35213" xr:uid="{00000000-0005-0000-0000-00008C890000}"/>
    <cellStyle name="SAPBEXHLevel2X 2 6 8" xfId="35214" xr:uid="{00000000-0005-0000-0000-00008D890000}"/>
    <cellStyle name="SAPBEXHLevel2X 2 6 8 2" xfId="35215" xr:uid="{00000000-0005-0000-0000-00008E890000}"/>
    <cellStyle name="SAPBEXHLevel2X 2 6 8 3" xfId="35216" xr:uid="{00000000-0005-0000-0000-00008F890000}"/>
    <cellStyle name="SAPBEXHLevel2X 2 6 8 4" xfId="35217" xr:uid="{00000000-0005-0000-0000-000090890000}"/>
    <cellStyle name="SAPBEXHLevel2X 2 6 9" xfId="35218" xr:uid="{00000000-0005-0000-0000-000091890000}"/>
    <cellStyle name="SAPBEXHLevel2X 2 6 9 2" xfId="35219" xr:uid="{00000000-0005-0000-0000-000092890000}"/>
    <cellStyle name="SAPBEXHLevel2X 2 7" xfId="35220" xr:uid="{00000000-0005-0000-0000-000093890000}"/>
    <cellStyle name="SAPBEXHLevel2X 2 7 10" xfId="35221" xr:uid="{00000000-0005-0000-0000-000094890000}"/>
    <cellStyle name="SAPBEXHLevel2X 2 7 11" xfId="35222" xr:uid="{00000000-0005-0000-0000-000095890000}"/>
    <cellStyle name="SAPBEXHLevel2X 2 7 2" xfId="35223" xr:uid="{00000000-0005-0000-0000-000096890000}"/>
    <cellStyle name="SAPBEXHLevel2X 2 7 2 2" xfId="35224" xr:uid="{00000000-0005-0000-0000-000097890000}"/>
    <cellStyle name="SAPBEXHLevel2X 2 7 2 2 2" xfId="35225" xr:uid="{00000000-0005-0000-0000-000098890000}"/>
    <cellStyle name="SAPBEXHLevel2X 2 7 2 2 2 2" xfId="35226" xr:uid="{00000000-0005-0000-0000-000099890000}"/>
    <cellStyle name="SAPBEXHLevel2X 2 7 2 2 3" xfId="35227" xr:uid="{00000000-0005-0000-0000-00009A890000}"/>
    <cellStyle name="SAPBEXHLevel2X 2 7 2 3" xfId="35228" xr:uid="{00000000-0005-0000-0000-00009B890000}"/>
    <cellStyle name="SAPBEXHLevel2X 2 7 2 3 2" xfId="35229" xr:uid="{00000000-0005-0000-0000-00009C890000}"/>
    <cellStyle name="SAPBEXHLevel2X 2 7 2 4" xfId="35230" xr:uid="{00000000-0005-0000-0000-00009D890000}"/>
    <cellStyle name="SAPBEXHLevel2X 2 7 2 4 2" xfId="35231" xr:uid="{00000000-0005-0000-0000-00009E890000}"/>
    <cellStyle name="SAPBEXHLevel2X 2 7 2 5" xfId="35232" xr:uid="{00000000-0005-0000-0000-00009F890000}"/>
    <cellStyle name="SAPBEXHLevel2X 2 7 2 5 2" xfId="35233" xr:uid="{00000000-0005-0000-0000-0000A0890000}"/>
    <cellStyle name="SAPBEXHLevel2X 2 7 2 6" xfId="35234" xr:uid="{00000000-0005-0000-0000-0000A1890000}"/>
    <cellStyle name="SAPBEXHLevel2X 2 7 3" xfId="35235" xr:uid="{00000000-0005-0000-0000-0000A2890000}"/>
    <cellStyle name="SAPBEXHLevel2X 2 7 3 2" xfId="35236" xr:uid="{00000000-0005-0000-0000-0000A3890000}"/>
    <cellStyle name="SAPBEXHLevel2X 2 7 3 2 2" xfId="35237" xr:uid="{00000000-0005-0000-0000-0000A4890000}"/>
    <cellStyle name="SAPBEXHLevel2X 2 7 3 2 2 2" xfId="35238" xr:uid="{00000000-0005-0000-0000-0000A5890000}"/>
    <cellStyle name="SAPBEXHLevel2X 2 7 3 2 3" xfId="35239" xr:uid="{00000000-0005-0000-0000-0000A6890000}"/>
    <cellStyle name="SAPBEXHLevel2X 2 7 3 3" xfId="35240" xr:uid="{00000000-0005-0000-0000-0000A7890000}"/>
    <cellStyle name="SAPBEXHLevel2X 2 7 3 3 2" xfId="35241" xr:uid="{00000000-0005-0000-0000-0000A8890000}"/>
    <cellStyle name="SAPBEXHLevel2X 2 7 3 4" xfId="35242" xr:uid="{00000000-0005-0000-0000-0000A9890000}"/>
    <cellStyle name="SAPBEXHLevel2X 2 7 3 4 2" xfId="35243" xr:uid="{00000000-0005-0000-0000-0000AA890000}"/>
    <cellStyle name="SAPBEXHLevel2X 2 7 3 5" xfId="35244" xr:uid="{00000000-0005-0000-0000-0000AB890000}"/>
    <cellStyle name="SAPBEXHLevel2X 2 7 3 5 2" xfId="35245" xr:uid="{00000000-0005-0000-0000-0000AC890000}"/>
    <cellStyle name="SAPBEXHLevel2X 2 7 3 6" xfId="35246" xr:uid="{00000000-0005-0000-0000-0000AD890000}"/>
    <cellStyle name="SAPBEXHLevel2X 2 7 3 7" xfId="35247" xr:uid="{00000000-0005-0000-0000-0000AE890000}"/>
    <cellStyle name="SAPBEXHLevel2X 2 7 3 8" xfId="35248" xr:uid="{00000000-0005-0000-0000-0000AF890000}"/>
    <cellStyle name="SAPBEXHLevel2X 2 7 4" xfId="35249" xr:uid="{00000000-0005-0000-0000-0000B0890000}"/>
    <cellStyle name="SAPBEXHLevel2X 2 7 4 2" xfId="35250" xr:uid="{00000000-0005-0000-0000-0000B1890000}"/>
    <cellStyle name="SAPBEXHLevel2X 2 7 4 2 2" xfId="35251" xr:uid="{00000000-0005-0000-0000-0000B2890000}"/>
    <cellStyle name="SAPBEXHLevel2X 2 7 4 3" xfId="35252" xr:uid="{00000000-0005-0000-0000-0000B3890000}"/>
    <cellStyle name="SAPBEXHLevel2X 2 7 4 4" xfId="35253" xr:uid="{00000000-0005-0000-0000-0000B4890000}"/>
    <cellStyle name="SAPBEXHLevel2X 2 7 4 5" xfId="35254" xr:uid="{00000000-0005-0000-0000-0000B5890000}"/>
    <cellStyle name="SAPBEXHLevel2X 2 7 5" xfId="35255" xr:uid="{00000000-0005-0000-0000-0000B6890000}"/>
    <cellStyle name="SAPBEXHLevel2X 2 7 5 2" xfId="35256" xr:uid="{00000000-0005-0000-0000-0000B7890000}"/>
    <cellStyle name="SAPBEXHLevel2X 2 7 5 2 2" xfId="35257" xr:uid="{00000000-0005-0000-0000-0000B8890000}"/>
    <cellStyle name="SAPBEXHLevel2X 2 7 5 3" xfId="35258" xr:uid="{00000000-0005-0000-0000-0000B9890000}"/>
    <cellStyle name="SAPBEXHLevel2X 2 7 5 4" xfId="35259" xr:uid="{00000000-0005-0000-0000-0000BA890000}"/>
    <cellStyle name="SAPBEXHLevel2X 2 7 5 5" xfId="35260" xr:uid="{00000000-0005-0000-0000-0000BB890000}"/>
    <cellStyle name="SAPBEXHLevel2X 2 7 6" xfId="35261" xr:uid="{00000000-0005-0000-0000-0000BC890000}"/>
    <cellStyle name="SAPBEXHLevel2X 2 7 6 2" xfId="35262" xr:uid="{00000000-0005-0000-0000-0000BD890000}"/>
    <cellStyle name="SAPBEXHLevel2X 2 7 6 2 2" xfId="35263" xr:uid="{00000000-0005-0000-0000-0000BE890000}"/>
    <cellStyle name="SAPBEXHLevel2X 2 7 6 3" xfId="35264" xr:uid="{00000000-0005-0000-0000-0000BF890000}"/>
    <cellStyle name="SAPBEXHLevel2X 2 7 6 4" xfId="35265" xr:uid="{00000000-0005-0000-0000-0000C0890000}"/>
    <cellStyle name="SAPBEXHLevel2X 2 7 6 5" xfId="35266" xr:uid="{00000000-0005-0000-0000-0000C1890000}"/>
    <cellStyle name="SAPBEXHLevel2X 2 7 7" xfId="35267" xr:uid="{00000000-0005-0000-0000-0000C2890000}"/>
    <cellStyle name="SAPBEXHLevel2X 2 7 7 2" xfId="35268" xr:uid="{00000000-0005-0000-0000-0000C3890000}"/>
    <cellStyle name="SAPBEXHLevel2X 2 7 7 3" xfId="35269" xr:uid="{00000000-0005-0000-0000-0000C4890000}"/>
    <cellStyle name="SAPBEXHLevel2X 2 7 7 4" xfId="35270" xr:uid="{00000000-0005-0000-0000-0000C5890000}"/>
    <cellStyle name="SAPBEXHLevel2X 2 7 8" xfId="35271" xr:uid="{00000000-0005-0000-0000-0000C6890000}"/>
    <cellStyle name="SAPBEXHLevel2X 2 7 8 2" xfId="35272" xr:uid="{00000000-0005-0000-0000-0000C7890000}"/>
    <cellStyle name="SAPBEXHLevel2X 2 7 8 3" xfId="35273" xr:uid="{00000000-0005-0000-0000-0000C8890000}"/>
    <cellStyle name="SAPBEXHLevel2X 2 7 8 4" xfId="35274" xr:uid="{00000000-0005-0000-0000-0000C9890000}"/>
    <cellStyle name="SAPBEXHLevel2X 2 7 9" xfId="35275" xr:uid="{00000000-0005-0000-0000-0000CA890000}"/>
    <cellStyle name="SAPBEXHLevel2X 2 7 9 2" xfId="35276" xr:uid="{00000000-0005-0000-0000-0000CB890000}"/>
    <cellStyle name="SAPBEXHLevel2X 2 8" xfId="35277" xr:uid="{00000000-0005-0000-0000-0000CC890000}"/>
    <cellStyle name="SAPBEXHLevel2X 2 8 10" xfId="35278" xr:uid="{00000000-0005-0000-0000-0000CD890000}"/>
    <cellStyle name="SAPBEXHLevel2X 2 8 11" xfId="35279" xr:uid="{00000000-0005-0000-0000-0000CE890000}"/>
    <cellStyle name="SAPBEXHLevel2X 2 8 2" xfId="35280" xr:uid="{00000000-0005-0000-0000-0000CF890000}"/>
    <cellStyle name="SAPBEXHLevel2X 2 8 2 2" xfId="35281" xr:uid="{00000000-0005-0000-0000-0000D0890000}"/>
    <cellStyle name="SAPBEXHLevel2X 2 8 2 2 2" xfId="35282" xr:uid="{00000000-0005-0000-0000-0000D1890000}"/>
    <cellStyle name="SAPBEXHLevel2X 2 8 2 2 2 2" xfId="35283" xr:uid="{00000000-0005-0000-0000-0000D2890000}"/>
    <cellStyle name="SAPBEXHLevel2X 2 8 2 2 3" xfId="35284" xr:uid="{00000000-0005-0000-0000-0000D3890000}"/>
    <cellStyle name="SAPBEXHLevel2X 2 8 2 3" xfId="35285" xr:uid="{00000000-0005-0000-0000-0000D4890000}"/>
    <cellStyle name="SAPBEXHLevel2X 2 8 2 3 2" xfId="35286" xr:uid="{00000000-0005-0000-0000-0000D5890000}"/>
    <cellStyle name="SAPBEXHLevel2X 2 8 2 4" xfId="35287" xr:uid="{00000000-0005-0000-0000-0000D6890000}"/>
    <cellStyle name="SAPBEXHLevel2X 2 8 2 4 2" xfId="35288" xr:uid="{00000000-0005-0000-0000-0000D7890000}"/>
    <cellStyle name="SAPBEXHLevel2X 2 8 2 5" xfId="35289" xr:uid="{00000000-0005-0000-0000-0000D8890000}"/>
    <cellStyle name="SAPBEXHLevel2X 2 8 2 5 2" xfId="35290" xr:uid="{00000000-0005-0000-0000-0000D9890000}"/>
    <cellStyle name="SAPBEXHLevel2X 2 8 2 6" xfId="35291" xr:uid="{00000000-0005-0000-0000-0000DA890000}"/>
    <cellStyle name="SAPBEXHLevel2X 2 8 3" xfId="35292" xr:uid="{00000000-0005-0000-0000-0000DB890000}"/>
    <cellStyle name="SAPBEXHLevel2X 2 8 3 2" xfId="35293" xr:uid="{00000000-0005-0000-0000-0000DC890000}"/>
    <cellStyle name="SAPBEXHLevel2X 2 8 3 2 2" xfId="35294" xr:uid="{00000000-0005-0000-0000-0000DD890000}"/>
    <cellStyle name="SAPBEXHLevel2X 2 8 3 2 2 2" xfId="35295" xr:uid="{00000000-0005-0000-0000-0000DE890000}"/>
    <cellStyle name="SAPBEXHLevel2X 2 8 3 2 3" xfId="35296" xr:uid="{00000000-0005-0000-0000-0000DF890000}"/>
    <cellStyle name="SAPBEXHLevel2X 2 8 3 3" xfId="35297" xr:uid="{00000000-0005-0000-0000-0000E0890000}"/>
    <cellStyle name="SAPBEXHLevel2X 2 8 3 3 2" xfId="35298" xr:uid="{00000000-0005-0000-0000-0000E1890000}"/>
    <cellStyle name="SAPBEXHLevel2X 2 8 3 4" xfId="35299" xr:uid="{00000000-0005-0000-0000-0000E2890000}"/>
    <cellStyle name="SAPBEXHLevel2X 2 8 3 4 2" xfId="35300" xr:uid="{00000000-0005-0000-0000-0000E3890000}"/>
    <cellStyle name="SAPBEXHLevel2X 2 8 3 5" xfId="35301" xr:uid="{00000000-0005-0000-0000-0000E4890000}"/>
    <cellStyle name="SAPBEXHLevel2X 2 8 3 5 2" xfId="35302" xr:uid="{00000000-0005-0000-0000-0000E5890000}"/>
    <cellStyle name="SAPBEXHLevel2X 2 8 3 6" xfId="35303" xr:uid="{00000000-0005-0000-0000-0000E6890000}"/>
    <cellStyle name="SAPBEXHLevel2X 2 8 3 7" xfId="35304" xr:uid="{00000000-0005-0000-0000-0000E7890000}"/>
    <cellStyle name="SAPBEXHLevel2X 2 8 3 8" xfId="35305" xr:uid="{00000000-0005-0000-0000-0000E8890000}"/>
    <cellStyle name="SAPBEXHLevel2X 2 8 4" xfId="35306" xr:uid="{00000000-0005-0000-0000-0000E9890000}"/>
    <cellStyle name="SAPBEXHLevel2X 2 8 4 2" xfId="35307" xr:uid="{00000000-0005-0000-0000-0000EA890000}"/>
    <cellStyle name="SAPBEXHLevel2X 2 8 4 2 2" xfId="35308" xr:uid="{00000000-0005-0000-0000-0000EB890000}"/>
    <cellStyle name="SAPBEXHLevel2X 2 8 4 3" xfId="35309" xr:uid="{00000000-0005-0000-0000-0000EC890000}"/>
    <cellStyle name="SAPBEXHLevel2X 2 8 4 4" xfId="35310" xr:uid="{00000000-0005-0000-0000-0000ED890000}"/>
    <cellStyle name="SAPBEXHLevel2X 2 8 4 5" xfId="35311" xr:uid="{00000000-0005-0000-0000-0000EE890000}"/>
    <cellStyle name="SAPBEXHLevel2X 2 8 5" xfId="35312" xr:uid="{00000000-0005-0000-0000-0000EF890000}"/>
    <cellStyle name="SAPBEXHLevel2X 2 8 5 2" xfId="35313" xr:uid="{00000000-0005-0000-0000-0000F0890000}"/>
    <cellStyle name="SAPBEXHLevel2X 2 8 5 2 2" xfId="35314" xr:uid="{00000000-0005-0000-0000-0000F1890000}"/>
    <cellStyle name="SAPBEXHLevel2X 2 8 5 3" xfId="35315" xr:uid="{00000000-0005-0000-0000-0000F2890000}"/>
    <cellStyle name="SAPBEXHLevel2X 2 8 5 4" xfId="35316" xr:uid="{00000000-0005-0000-0000-0000F3890000}"/>
    <cellStyle name="SAPBEXHLevel2X 2 8 5 5" xfId="35317" xr:uid="{00000000-0005-0000-0000-0000F4890000}"/>
    <cellStyle name="SAPBEXHLevel2X 2 8 6" xfId="35318" xr:uid="{00000000-0005-0000-0000-0000F5890000}"/>
    <cellStyle name="SAPBEXHLevel2X 2 8 6 2" xfId="35319" xr:uid="{00000000-0005-0000-0000-0000F6890000}"/>
    <cellStyle name="SAPBEXHLevel2X 2 8 6 2 2" xfId="35320" xr:uid="{00000000-0005-0000-0000-0000F7890000}"/>
    <cellStyle name="SAPBEXHLevel2X 2 8 6 3" xfId="35321" xr:uid="{00000000-0005-0000-0000-0000F8890000}"/>
    <cellStyle name="SAPBEXHLevel2X 2 8 6 4" xfId="35322" xr:uid="{00000000-0005-0000-0000-0000F9890000}"/>
    <cellStyle name="SAPBEXHLevel2X 2 8 6 5" xfId="35323" xr:uid="{00000000-0005-0000-0000-0000FA890000}"/>
    <cellStyle name="SAPBEXHLevel2X 2 8 7" xfId="35324" xr:uid="{00000000-0005-0000-0000-0000FB890000}"/>
    <cellStyle name="SAPBEXHLevel2X 2 8 7 2" xfId="35325" xr:uid="{00000000-0005-0000-0000-0000FC890000}"/>
    <cellStyle name="SAPBEXHLevel2X 2 8 7 3" xfId="35326" xr:uid="{00000000-0005-0000-0000-0000FD890000}"/>
    <cellStyle name="SAPBEXHLevel2X 2 8 7 4" xfId="35327" xr:uid="{00000000-0005-0000-0000-0000FE890000}"/>
    <cellStyle name="SAPBEXHLevel2X 2 8 8" xfId="35328" xr:uid="{00000000-0005-0000-0000-0000FF890000}"/>
    <cellStyle name="SAPBEXHLevel2X 2 8 8 2" xfId="35329" xr:uid="{00000000-0005-0000-0000-0000008A0000}"/>
    <cellStyle name="SAPBEXHLevel2X 2 8 8 3" xfId="35330" xr:uid="{00000000-0005-0000-0000-0000018A0000}"/>
    <cellStyle name="SAPBEXHLevel2X 2 8 8 4" xfId="35331" xr:uid="{00000000-0005-0000-0000-0000028A0000}"/>
    <cellStyle name="SAPBEXHLevel2X 2 8 9" xfId="35332" xr:uid="{00000000-0005-0000-0000-0000038A0000}"/>
    <cellStyle name="SAPBEXHLevel2X 2 8 9 2" xfId="35333" xr:uid="{00000000-0005-0000-0000-0000048A0000}"/>
    <cellStyle name="SAPBEXHLevel2X 2 9" xfId="35334" xr:uid="{00000000-0005-0000-0000-0000058A0000}"/>
    <cellStyle name="SAPBEXHLevel2X 2 9 10" xfId="35335" xr:uid="{00000000-0005-0000-0000-0000068A0000}"/>
    <cellStyle name="SAPBEXHLevel2X 2 9 11" xfId="35336" xr:uid="{00000000-0005-0000-0000-0000078A0000}"/>
    <cellStyle name="SAPBEXHLevel2X 2 9 2" xfId="35337" xr:uid="{00000000-0005-0000-0000-0000088A0000}"/>
    <cellStyle name="SAPBEXHLevel2X 2 9 2 2" xfId="35338" xr:uid="{00000000-0005-0000-0000-0000098A0000}"/>
    <cellStyle name="SAPBEXHLevel2X 2 9 2 2 2" xfId="35339" xr:uid="{00000000-0005-0000-0000-00000A8A0000}"/>
    <cellStyle name="SAPBEXHLevel2X 2 9 2 2 2 2" xfId="35340" xr:uid="{00000000-0005-0000-0000-00000B8A0000}"/>
    <cellStyle name="SAPBEXHLevel2X 2 9 2 2 3" xfId="35341" xr:uid="{00000000-0005-0000-0000-00000C8A0000}"/>
    <cellStyle name="SAPBEXHLevel2X 2 9 2 3" xfId="35342" xr:uid="{00000000-0005-0000-0000-00000D8A0000}"/>
    <cellStyle name="SAPBEXHLevel2X 2 9 2 3 2" xfId="35343" xr:uid="{00000000-0005-0000-0000-00000E8A0000}"/>
    <cellStyle name="SAPBEXHLevel2X 2 9 2 4" xfId="35344" xr:uid="{00000000-0005-0000-0000-00000F8A0000}"/>
    <cellStyle name="SAPBEXHLevel2X 2 9 2 4 2" xfId="35345" xr:uid="{00000000-0005-0000-0000-0000108A0000}"/>
    <cellStyle name="SAPBEXHLevel2X 2 9 2 5" xfId="35346" xr:uid="{00000000-0005-0000-0000-0000118A0000}"/>
    <cellStyle name="SAPBEXHLevel2X 2 9 2 5 2" xfId="35347" xr:uid="{00000000-0005-0000-0000-0000128A0000}"/>
    <cellStyle name="SAPBEXHLevel2X 2 9 2 6" xfId="35348" xr:uid="{00000000-0005-0000-0000-0000138A0000}"/>
    <cellStyle name="SAPBEXHLevel2X 2 9 3" xfId="35349" xr:uid="{00000000-0005-0000-0000-0000148A0000}"/>
    <cellStyle name="SAPBEXHLevel2X 2 9 3 2" xfId="35350" xr:uid="{00000000-0005-0000-0000-0000158A0000}"/>
    <cellStyle name="SAPBEXHLevel2X 2 9 3 2 2" xfId="35351" xr:uid="{00000000-0005-0000-0000-0000168A0000}"/>
    <cellStyle name="SAPBEXHLevel2X 2 9 3 2 2 2" xfId="35352" xr:uid="{00000000-0005-0000-0000-0000178A0000}"/>
    <cellStyle name="SAPBEXHLevel2X 2 9 3 2 3" xfId="35353" xr:uid="{00000000-0005-0000-0000-0000188A0000}"/>
    <cellStyle name="SAPBEXHLevel2X 2 9 3 3" xfId="35354" xr:uid="{00000000-0005-0000-0000-0000198A0000}"/>
    <cellStyle name="SAPBEXHLevel2X 2 9 3 3 2" xfId="35355" xr:uid="{00000000-0005-0000-0000-00001A8A0000}"/>
    <cellStyle name="SAPBEXHLevel2X 2 9 3 4" xfId="35356" xr:uid="{00000000-0005-0000-0000-00001B8A0000}"/>
    <cellStyle name="SAPBEXHLevel2X 2 9 3 4 2" xfId="35357" xr:uid="{00000000-0005-0000-0000-00001C8A0000}"/>
    <cellStyle name="SAPBEXHLevel2X 2 9 3 5" xfId="35358" xr:uid="{00000000-0005-0000-0000-00001D8A0000}"/>
    <cellStyle name="SAPBEXHLevel2X 2 9 3 5 2" xfId="35359" xr:uid="{00000000-0005-0000-0000-00001E8A0000}"/>
    <cellStyle name="SAPBEXHLevel2X 2 9 3 6" xfId="35360" xr:uid="{00000000-0005-0000-0000-00001F8A0000}"/>
    <cellStyle name="SAPBEXHLevel2X 2 9 3 7" xfId="35361" xr:uid="{00000000-0005-0000-0000-0000208A0000}"/>
    <cellStyle name="SAPBEXHLevel2X 2 9 3 8" xfId="35362" xr:uid="{00000000-0005-0000-0000-0000218A0000}"/>
    <cellStyle name="SAPBEXHLevel2X 2 9 4" xfId="35363" xr:uid="{00000000-0005-0000-0000-0000228A0000}"/>
    <cellStyle name="SAPBEXHLevel2X 2 9 4 2" xfId="35364" xr:uid="{00000000-0005-0000-0000-0000238A0000}"/>
    <cellStyle name="SAPBEXHLevel2X 2 9 4 2 2" xfId="35365" xr:uid="{00000000-0005-0000-0000-0000248A0000}"/>
    <cellStyle name="SAPBEXHLevel2X 2 9 4 3" xfId="35366" xr:uid="{00000000-0005-0000-0000-0000258A0000}"/>
    <cellStyle name="SAPBEXHLevel2X 2 9 4 4" xfId="35367" xr:uid="{00000000-0005-0000-0000-0000268A0000}"/>
    <cellStyle name="SAPBEXHLevel2X 2 9 4 5" xfId="35368" xr:uid="{00000000-0005-0000-0000-0000278A0000}"/>
    <cellStyle name="SAPBEXHLevel2X 2 9 5" xfId="35369" xr:uid="{00000000-0005-0000-0000-0000288A0000}"/>
    <cellStyle name="SAPBEXHLevel2X 2 9 5 2" xfId="35370" xr:uid="{00000000-0005-0000-0000-0000298A0000}"/>
    <cellStyle name="SAPBEXHLevel2X 2 9 5 2 2" xfId="35371" xr:uid="{00000000-0005-0000-0000-00002A8A0000}"/>
    <cellStyle name="SAPBEXHLevel2X 2 9 5 3" xfId="35372" xr:uid="{00000000-0005-0000-0000-00002B8A0000}"/>
    <cellStyle name="SAPBEXHLevel2X 2 9 5 4" xfId="35373" xr:uid="{00000000-0005-0000-0000-00002C8A0000}"/>
    <cellStyle name="SAPBEXHLevel2X 2 9 5 5" xfId="35374" xr:uid="{00000000-0005-0000-0000-00002D8A0000}"/>
    <cellStyle name="SAPBEXHLevel2X 2 9 6" xfId="35375" xr:uid="{00000000-0005-0000-0000-00002E8A0000}"/>
    <cellStyle name="SAPBEXHLevel2X 2 9 6 2" xfId="35376" xr:uid="{00000000-0005-0000-0000-00002F8A0000}"/>
    <cellStyle name="SAPBEXHLevel2X 2 9 6 2 2" xfId="35377" xr:uid="{00000000-0005-0000-0000-0000308A0000}"/>
    <cellStyle name="SAPBEXHLevel2X 2 9 6 3" xfId="35378" xr:uid="{00000000-0005-0000-0000-0000318A0000}"/>
    <cellStyle name="SAPBEXHLevel2X 2 9 6 4" xfId="35379" xr:uid="{00000000-0005-0000-0000-0000328A0000}"/>
    <cellStyle name="SAPBEXHLevel2X 2 9 6 5" xfId="35380" xr:uid="{00000000-0005-0000-0000-0000338A0000}"/>
    <cellStyle name="SAPBEXHLevel2X 2 9 7" xfId="35381" xr:uid="{00000000-0005-0000-0000-0000348A0000}"/>
    <cellStyle name="SAPBEXHLevel2X 2 9 7 2" xfId="35382" xr:uid="{00000000-0005-0000-0000-0000358A0000}"/>
    <cellStyle name="SAPBEXHLevel2X 2 9 7 3" xfId="35383" xr:uid="{00000000-0005-0000-0000-0000368A0000}"/>
    <cellStyle name="SAPBEXHLevel2X 2 9 7 4" xfId="35384" xr:uid="{00000000-0005-0000-0000-0000378A0000}"/>
    <cellStyle name="SAPBEXHLevel2X 2 9 8" xfId="35385" xr:uid="{00000000-0005-0000-0000-0000388A0000}"/>
    <cellStyle name="SAPBEXHLevel2X 2 9 8 2" xfId="35386" xr:uid="{00000000-0005-0000-0000-0000398A0000}"/>
    <cellStyle name="SAPBEXHLevel2X 2 9 8 3" xfId="35387" xr:uid="{00000000-0005-0000-0000-00003A8A0000}"/>
    <cellStyle name="SAPBEXHLevel2X 2 9 8 4" xfId="35388" xr:uid="{00000000-0005-0000-0000-00003B8A0000}"/>
    <cellStyle name="SAPBEXHLevel2X 2 9 9" xfId="35389" xr:uid="{00000000-0005-0000-0000-00003C8A0000}"/>
    <cellStyle name="SAPBEXHLevel2X 2 9 9 2" xfId="35390" xr:uid="{00000000-0005-0000-0000-00003D8A0000}"/>
    <cellStyle name="SAPBEXHLevel2X 2_20120313_final_participating_bonds_mar2012_interest_calc" xfId="35391" xr:uid="{00000000-0005-0000-0000-00003E8A0000}"/>
    <cellStyle name="SAPBEXHLevel2X 20" xfId="35392" xr:uid="{00000000-0005-0000-0000-00003F8A0000}"/>
    <cellStyle name="SAPBEXHLevel2X 3" xfId="35393" xr:uid="{00000000-0005-0000-0000-0000408A0000}"/>
    <cellStyle name="SAPBEXHLevel2X 3 10" xfId="35394" xr:uid="{00000000-0005-0000-0000-0000418A0000}"/>
    <cellStyle name="SAPBEXHLevel2X 3 10 2" xfId="35395" xr:uid="{00000000-0005-0000-0000-0000428A0000}"/>
    <cellStyle name="SAPBEXHLevel2X 3 11" xfId="35396" xr:uid="{00000000-0005-0000-0000-0000438A0000}"/>
    <cellStyle name="SAPBEXHLevel2X 3 12" xfId="35397" xr:uid="{00000000-0005-0000-0000-0000448A0000}"/>
    <cellStyle name="SAPBEXHLevel2X 3 2" xfId="35398" xr:uid="{00000000-0005-0000-0000-0000458A0000}"/>
    <cellStyle name="SAPBEXHLevel2X 3 2 2" xfId="35399" xr:uid="{00000000-0005-0000-0000-0000468A0000}"/>
    <cellStyle name="SAPBEXHLevel2X 3 2 2 2" xfId="35400" xr:uid="{00000000-0005-0000-0000-0000478A0000}"/>
    <cellStyle name="SAPBEXHLevel2X 3 2 2 2 2" xfId="35401" xr:uid="{00000000-0005-0000-0000-0000488A0000}"/>
    <cellStyle name="SAPBEXHLevel2X 3 2 2 3" xfId="35402" xr:uid="{00000000-0005-0000-0000-0000498A0000}"/>
    <cellStyle name="SAPBEXHLevel2X 3 2 3" xfId="35403" xr:uid="{00000000-0005-0000-0000-00004A8A0000}"/>
    <cellStyle name="SAPBEXHLevel2X 3 2 3 2" xfId="35404" xr:uid="{00000000-0005-0000-0000-00004B8A0000}"/>
    <cellStyle name="SAPBEXHLevel2X 3 2 4" xfId="35405" xr:uid="{00000000-0005-0000-0000-00004C8A0000}"/>
    <cellStyle name="SAPBEXHLevel2X 3 2 4 2" xfId="35406" xr:uid="{00000000-0005-0000-0000-00004D8A0000}"/>
    <cellStyle name="SAPBEXHLevel2X 3 2 5" xfId="35407" xr:uid="{00000000-0005-0000-0000-00004E8A0000}"/>
    <cellStyle name="SAPBEXHLevel2X 3 2 5 2" xfId="35408" xr:uid="{00000000-0005-0000-0000-00004F8A0000}"/>
    <cellStyle name="SAPBEXHLevel2X 3 2 6" xfId="35409" xr:uid="{00000000-0005-0000-0000-0000508A0000}"/>
    <cellStyle name="SAPBEXHLevel2X 3 3" xfId="35410" xr:uid="{00000000-0005-0000-0000-0000518A0000}"/>
    <cellStyle name="SAPBEXHLevel2X 3 3 2" xfId="35411" xr:uid="{00000000-0005-0000-0000-0000528A0000}"/>
    <cellStyle name="SAPBEXHLevel2X 3 3 2 2" xfId="35412" xr:uid="{00000000-0005-0000-0000-0000538A0000}"/>
    <cellStyle name="SAPBEXHLevel2X 3 3 2 2 2" xfId="35413" xr:uid="{00000000-0005-0000-0000-0000548A0000}"/>
    <cellStyle name="SAPBEXHLevel2X 3 3 2 3" xfId="35414" xr:uid="{00000000-0005-0000-0000-0000558A0000}"/>
    <cellStyle name="SAPBEXHLevel2X 3 3 3" xfId="35415" xr:uid="{00000000-0005-0000-0000-0000568A0000}"/>
    <cellStyle name="SAPBEXHLevel2X 3 3 3 2" xfId="35416" xr:uid="{00000000-0005-0000-0000-0000578A0000}"/>
    <cellStyle name="SAPBEXHLevel2X 3 3 4" xfId="35417" xr:uid="{00000000-0005-0000-0000-0000588A0000}"/>
    <cellStyle name="SAPBEXHLevel2X 3 3 4 2" xfId="35418" xr:uid="{00000000-0005-0000-0000-0000598A0000}"/>
    <cellStyle name="SAPBEXHLevel2X 3 3 5" xfId="35419" xr:uid="{00000000-0005-0000-0000-00005A8A0000}"/>
    <cellStyle name="SAPBEXHLevel2X 3 3 5 2" xfId="35420" xr:uid="{00000000-0005-0000-0000-00005B8A0000}"/>
    <cellStyle name="SAPBEXHLevel2X 3 3 6" xfId="35421" xr:uid="{00000000-0005-0000-0000-00005C8A0000}"/>
    <cellStyle name="SAPBEXHLevel2X 3 3 7" xfId="35422" xr:uid="{00000000-0005-0000-0000-00005D8A0000}"/>
    <cellStyle name="SAPBEXHLevel2X 3 3 8" xfId="35423" xr:uid="{00000000-0005-0000-0000-00005E8A0000}"/>
    <cellStyle name="SAPBEXHLevel2X 3 4" xfId="35424" xr:uid="{00000000-0005-0000-0000-00005F8A0000}"/>
    <cellStyle name="SAPBEXHLevel2X 3 4 2" xfId="35425" xr:uid="{00000000-0005-0000-0000-0000608A0000}"/>
    <cellStyle name="SAPBEXHLevel2X 3 4 2 2" xfId="35426" xr:uid="{00000000-0005-0000-0000-0000618A0000}"/>
    <cellStyle name="SAPBEXHLevel2X 3 4 2 2 2" xfId="35427" xr:uid="{00000000-0005-0000-0000-0000628A0000}"/>
    <cellStyle name="SAPBEXHLevel2X 3 4 2 3" xfId="35428" xr:uid="{00000000-0005-0000-0000-0000638A0000}"/>
    <cellStyle name="SAPBEXHLevel2X 3 4 3" xfId="35429" xr:uid="{00000000-0005-0000-0000-0000648A0000}"/>
    <cellStyle name="SAPBEXHLevel2X 3 4 3 2" xfId="35430" xr:uid="{00000000-0005-0000-0000-0000658A0000}"/>
    <cellStyle name="SAPBEXHLevel2X 3 4 4" xfId="35431" xr:uid="{00000000-0005-0000-0000-0000668A0000}"/>
    <cellStyle name="SAPBEXHLevel2X 3 4 4 2" xfId="35432" xr:uid="{00000000-0005-0000-0000-0000678A0000}"/>
    <cellStyle name="SAPBEXHLevel2X 3 4 5" xfId="35433" xr:uid="{00000000-0005-0000-0000-0000688A0000}"/>
    <cellStyle name="SAPBEXHLevel2X 3 4 5 2" xfId="35434" xr:uid="{00000000-0005-0000-0000-0000698A0000}"/>
    <cellStyle name="SAPBEXHLevel2X 3 4 6" xfId="35435" xr:uid="{00000000-0005-0000-0000-00006A8A0000}"/>
    <cellStyle name="SAPBEXHLevel2X 3 4 7" xfId="35436" xr:uid="{00000000-0005-0000-0000-00006B8A0000}"/>
    <cellStyle name="SAPBEXHLevel2X 3 4 8" xfId="35437" xr:uid="{00000000-0005-0000-0000-00006C8A0000}"/>
    <cellStyle name="SAPBEXHLevel2X 3 5" xfId="35438" xr:uid="{00000000-0005-0000-0000-00006D8A0000}"/>
    <cellStyle name="SAPBEXHLevel2X 3 5 2" xfId="35439" xr:uid="{00000000-0005-0000-0000-00006E8A0000}"/>
    <cellStyle name="SAPBEXHLevel2X 3 5 2 2" xfId="35440" xr:uid="{00000000-0005-0000-0000-00006F8A0000}"/>
    <cellStyle name="SAPBEXHLevel2X 3 5 3" xfId="35441" xr:uid="{00000000-0005-0000-0000-0000708A0000}"/>
    <cellStyle name="SAPBEXHLevel2X 3 5 4" xfId="35442" xr:uid="{00000000-0005-0000-0000-0000718A0000}"/>
    <cellStyle name="SAPBEXHLevel2X 3 5 5" xfId="35443" xr:uid="{00000000-0005-0000-0000-0000728A0000}"/>
    <cellStyle name="SAPBEXHLevel2X 3 6" xfId="35444" xr:uid="{00000000-0005-0000-0000-0000738A0000}"/>
    <cellStyle name="SAPBEXHLevel2X 3 6 2" xfId="35445" xr:uid="{00000000-0005-0000-0000-0000748A0000}"/>
    <cellStyle name="SAPBEXHLevel2X 3 6 2 2" xfId="35446" xr:uid="{00000000-0005-0000-0000-0000758A0000}"/>
    <cellStyle name="SAPBEXHLevel2X 3 6 3" xfId="35447" xr:uid="{00000000-0005-0000-0000-0000768A0000}"/>
    <cellStyle name="SAPBEXHLevel2X 3 6 4" xfId="35448" xr:uid="{00000000-0005-0000-0000-0000778A0000}"/>
    <cellStyle name="SAPBEXHLevel2X 3 6 5" xfId="35449" xr:uid="{00000000-0005-0000-0000-0000788A0000}"/>
    <cellStyle name="SAPBEXHLevel2X 3 7" xfId="35450" xr:uid="{00000000-0005-0000-0000-0000798A0000}"/>
    <cellStyle name="SAPBEXHLevel2X 3 7 2" xfId="35451" xr:uid="{00000000-0005-0000-0000-00007A8A0000}"/>
    <cellStyle name="SAPBEXHLevel2X 3 7 2 2" xfId="35452" xr:uid="{00000000-0005-0000-0000-00007B8A0000}"/>
    <cellStyle name="SAPBEXHLevel2X 3 7 3" xfId="35453" xr:uid="{00000000-0005-0000-0000-00007C8A0000}"/>
    <cellStyle name="SAPBEXHLevel2X 3 7 4" xfId="35454" xr:uid="{00000000-0005-0000-0000-00007D8A0000}"/>
    <cellStyle name="SAPBEXHLevel2X 3 7 5" xfId="35455" xr:uid="{00000000-0005-0000-0000-00007E8A0000}"/>
    <cellStyle name="SAPBEXHLevel2X 3 8" xfId="35456" xr:uid="{00000000-0005-0000-0000-00007F8A0000}"/>
    <cellStyle name="SAPBEXHLevel2X 3 8 2" xfId="35457" xr:uid="{00000000-0005-0000-0000-0000808A0000}"/>
    <cellStyle name="SAPBEXHLevel2X 3 8 3" xfId="35458" xr:uid="{00000000-0005-0000-0000-0000818A0000}"/>
    <cellStyle name="SAPBEXHLevel2X 3 8 4" xfId="35459" xr:uid="{00000000-0005-0000-0000-0000828A0000}"/>
    <cellStyle name="SAPBEXHLevel2X 3 9" xfId="35460" xr:uid="{00000000-0005-0000-0000-0000838A0000}"/>
    <cellStyle name="SAPBEXHLevel2X 3 9 2" xfId="35461" xr:uid="{00000000-0005-0000-0000-0000848A0000}"/>
    <cellStyle name="SAPBEXHLevel2X 4" xfId="35462" xr:uid="{00000000-0005-0000-0000-0000858A0000}"/>
    <cellStyle name="SAPBEXHLevel2X 4 10" xfId="35463" xr:uid="{00000000-0005-0000-0000-0000868A0000}"/>
    <cellStyle name="SAPBEXHLevel2X 4 11" xfId="35464" xr:uid="{00000000-0005-0000-0000-0000878A0000}"/>
    <cellStyle name="SAPBEXHLevel2X 4 2" xfId="35465" xr:uid="{00000000-0005-0000-0000-0000888A0000}"/>
    <cellStyle name="SAPBEXHLevel2X 4 2 2" xfId="35466" xr:uid="{00000000-0005-0000-0000-0000898A0000}"/>
    <cellStyle name="SAPBEXHLevel2X 4 2 2 2" xfId="35467" xr:uid="{00000000-0005-0000-0000-00008A8A0000}"/>
    <cellStyle name="SAPBEXHLevel2X 4 2 2 2 2" xfId="35468" xr:uid="{00000000-0005-0000-0000-00008B8A0000}"/>
    <cellStyle name="SAPBEXHLevel2X 4 2 2 3" xfId="35469" xr:uid="{00000000-0005-0000-0000-00008C8A0000}"/>
    <cellStyle name="SAPBEXHLevel2X 4 2 3" xfId="35470" xr:uid="{00000000-0005-0000-0000-00008D8A0000}"/>
    <cellStyle name="SAPBEXHLevel2X 4 2 3 2" xfId="35471" xr:uid="{00000000-0005-0000-0000-00008E8A0000}"/>
    <cellStyle name="SAPBEXHLevel2X 4 2 4" xfId="35472" xr:uid="{00000000-0005-0000-0000-00008F8A0000}"/>
    <cellStyle name="SAPBEXHLevel2X 4 2 4 2" xfId="35473" xr:uid="{00000000-0005-0000-0000-0000908A0000}"/>
    <cellStyle name="SAPBEXHLevel2X 4 2 5" xfId="35474" xr:uid="{00000000-0005-0000-0000-0000918A0000}"/>
    <cellStyle name="SAPBEXHLevel2X 4 2 5 2" xfId="35475" xr:uid="{00000000-0005-0000-0000-0000928A0000}"/>
    <cellStyle name="SAPBEXHLevel2X 4 2 6" xfId="35476" xr:uid="{00000000-0005-0000-0000-0000938A0000}"/>
    <cellStyle name="SAPBEXHLevel2X 4 3" xfId="35477" xr:uid="{00000000-0005-0000-0000-0000948A0000}"/>
    <cellStyle name="SAPBEXHLevel2X 4 3 2" xfId="35478" xr:uid="{00000000-0005-0000-0000-0000958A0000}"/>
    <cellStyle name="SAPBEXHLevel2X 4 3 2 2" xfId="35479" xr:uid="{00000000-0005-0000-0000-0000968A0000}"/>
    <cellStyle name="SAPBEXHLevel2X 4 3 2 2 2" xfId="35480" xr:uid="{00000000-0005-0000-0000-0000978A0000}"/>
    <cellStyle name="SAPBEXHLevel2X 4 3 2 3" xfId="35481" xr:uid="{00000000-0005-0000-0000-0000988A0000}"/>
    <cellStyle name="SAPBEXHLevel2X 4 3 3" xfId="35482" xr:uid="{00000000-0005-0000-0000-0000998A0000}"/>
    <cellStyle name="SAPBEXHLevel2X 4 3 3 2" xfId="35483" xr:uid="{00000000-0005-0000-0000-00009A8A0000}"/>
    <cellStyle name="SAPBEXHLevel2X 4 3 4" xfId="35484" xr:uid="{00000000-0005-0000-0000-00009B8A0000}"/>
    <cellStyle name="SAPBEXHLevel2X 4 3 4 2" xfId="35485" xr:uid="{00000000-0005-0000-0000-00009C8A0000}"/>
    <cellStyle name="SAPBEXHLevel2X 4 3 5" xfId="35486" xr:uid="{00000000-0005-0000-0000-00009D8A0000}"/>
    <cellStyle name="SAPBEXHLevel2X 4 3 5 2" xfId="35487" xr:uid="{00000000-0005-0000-0000-00009E8A0000}"/>
    <cellStyle name="SAPBEXHLevel2X 4 3 6" xfId="35488" xr:uid="{00000000-0005-0000-0000-00009F8A0000}"/>
    <cellStyle name="SAPBEXHLevel2X 4 3 7" xfId="35489" xr:uid="{00000000-0005-0000-0000-0000A08A0000}"/>
    <cellStyle name="SAPBEXHLevel2X 4 3 8" xfId="35490" xr:uid="{00000000-0005-0000-0000-0000A18A0000}"/>
    <cellStyle name="SAPBEXHLevel2X 4 4" xfId="35491" xr:uid="{00000000-0005-0000-0000-0000A28A0000}"/>
    <cellStyle name="SAPBEXHLevel2X 4 4 2" xfId="35492" xr:uid="{00000000-0005-0000-0000-0000A38A0000}"/>
    <cellStyle name="SAPBEXHLevel2X 4 4 2 2" xfId="35493" xr:uid="{00000000-0005-0000-0000-0000A48A0000}"/>
    <cellStyle name="SAPBEXHLevel2X 4 4 3" xfId="35494" xr:uid="{00000000-0005-0000-0000-0000A58A0000}"/>
    <cellStyle name="SAPBEXHLevel2X 4 4 4" xfId="35495" xr:uid="{00000000-0005-0000-0000-0000A68A0000}"/>
    <cellStyle name="SAPBEXHLevel2X 4 4 5" xfId="35496" xr:uid="{00000000-0005-0000-0000-0000A78A0000}"/>
    <cellStyle name="SAPBEXHLevel2X 4 5" xfId="35497" xr:uid="{00000000-0005-0000-0000-0000A88A0000}"/>
    <cellStyle name="SAPBEXHLevel2X 4 5 2" xfId="35498" xr:uid="{00000000-0005-0000-0000-0000A98A0000}"/>
    <cellStyle name="SAPBEXHLevel2X 4 5 2 2" xfId="35499" xr:uid="{00000000-0005-0000-0000-0000AA8A0000}"/>
    <cellStyle name="SAPBEXHLevel2X 4 5 3" xfId="35500" xr:uid="{00000000-0005-0000-0000-0000AB8A0000}"/>
    <cellStyle name="SAPBEXHLevel2X 4 5 4" xfId="35501" xr:uid="{00000000-0005-0000-0000-0000AC8A0000}"/>
    <cellStyle name="SAPBEXHLevel2X 4 5 5" xfId="35502" xr:uid="{00000000-0005-0000-0000-0000AD8A0000}"/>
    <cellStyle name="SAPBEXHLevel2X 4 6" xfId="35503" xr:uid="{00000000-0005-0000-0000-0000AE8A0000}"/>
    <cellStyle name="SAPBEXHLevel2X 4 6 2" xfId="35504" xr:uid="{00000000-0005-0000-0000-0000AF8A0000}"/>
    <cellStyle name="SAPBEXHLevel2X 4 6 2 2" xfId="35505" xr:uid="{00000000-0005-0000-0000-0000B08A0000}"/>
    <cellStyle name="SAPBEXHLevel2X 4 6 3" xfId="35506" xr:uid="{00000000-0005-0000-0000-0000B18A0000}"/>
    <cellStyle name="SAPBEXHLevel2X 4 6 4" xfId="35507" xr:uid="{00000000-0005-0000-0000-0000B28A0000}"/>
    <cellStyle name="SAPBEXHLevel2X 4 6 5" xfId="35508" xr:uid="{00000000-0005-0000-0000-0000B38A0000}"/>
    <cellStyle name="SAPBEXHLevel2X 4 7" xfId="35509" xr:uid="{00000000-0005-0000-0000-0000B48A0000}"/>
    <cellStyle name="SAPBEXHLevel2X 4 7 2" xfId="35510" xr:uid="{00000000-0005-0000-0000-0000B58A0000}"/>
    <cellStyle name="SAPBEXHLevel2X 4 7 3" xfId="35511" xr:uid="{00000000-0005-0000-0000-0000B68A0000}"/>
    <cellStyle name="SAPBEXHLevel2X 4 7 4" xfId="35512" xr:uid="{00000000-0005-0000-0000-0000B78A0000}"/>
    <cellStyle name="SAPBEXHLevel2X 4 8" xfId="35513" xr:uid="{00000000-0005-0000-0000-0000B88A0000}"/>
    <cellStyle name="SAPBEXHLevel2X 4 8 2" xfId="35514" xr:uid="{00000000-0005-0000-0000-0000B98A0000}"/>
    <cellStyle name="SAPBEXHLevel2X 4 8 3" xfId="35515" xr:uid="{00000000-0005-0000-0000-0000BA8A0000}"/>
    <cellStyle name="SAPBEXHLevel2X 4 8 4" xfId="35516" xr:uid="{00000000-0005-0000-0000-0000BB8A0000}"/>
    <cellStyle name="SAPBEXHLevel2X 4 9" xfId="35517" xr:uid="{00000000-0005-0000-0000-0000BC8A0000}"/>
    <cellStyle name="SAPBEXHLevel2X 4 9 2" xfId="35518" xr:uid="{00000000-0005-0000-0000-0000BD8A0000}"/>
    <cellStyle name="SAPBEXHLevel2X 5" xfId="35519" xr:uid="{00000000-0005-0000-0000-0000BE8A0000}"/>
    <cellStyle name="SAPBEXHLevel2X 5 10" xfId="35520" xr:uid="{00000000-0005-0000-0000-0000BF8A0000}"/>
    <cellStyle name="SAPBEXHLevel2X 5 11" xfId="35521" xr:uid="{00000000-0005-0000-0000-0000C08A0000}"/>
    <cellStyle name="SAPBEXHLevel2X 5 2" xfId="35522" xr:uid="{00000000-0005-0000-0000-0000C18A0000}"/>
    <cellStyle name="SAPBEXHLevel2X 5 2 2" xfId="35523" xr:uid="{00000000-0005-0000-0000-0000C28A0000}"/>
    <cellStyle name="SAPBEXHLevel2X 5 2 2 2" xfId="35524" xr:uid="{00000000-0005-0000-0000-0000C38A0000}"/>
    <cellStyle name="SAPBEXHLevel2X 5 2 2 2 2" xfId="35525" xr:uid="{00000000-0005-0000-0000-0000C48A0000}"/>
    <cellStyle name="SAPBEXHLevel2X 5 2 2 3" xfId="35526" xr:uid="{00000000-0005-0000-0000-0000C58A0000}"/>
    <cellStyle name="SAPBEXHLevel2X 5 2 3" xfId="35527" xr:uid="{00000000-0005-0000-0000-0000C68A0000}"/>
    <cellStyle name="SAPBEXHLevel2X 5 2 3 2" xfId="35528" xr:uid="{00000000-0005-0000-0000-0000C78A0000}"/>
    <cellStyle name="SAPBEXHLevel2X 5 2 4" xfId="35529" xr:uid="{00000000-0005-0000-0000-0000C88A0000}"/>
    <cellStyle name="SAPBEXHLevel2X 5 2 4 2" xfId="35530" xr:uid="{00000000-0005-0000-0000-0000C98A0000}"/>
    <cellStyle name="SAPBEXHLevel2X 5 2 5" xfId="35531" xr:uid="{00000000-0005-0000-0000-0000CA8A0000}"/>
    <cellStyle name="SAPBEXHLevel2X 5 2 5 2" xfId="35532" xr:uid="{00000000-0005-0000-0000-0000CB8A0000}"/>
    <cellStyle name="SAPBEXHLevel2X 5 2 6" xfId="35533" xr:uid="{00000000-0005-0000-0000-0000CC8A0000}"/>
    <cellStyle name="SAPBEXHLevel2X 5 3" xfId="35534" xr:uid="{00000000-0005-0000-0000-0000CD8A0000}"/>
    <cellStyle name="SAPBEXHLevel2X 5 3 2" xfId="35535" xr:uid="{00000000-0005-0000-0000-0000CE8A0000}"/>
    <cellStyle name="SAPBEXHLevel2X 5 3 2 2" xfId="35536" xr:uid="{00000000-0005-0000-0000-0000CF8A0000}"/>
    <cellStyle name="SAPBEXHLevel2X 5 3 2 2 2" xfId="35537" xr:uid="{00000000-0005-0000-0000-0000D08A0000}"/>
    <cellStyle name="SAPBEXHLevel2X 5 3 2 3" xfId="35538" xr:uid="{00000000-0005-0000-0000-0000D18A0000}"/>
    <cellStyle name="SAPBEXHLevel2X 5 3 3" xfId="35539" xr:uid="{00000000-0005-0000-0000-0000D28A0000}"/>
    <cellStyle name="SAPBEXHLevel2X 5 3 3 2" xfId="35540" xr:uid="{00000000-0005-0000-0000-0000D38A0000}"/>
    <cellStyle name="SAPBEXHLevel2X 5 3 4" xfId="35541" xr:uid="{00000000-0005-0000-0000-0000D48A0000}"/>
    <cellStyle name="SAPBEXHLevel2X 5 3 4 2" xfId="35542" xr:uid="{00000000-0005-0000-0000-0000D58A0000}"/>
    <cellStyle name="SAPBEXHLevel2X 5 3 5" xfId="35543" xr:uid="{00000000-0005-0000-0000-0000D68A0000}"/>
    <cellStyle name="SAPBEXHLevel2X 5 3 5 2" xfId="35544" xr:uid="{00000000-0005-0000-0000-0000D78A0000}"/>
    <cellStyle name="SAPBEXHLevel2X 5 3 6" xfId="35545" xr:uid="{00000000-0005-0000-0000-0000D88A0000}"/>
    <cellStyle name="SAPBEXHLevel2X 5 3 7" xfId="35546" xr:uid="{00000000-0005-0000-0000-0000D98A0000}"/>
    <cellStyle name="SAPBEXHLevel2X 5 3 8" xfId="35547" xr:uid="{00000000-0005-0000-0000-0000DA8A0000}"/>
    <cellStyle name="SAPBEXHLevel2X 5 4" xfId="35548" xr:uid="{00000000-0005-0000-0000-0000DB8A0000}"/>
    <cellStyle name="SAPBEXHLevel2X 5 4 2" xfId="35549" xr:uid="{00000000-0005-0000-0000-0000DC8A0000}"/>
    <cellStyle name="SAPBEXHLevel2X 5 4 2 2" xfId="35550" xr:uid="{00000000-0005-0000-0000-0000DD8A0000}"/>
    <cellStyle name="SAPBEXHLevel2X 5 4 3" xfId="35551" xr:uid="{00000000-0005-0000-0000-0000DE8A0000}"/>
    <cellStyle name="SAPBEXHLevel2X 5 4 4" xfId="35552" xr:uid="{00000000-0005-0000-0000-0000DF8A0000}"/>
    <cellStyle name="SAPBEXHLevel2X 5 4 5" xfId="35553" xr:uid="{00000000-0005-0000-0000-0000E08A0000}"/>
    <cellStyle name="SAPBEXHLevel2X 5 5" xfId="35554" xr:uid="{00000000-0005-0000-0000-0000E18A0000}"/>
    <cellStyle name="SAPBEXHLevel2X 5 5 2" xfId="35555" xr:uid="{00000000-0005-0000-0000-0000E28A0000}"/>
    <cellStyle name="SAPBEXHLevel2X 5 5 2 2" xfId="35556" xr:uid="{00000000-0005-0000-0000-0000E38A0000}"/>
    <cellStyle name="SAPBEXHLevel2X 5 5 3" xfId="35557" xr:uid="{00000000-0005-0000-0000-0000E48A0000}"/>
    <cellStyle name="SAPBEXHLevel2X 5 5 4" xfId="35558" xr:uid="{00000000-0005-0000-0000-0000E58A0000}"/>
    <cellStyle name="SAPBEXHLevel2X 5 5 5" xfId="35559" xr:uid="{00000000-0005-0000-0000-0000E68A0000}"/>
    <cellStyle name="SAPBEXHLevel2X 5 6" xfId="35560" xr:uid="{00000000-0005-0000-0000-0000E78A0000}"/>
    <cellStyle name="SAPBEXHLevel2X 5 6 2" xfId="35561" xr:uid="{00000000-0005-0000-0000-0000E88A0000}"/>
    <cellStyle name="SAPBEXHLevel2X 5 6 2 2" xfId="35562" xr:uid="{00000000-0005-0000-0000-0000E98A0000}"/>
    <cellStyle name="SAPBEXHLevel2X 5 6 3" xfId="35563" xr:uid="{00000000-0005-0000-0000-0000EA8A0000}"/>
    <cellStyle name="SAPBEXHLevel2X 5 6 4" xfId="35564" xr:uid="{00000000-0005-0000-0000-0000EB8A0000}"/>
    <cellStyle name="SAPBEXHLevel2X 5 6 5" xfId="35565" xr:uid="{00000000-0005-0000-0000-0000EC8A0000}"/>
    <cellStyle name="SAPBEXHLevel2X 5 7" xfId="35566" xr:uid="{00000000-0005-0000-0000-0000ED8A0000}"/>
    <cellStyle name="SAPBEXHLevel2X 5 7 2" xfId="35567" xr:uid="{00000000-0005-0000-0000-0000EE8A0000}"/>
    <cellStyle name="SAPBEXHLevel2X 5 7 3" xfId="35568" xr:uid="{00000000-0005-0000-0000-0000EF8A0000}"/>
    <cellStyle name="SAPBEXHLevel2X 5 7 4" xfId="35569" xr:uid="{00000000-0005-0000-0000-0000F08A0000}"/>
    <cellStyle name="SAPBEXHLevel2X 5 8" xfId="35570" xr:uid="{00000000-0005-0000-0000-0000F18A0000}"/>
    <cellStyle name="SAPBEXHLevel2X 5 8 2" xfId="35571" xr:uid="{00000000-0005-0000-0000-0000F28A0000}"/>
    <cellStyle name="SAPBEXHLevel2X 5 8 3" xfId="35572" xr:uid="{00000000-0005-0000-0000-0000F38A0000}"/>
    <cellStyle name="SAPBEXHLevel2X 5 8 4" xfId="35573" xr:uid="{00000000-0005-0000-0000-0000F48A0000}"/>
    <cellStyle name="SAPBEXHLevel2X 5 9" xfId="35574" xr:uid="{00000000-0005-0000-0000-0000F58A0000}"/>
    <cellStyle name="SAPBEXHLevel2X 5 9 2" xfId="35575" xr:uid="{00000000-0005-0000-0000-0000F68A0000}"/>
    <cellStyle name="SAPBEXHLevel2X 6" xfId="35576" xr:uid="{00000000-0005-0000-0000-0000F78A0000}"/>
    <cellStyle name="SAPBEXHLevel2X 6 10" xfId="35577" xr:uid="{00000000-0005-0000-0000-0000F88A0000}"/>
    <cellStyle name="SAPBEXHLevel2X 6 11" xfId="35578" xr:uid="{00000000-0005-0000-0000-0000F98A0000}"/>
    <cellStyle name="SAPBEXHLevel2X 6 2" xfId="35579" xr:uid="{00000000-0005-0000-0000-0000FA8A0000}"/>
    <cellStyle name="SAPBEXHLevel2X 6 2 2" xfId="35580" xr:uid="{00000000-0005-0000-0000-0000FB8A0000}"/>
    <cellStyle name="SAPBEXHLevel2X 6 2 2 2" xfId="35581" xr:uid="{00000000-0005-0000-0000-0000FC8A0000}"/>
    <cellStyle name="SAPBEXHLevel2X 6 2 2 2 2" xfId="35582" xr:uid="{00000000-0005-0000-0000-0000FD8A0000}"/>
    <cellStyle name="SAPBEXHLevel2X 6 2 2 3" xfId="35583" xr:uid="{00000000-0005-0000-0000-0000FE8A0000}"/>
    <cellStyle name="SAPBEXHLevel2X 6 2 3" xfId="35584" xr:uid="{00000000-0005-0000-0000-0000FF8A0000}"/>
    <cellStyle name="SAPBEXHLevel2X 6 2 3 2" xfId="35585" xr:uid="{00000000-0005-0000-0000-0000008B0000}"/>
    <cellStyle name="SAPBEXHLevel2X 6 2 4" xfId="35586" xr:uid="{00000000-0005-0000-0000-0000018B0000}"/>
    <cellStyle name="SAPBEXHLevel2X 6 2 4 2" xfId="35587" xr:uid="{00000000-0005-0000-0000-0000028B0000}"/>
    <cellStyle name="SAPBEXHLevel2X 6 2 5" xfId="35588" xr:uid="{00000000-0005-0000-0000-0000038B0000}"/>
    <cellStyle name="SAPBEXHLevel2X 6 2 5 2" xfId="35589" xr:uid="{00000000-0005-0000-0000-0000048B0000}"/>
    <cellStyle name="SAPBEXHLevel2X 6 2 6" xfId="35590" xr:uid="{00000000-0005-0000-0000-0000058B0000}"/>
    <cellStyle name="SAPBEXHLevel2X 6 3" xfId="35591" xr:uid="{00000000-0005-0000-0000-0000068B0000}"/>
    <cellStyle name="SAPBEXHLevel2X 6 3 2" xfId="35592" xr:uid="{00000000-0005-0000-0000-0000078B0000}"/>
    <cellStyle name="SAPBEXHLevel2X 6 3 2 2" xfId="35593" xr:uid="{00000000-0005-0000-0000-0000088B0000}"/>
    <cellStyle name="SAPBEXHLevel2X 6 3 2 2 2" xfId="35594" xr:uid="{00000000-0005-0000-0000-0000098B0000}"/>
    <cellStyle name="SAPBEXHLevel2X 6 3 2 3" xfId="35595" xr:uid="{00000000-0005-0000-0000-00000A8B0000}"/>
    <cellStyle name="SAPBEXHLevel2X 6 3 3" xfId="35596" xr:uid="{00000000-0005-0000-0000-00000B8B0000}"/>
    <cellStyle name="SAPBEXHLevel2X 6 3 3 2" xfId="35597" xr:uid="{00000000-0005-0000-0000-00000C8B0000}"/>
    <cellStyle name="SAPBEXHLevel2X 6 3 4" xfId="35598" xr:uid="{00000000-0005-0000-0000-00000D8B0000}"/>
    <cellStyle name="SAPBEXHLevel2X 6 3 4 2" xfId="35599" xr:uid="{00000000-0005-0000-0000-00000E8B0000}"/>
    <cellStyle name="SAPBEXHLevel2X 6 3 5" xfId="35600" xr:uid="{00000000-0005-0000-0000-00000F8B0000}"/>
    <cellStyle name="SAPBEXHLevel2X 6 3 5 2" xfId="35601" xr:uid="{00000000-0005-0000-0000-0000108B0000}"/>
    <cellStyle name="SAPBEXHLevel2X 6 3 6" xfId="35602" xr:uid="{00000000-0005-0000-0000-0000118B0000}"/>
    <cellStyle name="SAPBEXHLevel2X 6 3 7" xfId="35603" xr:uid="{00000000-0005-0000-0000-0000128B0000}"/>
    <cellStyle name="SAPBEXHLevel2X 6 3 8" xfId="35604" xr:uid="{00000000-0005-0000-0000-0000138B0000}"/>
    <cellStyle name="SAPBEXHLevel2X 6 4" xfId="35605" xr:uid="{00000000-0005-0000-0000-0000148B0000}"/>
    <cellStyle name="SAPBEXHLevel2X 6 4 2" xfId="35606" xr:uid="{00000000-0005-0000-0000-0000158B0000}"/>
    <cellStyle name="SAPBEXHLevel2X 6 4 2 2" xfId="35607" xr:uid="{00000000-0005-0000-0000-0000168B0000}"/>
    <cellStyle name="SAPBEXHLevel2X 6 4 3" xfId="35608" xr:uid="{00000000-0005-0000-0000-0000178B0000}"/>
    <cellStyle name="SAPBEXHLevel2X 6 4 4" xfId="35609" xr:uid="{00000000-0005-0000-0000-0000188B0000}"/>
    <cellStyle name="SAPBEXHLevel2X 6 4 5" xfId="35610" xr:uid="{00000000-0005-0000-0000-0000198B0000}"/>
    <cellStyle name="SAPBEXHLevel2X 6 5" xfId="35611" xr:uid="{00000000-0005-0000-0000-00001A8B0000}"/>
    <cellStyle name="SAPBEXHLevel2X 6 5 2" xfId="35612" xr:uid="{00000000-0005-0000-0000-00001B8B0000}"/>
    <cellStyle name="SAPBEXHLevel2X 6 5 2 2" xfId="35613" xr:uid="{00000000-0005-0000-0000-00001C8B0000}"/>
    <cellStyle name="SAPBEXHLevel2X 6 5 3" xfId="35614" xr:uid="{00000000-0005-0000-0000-00001D8B0000}"/>
    <cellStyle name="SAPBEXHLevel2X 6 5 4" xfId="35615" xr:uid="{00000000-0005-0000-0000-00001E8B0000}"/>
    <cellStyle name="SAPBEXHLevel2X 6 5 5" xfId="35616" xr:uid="{00000000-0005-0000-0000-00001F8B0000}"/>
    <cellStyle name="SAPBEXHLevel2X 6 6" xfId="35617" xr:uid="{00000000-0005-0000-0000-0000208B0000}"/>
    <cellStyle name="SAPBEXHLevel2X 6 6 2" xfId="35618" xr:uid="{00000000-0005-0000-0000-0000218B0000}"/>
    <cellStyle name="SAPBEXHLevel2X 6 6 2 2" xfId="35619" xr:uid="{00000000-0005-0000-0000-0000228B0000}"/>
    <cellStyle name="SAPBEXHLevel2X 6 6 3" xfId="35620" xr:uid="{00000000-0005-0000-0000-0000238B0000}"/>
    <cellStyle name="SAPBEXHLevel2X 6 6 4" xfId="35621" xr:uid="{00000000-0005-0000-0000-0000248B0000}"/>
    <cellStyle name="SAPBEXHLevel2X 6 6 5" xfId="35622" xr:uid="{00000000-0005-0000-0000-0000258B0000}"/>
    <cellStyle name="SAPBEXHLevel2X 6 7" xfId="35623" xr:uid="{00000000-0005-0000-0000-0000268B0000}"/>
    <cellStyle name="SAPBEXHLevel2X 6 7 2" xfId="35624" xr:uid="{00000000-0005-0000-0000-0000278B0000}"/>
    <cellStyle name="SAPBEXHLevel2X 6 7 3" xfId="35625" xr:uid="{00000000-0005-0000-0000-0000288B0000}"/>
    <cellStyle name="SAPBEXHLevel2X 6 7 4" xfId="35626" xr:uid="{00000000-0005-0000-0000-0000298B0000}"/>
    <cellStyle name="SAPBEXHLevel2X 6 8" xfId="35627" xr:uid="{00000000-0005-0000-0000-00002A8B0000}"/>
    <cellStyle name="SAPBEXHLevel2X 6 8 2" xfId="35628" xr:uid="{00000000-0005-0000-0000-00002B8B0000}"/>
    <cellStyle name="SAPBEXHLevel2X 6 8 3" xfId="35629" xr:uid="{00000000-0005-0000-0000-00002C8B0000}"/>
    <cellStyle name="SAPBEXHLevel2X 6 8 4" xfId="35630" xr:uid="{00000000-0005-0000-0000-00002D8B0000}"/>
    <cellStyle name="SAPBEXHLevel2X 6 9" xfId="35631" xr:uid="{00000000-0005-0000-0000-00002E8B0000}"/>
    <cellStyle name="SAPBEXHLevel2X 6 9 2" xfId="35632" xr:uid="{00000000-0005-0000-0000-00002F8B0000}"/>
    <cellStyle name="SAPBEXHLevel2X 7" xfId="35633" xr:uid="{00000000-0005-0000-0000-0000308B0000}"/>
    <cellStyle name="SAPBEXHLevel2X 7 10" xfId="35634" xr:uid="{00000000-0005-0000-0000-0000318B0000}"/>
    <cellStyle name="SAPBEXHLevel2X 7 11" xfId="35635" xr:uid="{00000000-0005-0000-0000-0000328B0000}"/>
    <cellStyle name="SAPBEXHLevel2X 7 2" xfId="35636" xr:uid="{00000000-0005-0000-0000-0000338B0000}"/>
    <cellStyle name="SAPBEXHLevel2X 7 2 2" xfId="35637" xr:uid="{00000000-0005-0000-0000-0000348B0000}"/>
    <cellStyle name="SAPBEXHLevel2X 7 2 2 2" xfId="35638" xr:uid="{00000000-0005-0000-0000-0000358B0000}"/>
    <cellStyle name="SAPBEXHLevel2X 7 2 2 2 2" xfId="35639" xr:uid="{00000000-0005-0000-0000-0000368B0000}"/>
    <cellStyle name="SAPBEXHLevel2X 7 2 2 3" xfId="35640" xr:uid="{00000000-0005-0000-0000-0000378B0000}"/>
    <cellStyle name="SAPBEXHLevel2X 7 2 3" xfId="35641" xr:uid="{00000000-0005-0000-0000-0000388B0000}"/>
    <cellStyle name="SAPBEXHLevel2X 7 2 3 2" xfId="35642" xr:uid="{00000000-0005-0000-0000-0000398B0000}"/>
    <cellStyle name="SAPBEXHLevel2X 7 2 4" xfId="35643" xr:uid="{00000000-0005-0000-0000-00003A8B0000}"/>
    <cellStyle name="SAPBEXHLevel2X 7 2 4 2" xfId="35644" xr:uid="{00000000-0005-0000-0000-00003B8B0000}"/>
    <cellStyle name="SAPBEXHLevel2X 7 2 5" xfId="35645" xr:uid="{00000000-0005-0000-0000-00003C8B0000}"/>
    <cellStyle name="SAPBEXHLevel2X 7 2 5 2" xfId="35646" xr:uid="{00000000-0005-0000-0000-00003D8B0000}"/>
    <cellStyle name="SAPBEXHLevel2X 7 2 6" xfId="35647" xr:uid="{00000000-0005-0000-0000-00003E8B0000}"/>
    <cellStyle name="SAPBEXHLevel2X 7 3" xfId="35648" xr:uid="{00000000-0005-0000-0000-00003F8B0000}"/>
    <cellStyle name="SAPBEXHLevel2X 7 3 2" xfId="35649" xr:uid="{00000000-0005-0000-0000-0000408B0000}"/>
    <cellStyle name="SAPBEXHLevel2X 7 3 2 2" xfId="35650" xr:uid="{00000000-0005-0000-0000-0000418B0000}"/>
    <cellStyle name="SAPBEXHLevel2X 7 3 2 2 2" xfId="35651" xr:uid="{00000000-0005-0000-0000-0000428B0000}"/>
    <cellStyle name="SAPBEXHLevel2X 7 3 2 3" xfId="35652" xr:uid="{00000000-0005-0000-0000-0000438B0000}"/>
    <cellStyle name="SAPBEXHLevel2X 7 3 3" xfId="35653" xr:uid="{00000000-0005-0000-0000-0000448B0000}"/>
    <cellStyle name="SAPBEXHLevel2X 7 3 3 2" xfId="35654" xr:uid="{00000000-0005-0000-0000-0000458B0000}"/>
    <cellStyle name="SAPBEXHLevel2X 7 3 4" xfId="35655" xr:uid="{00000000-0005-0000-0000-0000468B0000}"/>
    <cellStyle name="SAPBEXHLevel2X 7 3 4 2" xfId="35656" xr:uid="{00000000-0005-0000-0000-0000478B0000}"/>
    <cellStyle name="SAPBEXHLevel2X 7 3 5" xfId="35657" xr:uid="{00000000-0005-0000-0000-0000488B0000}"/>
    <cellStyle name="SAPBEXHLevel2X 7 3 5 2" xfId="35658" xr:uid="{00000000-0005-0000-0000-0000498B0000}"/>
    <cellStyle name="SAPBEXHLevel2X 7 3 6" xfId="35659" xr:uid="{00000000-0005-0000-0000-00004A8B0000}"/>
    <cellStyle name="SAPBEXHLevel2X 7 3 7" xfId="35660" xr:uid="{00000000-0005-0000-0000-00004B8B0000}"/>
    <cellStyle name="SAPBEXHLevel2X 7 3 8" xfId="35661" xr:uid="{00000000-0005-0000-0000-00004C8B0000}"/>
    <cellStyle name="SAPBEXHLevel2X 7 4" xfId="35662" xr:uid="{00000000-0005-0000-0000-00004D8B0000}"/>
    <cellStyle name="SAPBEXHLevel2X 7 4 2" xfId="35663" xr:uid="{00000000-0005-0000-0000-00004E8B0000}"/>
    <cellStyle name="SAPBEXHLevel2X 7 4 2 2" xfId="35664" xr:uid="{00000000-0005-0000-0000-00004F8B0000}"/>
    <cellStyle name="SAPBEXHLevel2X 7 4 3" xfId="35665" xr:uid="{00000000-0005-0000-0000-0000508B0000}"/>
    <cellStyle name="SAPBEXHLevel2X 7 4 4" xfId="35666" xr:uid="{00000000-0005-0000-0000-0000518B0000}"/>
    <cellStyle name="SAPBEXHLevel2X 7 4 5" xfId="35667" xr:uid="{00000000-0005-0000-0000-0000528B0000}"/>
    <cellStyle name="SAPBEXHLevel2X 7 5" xfId="35668" xr:uid="{00000000-0005-0000-0000-0000538B0000}"/>
    <cellStyle name="SAPBEXHLevel2X 7 5 2" xfId="35669" xr:uid="{00000000-0005-0000-0000-0000548B0000}"/>
    <cellStyle name="SAPBEXHLevel2X 7 5 2 2" xfId="35670" xr:uid="{00000000-0005-0000-0000-0000558B0000}"/>
    <cellStyle name="SAPBEXHLevel2X 7 5 3" xfId="35671" xr:uid="{00000000-0005-0000-0000-0000568B0000}"/>
    <cellStyle name="SAPBEXHLevel2X 7 5 4" xfId="35672" xr:uid="{00000000-0005-0000-0000-0000578B0000}"/>
    <cellStyle name="SAPBEXHLevel2X 7 5 5" xfId="35673" xr:uid="{00000000-0005-0000-0000-0000588B0000}"/>
    <cellStyle name="SAPBEXHLevel2X 7 6" xfId="35674" xr:uid="{00000000-0005-0000-0000-0000598B0000}"/>
    <cellStyle name="SAPBEXHLevel2X 7 6 2" xfId="35675" xr:uid="{00000000-0005-0000-0000-00005A8B0000}"/>
    <cellStyle name="SAPBEXHLevel2X 7 6 2 2" xfId="35676" xr:uid="{00000000-0005-0000-0000-00005B8B0000}"/>
    <cellStyle name="SAPBEXHLevel2X 7 6 3" xfId="35677" xr:uid="{00000000-0005-0000-0000-00005C8B0000}"/>
    <cellStyle name="SAPBEXHLevel2X 7 6 4" xfId="35678" xr:uid="{00000000-0005-0000-0000-00005D8B0000}"/>
    <cellStyle name="SAPBEXHLevel2X 7 6 5" xfId="35679" xr:uid="{00000000-0005-0000-0000-00005E8B0000}"/>
    <cellStyle name="SAPBEXHLevel2X 7 7" xfId="35680" xr:uid="{00000000-0005-0000-0000-00005F8B0000}"/>
    <cellStyle name="SAPBEXHLevel2X 7 7 2" xfId="35681" xr:uid="{00000000-0005-0000-0000-0000608B0000}"/>
    <cellStyle name="SAPBEXHLevel2X 7 7 3" xfId="35682" xr:uid="{00000000-0005-0000-0000-0000618B0000}"/>
    <cellStyle name="SAPBEXHLevel2X 7 7 4" xfId="35683" xr:uid="{00000000-0005-0000-0000-0000628B0000}"/>
    <cellStyle name="SAPBEXHLevel2X 7 8" xfId="35684" xr:uid="{00000000-0005-0000-0000-0000638B0000}"/>
    <cellStyle name="SAPBEXHLevel2X 7 8 2" xfId="35685" xr:uid="{00000000-0005-0000-0000-0000648B0000}"/>
    <cellStyle name="SAPBEXHLevel2X 7 8 3" xfId="35686" xr:uid="{00000000-0005-0000-0000-0000658B0000}"/>
    <cellStyle name="SAPBEXHLevel2X 7 8 4" xfId="35687" xr:uid="{00000000-0005-0000-0000-0000668B0000}"/>
    <cellStyle name="SAPBEXHLevel2X 7 9" xfId="35688" xr:uid="{00000000-0005-0000-0000-0000678B0000}"/>
    <cellStyle name="SAPBEXHLevel2X 7 9 2" xfId="35689" xr:uid="{00000000-0005-0000-0000-0000688B0000}"/>
    <cellStyle name="SAPBEXHLevel2X 8" xfId="35690" xr:uid="{00000000-0005-0000-0000-0000698B0000}"/>
    <cellStyle name="SAPBEXHLevel2X 8 10" xfId="35691" xr:uid="{00000000-0005-0000-0000-00006A8B0000}"/>
    <cellStyle name="SAPBEXHLevel2X 8 11" xfId="35692" xr:uid="{00000000-0005-0000-0000-00006B8B0000}"/>
    <cellStyle name="SAPBEXHLevel2X 8 2" xfId="35693" xr:uid="{00000000-0005-0000-0000-00006C8B0000}"/>
    <cellStyle name="SAPBEXHLevel2X 8 2 2" xfId="35694" xr:uid="{00000000-0005-0000-0000-00006D8B0000}"/>
    <cellStyle name="SAPBEXHLevel2X 8 2 2 2" xfId="35695" xr:uid="{00000000-0005-0000-0000-00006E8B0000}"/>
    <cellStyle name="SAPBEXHLevel2X 8 2 2 2 2" xfId="35696" xr:uid="{00000000-0005-0000-0000-00006F8B0000}"/>
    <cellStyle name="SAPBEXHLevel2X 8 2 2 3" xfId="35697" xr:uid="{00000000-0005-0000-0000-0000708B0000}"/>
    <cellStyle name="SAPBEXHLevel2X 8 2 3" xfId="35698" xr:uid="{00000000-0005-0000-0000-0000718B0000}"/>
    <cellStyle name="SAPBEXHLevel2X 8 2 3 2" xfId="35699" xr:uid="{00000000-0005-0000-0000-0000728B0000}"/>
    <cellStyle name="SAPBEXHLevel2X 8 2 4" xfId="35700" xr:uid="{00000000-0005-0000-0000-0000738B0000}"/>
    <cellStyle name="SAPBEXHLevel2X 8 2 4 2" xfId="35701" xr:uid="{00000000-0005-0000-0000-0000748B0000}"/>
    <cellStyle name="SAPBEXHLevel2X 8 2 5" xfId="35702" xr:uid="{00000000-0005-0000-0000-0000758B0000}"/>
    <cellStyle name="SAPBEXHLevel2X 8 2 5 2" xfId="35703" xr:uid="{00000000-0005-0000-0000-0000768B0000}"/>
    <cellStyle name="SAPBEXHLevel2X 8 2 6" xfId="35704" xr:uid="{00000000-0005-0000-0000-0000778B0000}"/>
    <cellStyle name="SAPBEXHLevel2X 8 3" xfId="35705" xr:uid="{00000000-0005-0000-0000-0000788B0000}"/>
    <cellStyle name="SAPBEXHLevel2X 8 3 2" xfId="35706" xr:uid="{00000000-0005-0000-0000-0000798B0000}"/>
    <cellStyle name="SAPBEXHLevel2X 8 3 2 2" xfId="35707" xr:uid="{00000000-0005-0000-0000-00007A8B0000}"/>
    <cellStyle name="SAPBEXHLevel2X 8 3 2 2 2" xfId="35708" xr:uid="{00000000-0005-0000-0000-00007B8B0000}"/>
    <cellStyle name="SAPBEXHLevel2X 8 3 2 3" xfId="35709" xr:uid="{00000000-0005-0000-0000-00007C8B0000}"/>
    <cellStyle name="SAPBEXHLevel2X 8 3 3" xfId="35710" xr:uid="{00000000-0005-0000-0000-00007D8B0000}"/>
    <cellStyle name="SAPBEXHLevel2X 8 3 3 2" xfId="35711" xr:uid="{00000000-0005-0000-0000-00007E8B0000}"/>
    <cellStyle name="SAPBEXHLevel2X 8 3 4" xfId="35712" xr:uid="{00000000-0005-0000-0000-00007F8B0000}"/>
    <cellStyle name="SAPBEXHLevel2X 8 3 4 2" xfId="35713" xr:uid="{00000000-0005-0000-0000-0000808B0000}"/>
    <cellStyle name="SAPBEXHLevel2X 8 3 5" xfId="35714" xr:uid="{00000000-0005-0000-0000-0000818B0000}"/>
    <cellStyle name="SAPBEXHLevel2X 8 3 5 2" xfId="35715" xr:uid="{00000000-0005-0000-0000-0000828B0000}"/>
    <cellStyle name="SAPBEXHLevel2X 8 3 6" xfId="35716" xr:uid="{00000000-0005-0000-0000-0000838B0000}"/>
    <cellStyle name="SAPBEXHLevel2X 8 3 7" xfId="35717" xr:uid="{00000000-0005-0000-0000-0000848B0000}"/>
    <cellStyle name="SAPBEXHLevel2X 8 3 8" xfId="35718" xr:uid="{00000000-0005-0000-0000-0000858B0000}"/>
    <cellStyle name="SAPBEXHLevel2X 8 4" xfId="35719" xr:uid="{00000000-0005-0000-0000-0000868B0000}"/>
    <cellStyle name="SAPBEXHLevel2X 8 4 2" xfId="35720" xr:uid="{00000000-0005-0000-0000-0000878B0000}"/>
    <cellStyle name="SAPBEXHLevel2X 8 4 2 2" xfId="35721" xr:uid="{00000000-0005-0000-0000-0000888B0000}"/>
    <cellStyle name="SAPBEXHLevel2X 8 4 3" xfId="35722" xr:uid="{00000000-0005-0000-0000-0000898B0000}"/>
    <cellStyle name="SAPBEXHLevel2X 8 4 4" xfId="35723" xr:uid="{00000000-0005-0000-0000-00008A8B0000}"/>
    <cellStyle name="SAPBEXHLevel2X 8 4 5" xfId="35724" xr:uid="{00000000-0005-0000-0000-00008B8B0000}"/>
    <cellStyle name="SAPBEXHLevel2X 8 5" xfId="35725" xr:uid="{00000000-0005-0000-0000-00008C8B0000}"/>
    <cellStyle name="SAPBEXHLevel2X 8 5 2" xfId="35726" xr:uid="{00000000-0005-0000-0000-00008D8B0000}"/>
    <cellStyle name="SAPBEXHLevel2X 8 5 2 2" xfId="35727" xr:uid="{00000000-0005-0000-0000-00008E8B0000}"/>
    <cellStyle name="SAPBEXHLevel2X 8 5 3" xfId="35728" xr:uid="{00000000-0005-0000-0000-00008F8B0000}"/>
    <cellStyle name="SAPBEXHLevel2X 8 5 4" xfId="35729" xr:uid="{00000000-0005-0000-0000-0000908B0000}"/>
    <cellStyle name="SAPBEXHLevel2X 8 5 5" xfId="35730" xr:uid="{00000000-0005-0000-0000-0000918B0000}"/>
    <cellStyle name="SAPBEXHLevel2X 8 6" xfId="35731" xr:uid="{00000000-0005-0000-0000-0000928B0000}"/>
    <cellStyle name="SAPBEXHLevel2X 8 6 2" xfId="35732" xr:uid="{00000000-0005-0000-0000-0000938B0000}"/>
    <cellStyle name="SAPBEXHLevel2X 8 6 2 2" xfId="35733" xr:uid="{00000000-0005-0000-0000-0000948B0000}"/>
    <cellStyle name="SAPBEXHLevel2X 8 6 3" xfId="35734" xr:uid="{00000000-0005-0000-0000-0000958B0000}"/>
    <cellStyle name="SAPBEXHLevel2X 8 6 4" xfId="35735" xr:uid="{00000000-0005-0000-0000-0000968B0000}"/>
    <cellStyle name="SAPBEXHLevel2X 8 6 5" xfId="35736" xr:uid="{00000000-0005-0000-0000-0000978B0000}"/>
    <cellStyle name="SAPBEXHLevel2X 8 7" xfId="35737" xr:uid="{00000000-0005-0000-0000-0000988B0000}"/>
    <cellStyle name="SAPBEXHLevel2X 8 7 2" xfId="35738" xr:uid="{00000000-0005-0000-0000-0000998B0000}"/>
    <cellStyle name="SAPBEXHLevel2X 8 7 3" xfId="35739" xr:uid="{00000000-0005-0000-0000-00009A8B0000}"/>
    <cellStyle name="SAPBEXHLevel2X 8 7 4" xfId="35740" xr:uid="{00000000-0005-0000-0000-00009B8B0000}"/>
    <cellStyle name="SAPBEXHLevel2X 8 8" xfId="35741" xr:uid="{00000000-0005-0000-0000-00009C8B0000}"/>
    <cellStyle name="SAPBEXHLevel2X 8 8 2" xfId="35742" xr:uid="{00000000-0005-0000-0000-00009D8B0000}"/>
    <cellStyle name="SAPBEXHLevel2X 8 8 3" xfId="35743" xr:uid="{00000000-0005-0000-0000-00009E8B0000}"/>
    <cellStyle name="SAPBEXHLevel2X 8 8 4" xfId="35744" xr:uid="{00000000-0005-0000-0000-00009F8B0000}"/>
    <cellStyle name="SAPBEXHLevel2X 8 9" xfId="35745" xr:uid="{00000000-0005-0000-0000-0000A08B0000}"/>
    <cellStyle name="SAPBEXHLevel2X 8 9 2" xfId="35746" xr:uid="{00000000-0005-0000-0000-0000A18B0000}"/>
    <cellStyle name="SAPBEXHLevel2X 9" xfId="35747" xr:uid="{00000000-0005-0000-0000-0000A28B0000}"/>
    <cellStyle name="SAPBEXHLevel2X 9 2" xfId="35748" xr:uid="{00000000-0005-0000-0000-0000A38B0000}"/>
    <cellStyle name="SAPBEXHLevel2X 9 2 2" xfId="35749" xr:uid="{00000000-0005-0000-0000-0000A48B0000}"/>
    <cellStyle name="SAPBEXHLevel2X 9 2 2 2" xfId="35750" xr:uid="{00000000-0005-0000-0000-0000A58B0000}"/>
    <cellStyle name="SAPBEXHLevel2X 9 2 3" xfId="35751" xr:uid="{00000000-0005-0000-0000-0000A68B0000}"/>
    <cellStyle name="SAPBEXHLevel2X 9 3" xfId="35752" xr:uid="{00000000-0005-0000-0000-0000A78B0000}"/>
    <cellStyle name="SAPBEXHLevel2X 9 3 2" xfId="35753" xr:uid="{00000000-0005-0000-0000-0000A88B0000}"/>
    <cellStyle name="SAPBEXHLevel2X 9 4" xfId="35754" xr:uid="{00000000-0005-0000-0000-0000A98B0000}"/>
    <cellStyle name="SAPBEXHLevel2X 9 4 2" xfId="35755" xr:uid="{00000000-0005-0000-0000-0000AA8B0000}"/>
    <cellStyle name="SAPBEXHLevel2X 9 5" xfId="35756" xr:uid="{00000000-0005-0000-0000-0000AB8B0000}"/>
    <cellStyle name="SAPBEXHLevel2X 9 5 2" xfId="35757" xr:uid="{00000000-0005-0000-0000-0000AC8B0000}"/>
    <cellStyle name="SAPBEXHLevel2X 9 6" xfId="35758" xr:uid="{00000000-0005-0000-0000-0000AD8B0000}"/>
    <cellStyle name="SAPBEXHLevel2X 9 7" xfId="35759" xr:uid="{00000000-0005-0000-0000-0000AE8B0000}"/>
    <cellStyle name="SAPBEXHLevel2X 9 8" xfId="35760" xr:uid="{00000000-0005-0000-0000-0000AF8B0000}"/>
    <cellStyle name="SAPBEXHLevel2X_2011-10-03 DSA EL with PSI Oct" xfId="35761" xr:uid="{00000000-0005-0000-0000-0000B08B0000}"/>
    <cellStyle name="SAPBEXHLevel3" xfId="35762" xr:uid="{00000000-0005-0000-0000-0000B18B0000}"/>
    <cellStyle name="SAPBEXHLevel3 10" xfId="35763" xr:uid="{00000000-0005-0000-0000-0000B28B0000}"/>
    <cellStyle name="SAPBEXHLevel3 10 2" xfId="35764" xr:uid="{00000000-0005-0000-0000-0000B38B0000}"/>
    <cellStyle name="SAPBEXHLevel3 10 2 2" xfId="35765" xr:uid="{00000000-0005-0000-0000-0000B48B0000}"/>
    <cellStyle name="SAPBEXHLevel3 10 2 2 2" xfId="35766" xr:uid="{00000000-0005-0000-0000-0000B58B0000}"/>
    <cellStyle name="SAPBEXHLevel3 10 2 3" xfId="35767" xr:uid="{00000000-0005-0000-0000-0000B68B0000}"/>
    <cellStyle name="SAPBEXHLevel3 10 3" xfId="35768" xr:uid="{00000000-0005-0000-0000-0000B78B0000}"/>
    <cellStyle name="SAPBEXHLevel3 10 3 2" xfId="35769" xr:uid="{00000000-0005-0000-0000-0000B88B0000}"/>
    <cellStyle name="SAPBEXHLevel3 10 4" xfId="35770" xr:uid="{00000000-0005-0000-0000-0000B98B0000}"/>
    <cellStyle name="SAPBEXHLevel3 10 4 2" xfId="35771" xr:uid="{00000000-0005-0000-0000-0000BA8B0000}"/>
    <cellStyle name="SAPBEXHLevel3 10 5" xfId="35772" xr:uid="{00000000-0005-0000-0000-0000BB8B0000}"/>
    <cellStyle name="SAPBEXHLevel3 10 5 2" xfId="35773" xr:uid="{00000000-0005-0000-0000-0000BC8B0000}"/>
    <cellStyle name="SAPBEXHLevel3 10 6" xfId="35774" xr:uid="{00000000-0005-0000-0000-0000BD8B0000}"/>
    <cellStyle name="SAPBEXHLevel3 10 7" xfId="35775" xr:uid="{00000000-0005-0000-0000-0000BE8B0000}"/>
    <cellStyle name="SAPBEXHLevel3 10 8" xfId="35776" xr:uid="{00000000-0005-0000-0000-0000BF8B0000}"/>
    <cellStyle name="SAPBEXHLevel3 11" xfId="35777" xr:uid="{00000000-0005-0000-0000-0000C08B0000}"/>
    <cellStyle name="SAPBEXHLevel3 11 2" xfId="35778" xr:uid="{00000000-0005-0000-0000-0000C18B0000}"/>
    <cellStyle name="SAPBEXHLevel3 11 2 2" xfId="35779" xr:uid="{00000000-0005-0000-0000-0000C28B0000}"/>
    <cellStyle name="SAPBEXHLevel3 11 2 2 2" xfId="35780" xr:uid="{00000000-0005-0000-0000-0000C38B0000}"/>
    <cellStyle name="SAPBEXHLevel3 11 2 3" xfId="35781" xr:uid="{00000000-0005-0000-0000-0000C48B0000}"/>
    <cellStyle name="SAPBEXHLevel3 11 3" xfId="35782" xr:uid="{00000000-0005-0000-0000-0000C58B0000}"/>
    <cellStyle name="SAPBEXHLevel3 11 3 2" xfId="35783" xr:uid="{00000000-0005-0000-0000-0000C68B0000}"/>
    <cellStyle name="SAPBEXHLevel3 11 4" xfId="35784" xr:uid="{00000000-0005-0000-0000-0000C78B0000}"/>
    <cellStyle name="SAPBEXHLevel3 11 4 2" xfId="35785" xr:uid="{00000000-0005-0000-0000-0000C88B0000}"/>
    <cellStyle name="SAPBEXHLevel3 11 5" xfId="35786" xr:uid="{00000000-0005-0000-0000-0000C98B0000}"/>
    <cellStyle name="SAPBEXHLevel3 11 5 2" xfId="35787" xr:uid="{00000000-0005-0000-0000-0000CA8B0000}"/>
    <cellStyle name="SAPBEXHLevel3 11 6" xfId="35788" xr:uid="{00000000-0005-0000-0000-0000CB8B0000}"/>
    <cellStyle name="SAPBEXHLevel3 11 7" xfId="35789" xr:uid="{00000000-0005-0000-0000-0000CC8B0000}"/>
    <cellStyle name="SAPBEXHLevel3 12" xfId="35790" xr:uid="{00000000-0005-0000-0000-0000CD8B0000}"/>
    <cellStyle name="SAPBEXHLevel3 12 2" xfId="35791" xr:uid="{00000000-0005-0000-0000-0000CE8B0000}"/>
    <cellStyle name="SAPBEXHLevel3 12 2 2" xfId="35792" xr:uid="{00000000-0005-0000-0000-0000CF8B0000}"/>
    <cellStyle name="SAPBEXHLevel3 12 3" xfId="35793" xr:uid="{00000000-0005-0000-0000-0000D08B0000}"/>
    <cellStyle name="SAPBEXHLevel3 12 4" xfId="35794" xr:uid="{00000000-0005-0000-0000-0000D18B0000}"/>
    <cellStyle name="SAPBEXHLevel3 13" xfId="35795" xr:uid="{00000000-0005-0000-0000-0000D28B0000}"/>
    <cellStyle name="SAPBEXHLevel3 13 2" xfId="35796" xr:uid="{00000000-0005-0000-0000-0000D38B0000}"/>
    <cellStyle name="SAPBEXHLevel3 13 2 2" xfId="35797" xr:uid="{00000000-0005-0000-0000-0000D48B0000}"/>
    <cellStyle name="SAPBEXHLevel3 13 3" xfId="35798" xr:uid="{00000000-0005-0000-0000-0000D58B0000}"/>
    <cellStyle name="SAPBEXHLevel3 13 4" xfId="35799" xr:uid="{00000000-0005-0000-0000-0000D68B0000}"/>
    <cellStyle name="SAPBEXHLevel3 13 5" xfId="35800" xr:uid="{00000000-0005-0000-0000-0000D78B0000}"/>
    <cellStyle name="SAPBEXHLevel3 14" xfId="35801" xr:uid="{00000000-0005-0000-0000-0000D88B0000}"/>
    <cellStyle name="SAPBEXHLevel3 14 2" xfId="35802" xr:uid="{00000000-0005-0000-0000-0000D98B0000}"/>
    <cellStyle name="SAPBEXHLevel3 14 2 2" xfId="35803" xr:uid="{00000000-0005-0000-0000-0000DA8B0000}"/>
    <cellStyle name="SAPBEXHLevel3 14 3" xfId="35804" xr:uid="{00000000-0005-0000-0000-0000DB8B0000}"/>
    <cellStyle name="SAPBEXHLevel3 14 4" xfId="35805" xr:uid="{00000000-0005-0000-0000-0000DC8B0000}"/>
    <cellStyle name="SAPBEXHLevel3 14 5" xfId="35806" xr:uid="{00000000-0005-0000-0000-0000DD8B0000}"/>
    <cellStyle name="SAPBEXHLevel3 15" xfId="35807" xr:uid="{00000000-0005-0000-0000-0000DE8B0000}"/>
    <cellStyle name="SAPBEXHLevel3 15 2" xfId="35808" xr:uid="{00000000-0005-0000-0000-0000DF8B0000}"/>
    <cellStyle name="SAPBEXHLevel3 15 3" xfId="35809" xr:uid="{00000000-0005-0000-0000-0000E08B0000}"/>
    <cellStyle name="SAPBEXHLevel3 15 4" xfId="35810" xr:uid="{00000000-0005-0000-0000-0000E18B0000}"/>
    <cellStyle name="SAPBEXHLevel3 16" xfId="35811" xr:uid="{00000000-0005-0000-0000-0000E28B0000}"/>
    <cellStyle name="SAPBEXHLevel3 16 2" xfId="35812" xr:uid="{00000000-0005-0000-0000-0000E38B0000}"/>
    <cellStyle name="SAPBEXHLevel3 17" xfId="35813" xr:uid="{00000000-0005-0000-0000-0000E48B0000}"/>
    <cellStyle name="SAPBEXHLevel3 17 2" xfId="35814" xr:uid="{00000000-0005-0000-0000-0000E58B0000}"/>
    <cellStyle name="SAPBEXHLevel3 18" xfId="35815" xr:uid="{00000000-0005-0000-0000-0000E68B0000}"/>
    <cellStyle name="SAPBEXHLevel3 19" xfId="35816" xr:uid="{00000000-0005-0000-0000-0000E78B0000}"/>
    <cellStyle name="SAPBEXHLevel3 2" xfId="35817" xr:uid="{00000000-0005-0000-0000-0000E88B0000}"/>
    <cellStyle name="SAPBEXHLevel3 2 10" xfId="35818" xr:uid="{00000000-0005-0000-0000-0000E98B0000}"/>
    <cellStyle name="SAPBEXHLevel3 2 10 10" xfId="35819" xr:uid="{00000000-0005-0000-0000-0000EA8B0000}"/>
    <cellStyle name="SAPBEXHLevel3 2 10 11" xfId="35820" xr:uid="{00000000-0005-0000-0000-0000EB8B0000}"/>
    <cellStyle name="SAPBEXHLevel3 2 10 2" xfId="35821" xr:uid="{00000000-0005-0000-0000-0000EC8B0000}"/>
    <cellStyle name="SAPBEXHLevel3 2 10 2 2" xfId="35822" xr:uid="{00000000-0005-0000-0000-0000ED8B0000}"/>
    <cellStyle name="SAPBEXHLevel3 2 10 2 2 2" xfId="35823" xr:uid="{00000000-0005-0000-0000-0000EE8B0000}"/>
    <cellStyle name="SAPBEXHLevel3 2 10 2 2 2 2" xfId="35824" xr:uid="{00000000-0005-0000-0000-0000EF8B0000}"/>
    <cellStyle name="SAPBEXHLevel3 2 10 2 2 3" xfId="35825" xr:uid="{00000000-0005-0000-0000-0000F08B0000}"/>
    <cellStyle name="SAPBEXHLevel3 2 10 2 3" xfId="35826" xr:uid="{00000000-0005-0000-0000-0000F18B0000}"/>
    <cellStyle name="SAPBEXHLevel3 2 10 2 3 2" xfId="35827" xr:uid="{00000000-0005-0000-0000-0000F28B0000}"/>
    <cellStyle name="SAPBEXHLevel3 2 10 2 4" xfId="35828" xr:uid="{00000000-0005-0000-0000-0000F38B0000}"/>
    <cellStyle name="SAPBEXHLevel3 2 10 2 4 2" xfId="35829" xr:uid="{00000000-0005-0000-0000-0000F48B0000}"/>
    <cellStyle name="SAPBEXHLevel3 2 10 2 5" xfId="35830" xr:uid="{00000000-0005-0000-0000-0000F58B0000}"/>
    <cellStyle name="SAPBEXHLevel3 2 10 2 5 2" xfId="35831" xr:uid="{00000000-0005-0000-0000-0000F68B0000}"/>
    <cellStyle name="SAPBEXHLevel3 2 10 2 6" xfId="35832" xr:uid="{00000000-0005-0000-0000-0000F78B0000}"/>
    <cellStyle name="SAPBEXHLevel3 2 10 3" xfId="35833" xr:uid="{00000000-0005-0000-0000-0000F88B0000}"/>
    <cellStyle name="SAPBEXHLevel3 2 10 3 2" xfId="35834" xr:uid="{00000000-0005-0000-0000-0000F98B0000}"/>
    <cellStyle name="SAPBEXHLevel3 2 10 3 2 2" xfId="35835" xr:uid="{00000000-0005-0000-0000-0000FA8B0000}"/>
    <cellStyle name="SAPBEXHLevel3 2 10 3 2 2 2" xfId="35836" xr:uid="{00000000-0005-0000-0000-0000FB8B0000}"/>
    <cellStyle name="SAPBEXHLevel3 2 10 3 2 3" xfId="35837" xr:uid="{00000000-0005-0000-0000-0000FC8B0000}"/>
    <cellStyle name="SAPBEXHLevel3 2 10 3 3" xfId="35838" xr:uid="{00000000-0005-0000-0000-0000FD8B0000}"/>
    <cellStyle name="SAPBEXHLevel3 2 10 3 3 2" xfId="35839" xr:uid="{00000000-0005-0000-0000-0000FE8B0000}"/>
    <cellStyle name="SAPBEXHLevel3 2 10 3 4" xfId="35840" xr:uid="{00000000-0005-0000-0000-0000FF8B0000}"/>
    <cellStyle name="SAPBEXHLevel3 2 10 3 4 2" xfId="35841" xr:uid="{00000000-0005-0000-0000-0000008C0000}"/>
    <cellStyle name="SAPBEXHLevel3 2 10 3 5" xfId="35842" xr:uid="{00000000-0005-0000-0000-0000018C0000}"/>
    <cellStyle name="SAPBEXHLevel3 2 10 3 5 2" xfId="35843" xr:uid="{00000000-0005-0000-0000-0000028C0000}"/>
    <cellStyle name="SAPBEXHLevel3 2 10 3 6" xfId="35844" xr:uid="{00000000-0005-0000-0000-0000038C0000}"/>
    <cellStyle name="SAPBEXHLevel3 2 10 3 7" xfId="35845" xr:uid="{00000000-0005-0000-0000-0000048C0000}"/>
    <cellStyle name="SAPBEXHLevel3 2 10 3 8" xfId="35846" xr:uid="{00000000-0005-0000-0000-0000058C0000}"/>
    <cellStyle name="SAPBEXHLevel3 2 10 4" xfId="35847" xr:uid="{00000000-0005-0000-0000-0000068C0000}"/>
    <cellStyle name="SAPBEXHLevel3 2 10 4 2" xfId="35848" xr:uid="{00000000-0005-0000-0000-0000078C0000}"/>
    <cellStyle name="SAPBEXHLevel3 2 10 4 2 2" xfId="35849" xr:uid="{00000000-0005-0000-0000-0000088C0000}"/>
    <cellStyle name="SAPBEXHLevel3 2 10 4 3" xfId="35850" xr:uid="{00000000-0005-0000-0000-0000098C0000}"/>
    <cellStyle name="SAPBEXHLevel3 2 10 4 4" xfId="35851" xr:uid="{00000000-0005-0000-0000-00000A8C0000}"/>
    <cellStyle name="SAPBEXHLevel3 2 10 4 5" xfId="35852" xr:uid="{00000000-0005-0000-0000-00000B8C0000}"/>
    <cellStyle name="SAPBEXHLevel3 2 10 5" xfId="35853" xr:uid="{00000000-0005-0000-0000-00000C8C0000}"/>
    <cellStyle name="SAPBEXHLevel3 2 10 5 2" xfId="35854" xr:uid="{00000000-0005-0000-0000-00000D8C0000}"/>
    <cellStyle name="SAPBEXHLevel3 2 10 5 2 2" xfId="35855" xr:uid="{00000000-0005-0000-0000-00000E8C0000}"/>
    <cellStyle name="SAPBEXHLevel3 2 10 5 3" xfId="35856" xr:uid="{00000000-0005-0000-0000-00000F8C0000}"/>
    <cellStyle name="SAPBEXHLevel3 2 10 5 4" xfId="35857" xr:uid="{00000000-0005-0000-0000-0000108C0000}"/>
    <cellStyle name="SAPBEXHLevel3 2 10 5 5" xfId="35858" xr:uid="{00000000-0005-0000-0000-0000118C0000}"/>
    <cellStyle name="SAPBEXHLevel3 2 10 6" xfId="35859" xr:uid="{00000000-0005-0000-0000-0000128C0000}"/>
    <cellStyle name="SAPBEXHLevel3 2 10 6 2" xfId="35860" xr:uid="{00000000-0005-0000-0000-0000138C0000}"/>
    <cellStyle name="SAPBEXHLevel3 2 10 6 2 2" xfId="35861" xr:uid="{00000000-0005-0000-0000-0000148C0000}"/>
    <cellStyle name="SAPBEXHLevel3 2 10 6 3" xfId="35862" xr:uid="{00000000-0005-0000-0000-0000158C0000}"/>
    <cellStyle name="SAPBEXHLevel3 2 10 6 4" xfId="35863" xr:uid="{00000000-0005-0000-0000-0000168C0000}"/>
    <cellStyle name="SAPBEXHLevel3 2 10 6 5" xfId="35864" xr:uid="{00000000-0005-0000-0000-0000178C0000}"/>
    <cellStyle name="SAPBEXHLevel3 2 10 7" xfId="35865" xr:uid="{00000000-0005-0000-0000-0000188C0000}"/>
    <cellStyle name="SAPBEXHLevel3 2 10 7 2" xfId="35866" xr:uid="{00000000-0005-0000-0000-0000198C0000}"/>
    <cellStyle name="SAPBEXHLevel3 2 10 7 3" xfId="35867" xr:uid="{00000000-0005-0000-0000-00001A8C0000}"/>
    <cellStyle name="SAPBEXHLevel3 2 10 7 4" xfId="35868" xr:uid="{00000000-0005-0000-0000-00001B8C0000}"/>
    <cellStyle name="SAPBEXHLevel3 2 10 8" xfId="35869" xr:uid="{00000000-0005-0000-0000-00001C8C0000}"/>
    <cellStyle name="SAPBEXHLevel3 2 10 8 2" xfId="35870" xr:uid="{00000000-0005-0000-0000-00001D8C0000}"/>
    <cellStyle name="SAPBEXHLevel3 2 10 8 3" xfId="35871" xr:uid="{00000000-0005-0000-0000-00001E8C0000}"/>
    <cellStyle name="SAPBEXHLevel3 2 10 8 4" xfId="35872" xr:uid="{00000000-0005-0000-0000-00001F8C0000}"/>
    <cellStyle name="SAPBEXHLevel3 2 10 9" xfId="35873" xr:uid="{00000000-0005-0000-0000-0000208C0000}"/>
    <cellStyle name="SAPBEXHLevel3 2 10 9 2" xfId="35874" xr:uid="{00000000-0005-0000-0000-0000218C0000}"/>
    <cellStyle name="SAPBEXHLevel3 2 11" xfId="35875" xr:uid="{00000000-0005-0000-0000-0000228C0000}"/>
    <cellStyle name="SAPBEXHLevel3 2 11 10" xfId="35876" xr:uid="{00000000-0005-0000-0000-0000238C0000}"/>
    <cellStyle name="SAPBEXHLevel3 2 11 11" xfId="35877" xr:uid="{00000000-0005-0000-0000-0000248C0000}"/>
    <cellStyle name="SAPBEXHLevel3 2 11 2" xfId="35878" xr:uid="{00000000-0005-0000-0000-0000258C0000}"/>
    <cellStyle name="SAPBEXHLevel3 2 11 2 2" xfId="35879" xr:uid="{00000000-0005-0000-0000-0000268C0000}"/>
    <cellStyle name="SAPBEXHLevel3 2 11 2 2 2" xfId="35880" xr:uid="{00000000-0005-0000-0000-0000278C0000}"/>
    <cellStyle name="SAPBEXHLevel3 2 11 2 2 2 2" xfId="35881" xr:uid="{00000000-0005-0000-0000-0000288C0000}"/>
    <cellStyle name="SAPBEXHLevel3 2 11 2 2 3" xfId="35882" xr:uid="{00000000-0005-0000-0000-0000298C0000}"/>
    <cellStyle name="SAPBEXHLevel3 2 11 2 3" xfId="35883" xr:uid="{00000000-0005-0000-0000-00002A8C0000}"/>
    <cellStyle name="SAPBEXHLevel3 2 11 2 3 2" xfId="35884" xr:uid="{00000000-0005-0000-0000-00002B8C0000}"/>
    <cellStyle name="SAPBEXHLevel3 2 11 2 4" xfId="35885" xr:uid="{00000000-0005-0000-0000-00002C8C0000}"/>
    <cellStyle name="SAPBEXHLevel3 2 11 2 4 2" xfId="35886" xr:uid="{00000000-0005-0000-0000-00002D8C0000}"/>
    <cellStyle name="SAPBEXHLevel3 2 11 2 5" xfId="35887" xr:uid="{00000000-0005-0000-0000-00002E8C0000}"/>
    <cellStyle name="SAPBEXHLevel3 2 11 2 5 2" xfId="35888" xr:uid="{00000000-0005-0000-0000-00002F8C0000}"/>
    <cellStyle name="SAPBEXHLevel3 2 11 2 6" xfId="35889" xr:uid="{00000000-0005-0000-0000-0000308C0000}"/>
    <cellStyle name="SAPBEXHLevel3 2 11 3" xfId="35890" xr:uid="{00000000-0005-0000-0000-0000318C0000}"/>
    <cellStyle name="SAPBEXHLevel3 2 11 3 2" xfId="35891" xr:uid="{00000000-0005-0000-0000-0000328C0000}"/>
    <cellStyle name="SAPBEXHLevel3 2 11 3 2 2" xfId="35892" xr:uid="{00000000-0005-0000-0000-0000338C0000}"/>
    <cellStyle name="SAPBEXHLevel3 2 11 3 2 2 2" xfId="35893" xr:uid="{00000000-0005-0000-0000-0000348C0000}"/>
    <cellStyle name="SAPBEXHLevel3 2 11 3 2 3" xfId="35894" xr:uid="{00000000-0005-0000-0000-0000358C0000}"/>
    <cellStyle name="SAPBEXHLevel3 2 11 3 3" xfId="35895" xr:uid="{00000000-0005-0000-0000-0000368C0000}"/>
    <cellStyle name="SAPBEXHLevel3 2 11 3 3 2" xfId="35896" xr:uid="{00000000-0005-0000-0000-0000378C0000}"/>
    <cellStyle name="SAPBEXHLevel3 2 11 3 4" xfId="35897" xr:uid="{00000000-0005-0000-0000-0000388C0000}"/>
    <cellStyle name="SAPBEXHLevel3 2 11 3 4 2" xfId="35898" xr:uid="{00000000-0005-0000-0000-0000398C0000}"/>
    <cellStyle name="SAPBEXHLevel3 2 11 3 5" xfId="35899" xr:uid="{00000000-0005-0000-0000-00003A8C0000}"/>
    <cellStyle name="SAPBEXHLevel3 2 11 3 5 2" xfId="35900" xr:uid="{00000000-0005-0000-0000-00003B8C0000}"/>
    <cellStyle name="SAPBEXHLevel3 2 11 3 6" xfId="35901" xr:uid="{00000000-0005-0000-0000-00003C8C0000}"/>
    <cellStyle name="SAPBEXHLevel3 2 11 3 7" xfId="35902" xr:uid="{00000000-0005-0000-0000-00003D8C0000}"/>
    <cellStyle name="SAPBEXHLevel3 2 11 3 8" xfId="35903" xr:uid="{00000000-0005-0000-0000-00003E8C0000}"/>
    <cellStyle name="SAPBEXHLevel3 2 11 4" xfId="35904" xr:uid="{00000000-0005-0000-0000-00003F8C0000}"/>
    <cellStyle name="SAPBEXHLevel3 2 11 4 2" xfId="35905" xr:uid="{00000000-0005-0000-0000-0000408C0000}"/>
    <cellStyle name="SAPBEXHLevel3 2 11 4 2 2" xfId="35906" xr:uid="{00000000-0005-0000-0000-0000418C0000}"/>
    <cellStyle name="SAPBEXHLevel3 2 11 4 3" xfId="35907" xr:uid="{00000000-0005-0000-0000-0000428C0000}"/>
    <cellStyle name="SAPBEXHLevel3 2 11 4 4" xfId="35908" xr:uid="{00000000-0005-0000-0000-0000438C0000}"/>
    <cellStyle name="SAPBEXHLevel3 2 11 4 5" xfId="35909" xr:uid="{00000000-0005-0000-0000-0000448C0000}"/>
    <cellStyle name="SAPBEXHLevel3 2 11 5" xfId="35910" xr:uid="{00000000-0005-0000-0000-0000458C0000}"/>
    <cellStyle name="SAPBEXHLevel3 2 11 5 2" xfId="35911" xr:uid="{00000000-0005-0000-0000-0000468C0000}"/>
    <cellStyle name="SAPBEXHLevel3 2 11 5 2 2" xfId="35912" xr:uid="{00000000-0005-0000-0000-0000478C0000}"/>
    <cellStyle name="SAPBEXHLevel3 2 11 5 3" xfId="35913" xr:uid="{00000000-0005-0000-0000-0000488C0000}"/>
    <cellStyle name="SAPBEXHLevel3 2 11 5 4" xfId="35914" xr:uid="{00000000-0005-0000-0000-0000498C0000}"/>
    <cellStyle name="SAPBEXHLevel3 2 11 5 5" xfId="35915" xr:uid="{00000000-0005-0000-0000-00004A8C0000}"/>
    <cellStyle name="SAPBEXHLevel3 2 11 6" xfId="35916" xr:uid="{00000000-0005-0000-0000-00004B8C0000}"/>
    <cellStyle name="SAPBEXHLevel3 2 11 6 2" xfId="35917" xr:uid="{00000000-0005-0000-0000-00004C8C0000}"/>
    <cellStyle name="SAPBEXHLevel3 2 11 6 2 2" xfId="35918" xr:uid="{00000000-0005-0000-0000-00004D8C0000}"/>
    <cellStyle name="SAPBEXHLevel3 2 11 6 3" xfId="35919" xr:uid="{00000000-0005-0000-0000-00004E8C0000}"/>
    <cellStyle name="SAPBEXHLevel3 2 11 6 4" xfId="35920" xr:uid="{00000000-0005-0000-0000-00004F8C0000}"/>
    <cellStyle name="SAPBEXHLevel3 2 11 6 5" xfId="35921" xr:uid="{00000000-0005-0000-0000-0000508C0000}"/>
    <cellStyle name="SAPBEXHLevel3 2 11 7" xfId="35922" xr:uid="{00000000-0005-0000-0000-0000518C0000}"/>
    <cellStyle name="SAPBEXHLevel3 2 11 7 2" xfId="35923" xr:uid="{00000000-0005-0000-0000-0000528C0000}"/>
    <cellStyle name="SAPBEXHLevel3 2 11 7 3" xfId="35924" xr:uid="{00000000-0005-0000-0000-0000538C0000}"/>
    <cellStyle name="SAPBEXHLevel3 2 11 7 4" xfId="35925" xr:uid="{00000000-0005-0000-0000-0000548C0000}"/>
    <cellStyle name="SAPBEXHLevel3 2 11 8" xfId="35926" xr:uid="{00000000-0005-0000-0000-0000558C0000}"/>
    <cellStyle name="SAPBEXHLevel3 2 11 8 2" xfId="35927" xr:uid="{00000000-0005-0000-0000-0000568C0000}"/>
    <cellStyle name="SAPBEXHLevel3 2 11 8 3" xfId="35928" xr:uid="{00000000-0005-0000-0000-0000578C0000}"/>
    <cellStyle name="SAPBEXHLevel3 2 11 8 4" xfId="35929" xr:uid="{00000000-0005-0000-0000-0000588C0000}"/>
    <cellStyle name="SAPBEXHLevel3 2 11 9" xfId="35930" xr:uid="{00000000-0005-0000-0000-0000598C0000}"/>
    <cellStyle name="SAPBEXHLevel3 2 11 9 2" xfId="35931" xr:uid="{00000000-0005-0000-0000-00005A8C0000}"/>
    <cellStyle name="SAPBEXHLevel3 2 12" xfId="35932" xr:uid="{00000000-0005-0000-0000-00005B8C0000}"/>
    <cellStyle name="SAPBEXHLevel3 2 12 10" xfId="35933" xr:uid="{00000000-0005-0000-0000-00005C8C0000}"/>
    <cellStyle name="SAPBEXHLevel3 2 12 11" xfId="35934" xr:uid="{00000000-0005-0000-0000-00005D8C0000}"/>
    <cellStyle name="SAPBEXHLevel3 2 12 2" xfId="35935" xr:uid="{00000000-0005-0000-0000-00005E8C0000}"/>
    <cellStyle name="SAPBEXHLevel3 2 12 2 2" xfId="35936" xr:uid="{00000000-0005-0000-0000-00005F8C0000}"/>
    <cellStyle name="SAPBEXHLevel3 2 12 2 2 2" xfId="35937" xr:uid="{00000000-0005-0000-0000-0000608C0000}"/>
    <cellStyle name="SAPBEXHLevel3 2 12 2 2 2 2" xfId="35938" xr:uid="{00000000-0005-0000-0000-0000618C0000}"/>
    <cellStyle name="SAPBEXHLevel3 2 12 2 2 3" xfId="35939" xr:uid="{00000000-0005-0000-0000-0000628C0000}"/>
    <cellStyle name="SAPBEXHLevel3 2 12 2 3" xfId="35940" xr:uid="{00000000-0005-0000-0000-0000638C0000}"/>
    <cellStyle name="SAPBEXHLevel3 2 12 2 3 2" xfId="35941" xr:uid="{00000000-0005-0000-0000-0000648C0000}"/>
    <cellStyle name="SAPBEXHLevel3 2 12 2 4" xfId="35942" xr:uid="{00000000-0005-0000-0000-0000658C0000}"/>
    <cellStyle name="SAPBEXHLevel3 2 12 2 4 2" xfId="35943" xr:uid="{00000000-0005-0000-0000-0000668C0000}"/>
    <cellStyle name="SAPBEXHLevel3 2 12 2 5" xfId="35944" xr:uid="{00000000-0005-0000-0000-0000678C0000}"/>
    <cellStyle name="SAPBEXHLevel3 2 12 2 5 2" xfId="35945" xr:uid="{00000000-0005-0000-0000-0000688C0000}"/>
    <cellStyle name="SAPBEXHLevel3 2 12 2 6" xfId="35946" xr:uid="{00000000-0005-0000-0000-0000698C0000}"/>
    <cellStyle name="SAPBEXHLevel3 2 12 3" xfId="35947" xr:uid="{00000000-0005-0000-0000-00006A8C0000}"/>
    <cellStyle name="SAPBEXHLevel3 2 12 3 2" xfId="35948" xr:uid="{00000000-0005-0000-0000-00006B8C0000}"/>
    <cellStyle name="SAPBEXHLevel3 2 12 3 2 2" xfId="35949" xr:uid="{00000000-0005-0000-0000-00006C8C0000}"/>
    <cellStyle name="SAPBEXHLevel3 2 12 3 2 2 2" xfId="35950" xr:uid="{00000000-0005-0000-0000-00006D8C0000}"/>
    <cellStyle name="SAPBEXHLevel3 2 12 3 2 3" xfId="35951" xr:uid="{00000000-0005-0000-0000-00006E8C0000}"/>
    <cellStyle name="SAPBEXHLevel3 2 12 3 3" xfId="35952" xr:uid="{00000000-0005-0000-0000-00006F8C0000}"/>
    <cellStyle name="SAPBEXHLevel3 2 12 3 3 2" xfId="35953" xr:uid="{00000000-0005-0000-0000-0000708C0000}"/>
    <cellStyle name="SAPBEXHLevel3 2 12 3 4" xfId="35954" xr:uid="{00000000-0005-0000-0000-0000718C0000}"/>
    <cellStyle name="SAPBEXHLevel3 2 12 3 4 2" xfId="35955" xr:uid="{00000000-0005-0000-0000-0000728C0000}"/>
    <cellStyle name="SAPBEXHLevel3 2 12 3 5" xfId="35956" xr:uid="{00000000-0005-0000-0000-0000738C0000}"/>
    <cellStyle name="SAPBEXHLevel3 2 12 3 5 2" xfId="35957" xr:uid="{00000000-0005-0000-0000-0000748C0000}"/>
    <cellStyle name="SAPBEXHLevel3 2 12 3 6" xfId="35958" xr:uid="{00000000-0005-0000-0000-0000758C0000}"/>
    <cellStyle name="SAPBEXHLevel3 2 12 3 7" xfId="35959" xr:uid="{00000000-0005-0000-0000-0000768C0000}"/>
    <cellStyle name="SAPBEXHLevel3 2 12 3 8" xfId="35960" xr:uid="{00000000-0005-0000-0000-0000778C0000}"/>
    <cellStyle name="SAPBEXHLevel3 2 12 4" xfId="35961" xr:uid="{00000000-0005-0000-0000-0000788C0000}"/>
    <cellStyle name="SAPBEXHLevel3 2 12 4 2" xfId="35962" xr:uid="{00000000-0005-0000-0000-0000798C0000}"/>
    <cellStyle name="SAPBEXHLevel3 2 12 4 2 2" xfId="35963" xr:uid="{00000000-0005-0000-0000-00007A8C0000}"/>
    <cellStyle name="SAPBEXHLevel3 2 12 4 3" xfId="35964" xr:uid="{00000000-0005-0000-0000-00007B8C0000}"/>
    <cellStyle name="SAPBEXHLevel3 2 12 4 4" xfId="35965" xr:uid="{00000000-0005-0000-0000-00007C8C0000}"/>
    <cellStyle name="SAPBEXHLevel3 2 12 4 5" xfId="35966" xr:uid="{00000000-0005-0000-0000-00007D8C0000}"/>
    <cellStyle name="SAPBEXHLevel3 2 12 5" xfId="35967" xr:uid="{00000000-0005-0000-0000-00007E8C0000}"/>
    <cellStyle name="SAPBEXHLevel3 2 12 5 2" xfId="35968" xr:uid="{00000000-0005-0000-0000-00007F8C0000}"/>
    <cellStyle name="SAPBEXHLevel3 2 12 5 2 2" xfId="35969" xr:uid="{00000000-0005-0000-0000-0000808C0000}"/>
    <cellStyle name="SAPBEXHLevel3 2 12 5 3" xfId="35970" xr:uid="{00000000-0005-0000-0000-0000818C0000}"/>
    <cellStyle name="SAPBEXHLevel3 2 12 5 4" xfId="35971" xr:uid="{00000000-0005-0000-0000-0000828C0000}"/>
    <cellStyle name="SAPBEXHLevel3 2 12 5 5" xfId="35972" xr:uid="{00000000-0005-0000-0000-0000838C0000}"/>
    <cellStyle name="SAPBEXHLevel3 2 12 6" xfId="35973" xr:uid="{00000000-0005-0000-0000-0000848C0000}"/>
    <cellStyle name="SAPBEXHLevel3 2 12 6 2" xfId="35974" xr:uid="{00000000-0005-0000-0000-0000858C0000}"/>
    <cellStyle name="SAPBEXHLevel3 2 12 6 2 2" xfId="35975" xr:uid="{00000000-0005-0000-0000-0000868C0000}"/>
    <cellStyle name="SAPBEXHLevel3 2 12 6 3" xfId="35976" xr:uid="{00000000-0005-0000-0000-0000878C0000}"/>
    <cellStyle name="SAPBEXHLevel3 2 12 6 4" xfId="35977" xr:uid="{00000000-0005-0000-0000-0000888C0000}"/>
    <cellStyle name="SAPBEXHLevel3 2 12 6 5" xfId="35978" xr:uid="{00000000-0005-0000-0000-0000898C0000}"/>
    <cellStyle name="SAPBEXHLevel3 2 12 7" xfId="35979" xr:uid="{00000000-0005-0000-0000-00008A8C0000}"/>
    <cellStyle name="SAPBEXHLevel3 2 12 7 2" xfId="35980" xr:uid="{00000000-0005-0000-0000-00008B8C0000}"/>
    <cellStyle name="SAPBEXHLevel3 2 12 7 3" xfId="35981" xr:uid="{00000000-0005-0000-0000-00008C8C0000}"/>
    <cellStyle name="SAPBEXHLevel3 2 12 7 4" xfId="35982" xr:uid="{00000000-0005-0000-0000-00008D8C0000}"/>
    <cellStyle name="SAPBEXHLevel3 2 12 8" xfId="35983" xr:uid="{00000000-0005-0000-0000-00008E8C0000}"/>
    <cellStyle name="SAPBEXHLevel3 2 12 8 2" xfId="35984" xr:uid="{00000000-0005-0000-0000-00008F8C0000}"/>
    <cellStyle name="SAPBEXHLevel3 2 12 8 3" xfId="35985" xr:uid="{00000000-0005-0000-0000-0000908C0000}"/>
    <cellStyle name="SAPBEXHLevel3 2 12 8 4" xfId="35986" xr:uid="{00000000-0005-0000-0000-0000918C0000}"/>
    <cellStyle name="SAPBEXHLevel3 2 12 9" xfId="35987" xr:uid="{00000000-0005-0000-0000-0000928C0000}"/>
    <cellStyle name="SAPBEXHLevel3 2 12 9 2" xfId="35988" xr:uid="{00000000-0005-0000-0000-0000938C0000}"/>
    <cellStyle name="SAPBEXHLevel3 2 13" xfId="35989" xr:uid="{00000000-0005-0000-0000-0000948C0000}"/>
    <cellStyle name="SAPBEXHLevel3 2 13 10" xfId="35990" xr:uid="{00000000-0005-0000-0000-0000958C0000}"/>
    <cellStyle name="SAPBEXHLevel3 2 13 11" xfId="35991" xr:uid="{00000000-0005-0000-0000-0000968C0000}"/>
    <cellStyle name="SAPBEXHLevel3 2 13 2" xfId="35992" xr:uid="{00000000-0005-0000-0000-0000978C0000}"/>
    <cellStyle name="SAPBEXHLevel3 2 13 2 2" xfId="35993" xr:uid="{00000000-0005-0000-0000-0000988C0000}"/>
    <cellStyle name="SAPBEXHLevel3 2 13 2 2 2" xfId="35994" xr:uid="{00000000-0005-0000-0000-0000998C0000}"/>
    <cellStyle name="SAPBEXHLevel3 2 13 2 2 2 2" xfId="35995" xr:uid="{00000000-0005-0000-0000-00009A8C0000}"/>
    <cellStyle name="SAPBEXHLevel3 2 13 2 2 3" xfId="35996" xr:uid="{00000000-0005-0000-0000-00009B8C0000}"/>
    <cellStyle name="SAPBEXHLevel3 2 13 2 3" xfId="35997" xr:uid="{00000000-0005-0000-0000-00009C8C0000}"/>
    <cellStyle name="SAPBEXHLevel3 2 13 2 3 2" xfId="35998" xr:uid="{00000000-0005-0000-0000-00009D8C0000}"/>
    <cellStyle name="SAPBEXHLevel3 2 13 2 4" xfId="35999" xr:uid="{00000000-0005-0000-0000-00009E8C0000}"/>
    <cellStyle name="SAPBEXHLevel3 2 13 2 4 2" xfId="36000" xr:uid="{00000000-0005-0000-0000-00009F8C0000}"/>
    <cellStyle name="SAPBEXHLevel3 2 13 2 5" xfId="36001" xr:uid="{00000000-0005-0000-0000-0000A08C0000}"/>
    <cellStyle name="SAPBEXHLevel3 2 13 2 5 2" xfId="36002" xr:uid="{00000000-0005-0000-0000-0000A18C0000}"/>
    <cellStyle name="SAPBEXHLevel3 2 13 2 6" xfId="36003" xr:uid="{00000000-0005-0000-0000-0000A28C0000}"/>
    <cellStyle name="SAPBEXHLevel3 2 13 3" xfId="36004" xr:uid="{00000000-0005-0000-0000-0000A38C0000}"/>
    <cellStyle name="SAPBEXHLevel3 2 13 3 2" xfId="36005" xr:uid="{00000000-0005-0000-0000-0000A48C0000}"/>
    <cellStyle name="SAPBEXHLevel3 2 13 3 2 2" xfId="36006" xr:uid="{00000000-0005-0000-0000-0000A58C0000}"/>
    <cellStyle name="SAPBEXHLevel3 2 13 3 2 2 2" xfId="36007" xr:uid="{00000000-0005-0000-0000-0000A68C0000}"/>
    <cellStyle name="SAPBEXHLevel3 2 13 3 2 3" xfId="36008" xr:uid="{00000000-0005-0000-0000-0000A78C0000}"/>
    <cellStyle name="SAPBEXHLevel3 2 13 3 3" xfId="36009" xr:uid="{00000000-0005-0000-0000-0000A88C0000}"/>
    <cellStyle name="SAPBEXHLevel3 2 13 3 3 2" xfId="36010" xr:uid="{00000000-0005-0000-0000-0000A98C0000}"/>
    <cellStyle name="SAPBEXHLevel3 2 13 3 4" xfId="36011" xr:uid="{00000000-0005-0000-0000-0000AA8C0000}"/>
    <cellStyle name="SAPBEXHLevel3 2 13 3 4 2" xfId="36012" xr:uid="{00000000-0005-0000-0000-0000AB8C0000}"/>
    <cellStyle name="SAPBEXHLevel3 2 13 3 5" xfId="36013" xr:uid="{00000000-0005-0000-0000-0000AC8C0000}"/>
    <cellStyle name="SAPBEXHLevel3 2 13 3 5 2" xfId="36014" xr:uid="{00000000-0005-0000-0000-0000AD8C0000}"/>
    <cellStyle name="SAPBEXHLevel3 2 13 3 6" xfId="36015" xr:uid="{00000000-0005-0000-0000-0000AE8C0000}"/>
    <cellStyle name="SAPBEXHLevel3 2 13 3 7" xfId="36016" xr:uid="{00000000-0005-0000-0000-0000AF8C0000}"/>
    <cellStyle name="SAPBEXHLevel3 2 13 3 8" xfId="36017" xr:uid="{00000000-0005-0000-0000-0000B08C0000}"/>
    <cellStyle name="SAPBEXHLevel3 2 13 4" xfId="36018" xr:uid="{00000000-0005-0000-0000-0000B18C0000}"/>
    <cellStyle name="SAPBEXHLevel3 2 13 4 2" xfId="36019" xr:uid="{00000000-0005-0000-0000-0000B28C0000}"/>
    <cellStyle name="SAPBEXHLevel3 2 13 4 2 2" xfId="36020" xr:uid="{00000000-0005-0000-0000-0000B38C0000}"/>
    <cellStyle name="SAPBEXHLevel3 2 13 4 3" xfId="36021" xr:uid="{00000000-0005-0000-0000-0000B48C0000}"/>
    <cellStyle name="SAPBEXHLevel3 2 13 4 4" xfId="36022" xr:uid="{00000000-0005-0000-0000-0000B58C0000}"/>
    <cellStyle name="SAPBEXHLevel3 2 13 4 5" xfId="36023" xr:uid="{00000000-0005-0000-0000-0000B68C0000}"/>
    <cellStyle name="SAPBEXHLevel3 2 13 5" xfId="36024" xr:uid="{00000000-0005-0000-0000-0000B78C0000}"/>
    <cellStyle name="SAPBEXHLevel3 2 13 5 2" xfId="36025" xr:uid="{00000000-0005-0000-0000-0000B88C0000}"/>
    <cellStyle name="SAPBEXHLevel3 2 13 5 2 2" xfId="36026" xr:uid="{00000000-0005-0000-0000-0000B98C0000}"/>
    <cellStyle name="SAPBEXHLevel3 2 13 5 3" xfId="36027" xr:uid="{00000000-0005-0000-0000-0000BA8C0000}"/>
    <cellStyle name="SAPBEXHLevel3 2 13 5 4" xfId="36028" xr:uid="{00000000-0005-0000-0000-0000BB8C0000}"/>
    <cellStyle name="SAPBEXHLevel3 2 13 5 5" xfId="36029" xr:uid="{00000000-0005-0000-0000-0000BC8C0000}"/>
    <cellStyle name="SAPBEXHLevel3 2 13 6" xfId="36030" xr:uid="{00000000-0005-0000-0000-0000BD8C0000}"/>
    <cellStyle name="SAPBEXHLevel3 2 13 6 2" xfId="36031" xr:uid="{00000000-0005-0000-0000-0000BE8C0000}"/>
    <cellStyle name="SAPBEXHLevel3 2 13 6 2 2" xfId="36032" xr:uid="{00000000-0005-0000-0000-0000BF8C0000}"/>
    <cellStyle name="SAPBEXHLevel3 2 13 6 3" xfId="36033" xr:uid="{00000000-0005-0000-0000-0000C08C0000}"/>
    <cellStyle name="SAPBEXHLevel3 2 13 6 4" xfId="36034" xr:uid="{00000000-0005-0000-0000-0000C18C0000}"/>
    <cellStyle name="SAPBEXHLevel3 2 13 6 5" xfId="36035" xr:uid="{00000000-0005-0000-0000-0000C28C0000}"/>
    <cellStyle name="SAPBEXHLevel3 2 13 7" xfId="36036" xr:uid="{00000000-0005-0000-0000-0000C38C0000}"/>
    <cellStyle name="SAPBEXHLevel3 2 13 7 2" xfId="36037" xr:uid="{00000000-0005-0000-0000-0000C48C0000}"/>
    <cellStyle name="SAPBEXHLevel3 2 13 7 3" xfId="36038" xr:uid="{00000000-0005-0000-0000-0000C58C0000}"/>
    <cellStyle name="SAPBEXHLevel3 2 13 7 4" xfId="36039" xr:uid="{00000000-0005-0000-0000-0000C68C0000}"/>
    <cellStyle name="SAPBEXHLevel3 2 13 8" xfId="36040" xr:uid="{00000000-0005-0000-0000-0000C78C0000}"/>
    <cellStyle name="SAPBEXHLevel3 2 13 8 2" xfId="36041" xr:uid="{00000000-0005-0000-0000-0000C88C0000}"/>
    <cellStyle name="SAPBEXHLevel3 2 13 8 3" xfId="36042" xr:uid="{00000000-0005-0000-0000-0000C98C0000}"/>
    <cellStyle name="SAPBEXHLevel3 2 13 8 4" xfId="36043" xr:uid="{00000000-0005-0000-0000-0000CA8C0000}"/>
    <cellStyle name="SAPBEXHLevel3 2 13 9" xfId="36044" xr:uid="{00000000-0005-0000-0000-0000CB8C0000}"/>
    <cellStyle name="SAPBEXHLevel3 2 13 9 2" xfId="36045" xr:uid="{00000000-0005-0000-0000-0000CC8C0000}"/>
    <cellStyle name="SAPBEXHLevel3 2 14" xfId="36046" xr:uid="{00000000-0005-0000-0000-0000CD8C0000}"/>
    <cellStyle name="SAPBEXHLevel3 2 14 10" xfId="36047" xr:uid="{00000000-0005-0000-0000-0000CE8C0000}"/>
    <cellStyle name="SAPBEXHLevel3 2 14 11" xfId="36048" xr:uid="{00000000-0005-0000-0000-0000CF8C0000}"/>
    <cellStyle name="SAPBEXHLevel3 2 14 2" xfId="36049" xr:uid="{00000000-0005-0000-0000-0000D08C0000}"/>
    <cellStyle name="SAPBEXHLevel3 2 14 2 2" xfId="36050" xr:uid="{00000000-0005-0000-0000-0000D18C0000}"/>
    <cellStyle name="SAPBEXHLevel3 2 14 2 2 2" xfId="36051" xr:uid="{00000000-0005-0000-0000-0000D28C0000}"/>
    <cellStyle name="SAPBEXHLevel3 2 14 2 2 2 2" xfId="36052" xr:uid="{00000000-0005-0000-0000-0000D38C0000}"/>
    <cellStyle name="SAPBEXHLevel3 2 14 2 2 3" xfId="36053" xr:uid="{00000000-0005-0000-0000-0000D48C0000}"/>
    <cellStyle name="SAPBEXHLevel3 2 14 2 3" xfId="36054" xr:uid="{00000000-0005-0000-0000-0000D58C0000}"/>
    <cellStyle name="SAPBEXHLevel3 2 14 2 3 2" xfId="36055" xr:uid="{00000000-0005-0000-0000-0000D68C0000}"/>
    <cellStyle name="SAPBEXHLevel3 2 14 2 4" xfId="36056" xr:uid="{00000000-0005-0000-0000-0000D78C0000}"/>
    <cellStyle name="SAPBEXHLevel3 2 14 2 4 2" xfId="36057" xr:uid="{00000000-0005-0000-0000-0000D88C0000}"/>
    <cellStyle name="SAPBEXHLevel3 2 14 2 5" xfId="36058" xr:uid="{00000000-0005-0000-0000-0000D98C0000}"/>
    <cellStyle name="SAPBEXHLevel3 2 14 2 5 2" xfId="36059" xr:uid="{00000000-0005-0000-0000-0000DA8C0000}"/>
    <cellStyle name="SAPBEXHLevel3 2 14 2 6" xfId="36060" xr:uid="{00000000-0005-0000-0000-0000DB8C0000}"/>
    <cellStyle name="SAPBEXHLevel3 2 14 3" xfId="36061" xr:uid="{00000000-0005-0000-0000-0000DC8C0000}"/>
    <cellStyle name="SAPBEXHLevel3 2 14 3 2" xfId="36062" xr:uid="{00000000-0005-0000-0000-0000DD8C0000}"/>
    <cellStyle name="SAPBEXHLevel3 2 14 3 2 2" xfId="36063" xr:uid="{00000000-0005-0000-0000-0000DE8C0000}"/>
    <cellStyle name="SAPBEXHLevel3 2 14 3 2 2 2" xfId="36064" xr:uid="{00000000-0005-0000-0000-0000DF8C0000}"/>
    <cellStyle name="SAPBEXHLevel3 2 14 3 2 3" xfId="36065" xr:uid="{00000000-0005-0000-0000-0000E08C0000}"/>
    <cellStyle name="SAPBEXHLevel3 2 14 3 3" xfId="36066" xr:uid="{00000000-0005-0000-0000-0000E18C0000}"/>
    <cellStyle name="SAPBEXHLevel3 2 14 3 3 2" xfId="36067" xr:uid="{00000000-0005-0000-0000-0000E28C0000}"/>
    <cellStyle name="SAPBEXHLevel3 2 14 3 4" xfId="36068" xr:uid="{00000000-0005-0000-0000-0000E38C0000}"/>
    <cellStyle name="SAPBEXHLevel3 2 14 3 4 2" xfId="36069" xr:uid="{00000000-0005-0000-0000-0000E48C0000}"/>
    <cellStyle name="SAPBEXHLevel3 2 14 3 5" xfId="36070" xr:uid="{00000000-0005-0000-0000-0000E58C0000}"/>
    <cellStyle name="SAPBEXHLevel3 2 14 3 5 2" xfId="36071" xr:uid="{00000000-0005-0000-0000-0000E68C0000}"/>
    <cellStyle name="SAPBEXHLevel3 2 14 3 6" xfId="36072" xr:uid="{00000000-0005-0000-0000-0000E78C0000}"/>
    <cellStyle name="SAPBEXHLevel3 2 14 3 7" xfId="36073" xr:uid="{00000000-0005-0000-0000-0000E88C0000}"/>
    <cellStyle name="SAPBEXHLevel3 2 14 3 8" xfId="36074" xr:uid="{00000000-0005-0000-0000-0000E98C0000}"/>
    <cellStyle name="SAPBEXHLevel3 2 14 4" xfId="36075" xr:uid="{00000000-0005-0000-0000-0000EA8C0000}"/>
    <cellStyle name="SAPBEXHLevel3 2 14 4 2" xfId="36076" xr:uid="{00000000-0005-0000-0000-0000EB8C0000}"/>
    <cellStyle name="SAPBEXHLevel3 2 14 4 2 2" xfId="36077" xr:uid="{00000000-0005-0000-0000-0000EC8C0000}"/>
    <cellStyle name="SAPBEXHLevel3 2 14 4 3" xfId="36078" xr:uid="{00000000-0005-0000-0000-0000ED8C0000}"/>
    <cellStyle name="SAPBEXHLevel3 2 14 4 4" xfId="36079" xr:uid="{00000000-0005-0000-0000-0000EE8C0000}"/>
    <cellStyle name="SAPBEXHLevel3 2 14 4 5" xfId="36080" xr:uid="{00000000-0005-0000-0000-0000EF8C0000}"/>
    <cellStyle name="SAPBEXHLevel3 2 14 5" xfId="36081" xr:uid="{00000000-0005-0000-0000-0000F08C0000}"/>
    <cellStyle name="SAPBEXHLevel3 2 14 5 2" xfId="36082" xr:uid="{00000000-0005-0000-0000-0000F18C0000}"/>
    <cellStyle name="SAPBEXHLevel3 2 14 5 2 2" xfId="36083" xr:uid="{00000000-0005-0000-0000-0000F28C0000}"/>
    <cellStyle name="SAPBEXHLevel3 2 14 5 3" xfId="36084" xr:uid="{00000000-0005-0000-0000-0000F38C0000}"/>
    <cellStyle name="SAPBEXHLevel3 2 14 5 4" xfId="36085" xr:uid="{00000000-0005-0000-0000-0000F48C0000}"/>
    <cellStyle name="SAPBEXHLevel3 2 14 5 5" xfId="36086" xr:uid="{00000000-0005-0000-0000-0000F58C0000}"/>
    <cellStyle name="SAPBEXHLevel3 2 14 6" xfId="36087" xr:uid="{00000000-0005-0000-0000-0000F68C0000}"/>
    <cellStyle name="SAPBEXHLevel3 2 14 6 2" xfId="36088" xr:uid="{00000000-0005-0000-0000-0000F78C0000}"/>
    <cellStyle name="SAPBEXHLevel3 2 14 6 2 2" xfId="36089" xr:uid="{00000000-0005-0000-0000-0000F88C0000}"/>
    <cellStyle name="SAPBEXHLevel3 2 14 6 3" xfId="36090" xr:uid="{00000000-0005-0000-0000-0000F98C0000}"/>
    <cellStyle name="SAPBEXHLevel3 2 14 6 4" xfId="36091" xr:uid="{00000000-0005-0000-0000-0000FA8C0000}"/>
    <cellStyle name="SAPBEXHLevel3 2 14 6 5" xfId="36092" xr:uid="{00000000-0005-0000-0000-0000FB8C0000}"/>
    <cellStyle name="SAPBEXHLevel3 2 14 7" xfId="36093" xr:uid="{00000000-0005-0000-0000-0000FC8C0000}"/>
    <cellStyle name="SAPBEXHLevel3 2 14 7 2" xfId="36094" xr:uid="{00000000-0005-0000-0000-0000FD8C0000}"/>
    <cellStyle name="SAPBEXHLevel3 2 14 7 3" xfId="36095" xr:uid="{00000000-0005-0000-0000-0000FE8C0000}"/>
    <cellStyle name="SAPBEXHLevel3 2 14 7 4" xfId="36096" xr:uid="{00000000-0005-0000-0000-0000FF8C0000}"/>
    <cellStyle name="SAPBEXHLevel3 2 14 8" xfId="36097" xr:uid="{00000000-0005-0000-0000-0000008D0000}"/>
    <cellStyle name="SAPBEXHLevel3 2 14 8 2" xfId="36098" xr:uid="{00000000-0005-0000-0000-0000018D0000}"/>
    <cellStyle name="SAPBEXHLevel3 2 14 8 3" xfId="36099" xr:uid="{00000000-0005-0000-0000-0000028D0000}"/>
    <cellStyle name="SAPBEXHLevel3 2 14 8 4" xfId="36100" xr:uid="{00000000-0005-0000-0000-0000038D0000}"/>
    <cellStyle name="SAPBEXHLevel3 2 14 9" xfId="36101" xr:uid="{00000000-0005-0000-0000-0000048D0000}"/>
    <cellStyle name="SAPBEXHLevel3 2 14 9 2" xfId="36102" xr:uid="{00000000-0005-0000-0000-0000058D0000}"/>
    <cellStyle name="SAPBEXHLevel3 2 15" xfId="36103" xr:uid="{00000000-0005-0000-0000-0000068D0000}"/>
    <cellStyle name="SAPBEXHLevel3 2 15 10" xfId="36104" xr:uid="{00000000-0005-0000-0000-0000078D0000}"/>
    <cellStyle name="SAPBEXHLevel3 2 15 11" xfId="36105" xr:uid="{00000000-0005-0000-0000-0000088D0000}"/>
    <cellStyle name="SAPBEXHLevel3 2 15 2" xfId="36106" xr:uid="{00000000-0005-0000-0000-0000098D0000}"/>
    <cellStyle name="SAPBEXHLevel3 2 15 2 2" xfId="36107" xr:uid="{00000000-0005-0000-0000-00000A8D0000}"/>
    <cellStyle name="SAPBEXHLevel3 2 15 2 2 2" xfId="36108" xr:uid="{00000000-0005-0000-0000-00000B8D0000}"/>
    <cellStyle name="SAPBEXHLevel3 2 15 2 2 2 2" xfId="36109" xr:uid="{00000000-0005-0000-0000-00000C8D0000}"/>
    <cellStyle name="SAPBEXHLevel3 2 15 2 2 3" xfId="36110" xr:uid="{00000000-0005-0000-0000-00000D8D0000}"/>
    <cellStyle name="SAPBEXHLevel3 2 15 2 3" xfId="36111" xr:uid="{00000000-0005-0000-0000-00000E8D0000}"/>
    <cellStyle name="SAPBEXHLevel3 2 15 2 3 2" xfId="36112" xr:uid="{00000000-0005-0000-0000-00000F8D0000}"/>
    <cellStyle name="SAPBEXHLevel3 2 15 2 4" xfId="36113" xr:uid="{00000000-0005-0000-0000-0000108D0000}"/>
    <cellStyle name="SAPBEXHLevel3 2 15 2 4 2" xfId="36114" xr:uid="{00000000-0005-0000-0000-0000118D0000}"/>
    <cellStyle name="SAPBEXHLevel3 2 15 2 5" xfId="36115" xr:uid="{00000000-0005-0000-0000-0000128D0000}"/>
    <cellStyle name="SAPBEXHLevel3 2 15 2 5 2" xfId="36116" xr:uid="{00000000-0005-0000-0000-0000138D0000}"/>
    <cellStyle name="SAPBEXHLevel3 2 15 2 6" xfId="36117" xr:uid="{00000000-0005-0000-0000-0000148D0000}"/>
    <cellStyle name="SAPBEXHLevel3 2 15 3" xfId="36118" xr:uid="{00000000-0005-0000-0000-0000158D0000}"/>
    <cellStyle name="SAPBEXHLevel3 2 15 3 2" xfId="36119" xr:uid="{00000000-0005-0000-0000-0000168D0000}"/>
    <cellStyle name="SAPBEXHLevel3 2 15 3 2 2" xfId="36120" xr:uid="{00000000-0005-0000-0000-0000178D0000}"/>
    <cellStyle name="SAPBEXHLevel3 2 15 3 2 2 2" xfId="36121" xr:uid="{00000000-0005-0000-0000-0000188D0000}"/>
    <cellStyle name="SAPBEXHLevel3 2 15 3 2 3" xfId="36122" xr:uid="{00000000-0005-0000-0000-0000198D0000}"/>
    <cellStyle name="SAPBEXHLevel3 2 15 3 3" xfId="36123" xr:uid="{00000000-0005-0000-0000-00001A8D0000}"/>
    <cellStyle name="SAPBEXHLevel3 2 15 3 3 2" xfId="36124" xr:uid="{00000000-0005-0000-0000-00001B8D0000}"/>
    <cellStyle name="SAPBEXHLevel3 2 15 3 4" xfId="36125" xr:uid="{00000000-0005-0000-0000-00001C8D0000}"/>
    <cellStyle name="SAPBEXHLevel3 2 15 3 4 2" xfId="36126" xr:uid="{00000000-0005-0000-0000-00001D8D0000}"/>
    <cellStyle name="SAPBEXHLevel3 2 15 3 5" xfId="36127" xr:uid="{00000000-0005-0000-0000-00001E8D0000}"/>
    <cellStyle name="SAPBEXHLevel3 2 15 3 5 2" xfId="36128" xr:uid="{00000000-0005-0000-0000-00001F8D0000}"/>
    <cellStyle name="SAPBEXHLevel3 2 15 3 6" xfId="36129" xr:uid="{00000000-0005-0000-0000-0000208D0000}"/>
    <cellStyle name="SAPBEXHLevel3 2 15 3 7" xfId="36130" xr:uid="{00000000-0005-0000-0000-0000218D0000}"/>
    <cellStyle name="SAPBEXHLevel3 2 15 3 8" xfId="36131" xr:uid="{00000000-0005-0000-0000-0000228D0000}"/>
    <cellStyle name="SAPBEXHLevel3 2 15 4" xfId="36132" xr:uid="{00000000-0005-0000-0000-0000238D0000}"/>
    <cellStyle name="SAPBEXHLevel3 2 15 4 2" xfId="36133" xr:uid="{00000000-0005-0000-0000-0000248D0000}"/>
    <cellStyle name="SAPBEXHLevel3 2 15 4 2 2" xfId="36134" xr:uid="{00000000-0005-0000-0000-0000258D0000}"/>
    <cellStyle name="SAPBEXHLevel3 2 15 4 3" xfId="36135" xr:uid="{00000000-0005-0000-0000-0000268D0000}"/>
    <cellStyle name="SAPBEXHLevel3 2 15 4 4" xfId="36136" xr:uid="{00000000-0005-0000-0000-0000278D0000}"/>
    <cellStyle name="SAPBEXHLevel3 2 15 4 5" xfId="36137" xr:uid="{00000000-0005-0000-0000-0000288D0000}"/>
    <cellStyle name="SAPBEXHLevel3 2 15 5" xfId="36138" xr:uid="{00000000-0005-0000-0000-0000298D0000}"/>
    <cellStyle name="SAPBEXHLevel3 2 15 5 2" xfId="36139" xr:uid="{00000000-0005-0000-0000-00002A8D0000}"/>
    <cellStyle name="SAPBEXHLevel3 2 15 5 2 2" xfId="36140" xr:uid="{00000000-0005-0000-0000-00002B8D0000}"/>
    <cellStyle name="SAPBEXHLevel3 2 15 5 3" xfId="36141" xr:uid="{00000000-0005-0000-0000-00002C8D0000}"/>
    <cellStyle name="SAPBEXHLevel3 2 15 5 4" xfId="36142" xr:uid="{00000000-0005-0000-0000-00002D8D0000}"/>
    <cellStyle name="SAPBEXHLevel3 2 15 5 5" xfId="36143" xr:uid="{00000000-0005-0000-0000-00002E8D0000}"/>
    <cellStyle name="SAPBEXHLevel3 2 15 6" xfId="36144" xr:uid="{00000000-0005-0000-0000-00002F8D0000}"/>
    <cellStyle name="SAPBEXHLevel3 2 15 6 2" xfId="36145" xr:uid="{00000000-0005-0000-0000-0000308D0000}"/>
    <cellStyle name="SAPBEXHLevel3 2 15 6 2 2" xfId="36146" xr:uid="{00000000-0005-0000-0000-0000318D0000}"/>
    <cellStyle name="SAPBEXHLevel3 2 15 6 3" xfId="36147" xr:uid="{00000000-0005-0000-0000-0000328D0000}"/>
    <cellStyle name="SAPBEXHLevel3 2 15 6 4" xfId="36148" xr:uid="{00000000-0005-0000-0000-0000338D0000}"/>
    <cellStyle name="SAPBEXHLevel3 2 15 6 5" xfId="36149" xr:uid="{00000000-0005-0000-0000-0000348D0000}"/>
    <cellStyle name="SAPBEXHLevel3 2 15 7" xfId="36150" xr:uid="{00000000-0005-0000-0000-0000358D0000}"/>
    <cellStyle name="SAPBEXHLevel3 2 15 7 2" xfId="36151" xr:uid="{00000000-0005-0000-0000-0000368D0000}"/>
    <cellStyle name="SAPBEXHLevel3 2 15 7 3" xfId="36152" xr:uid="{00000000-0005-0000-0000-0000378D0000}"/>
    <cellStyle name="SAPBEXHLevel3 2 15 7 4" xfId="36153" xr:uid="{00000000-0005-0000-0000-0000388D0000}"/>
    <cellStyle name="SAPBEXHLevel3 2 15 8" xfId="36154" xr:uid="{00000000-0005-0000-0000-0000398D0000}"/>
    <cellStyle name="SAPBEXHLevel3 2 15 8 2" xfId="36155" xr:uid="{00000000-0005-0000-0000-00003A8D0000}"/>
    <cellStyle name="SAPBEXHLevel3 2 15 8 3" xfId="36156" xr:uid="{00000000-0005-0000-0000-00003B8D0000}"/>
    <cellStyle name="SAPBEXHLevel3 2 15 8 4" xfId="36157" xr:uid="{00000000-0005-0000-0000-00003C8D0000}"/>
    <cellStyle name="SAPBEXHLevel3 2 15 9" xfId="36158" xr:uid="{00000000-0005-0000-0000-00003D8D0000}"/>
    <cellStyle name="SAPBEXHLevel3 2 15 9 2" xfId="36159" xr:uid="{00000000-0005-0000-0000-00003E8D0000}"/>
    <cellStyle name="SAPBEXHLevel3 2 16" xfId="36160" xr:uid="{00000000-0005-0000-0000-00003F8D0000}"/>
    <cellStyle name="SAPBEXHLevel3 2 16 10" xfId="36161" xr:uid="{00000000-0005-0000-0000-0000408D0000}"/>
    <cellStyle name="SAPBEXHLevel3 2 16 11" xfId="36162" xr:uid="{00000000-0005-0000-0000-0000418D0000}"/>
    <cellStyle name="SAPBEXHLevel3 2 16 2" xfId="36163" xr:uid="{00000000-0005-0000-0000-0000428D0000}"/>
    <cellStyle name="SAPBEXHLevel3 2 16 2 2" xfId="36164" xr:uid="{00000000-0005-0000-0000-0000438D0000}"/>
    <cellStyle name="SAPBEXHLevel3 2 16 2 2 2" xfId="36165" xr:uid="{00000000-0005-0000-0000-0000448D0000}"/>
    <cellStyle name="SAPBEXHLevel3 2 16 2 2 2 2" xfId="36166" xr:uid="{00000000-0005-0000-0000-0000458D0000}"/>
    <cellStyle name="SAPBEXHLevel3 2 16 2 2 3" xfId="36167" xr:uid="{00000000-0005-0000-0000-0000468D0000}"/>
    <cellStyle name="SAPBEXHLevel3 2 16 2 3" xfId="36168" xr:uid="{00000000-0005-0000-0000-0000478D0000}"/>
    <cellStyle name="SAPBEXHLevel3 2 16 2 3 2" xfId="36169" xr:uid="{00000000-0005-0000-0000-0000488D0000}"/>
    <cellStyle name="SAPBEXHLevel3 2 16 2 4" xfId="36170" xr:uid="{00000000-0005-0000-0000-0000498D0000}"/>
    <cellStyle name="SAPBEXHLevel3 2 16 2 4 2" xfId="36171" xr:uid="{00000000-0005-0000-0000-00004A8D0000}"/>
    <cellStyle name="SAPBEXHLevel3 2 16 2 5" xfId="36172" xr:uid="{00000000-0005-0000-0000-00004B8D0000}"/>
    <cellStyle name="SAPBEXHLevel3 2 16 2 5 2" xfId="36173" xr:uid="{00000000-0005-0000-0000-00004C8D0000}"/>
    <cellStyle name="SAPBEXHLevel3 2 16 2 6" xfId="36174" xr:uid="{00000000-0005-0000-0000-00004D8D0000}"/>
    <cellStyle name="SAPBEXHLevel3 2 16 3" xfId="36175" xr:uid="{00000000-0005-0000-0000-00004E8D0000}"/>
    <cellStyle name="SAPBEXHLevel3 2 16 3 2" xfId="36176" xr:uid="{00000000-0005-0000-0000-00004F8D0000}"/>
    <cellStyle name="SAPBEXHLevel3 2 16 3 2 2" xfId="36177" xr:uid="{00000000-0005-0000-0000-0000508D0000}"/>
    <cellStyle name="SAPBEXHLevel3 2 16 3 2 2 2" xfId="36178" xr:uid="{00000000-0005-0000-0000-0000518D0000}"/>
    <cellStyle name="SAPBEXHLevel3 2 16 3 2 3" xfId="36179" xr:uid="{00000000-0005-0000-0000-0000528D0000}"/>
    <cellStyle name="SAPBEXHLevel3 2 16 3 3" xfId="36180" xr:uid="{00000000-0005-0000-0000-0000538D0000}"/>
    <cellStyle name="SAPBEXHLevel3 2 16 3 3 2" xfId="36181" xr:uid="{00000000-0005-0000-0000-0000548D0000}"/>
    <cellStyle name="SAPBEXHLevel3 2 16 3 4" xfId="36182" xr:uid="{00000000-0005-0000-0000-0000558D0000}"/>
    <cellStyle name="SAPBEXHLevel3 2 16 3 4 2" xfId="36183" xr:uid="{00000000-0005-0000-0000-0000568D0000}"/>
    <cellStyle name="SAPBEXHLevel3 2 16 3 5" xfId="36184" xr:uid="{00000000-0005-0000-0000-0000578D0000}"/>
    <cellStyle name="SAPBEXHLevel3 2 16 3 5 2" xfId="36185" xr:uid="{00000000-0005-0000-0000-0000588D0000}"/>
    <cellStyle name="SAPBEXHLevel3 2 16 3 6" xfId="36186" xr:uid="{00000000-0005-0000-0000-0000598D0000}"/>
    <cellStyle name="SAPBEXHLevel3 2 16 3 7" xfId="36187" xr:uid="{00000000-0005-0000-0000-00005A8D0000}"/>
    <cellStyle name="SAPBEXHLevel3 2 16 3 8" xfId="36188" xr:uid="{00000000-0005-0000-0000-00005B8D0000}"/>
    <cellStyle name="SAPBEXHLevel3 2 16 4" xfId="36189" xr:uid="{00000000-0005-0000-0000-00005C8D0000}"/>
    <cellStyle name="SAPBEXHLevel3 2 16 4 2" xfId="36190" xr:uid="{00000000-0005-0000-0000-00005D8D0000}"/>
    <cellStyle name="SAPBEXHLevel3 2 16 4 2 2" xfId="36191" xr:uid="{00000000-0005-0000-0000-00005E8D0000}"/>
    <cellStyle name="SAPBEXHLevel3 2 16 4 3" xfId="36192" xr:uid="{00000000-0005-0000-0000-00005F8D0000}"/>
    <cellStyle name="SAPBEXHLevel3 2 16 4 4" xfId="36193" xr:uid="{00000000-0005-0000-0000-0000608D0000}"/>
    <cellStyle name="SAPBEXHLevel3 2 16 4 5" xfId="36194" xr:uid="{00000000-0005-0000-0000-0000618D0000}"/>
    <cellStyle name="SAPBEXHLevel3 2 16 5" xfId="36195" xr:uid="{00000000-0005-0000-0000-0000628D0000}"/>
    <cellStyle name="SAPBEXHLevel3 2 16 5 2" xfId="36196" xr:uid="{00000000-0005-0000-0000-0000638D0000}"/>
    <cellStyle name="SAPBEXHLevel3 2 16 5 2 2" xfId="36197" xr:uid="{00000000-0005-0000-0000-0000648D0000}"/>
    <cellStyle name="SAPBEXHLevel3 2 16 5 3" xfId="36198" xr:uid="{00000000-0005-0000-0000-0000658D0000}"/>
    <cellStyle name="SAPBEXHLevel3 2 16 5 4" xfId="36199" xr:uid="{00000000-0005-0000-0000-0000668D0000}"/>
    <cellStyle name="SAPBEXHLevel3 2 16 5 5" xfId="36200" xr:uid="{00000000-0005-0000-0000-0000678D0000}"/>
    <cellStyle name="SAPBEXHLevel3 2 16 6" xfId="36201" xr:uid="{00000000-0005-0000-0000-0000688D0000}"/>
    <cellStyle name="SAPBEXHLevel3 2 16 6 2" xfId="36202" xr:uid="{00000000-0005-0000-0000-0000698D0000}"/>
    <cellStyle name="SAPBEXHLevel3 2 16 6 2 2" xfId="36203" xr:uid="{00000000-0005-0000-0000-00006A8D0000}"/>
    <cellStyle name="SAPBEXHLevel3 2 16 6 3" xfId="36204" xr:uid="{00000000-0005-0000-0000-00006B8D0000}"/>
    <cellStyle name="SAPBEXHLevel3 2 16 6 4" xfId="36205" xr:uid="{00000000-0005-0000-0000-00006C8D0000}"/>
    <cellStyle name="SAPBEXHLevel3 2 16 6 5" xfId="36206" xr:uid="{00000000-0005-0000-0000-00006D8D0000}"/>
    <cellStyle name="SAPBEXHLevel3 2 16 7" xfId="36207" xr:uid="{00000000-0005-0000-0000-00006E8D0000}"/>
    <cellStyle name="SAPBEXHLevel3 2 16 7 2" xfId="36208" xr:uid="{00000000-0005-0000-0000-00006F8D0000}"/>
    <cellStyle name="SAPBEXHLevel3 2 16 7 3" xfId="36209" xr:uid="{00000000-0005-0000-0000-0000708D0000}"/>
    <cellStyle name="SAPBEXHLevel3 2 16 7 4" xfId="36210" xr:uid="{00000000-0005-0000-0000-0000718D0000}"/>
    <cellStyle name="SAPBEXHLevel3 2 16 8" xfId="36211" xr:uid="{00000000-0005-0000-0000-0000728D0000}"/>
    <cellStyle name="SAPBEXHLevel3 2 16 8 2" xfId="36212" xr:uid="{00000000-0005-0000-0000-0000738D0000}"/>
    <cellStyle name="SAPBEXHLevel3 2 16 8 3" xfId="36213" xr:uid="{00000000-0005-0000-0000-0000748D0000}"/>
    <cellStyle name="SAPBEXHLevel3 2 16 8 4" xfId="36214" xr:uid="{00000000-0005-0000-0000-0000758D0000}"/>
    <cellStyle name="SAPBEXHLevel3 2 16 9" xfId="36215" xr:uid="{00000000-0005-0000-0000-0000768D0000}"/>
    <cellStyle name="SAPBEXHLevel3 2 16 9 2" xfId="36216" xr:uid="{00000000-0005-0000-0000-0000778D0000}"/>
    <cellStyle name="SAPBEXHLevel3 2 17" xfId="36217" xr:uid="{00000000-0005-0000-0000-0000788D0000}"/>
    <cellStyle name="SAPBEXHLevel3 2 17 10" xfId="36218" xr:uid="{00000000-0005-0000-0000-0000798D0000}"/>
    <cellStyle name="SAPBEXHLevel3 2 17 11" xfId="36219" xr:uid="{00000000-0005-0000-0000-00007A8D0000}"/>
    <cellStyle name="SAPBEXHLevel3 2 17 2" xfId="36220" xr:uid="{00000000-0005-0000-0000-00007B8D0000}"/>
    <cellStyle name="SAPBEXHLevel3 2 17 2 2" xfId="36221" xr:uid="{00000000-0005-0000-0000-00007C8D0000}"/>
    <cellStyle name="SAPBEXHLevel3 2 17 2 2 2" xfId="36222" xr:uid="{00000000-0005-0000-0000-00007D8D0000}"/>
    <cellStyle name="SAPBEXHLevel3 2 17 2 2 2 2" xfId="36223" xr:uid="{00000000-0005-0000-0000-00007E8D0000}"/>
    <cellStyle name="SAPBEXHLevel3 2 17 2 2 3" xfId="36224" xr:uid="{00000000-0005-0000-0000-00007F8D0000}"/>
    <cellStyle name="SAPBEXHLevel3 2 17 2 3" xfId="36225" xr:uid="{00000000-0005-0000-0000-0000808D0000}"/>
    <cellStyle name="SAPBEXHLevel3 2 17 2 3 2" xfId="36226" xr:uid="{00000000-0005-0000-0000-0000818D0000}"/>
    <cellStyle name="SAPBEXHLevel3 2 17 2 4" xfId="36227" xr:uid="{00000000-0005-0000-0000-0000828D0000}"/>
    <cellStyle name="SAPBEXHLevel3 2 17 2 4 2" xfId="36228" xr:uid="{00000000-0005-0000-0000-0000838D0000}"/>
    <cellStyle name="SAPBEXHLevel3 2 17 2 5" xfId="36229" xr:uid="{00000000-0005-0000-0000-0000848D0000}"/>
    <cellStyle name="SAPBEXHLevel3 2 17 2 5 2" xfId="36230" xr:uid="{00000000-0005-0000-0000-0000858D0000}"/>
    <cellStyle name="SAPBEXHLevel3 2 17 2 6" xfId="36231" xr:uid="{00000000-0005-0000-0000-0000868D0000}"/>
    <cellStyle name="SAPBEXHLevel3 2 17 3" xfId="36232" xr:uid="{00000000-0005-0000-0000-0000878D0000}"/>
    <cellStyle name="SAPBEXHLevel3 2 17 3 2" xfId="36233" xr:uid="{00000000-0005-0000-0000-0000888D0000}"/>
    <cellStyle name="SAPBEXHLevel3 2 17 3 2 2" xfId="36234" xr:uid="{00000000-0005-0000-0000-0000898D0000}"/>
    <cellStyle name="SAPBEXHLevel3 2 17 3 2 2 2" xfId="36235" xr:uid="{00000000-0005-0000-0000-00008A8D0000}"/>
    <cellStyle name="SAPBEXHLevel3 2 17 3 2 3" xfId="36236" xr:uid="{00000000-0005-0000-0000-00008B8D0000}"/>
    <cellStyle name="SAPBEXHLevel3 2 17 3 3" xfId="36237" xr:uid="{00000000-0005-0000-0000-00008C8D0000}"/>
    <cellStyle name="SAPBEXHLevel3 2 17 3 3 2" xfId="36238" xr:uid="{00000000-0005-0000-0000-00008D8D0000}"/>
    <cellStyle name="SAPBEXHLevel3 2 17 3 4" xfId="36239" xr:uid="{00000000-0005-0000-0000-00008E8D0000}"/>
    <cellStyle name="SAPBEXHLevel3 2 17 3 4 2" xfId="36240" xr:uid="{00000000-0005-0000-0000-00008F8D0000}"/>
    <cellStyle name="SAPBEXHLevel3 2 17 3 5" xfId="36241" xr:uid="{00000000-0005-0000-0000-0000908D0000}"/>
    <cellStyle name="SAPBEXHLevel3 2 17 3 5 2" xfId="36242" xr:uid="{00000000-0005-0000-0000-0000918D0000}"/>
    <cellStyle name="SAPBEXHLevel3 2 17 3 6" xfId="36243" xr:uid="{00000000-0005-0000-0000-0000928D0000}"/>
    <cellStyle name="SAPBEXHLevel3 2 17 3 7" xfId="36244" xr:uid="{00000000-0005-0000-0000-0000938D0000}"/>
    <cellStyle name="SAPBEXHLevel3 2 17 3 8" xfId="36245" xr:uid="{00000000-0005-0000-0000-0000948D0000}"/>
    <cellStyle name="SAPBEXHLevel3 2 17 4" xfId="36246" xr:uid="{00000000-0005-0000-0000-0000958D0000}"/>
    <cellStyle name="SAPBEXHLevel3 2 17 4 2" xfId="36247" xr:uid="{00000000-0005-0000-0000-0000968D0000}"/>
    <cellStyle name="SAPBEXHLevel3 2 17 4 2 2" xfId="36248" xr:uid="{00000000-0005-0000-0000-0000978D0000}"/>
    <cellStyle name="SAPBEXHLevel3 2 17 4 3" xfId="36249" xr:uid="{00000000-0005-0000-0000-0000988D0000}"/>
    <cellStyle name="SAPBEXHLevel3 2 17 4 4" xfId="36250" xr:uid="{00000000-0005-0000-0000-0000998D0000}"/>
    <cellStyle name="SAPBEXHLevel3 2 17 4 5" xfId="36251" xr:uid="{00000000-0005-0000-0000-00009A8D0000}"/>
    <cellStyle name="SAPBEXHLevel3 2 17 5" xfId="36252" xr:uid="{00000000-0005-0000-0000-00009B8D0000}"/>
    <cellStyle name="SAPBEXHLevel3 2 17 5 2" xfId="36253" xr:uid="{00000000-0005-0000-0000-00009C8D0000}"/>
    <cellStyle name="SAPBEXHLevel3 2 17 5 2 2" xfId="36254" xr:uid="{00000000-0005-0000-0000-00009D8D0000}"/>
    <cellStyle name="SAPBEXHLevel3 2 17 5 3" xfId="36255" xr:uid="{00000000-0005-0000-0000-00009E8D0000}"/>
    <cellStyle name="SAPBEXHLevel3 2 17 5 4" xfId="36256" xr:uid="{00000000-0005-0000-0000-00009F8D0000}"/>
    <cellStyle name="SAPBEXHLevel3 2 17 5 5" xfId="36257" xr:uid="{00000000-0005-0000-0000-0000A08D0000}"/>
    <cellStyle name="SAPBEXHLevel3 2 17 6" xfId="36258" xr:uid="{00000000-0005-0000-0000-0000A18D0000}"/>
    <cellStyle name="SAPBEXHLevel3 2 17 6 2" xfId="36259" xr:uid="{00000000-0005-0000-0000-0000A28D0000}"/>
    <cellStyle name="SAPBEXHLevel3 2 17 6 2 2" xfId="36260" xr:uid="{00000000-0005-0000-0000-0000A38D0000}"/>
    <cellStyle name="SAPBEXHLevel3 2 17 6 3" xfId="36261" xr:uid="{00000000-0005-0000-0000-0000A48D0000}"/>
    <cellStyle name="SAPBEXHLevel3 2 17 6 4" xfId="36262" xr:uid="{00000000-0005-0000-0000-0000A58D0000}"/>
    <cellStyle name="SAPBEXHLevel3 2 17 6 5" xfId="36263" xr:uid="{00000000-0005-0000-0000-0000A68D0000}"/>
    <cellStyle name="SAPBEXHLevel3 2 17 7" xfId="36264" xr:uid="{00000000-0005-0000-0000-0000A78D0000}"/>
    <cellStyle name="SAPBEXHLevel3 2 17 7 2" xfId="36265" xr:uid="{00000000-0005-0000-0000-0000A88D0000}"/>
    <cellStyle name="SAPBEXHLevel3 2 17 7 3" xfId="36266" xr:uid="{00000000-0005-0000-0000-0000A98D0000}"/>
    <cellStyle name="SAPBEXHLevel3 2 17 7 4" xfId="36267" xr:uid="{00000000-0005-0000-0000-0000AA8D0000}"/>
    <cellStyle name="SAPBEXHLevel3 2 17 8" xfId="36268" xr:uid="{00000000-0005-0000-0000-0000AB8D0000}"/>
    <cellStyle name="SAPBEXHLevel3 2 17 8 2" xfId="36269" xr:uid="{00000000-0005-0000-0000-0000AC8D0000}"/>
    <cellStyle name="SAPBEXHLevel3 2 17 8 3" xfId="36270" xr:uid="{00000000-0005-0000-0000-0000AD8D0000}"/>
    <cellStyle name="SAPBEXHLevel3 2 17 8 4" xfId="36271" xr:uid="{00000000-0005-0000-0000-0000AE8D0000}"/>
    <cellStyle name="SAPBEXHLevel3 2 17 9" xfId="36272" xr:uid="{00000000-0005-0000-0000-0000AF8D0000}"/>
    <cellStyle name="SAPBEXHLevel3 2 17 9 2" xfId="36273" xr:uid="{00000000-0005-0000-0000-0000B08D0000}"/>
    <cellStyle name="SAPBEXHLevel3 2 18" xfId="36274" xr:uid="{00000000-0005-0000-0000-0000B18D0000}"/>
    <cellStyle name="SAPBEXHLevel3 2 18 2" xfId="36275" xr:uid="{00000000-0005-0000-0000-0000B28D0000}"/>
    <cellStyle name="SAPBEXHLevel3 2 18 2 2" xfId="36276" xr:uid="{00000000-0005-0000-0000-0000B38D0000}"/>
    <cellStyle name="SAPBEXHLevel3 2 18 2 2 2" xfId="36277" xr:uid="{00000000-0005-0000-0000-0000B48D0000}"/>
    <cellStyle name="SAPBEXHLevel3 2 18 2 3" xfId="36278" xr:uid="{00000000-0005-0000-0000-0000B58D0000}"/>
    <cellStyle name="SAPBEXHLevel3 2 18 3" xfId="36279" xr:uid="{00000000-0005-0000-0000-0000B68D0000}"/>
    <cellStyle name="SAPBEXHLevel3 2 18 3 2" xfId="36280" xr:uid="{00000000-0005-0000-0000-0000B78D0000}"/>
    <cellStyle name="SAPBEXHLevel3 2 18 4" xfId="36281" xr:uid="{00000000-0005-0000-0000-0000B88D0000}"/>
    <cellStyle name="SAPBEXHLevel3 2 18 4 2" xfId="36282" xr:uid="{00000000-0005-0000-0000-0000B98D0000}"/>
    <cellStyle name="SAPBEXHLevel3 2 18 5" xfId="36283" xr:uid="{00000000-0005-0000-0000-0000BA8D0000}"/>
    <cellStyle name="SAPBEXHLevel3 2 18 5 2" xfId="36284" xr:uid="{00000000-0005-0000-0000-0000BB8D0000}"/>
    <cellStyle name="SAPBEXHLevel3 2 18 6" xfId="36285" xr:uid="{00000000-0005-0000-0000-0000BC8D0000}"/>
    <cellStyle name="SAPBEXHLevel3 2 18 7" xfId="36286" xr:uid="{00000000-0005-0000-0000-0000BD8D0000}"/>
    <cellStyle name="SAPBEXHLevel3 2 18 8" xfId="36287" xr:uid="{00000000-0005-0000-0000-0000BE8D0000}"/>
    <cellStyle name="SAPBEXHLevel3 2 19" xfId="36288" xr:uid="{00000000-0005-0000-0000-0000BF8D0000}"/>
    <cellStyle name="SAPBEXHLevel3 2 19 2" xfId="36289" xr:uid="{00000000-0005-0000-0000-0000C08D0000}"/>
    <cellStyle name="SAPBEXHLevel3 2 19 2 2" xfId="36290" xr:uid="{00000000-0005-0000-0000-0000C18D0000}"/>
    <cellStyle name="SAPBEXHLevel3 2 19 2 2 2" xfId="36291" xr:uid="{00000000-0005-0000-0000-0000C28D0000}"/>
    <cellStyle name="SAPBEXHLevel3 2 19 2 3" xfId="36292" xr:uid="{00000000-0005-0000-0000-0000C38D0000}"/>
    <cellStyle name="SAPBEXHLevel3 2 19 3" xfId="36293" xr:uid="{00000000-0005-0000-0000-0000C48D0000}"/>
    <cellStyle name="SAPBEXHLevel3 2 19 3 2" xfId="36294" xr:uid="{00000000-0005-0000-0000-0000C58D0000}"/>
    <cellStyle name="SAPBEXHLevel3 2 19 4" xfId="36295" xr:uid="{00000000-0005-0000-0000-0000C68D0000}"/>
    <cellStyle name="SAPBEXHLevel3 2 19 4 2" xfId="36296" xr:uid="{00000000-0005-0000-0000-0000C78D0000}"/>
    <cellStyle name="SAPBEXHLevel3 2 19 5" xfId="36297" xr:uid="{00000000-0005-0000-0000-0000C88D0000}"/>
    <cellStyle name="SAPBEXHLevel3 2 19 5 2" xfId="36298" xr:uid="{00000000-0005-0000-0000-0000C98D0000}"/>
    <cellStyle name="SAPBEXHLevel3 2 19 6" xfId="36299" xr:uid="{00000000-0005-0000-0000-0000CA8D0000}"/>
    <cellStyle name="SAPBEXHLevel3 2 19 7" xfId="36300" xr:uid="{00000000-0005-0000-0000-0000CB8D0000}"/>
    <cellStyle name="SAPBEXHLevel3 2 19 8" xfId="36301" xr:uid="{00000000-0005-0000-0000-0000CC8D0000}"/>
    <cellStyle name="SAPBEXHLevel3 2 2" xfId="36302" xr:uid="{00000000-0005-0000-0000-0000CD8D0000}"/>
    <cellStyle name="SAPBEXHLevel3 2 2 10" xfId="36303" xr:uid="{00000000-0005-0000-0000-0000CE8D0000}"/>
    <cellStyle name="SAPBEXHLevel3 2 2 10 2" xfId="36304" xr:uid="{00000000-0005-0000-0000-0000CF8D0000}"/>
    <cellStyle name="SAPBEXHLevel3 2 2 11" xfId="36305" xr:uid="{00000000-0005-0000-0000-0000D08D0000}"/>
    <cellStyle name="SAPBEXHLevel3 2 2 12" xfId="36306" xr:uid="{00000000-0005-0000-0000-0000D18D0000}"/>
    <cellStyle name="SAPBEXHLevel3 2 2 2" xfId="36307" xr:uid="{00000000-0005-0000-0000-0000D28D0000}"/>
    <cellStyle name="SAPBEXHLevel3 2 2 2 2" xfId="36308" xr:uid="{00000000-0005-0000-0000-0000D38D0000}"/>
    <cellStyle name="SAPBEXHLevel3 2 2 2 2 2" xfId="36309" xr:uid="{00000000-0005-0000-0000-0000D48D0000}"/>
    <cellStyle name="SAPBEXHLevel3 2 2 2 2 2 2" xfId="36310" xr:uid="{00000000-0005-0000-0000-0000D58D0000}"/>
    <cellStyle name="SAPBEXHLevel3 2 2 2 2 3" xfId="36311" xr:uid="{00000000-0005-0000-0000-0000D68D0000}"/>
    <cellStyle name="SAPBEXHLevel3 2 2 2 3" xfId="36312" xr:uid="{00000000-0005-0000-0000-0000D78D0000}"/>
    <cellStyle name="SAPBEXHLevel3 2 2 2 3 2" xfId="36313" xr:uid="{00000000-0005-0000-0000-0000D88D0000}"/>
    <cellStyle name="SAPBEXHLevel3 2 2 2 4" xfId="36314" xr:uid="{00000000-0005-0000-0000-0000D98D0000}"/>
    <cellStyle name="SAPBEXHLevel3 2 2 2 4 2" xfId="36315" xr:uid="{00000000-0005-0000-0000-0000DA8D0000}"/>
    <cellStyle name="SAPBEXHLevel3 2 2 2 5" xfId="36316" xr:uid="{00000000-0005-0000-0000-0000DB8D0000}"/>
    <cellStyle name="SAPBEXHLevel3 2 2 2 5 2" xfId="36317" xr:uid="{00000000-0005-0000-0000-0000DC8D0000}"/>
    <cellStyle name="SAPBEXHLevel3 2 2 2 6" xfId="36318" xr:uid="{00000000-0005-0000-0000-0000DD8D0000}"/>
    <cellStyle name="SAPBEXHLevel3 2 2 3" xfId="36319" xr:uid="{00000000-0005-0000-0000-0000DE8D0000}"/>
    <cellStyle name="SAPBEXHLevel3 2 2 3 2" xfId="36320" xr:uid="{00000000-0005-0000-0000-0000DF8D0000}"/>
    <cellStyle name="SAPBEXHLevel3 2 2 3 2 2" xfId="36321" xr:uid="{00000000-0005-0000-0000-0000E08D0000}"/>
    <cellStyle name="SAPBEXHLevel3 2 2 3 2 2 2" xfId="36322" xr:uid="{00000000-0005-0000-0000-0000E18D0000}"/>
    <cellStyle name="SAPBEXHLevel3 2 2 3 2 3" xfId="36323" xr:uid="{00000000-0005-0000-0000-0000E28D0000}"/>
    <cellStyle name="SAPBEXHLevel3 2 2 3 3" xfId="36324" xr:uid="{00000000-0005-0000-0000-0000E38D0000}"/>
    <cellStyle name="SAPBEXHLevel3 2 2 3 3 2" xfId="36325" xr:uid="{00000000-0005-0000-0000-0000E48D0000}"/>
    <cellStyle name="SAPBEXHLevel3 2 2 3 4" xfId="36326" xr:uid="{00000000-0005-0000-0000-0000E58D0000}"/>
    <cellStyle name="SAPBEXHLevel3 2 2 3 4 2" xfId="36327" xr:uid="{00000000-0005-0000-0000-0000E68D0000}"/>
    <cellStyle name="SAPBEXHLevel3 2 2 3 5" xfId="36328" xr:uid="{00000000-0005-0000-0000-0000E78D0000}"/>
    <cellStyle name="SAPBEXHLevel3 2 2 3 5 2" xfId="36329" xr:uid="{00000000-0005-0000-0000-0000E88D0000}"/>
    <cellStyle name="SAPBEXHLevel3 2 2 3 6" xfId="36330" xr:uid="{00000000-0005-0000-0000-0000E98D0000}"/>
    <cellStyle name="SAPBEXHLevel3 2 2 3 7" xfId="36331" xr:uid="{00000000-0005-0000-0000-0000EA8D0000}"/>
    <cellStyle name="SAPBEXHLevel3 2 2 3 8" xfId="36332" xr:uid="{00000000-0005-0000-0000-0000EB8D0000}"/>
    <cellStyle name="SAPBEXHLevel3 2 2 4" xfId="36333" xr:uid="{00000000-0005-0000-0000-0000EC8D0000}"/>
    <cellStyle name="SAPBEXHLevel3 2 2 4 2" xfId="36334" xr:uid="{00000000-0005-0000-0000-0000ED8D0000}"/>
    <cellStyle name="SAPBEXHLevel3 2 2 4 2 2" xfId="36335" xr:uid="{00000000-0005-0000-0000-0000EE8D0000}"/>
    <cellStyle name="SAPBEXHLevel3 2 2 4 2 2 2" xfId="36336" xr:uid="{00000000-0005-0000-0000-0000EF8D0000}"/>
    <cellStyle name="SAPBEXHLevel3 2 2 4 2 3" xfId="36337" xr:uid="{00000000-0005-0000-0000-0000F08D0000}"/>
    <cellStyle name="SAPBEXHLevel3 2 2 4 3" xfId="36338" xr:uid="{00000000-0005-0000-0000-0000F18D0000}"/>
    <cellStyle name="SAPBEXHLevel3 2 2 4 3 2" xfId="36339" xr:uid="{00000000-0005-0000-0000-0000F28D0000}"/>
    <cellStyle name="SAPBEXHLevel3 2 2 4 4" xfId="36340" xr:uid="{00000000-0005-0000-0000-0000F38D0000}"/>
    <cellStyle name="SAPBEXHLevel3 2 2 4 4 2" xfId="36341" xr:uid="{00000000-0005-0000-0000-0000F48D0000}"/>
    <cellStyle name="SAPBEXHLevel3 2 2 4 5" xfId="36342" xr:uid="{00000000-0005-0000-0000-0000F58D0000}"/>
    <cellStyle name="SAPBEXHLevel3 2 2 4 5 2" xfId="36343" xr:uid="{00000000-0005-0000-0000-0000F68D0000}"/>
    <cellStyle name="SAPBEXHLevel3 2 2 4 6" xfId="36344" xr:uid="{00000000-0005-0000-0000-0000F78D0000}"/>
    <cellStyle name="SAPBEXHLevel3 2 2 4 7" xfId="36345" xr:uid="{00000000-0005-0000-0000-0000F88D0000}"/>
    <cellStyle name="SAPBEXHLevel3 2 2 4 8" xfId="36346" xr:uid="{00000000-0005-0000-0000-0000F98D0000}"/>
    <cellStyle name="SAPBEXHLevel3 2 2 5" xfId="36347" xr:uid="{00000000-0005-0000-0000-0000FA8D0000}"/>
    <cellStyle name="SAPBEXHLevel3 2 2 5 2" xfId="36348" xr:uid="{00000000-0005-0000-0000-0000FB8D0000}"/>
    <cellStyle name="SAPBEXHLevel3 2 2 5 2 2" xfId="36349" xr:uid="{00000000-0005-0000-0000-0000FC8D0000}"/>
    <cellStyle name="SAPBEXHLevel3 2 2 5 3" xfId="36350" xr:uid="{00000000-0005-0000-0000-0000FD8D0000}"/>
    <cellStyle name="SAPBEXHLevel3 2 2 5 4" xfId="36351" xr:uid="{00000000-0005-0000-0000-0000FE8D0000}"/>
    <cellStyle name="SAPBEXHLevel3 2 2 5 5" xfId="36352" xr:uid="{00000000-0005-0000-0000-0000FF8D0000}"/>
    <cellStyle name="SAPBEXHLevel3 2 2 6" xfId="36353" xr:uid="{00000000-0005-0000-0000-0000008E0000}"/>
    <cellStyle name="SAPBEXHLevel3 2 2 6 2" xfId="36354" xr:uid="{00000000-0005-0000-0000-0000018E0000}"/>
    <cellStyle name="SAPBEXHLevel3 2 2 6 2 2" xfId="36355" xr:uid="{00000000-0005-0000-0000-0000028E0000}"/>
    <cellStyle name="SAPBEXHLevel3 2 2 6 3" xfId="36356" xr:uid="{00000000-0005-0000-0000-0000038E0000}"/>
    <cellStyle name="SAPBEXHLevel3 2 2 6 4" xfId="36357" xr:uid="{00000000-0005-0000-0000-0000048E0000}"/>
    <cellStyle name="SAPBEXHLevel3 2 2 6 5" xfId="36358" xr:uid="{00000000-0005-0000-0000-0000058E0000}"/>
    <cellStyle name="SAPBEXHLevel3 2 2 7" xfId="36359" xr:uid="{00000000-0005-0000-0000-0000068E0000}"/>
    <cellStyle name="SAPBEXHLevel3 2 2 7 2" xfId="36360" xr:uid="{00000000-0005-0000-0000-0000078E0000}"/>
    <cellStyle name="SAPBEXHLevel3 2 2 7 2 2" xfId="36361" xr:uid="{00000000-0005-0000-0000-0000088E0000}"/>
    <cellStyle name="SAPBEXHLevel3 2 2 7 3" xfId="36362" xr:uid="{00000000-0005-0000-0000-0000098E0000}"/>
    <cellStyle name="SAPBEXHLevel3 2 2 7 4" xfId="36363" xr:uid="{00000000-0005-0000-0000-00000A8E0000}"/>
    <cellStyle name="SAPBEXHLevel3 2 2 7 5" xfId="36364" xr:uid="{00000000-0005-0000-0000-00000B8E0000}"/>
    <cellStyle name="SAPBEXHLevel3 2 2 8" xfId="36365" xr:uid="{00000000-0005-0000-0000-00000C8E0000}"/>
    <cellStyle name="SAPBEXHLevel3 2 2 8 2" xfId="36366" xr:uid="{00000000-0005-0000-0000-00000D8E0000}"/>
    <cellStyle name="SAPBEXHLevel3 2 2 8 3" xfId="36367" xr:uid="{00000000-0005-0000-0000-00000E8E0000}"/>
    <cellStyle name="SAPBEXHLevel3 2 2 8 4" xfId="36368" xr:uid="{00000000-0005-0000-0000-00000F8E0000}"/>
    <cellStyle name="SAPBEXHLevel3 2 2 9" xfId="36369" xr:uid="{00000000-0005-0000-0000-0000108E0000}"/>
    <cellStyle name="SAPBEXHLevel3 2 2 9 2" xfId="36370" xr:uid="{00000000-0005-0000-0000-0000118E0000}"/>
    <cellStyle name="SAPBEXHLevel3 2 20" xfId="36371" xr:uid="{00000000-0005-0000-0000-0000128E0000}"/>
    <cellStyle name="SAPBEXHLevel3 2 20 2" xfId="36372" xr:uid="{00000000-0005-0000-0000-0000138E0000}"/>
    <cellStyle name="SAPBEXHLevel3 2 20 2 2" xfId="36373" xr:uid="{00000000-0005-0000-0000-0000148E0000}"/>
    <cellStyle name="SAPBEXHLevel3 2 20 2 2 2" xfId="36374" xr:uid="{00000000-0005-0000-0000-0000158E0000}"/>
    <cellStyle name="SAPBEXHLevel3 2 20 2 3" xfId="36375" xr:uid="{00000000-0005-0000-0000-0000168E0000}"/>
    <cellStyle name="SAPBEXHLevel3 2 20 3" xfId="36376" xr:uid="{00000000-0005-0000-0000-0000178E0000}"/>
    <cellStyle name="SAPBEXHLevel3 2 20 3 2" xfId="36377" xr:uid="{00000000-0005-0000-0000-0000188E0000}"/>
    <cellStyle name="SAPBEXHLevel3 2 20 4" xfId="36378" xr:uid="{00000000-0005-0000-0000-0000198E0000}"/>
    <cellStyle name="SAPBEXHLevel3 2 20 4 2" xfId="36379" xr:uid="{00000000-0005-0000-0000-00001A8E0000}"/>
    <cellStyle name="SAPBEXHLevel3 2 20 5" xfId="36380" xr:uid="{00000000-0005-0000-0000-00001B8E0000}"/>
    <cellStyle name="SAPBEXHLevel3 2 20 5 2" xfId="36381" xr:uid="{00000000-0005-0000-0000-00001C8E0000}"/>
    <cellStyle name="SAPBEXHLevel3 2 20 6" xfId="36382" xr:uid="{00000000-0005-0000-0000-00001D8E0000}"/>
    <cellStyle name="SAPBEXHLevel3 2 20 7" xfId="36383" xr:uid="{00000000-0005-0000-0000-00001E8E0000}"/>
    <cellStyle name="SAPBEXHLevel3 2 21" xfId="36384" xr:uid="{00000000-0005-0000-0000-00001F8E0000}"/>
    <cellStyle name="SAPBEXHLevel3 2 21 2" xfId="36385" xr:uid="{00000000-0005-0000-0000-0000208E0000}"/>
    <cellStyle name="SAPBEXHLevel3 2 21 2 2" xfId="36386" xr:uid="{00000000-0005-0000-0000-0000218E0000}"/>
    <cellStyle name="SAPBEXHLevel3 2 21 3" xfId="36387" xr:uid="{00000000-0005-0000-0000-0000228E0000}"/>
    <cellStyle name="SAPBEXHLevel3 2 21 4" xfId="36388" xr:uid="{00000000-0005-0000-0000-0000238E0000}"/>
    <cellStyle name="SAPBEXHLevel3 2 22" xfId="36389" xr:uid="{00000000-0005-0000-0000-0000248E0000}"/>
    <cellStyle name="SAPBEXHLevel3 2 22 2" xfId="36390" xr:uid="{00000000-0005-0000-0000-0000258E0000}"/>
    <cellStyle name="SAPBEXHLevel3 2 22 2 2" xfId="36391" xr:uid="{00000000-0005-0000-0000-0000268E0000}"/>
    <cellStyle name="SAPBEXHLevel3 2 22 3" xfId="36392" xr:uid="{00000000-0005-0000-0000-0000278E0000}"/>
    <cellStyle name="SAPBEXHLevel3 2 22 4" xfId="36393" xr:uid="{00000000-0005-0000-0000-0000288E0000}"/>
    <cellStyle name="SAPBEXHLevel3 2 22 5" xfId="36394" xr:uid="{00000000-0005-0000-0000-0000298E0000}"/>
    <cellStyle name="SAPBEXHLevel3 2 23" xfId="36395" xr:uid="{00000000-0005-0000-0000-00002A8E0000}"/>
    <cellStyle name="SAPBEXHLevel3 2 23 2" xfId="36396" xr:uid="{00000000-0005-0000-0000-00002B8E0000}"/>
    <cellStyle name="SAPBEXHLevel3 2 23 2 2" xfId="36397" xr:uid="{00000000-0005-0000-0000-00002C8E0000}"/>
    <cellStyle name="SAPBEXHLevel3 2 23 3" xfId="36398" xr:uid="{00000000-0005-0000-0000-00002D8E0000}"/>
    <cellStyle name="SAPBEXHLevel3 2 23 4" xfId="36399" xr:uid="{00000000-0005-0000-0000-00002E8E0000}"/>
    <cellStyle name="SAPBEXHLevel3 2 23 5" xfId="36400" xr:uid="{00000000-0005-0000-0000-00002F8E0000}"/>
    <cellStyle name="SAPBEXHLevel3 2 24" xfId="36401" xr:uid="{00000000-0005-0000-0000-0000308E0000}"/>
    <cellStyle name="SAPBEXHLevel3 2 24 2" xfId="36402" xr:uid="{00000000-0005-0000-0000-0000318E0000}"/>
    <cellStyle name="SAPBEXHLevel3 2 24 3" xfId="36403" xr:uid="{00000000-0005-0000-0000-0000328E0000}"/>
    <cellStyle name="SAPBEXHLevel3 2 24 4" xfId="36404" xr:uid="{00000000-0005-0000-0000-0000338E0000}"/>
    <cellStyle name="SAPBEXHLevel3 2 25" xfId="36405" xr:uid="{00000000-0005-0000-0000-0000348E0000}"/>
    <cellStyle name="SAPBEXHLevel3 2 25 2" xfId="36406" xr:uid="{00000000-0005-0000-0000-0000358E0000}"/>
    <cellStyle name="SAPBEXHLevel3 2 26" xfId="36407" xr:uid="{00000000-0005-0000-0000-0000368E0000}"/>
    <cellStyle name="SAPBEXHLevel3 2 26 2" xfId="36408" xr:uid="{00000000-0005-0000-0000-0000378E0000}"/>
    <cellStyle name="SAPBEXHLevel3 2 27" xfId="36409" xr:uid="{00000000-0005-0000-0000-0000388E0000}"/>
    <cellStyle name="SAPBEXHLevel3 2 28" xfId="36410" xr:uid="{00000000-0005-0000-0000-0000398E0000}"/>
    <cellStyle name="SAPBEXHLevel3 2 29" xfId="36411" xr:uid="{00000000-0005-0000-0000-00003A8E0000}"/>
    <cellStyle name="SAPBEXHLevel3 2 3" xfId="36412" xr:uid="{00000000-0005-0000-0000-00003B8E0000}"/>
    <cellStyle name="SAPBEXHLevel3 2 3 10" xfId="36413" xr:uid="{00000000-0005-0000-0000-00003C8E0000}"/>
    <cellStyle name="SAPBEXHLevel3 2 3 11" xfId="36414" xr:uid="{00000000-0005-0000-0000-00003D8E0000}"/>
    <cellStyle name="SAPBEXHLevel3 2 3 2" xfId="36415" xr:uid="{00000000-0005-0000-0000-00003E8E0000}"/>
    <cellStyle name="SAPBEXHLevel3 2 3 2 2" xfId="36416" xr:uid="{00000000-0005-0000-0000-00003F8E0000}"/>
    <cellStyle name="SAPBEXHLevel3 2 3 2 2 2" xfId="36417" xr:uid="{00000000-0005-0000-0000-0000408E0000}"/>
    <cellStyle name="SAPBEXHLevel3 2 3 2 2 2 2" xfId="36418" xr:uid="{00000000-0005-0000-0000-0000418E0000}"/>
    <cellStyle name="SAPBEXHLevel3 2 3 2 2 3" xfId="36419" xr:uid="{00000000-0005-0000-0000-0000428E0000}"/>
    <cellStyle name="SAPBEXHLevel3 2 3 2 3" xfId="36420" xr:uid="{00000000-0005-0000-0000-0000438E0000}"/>
    <cellStyle name="SAPBEXHLevel3 2 3 2 3 2" xfId="36421" xr:uid="{00000000-0005-0000-0000-0000448E0000}"/>
    <cellStyle name="SAPBEXHLevel3 2 3 2 4" xfId="36422" xr:uid="{00000000-0005-0000-0000-0000458E0000}"/>
    <cellStyle name="SAPBEXHLevel3 2 3 2 4 2" xfId="36423" xr:uid="{00000000-0005-0000-0000-0000468E0000}"/>
    <cellStyle name="SAPBEXHLevel3 2 3 2 5" xfId="36424" xr:uid="{00000000-0005-0000-0000-0000478E0000}"/>
    <cellStyle name="SAPBEXHLevel3 2 3 2 5 2" xfId="36425" xr:uid="{00000000-0005-0000-0000-0000488E0000}"/>
    <cellStyle name="SAPBEXHLevel3 2 3 2 6" xfId="36426" xr:uid="{00000000-0005-0000-0000-0000498E0000}"/>
    <cellStyle name="SAPBEXHLevel3 2 3 3" xfId="36427" xr:uid="{00000000-0005-0000-0000-00004A8E0000}"/>
    <cellStyle name="SAPBEXHLevel3 2 3 3 2" xfId="36428" xr:uid="{00000000-0005-0000-0000-00004B8E0000}"/>
    <cellStyle name="SAPBEXHLevel3 2 3 3 2 2" xfId="36429" xr:uid="{00000000-0005-0000-0000-00004C8E0000}"/>
    <cellStyle name="SAPBEXHLevel3 2 3 3 2 2 2" xfId="36430" xr:uid="{00000000-0005-0000-0000-00004D8E0000}"/>
    <cellStyle name="SAPBEXHLevel3 2 3 3 2 3" xfId="36431" xr:uid="{00000000-0005-0000-0000-00004E8E0000}"/>
    <cellStyle name="SAPBEXHLevel3 2 3 3 3" xfId="36432" xr:uid="{00000000-0005-0000-0000-00004F8E0000}"/>
    <cellStyle name="SAPBEXHLevel3 2 3 3 3 2" xfId="36433" xr:uid="{00000000-0005-0000-0000-0000508E0000}"/>
    <cellStyle name="SAPBEXHLevel3 2 3 3 4" xfId="36434" xr:uid="{00000000-0005-0000-0000-0000518E0000}"/>
    <cellStyle name="SAPBEXHLevel3 2 3 3 4 2" xfId="36435" xr:uid="{00000000-0005-0000-0000-0000528E0000}"/>
    <cellStyle name="SAPBEXHLevel3 2 3 3 5" xfId="36436" xr:uid="{00000000-0005-0000-0000-0000538E0000}"/>
    <cellStyle name="SAPBEXHLevel3 2 3 3 5 2" xfId="36437" xr:uid="{00000000-0005-0000-0000-0000548E0000}"/>
    <cellStyle name="SAPBEXHLevel3 2 3 3 6" xfId="36438" xr:uid="{00000000-0005-0000-0000-0000558E0000}"/>
    <cellStyle name="SAPBEXHLevel3 2 3 3 7" xfId="36439" xr:uid="{00000000-0005-0000-0000-0000568E0000}"/>
    <cellStyle name="SAPBEXHLevel3 2 3 3 8" xfId="36440" xr:uid="{00000000-0005-0000-0000-0000578E0000}"/>
    <cellStyle name="SAPBEXHLevel3 2 3 4" xfId="36441" xr:uid="{00000000-0005-0000-0000-0000588E0000}"/>
    <cellStyle name="SAPBEXHLevel3 2 3 4 2" xfId="36442" xr:uid="{00000000-0005-0000-0000-0000598E0000}"/>
    <cellStyle name="SAPBEXHLevel3 2 3 4 2 2" xfId="36443" xr:uid="{00000000-0005-0000-0000-00005A8E0000}"/>
    <cellStyle name="SAPBEXHLevel3 2 3 4 3" xfId="36444" xr:uid="{00000000-0005-0000-0000-00005B8E0000}"/>
    <cellStyle name="SAPBEXHLevel3 2 3 4 4" xfId="36445" xr:uid="{00000000-0005-0000-0000-00005C8E0000}"/>
    <cellStyle name="SAPBEXHLevel3 2 3 4 5" xfId="36446" xr:uid="{00000000-0005-0000-0000-00005D8E0000}"/>
    <cellStyle name="SAPBEXHLevel3 2 3 5" xfId="36447" xr:uid="{00000000-0005-0000-0000-00005E8E0000}"/>
    <cellStyle name="SAPBEXHLevel3 2 3 5 2" xfId="36448" xr:uid="{00000000-0005-0000-0000-00005F8E0000}"/>
    <cellStyle name="SAPBEXHLevel3 2 3 5 2 2" xfId="36449" xr:uid="{00000000-0005-0000-0000-0000608E0000}"/>
    <cellStyle name="SAPBEXHLevel3 2 3 5 3" xfId="36450" xr:uid="{00000000-0005-0000-0000-0000618E0000}"/>
    <cellStyle name="SAPBEXHLevel3 2 3 5 4" xfId="36451" xr:uid="{00000000-0005-0000-0000-0000628E0000}"/>
    <cellStyle name="SAPBEXHLevel3 2 3 5 5" xfId="36452" xr:uid="{00000000-0005-0000-0000-0000638E0000}"/>
    <cellStyle name="SAPBEXHLevel3 2 3 6" xfId="36453" xr:uid="{00000000-0005-0000-0000-0000648E0000}"/>
    <cellStyle name="SAPBEXHLevel3 2 3 6 2" xfId="36454" xr:uid="{00000000-0005-0000-0000-0000658E0000}"/>
    <cellStyle name="SAPBEXHLevel3 2 3 6 2 2" xfId="36455" xr:uid="{00000000-0005-0000-0000-0000668E0000}"/>
    <cellStyle name="SAPBEXHLevel3 2 3 6 3" xfId="36456" xr:uid="{00000000-0005-0000-0000-0000678E0000}"/>
    <cellStyle name="SAPBEXHLevel3 2 3 6 4" xfId="36457" xr:uid="{00000000-0005-0000-0000-0000688E0000}"/>
    <cellStyle name="SAPBEXHLevel3 2 3 6 5" xfId="36458" xr:uid="{00000000-0005-0000-0000-0000698E0000}"/>
    <cellStyle name="SAPBEXHLevel3 2 3 7" xfId="36459" xr:uid="{00000000-0005-0000-0000-00006A8E0000}"/>
    <cellStyle name="SAPBEXHLevel3 2 3 7 2" xfId="36460" xr:uid="{00000000-0005-0000-0000-00006B8E0000}"/>
    <cellStyle name="SAPBEXHLevel3 2 3 7 3" xfId="36461" xr:uid="{00000000-0005-0000-0000-00006C8E0000}"/>
    <cellStyle name="SAPBEXHLevel3 2 3 7 4" xfId="36462" xr:uid="{00000000-0005-0000-0000-00006D8E0000}"/>
    <cellStyle name="SAPBEXHLevel3 2 3 8" xfId="36463" xr:uid="{00000000-0005-0000-0000-00006E8E0000}"/>
    <cellStyle name="SAPBEXHLevel3 2 3 8 2" xfId="36464" xr:uid="{00000000-0005-0000-0000-00006F8E0000}"/>
    <cellStyle name="SAPBEXHLevel3 2 3 8 3" xfId="36465" xr:uid="{00000000-0005-0000-0000-0000708E0000}"/>
    <cellStyle name="SAPBEXHLevel3 2 3 8 4" xfId="36466" xr:uid="{00000000-0005-0000-0000-0000718E0000}"/>
    <cellStyle name="SAPBEXHLevel3 2 3 9" xfId="36467" xr:uid="{00000000-0005-0000-0000-0000728E0000}"/>
    <cellStyle name="SAPBEXHLevel3 2 3 9 2" xfId="36468" xr:uid="{00000000-0005-0000-0000-0000738E0000}"/>
    <cellStyle name="SAPBEXHLevel3 2 4" xfId="36469" xr:uid="{00000000-0005-0000-0000-0000748E0000}"/>
    <cellStyle name="SAPBEXHLevel3 2 4 10" xfId="36470" xr:uid="{00000000-0005-0000-0000-0000758E0000}"/>
    <cellStyle name="SAPBEXHLevel3 2 4 11" xfId="36471" xr:uid="{00000000-0005-0000-0000-0000768E0000}"/>
    <cellStyle name="SAPBEXHLevel3 2 4 2" xfId="36472" xr:uid="{00000000-0005-0000-0000-0000778E0000}"/>
    <cellStyle name="SAPBEXHLevel3 2 4 2 2" xfId="36473" xr:uid="{00000000-0005-0000-0000-0000788E0000}"/>
    <cellStyle name="SAPBEXHLevel3 2 4 2 2 2" xfId="36474" xr:uid="{00000000-0005-0000-0000-0000798E0000}"/>
    <cellStyle name="SAPBEXHLevel3 2 4 2 2 2 2" xfId="36475" xr:uid="{00000000-0005-0000-0000-00007A8E0000}"/>
    <cellStyle name="SAPBEXHLevel3 2 4 2 2 3" xfId="36476" xr:uid="{00000000-0005-0000-0000-00007B8E0000}"/>
    <cellStyle name="SAPBEXHLevel3 2 4 2 3" xfId="36477" xr:uid="{00000000-0005-0000-0000-00007C8E0000}"/>
    <cellStyle name="SAPBEXHLevel3 2 4 2 3 2" xfId="36478" xr:uid="{00000000-0005-0000-0000-00007D8E0000}"/>
    <cellStyle name="SAPBEXHLevel3 2 4 2 4" xfId="36479" xr:uid="{00000000-0005-0000-0000-00007E8E0000}"/>
    <cellStyle name="SAPBEXHLevel3 2 4 2 4 2" xfId="36480" xr:uid="{00000000-0005-0000-0000-00007F8E0000}"/>
    <cellStyle name="SAPBEXHLevel3 2 4 2 5" xfId="36481" xr:uid="{00000000-0005-0000-0000-0000808E0000}"/>
    <cellStyle name="SAPBEXHLevel3 2 4 2 5 2" xfId="36482" xr:uid="{00000000-0005-0000-0000-0000818E0000}"/>
    <cellStyle name="SAPBEXHLevel3 2 4 2 6" xfId="36483" xr:uid="{00000000-0005-0000-0000-0000828E0000}"/>
    <cellStyle name="SAPBEXHLevel3 2 4 3" xfId="36484" xr:uid="{00000000-0005-0000-0000-0000838E0000}"/>
    <cellStyle name="SAPBEXHLevel3 2 4 3 2" xfId="36485" xr:uid="{00000000-0005-0000-0000-0000848E0000}"/>
    <cellStyle name="SAPBEXHLevel3 2 4 3 2 2" xfId="36486" xr:uid="{00000000-0005-0000-0000-0000858E0000}"/>
    <cellStyle name="SAPBEXHLevel3 2 4 3 2 2 2" xfId="36487" xr:uid="{00000000-0005-0000-0000-0000868E0000}"/>
    <cellStyle name="SAPBEXHLevel3 2 4 3 2 3" xfId="36488" xr:uid="{00000000-0005-0000-0000-0000878E0000}"/>
    <cellStyle name="SAPBEXHLevel3 2 4 3 3" xfId="36489" xr:uid="{00000000-0005-0000-0000-0000888E0000}"/>
    <cellStyle name="SAPBEXHLevel3 2 4 3 3 2" xfId="36490" xr:uid="{00000000-0005-0000-0000-0000898E0000}"/>
    <cellStyle name="SAPBEXHLevel3 2 4 3 4" xfId="36491" xr:uid="{00000000-0005-0000-0000-00008A8E0000}"/>
    <cellStyle name="SAPBEXHLevel3 2 4 3 4 2" xfId="36492" xr:uid="{00000000-0005-0000-0000-00008B8E0000}"/>
    <cellStyle name="SAPBEXHLevel3 2 4 3 5" xfId="36493" xr:uid="{00000000-0005-0000-0000-00008C8E0000}"/>
    <cellStyle name="SAPBEXHLevel3 2 4 3 5 2" xfId="36494" xr:uid="{00000000-0005-0000-0000-00008D8E0000}"/>
    <cellStyle name="SAPBEXHLevel3 2 4 3 6" xfId="36495" xr:uid="{00000000-0005-0000-0000-00008E8E0000}"/>
    <cellStyle name="SAPBEXHLevel3 2 4 3 7" xfId="36496" xr:uid="{00000000-0005-0000-0000-00008F8E0000}"/>
    <cellStyle name="SAPBEXHLevel3 2 4 3 8" xfId="36497" xr:uid="{00000000-0005-0000-0000-0000908E0000}"/>
    <cellStyle name="SAPBEXHLevel3 2 4 4" xfId="36498" xr:uid="{00000000-0005-0000-0000-0000918E0000}"/>
    <cellStyle name="SAPBEXHLevel3 2 4 4 2" xfId="36499" xr:uid="{00000000-0005-0000-0000-0000928E0000}"/>
    <cellStyle name="SAPBEXHLevel3 2 4 4 2 2" xfId="36500" xr:uid="{00000000-0005-0000-0000-0000938E0000}"/>
    <cellStyle name="SAPBEXHLevel3 2 4 4 3" xfId="36501" xr:uid="{00000000-0005-0000-0000-0000948E0000}"/>
    <cellStyle name="SAPBEXHLevel3 2 4 4 4" xfId="36502" xr:uid="{00000000-0005-0000-0000-0000958E0000}"/>
    <cellStyle name="SAPBEXHLevel3 2 4 4 5" xfId="36503" xr:uid="{00000000-0005-0000-0000-0000968E0000}"/>
    <cellStyle name="SAPBEXHLevel3 2 4 5" xfId="36504" xr:uid="{00000000-0005-0000-0000-0000978E0000}"/>
    <cellStyle name="SAPBEXHLevel3 2 4 5 2" xfId="36505" xr:uid="{00000000-0005-0000-0000-0000988E0000}"/>
    <cellStyle name="SAPBEXHLevel3 2 4 5 2 2" xfId="36506" xr:uid="{00000000-0005-0000-0000-0000998E0000}"/>
    <cellStyle name="SAPBEXHLevel3 2 4 5 3" xfId="36507" xr:uid="{00000000-0005-0000-0000-00009A8E0000}"/>
    <cellStyle name="SAPBEXHLevel3 2 4 5 4" xfId="36508" xr:uid="{00000000-0005-0000-0000-00009B8E0000}"/>
    <cellStyle name="SAPBEXHLevel3 2 4 5 5" xfId="36509" xr:uid="{00000000-0005-0000-0000-00009C8E0000}"/>
    <cellStyle name="SAPBEXHLevel3 2 4 6" xfId="36510" xr:uid="{00000000-0005-0000-0000-00009D8E0000}"/>
    <cellStyle name="SAPBEXHLevel3 2 4 6 2" xfId="36511" xr:uid="{00000000-0005-0000-0000-00009E8E0000}"/>
    <cellStyle name="SAPBEXHLevel3 2 4 6 2 2" xfId="36512" xr:uid="{00000000-0005-0000-0000-00009F8E0000}"/>
    <cellStyle name="SAPBEXHLevel3 2 4 6 3" xfId="36513" xr:uid="{00000000-0005-0000-0000-0000A08E0000}"/>
    <cellStyle name="SAPBEXHLevel3 2 4 6 4" xfId="36514" xr:uid="{00000000-0005-0000-0000-0000A18E0000}"/>
    <cellStyle name="SAPBEXHLevel3 2 4 6 5" xfId="36515" xr:uid="{00000000-0005-0000-0000-0000A28E0000}"/>
    <cellStyle name="SAPBEXHLevel3 2 4 7" xfId="36516" xr:uid="{00000000-0005-0000-0000-0000A38E0000}"/>
    <cellStyle name="SAPBEXHLevel3 2 4 7 2" xfId="36517" xr:uid="{00000000-0005-0000-0000-0000A48E0000}"/>
    <cellStyle name="SAPBEXHLevel3 2 4 7 3" xfId="36518" xr:uid="{00000000-0005-0000-0000-0000A58E0000}"/>
    <cellStyle name="SAPBEXHLevel3 2 4 7 4" xfId="36519" xr:uid="{00000000-0005-0000-0000-0000A68E0000}"/>
    <cellStyle name="SAPBEXHLevel3 2 4 8" xfId="36520" xr:uid="{00000000-0005-0000-0000-0000A78E0000}"/>
    <cellStyle name="SAPBEXHLevel3 2 4 8 2" xfId="36521" xr:uid="{00000000-0005-0000-0000-0000A88E0000}"/>
    <cellStyle name="SAPBEXHLevel3 2 4 8 3" xfId="36522" xr:uid="{00000000-0005-0000-0000-0000A98E0000}"/>
    <cellStyle name="SAPBEXHLevel3 2 4 8 4" xfId="36523" xr:uid="{00000000-0005-0000-0000-0000AA8E0000}"/>
    <cellStyle name="SAPBEXHLevel3 2 4 9" xfId="36524" xr:uid="{00000000-0005-0000-0000-0000AB8E0000}"/>
    <cellStyle name="SAPBEXHLevel3 2 4 9 2" xfId="36525" xr:uid="{00000000-0005-0000-0000-0000AC8E0000}"/>
    <cellStyle name="SAPBEXHLevel3 2 5" xfId="36526" xr:uid="{00000000-0005-0000-0000-0000AD8E0000}"/>
    <cellStyle name="SAPBEXHLevel3 2 5 10" xfId="36527" xr:uid="{00000000-0005-0000-0000-0000AE8E0000}"/>
    <cellStyle name="SAPBEXHLevel3 2 5 11" xfId="36528" xr:uid="{00000000-0005-0000-0000-0000AF8E0000}"/>
    <cellStyle name="SAPBEXHLevel3 2 5 2" xfId="36529" xr:uid="{00000000-0005-0000-0000-0000B08E0000}"/>
    <cellStyle name="SAPBEXHLevel3 2 5 2 2" xfId="36530" xr:uid="{00000000-0005-0000-0000-0000B18E0000}"/>
    <cellStyle name="SAPBEXHLevel3 2 5 2 2 2" xfId="36531" xr:uid="{00000000-0005-0000-0000-0000B28E0000}"/>
    <cellStyle name="SAPBEXHLevel3 2 5 2 2 2 2" xfId="36532" xr:uid="{00000000-0005-0000-0000-0000B38E0000}"/>
    <cellStyle name="SAPBEXHLevel3 2 5 2 2 3" xfId="36533" xr:uid="{00000000-0005-0000-0000-0000B48E0000}"/>
    <cellStyle name="SAPBEXHLevel3 2 5 2 3" xfId="36534" xr:uid="{00000000-0005-0000-0000-0000B58E0000}"/>
    <cellStyle name="SAPBEXHLevel3 2 5 2 3 2" xfId="36535" xr:uid="{00000000-0005-0000-0000-0000B68E0000}"/>
    <cellStyle name="SAPBEXHLevel3 2 5 2 4" xfId="36536" xr:uid="{00000000-0005-0000-0000-0000B78E0000}"/>
    <cellStyle name="SAPBEXHLevel3 2 5 2 4 2" xfId="36537" xr:uid="{00000000-0005-0000-0000-0000B88E0000}"/>
    <cellStyle name="SAPBEXHLevel3 2 5 2 5" xfId="36538" xr:uid="{00000000-0005-0000-0000-0000B98E0000}"/>
    <cellStyle name="SAPBEXHLevel3 2 5 2 5 2" xfId="36539" xr:uid="{00000000-0005-0000-0000-0000BA8E0000}"/>
    <cellStyle name="SAPBEXHLevel3 2 5 2 6" xfId="36540" xr:uid="{00000000-0005-0000-0000-0000BB8E0000}"/>
    <cellStyle name="SAPBEXHLevel3 2 5 3" xfId="36541" xr:uid="{00000000-0005-0000-0000-0000BC8E0000}"/>
    <cellStyle name="SAPBEXHLevel3 2 5 3 2" xfId="36542" xr:uid="{00000000-0005-0000-0000-0000BD8E0000}"/>
    <cellStyle name="SAPBEXHLevel3 2 5 3 2 2" xfId="36543" xr:uid="{00000000-0005-0000-0000-0000BE8E0000}"/>
    <cellStyle name="SAPBEXHLevel3 2 5 3 2 2 2" xfId="36544" xr:uid="{00000000-0005-0000-0000-0000BF8E0000}"/>
    <cellStyle name="SAPBEXHLevel3 2 5 3 2 3" xfId="36545" xr:uid="{00000000-0005-0000-0000-0000C08E0000}"/>
    <cellStyle name="SAPBEXHLevel3 2 5 3 3" xfId="36546" xr:uid="{00000000-0005-0000-0000-0000C18E0000}"/>
    <cellStyle name="SAPBEXHLevel3 2 5 3 3 2" xfId="36547" xr:uid="{00000000-0005-0000-0000-0000C28E0000}"/>
    <cellStyle name="SAPBEXHLevel3 2 5 3 4" xfId="36548" xr:uid="{00000000-0005-0000-0000-0000C38E0000}"/>
    <cellStyle name="SAPBEXHLevel3 2 5 3 4 2" xfId="36549" xr:uid="{00000000-0005-0000-0000-0000C48E0000}"/>
    <cellStyle name="SAPBEXHLevel3 2 5 3 5" xfId="36550" xr:uid="{00000000-0005-0000-0000-0000C58E0000}"/>
    <cellStyle name="SAPBEXHLevel3 2 5 3 5 2" xfId="36551" xr:uid="{00000000-0005-0000-0000-0000C68E0000}"/>
    <cellStyle name="SAPBEXHLevel3 2 5 3 6" xfId="36552" xr:uid="{00000000-0005-0000-0000-0000C78E0000}"/>
    <cellStyle name="SAPBEXHLevel3 2 5 3 7" xfId="36553" xr:uid="{00000000-0005-0000-0000-0000C88E0000}"/>
    <cellStyle name="SAPBEXHLevel3 2 5 3 8" xfId="36554" xr:uid="{00000000-0005-0000-0000-0000C98E0000}"/>
    <cellStyle name="SAPBEXHLevel3 2 5 4" xfId="36555" xr:uid="{00000000-0005-0000-0000-0000CA8E0000}"/>
    <cellStyle name="SAPBEXHLevel3 2 5 4 2" xfId="36556" xr:uid="{00000000-0005-0000-0000-0000CB8E0000}"/>
    <cellStyle name="SAPBEXHLevel3 2 5 4 2 2" xfId="36557" xr:uid="{00000000-0005-0000-0000-0000CC8E0000}"/>
    <cellStyle name="SAPBEXHLevel3 2 5 4 3" xfId="36558" xr:uid="{00000000-0005-0000-0000-0000CD8E0000}"/>
    <cellStyle name="SAPBEXHLevel3 2 5 4 4" xfId="36559" xr:uid="{00000000-0005-0000-0000-0000CE8E0000}"/>
    <cellStyle name="SAPBEXHLevel3 2 5 4 5" xfId="36560" xr:uid="{00000000-0005-0000-0000-0000CF8E0000}"/>
    <cellStyle name="SAPBEXHLevel3 2 5 5" xfId="36561" xr:uid="{00000000-0005-0000-0000-0000D08E0000}"/>
    <cellStyle name="SAPBEXHLevel3 2 5 5 2" xfId="36562" xr:uid="{00000000-0005-0000-0000-0000D18E0000}"/>
    <cellStyle name="SAPBEXHLevel3 2 5 5 2 2" xfId="36563" xr:uid="{00000000-0005-0000-0000-0000D28E0000}"/>
    <cellStyle name="SAPBEXHLevel3 2 5 5 3" xfId="36564" xr:uid="{00000000-0005-0000-0000-0000D38E0000}"/>
    <cellStyle name="SAPBEXHLevel3 2 5 5 4" xfId="36565" xr:uid="{00000000-0005-0000-0000-0000D48E0000}"/>
    <cellStyle name="SAPBEXHLevel3 2 5 5 5" xfId="36566" xr:uid="{00000000-0005-0000-0000-0000D58E0000}"/>
    <cellStyle name="SAPBEXHLevel3 2 5 6" xfId="36567" xr:uid="{00000000-0005-0000-0000-0000D68E0000}"/>
    <cellStyle name="SAPBEXHLevel3 2 5 6 2" xfId="36568" xr:uid="{00000000-0005-0000-0000-0000D78E0000}"/>
    <cellStyle name="SAPBEXHLevel3 2 5 6 2 2" xfId="36569" xr:uid="{00000000-0005-0000-0000-0000D88E0000}"/>
    <cellStyle name="SAPBEXHLevel3 2 5 6 3" xfId="36570" xr:uid="{00000000-0005-0000-0000-0000D98E0000}"/>
    <cellStyle name="SAPBEXHLevel3 2 5 6 4" xfId="36571" xr:uid="{00000000-0005-0000-0000-0000DA8E0000}"/>
    <cellStyle name="SAPBEXHLevel3 2 5 6 5" xfId="36572" xr:uid="{00000000-0005-0000-0000-0000DB8E0000}"/>
    <cellStyle name="SAPBEXHLevel3 2 5 7" xfId="36573" xr:uid="{00000000-0005-0000-0000-0000DC8E0000}"/>
    <cellStyle name="SAPBEXHLevel3 2 5 7 2" xfId="36574" xr:uid="{00000000-0005-0000-0000-0000DD8E0000}"/>
    <cellStyle name="SAPBEXHLevel3 2 5 7 3" xfId="36575" xr:uid="{00000000-0005-0000-0000-0000DE8E0000}"/>
    <cellStyle name="SAPBEXHLevel3 2 5 7 4" xfId="36576" xr:uid="{00000000-0005-0000-0000-0000DF8E0000}"/>
    <cellStyle name="SAPBEXHLevel3 2 5 8" xfId="36577" xr:uid="{00000000-0005-0000-0000-0000E08E0000}"/>
    <cellStyle name="SAPBEXHLevel3 2 5 8 2" xfId="36578" xr:uid="{00000000-0005-0000-0000-0000E18E0000}"/>
    <cellStyle name="SAPBEXHLevel3 2 5 8 3" xfId="36579" xr:uid="{00000000-0005-0000-0000-0000E28E0000}"/>
    <cellStyle name="SAPBEXHLevel3 2 5 8 4" xfId="36580" xr:uid="{00000000-0005-0000-0000-0000E38E0000}"/>
    <cellStyle name="SAPBEXHLevel3 2 5 9" xfId="36581" xr:uid="{00000000-0005-0000-0000-0000E48E0000}"/>
    <cellStyle name="SAPBEXHLevel3 2 5 9 2" xfId="36582" xr:uid="{00000000-0005-0000-0000-0000E58E0000}"/>
    <cellStyle name="SAPBEXHLevel3 2 6" xfId="36583" xr:uid="{00000000-0005-0000-0000-0000E68E0000}"/>
    <cellStyle name="SAPBEXHLevel3 2 6 10" xfId="36584" xr:uid="{00000000-0005-0000-0000-0000E78E0000}"/>
    <cellStyle name="SAPBEXHLevel3 2 6 11" xfId="36585" xr:uid="{00000000-0005-0000-0000-0000E88E0000}"/>
    <cellStyle name="SAPBEXHLevel3 2 6 2" xfId="36586" xr:uid="{00000000-0005-0000-0000-0000E98E0000}"/>
    <cellStyle name="SAPBEXHLevel3 2 6 2 2" xfId="36587" xr:uid="{00000000-0005-0000-0000-0000EA8E0000}"/>
    <cellStyle name="SAPBEXHLevel3 2 6 2 2 2" xfId="36588" xr:uid="{00000000-0005-0000-0000-0000EB8E0000}"/>
    <cellStyle name="SAPBEXHLevel3 2 6 2 2 2 2" xfId="36589" xr:uid="{00000000-0005-0000-0000-0000EC8E0000}"/>
    <cellStyle name="SAPBEXHLevel3 2 6 2 2 3" xfId="36590" xr:uid="{00000000-0005-0000-0000-0000ED8E0000}"/>
    <cellStyle name="SAPBEXHLevel3 2 6 2 3" xfId="36591" xr:uid="{00000000-0005-0000-0000-0000EE8E0000}"/>
    <cellStyle name="SAPBEXHLevel3 2 6 2 3 2" xfId="36592" xr:uid="{00000000-0005-0000-0000-0000EF8E0000}"/>
    <cellStyle name="SAPBEXHLevel3 2 6 2 4" xfId="36593" xr:uid="{00000000-0005-0000-0000-0000F08E0000}"/>
    <cellStyle name="SAPBEXHLevel3 2 6 2 4 2" xfId="36594" xr:uid="{00000000-0005-0000-0000-0000F18E0000}"/>
    <cellStyle name="SAPBEXHLevel3 2 6 2 5" xfId="36595" xr:uid="{00000000-0005-0000-0000-0000F28E0000}"/>
    <cellStyle name="SAPBEXHLevel3 2 6 2 5 2" xfId="36596" xr:uid="{00000000-0005-0000-0000-0000F38E0000}"/>
    <cellStyle name="SAPBEXHLevel3 2 6 2 6" xfId="36597" xr:uid="{00000000-0005-0000-0000-0000F48E0000}"/>
    <cellStyle name="SAPBEXHLevel3 2 6 3" xfId="36598" xr:uid="{00000000-0005-0000-0000-0000F58E0000}"/>
    <cellStyle name="SAPBEXHLevel3 2 6 3 2" xfId="36599" xr:uid="{00000000-0005-0000-0000-0000F68E0000}"/>
    <cellStyle name="SAPBEXHLevel3 2 6 3 2 2" xfId="36600" xr:uid="{00000000-0005-0000-0000-0000F78E0000}"/>
    <cellStyle name="SAPBEXHLevel3 2 6 3 2 2 2" xfId="36601" xr:uid="{00000000-0005-0000-0000-0000F88E0000}"/>
    <cellStyle name="SAPBEXHLevel3 2 6 3 2 3" xfId="36602" xr:uid="{00000000-0005-0000-0000-0000F98E0000}"/>
    <cellStyle name="SAPBEXHLevel3 2 6 3 3" xfId="36603" xr:uid="{00000000-0005-0000-0000-0000FA8E0000}"/>
    <cellStyle name="SAPBEXHLevel3 2 6 3 3 2" xfId="36604" xr:uid="{00000000-0005-0000-0000-0000FB8E0000}"/>
    <cellStyle name="SAPBEXHLevel3 2 6 3 4" xfId="36605" xr:uid="{00000000-0005-0000-0000-0000FC8E0000}"/>
    <cellStyle name="SAPBEXHLevel3 2 6 3 4 2" xfId="36606" xr:uid="{00000000-0005-0000-0000-0000FD8E0000}"/>
    <cellStyle name="SAPBEXHLevel3 2 6 3 5" xfId="36607" xr:uid="{00000000-0005-0000-0000-0000FE8E0000}"/>
    <cellStyle name="SAPBEXHLevel3 2 6 3 5 2" xfId="36608" xr:uid="{00000000-0005-0000-0000-0000FF8E0000}"/>
    <cellStyle name="SAPBEXHLevel3 2 6 3 6" xfId="36609" xr:uid="{00000000-0005-0000-0000-0000008F0000}"/>
    <cellStyle name="SAPBEXHLevel3 2 6 3 7" xfId="36610" xr:uid="{00000000-0005-0000-0000-0000018F0000}"/>
    <cellStyle name="SAPBEXHLevel3 2 6 3 8" xfId="36611" xr:uid="{00000000-0005-0000-0000-0000028F0000}"/>
    <cellStyle name="SAPBEXHLevel3 2 6 4" xfId="36612" xr:uid="{00000000-0005-0000-0000-0000038F0000}"/>
    <cellStyle name="SAPBEXHLevel3 2 6 4 2" xfId="36613" xr:uid="{00000000-0005-0000-0000-0000048F0000}"/>
    <cellStyle name="SAPBEXHLevel3 2 6 4 2 2" xfId="36614" xr:uid="{00000000-0005-0000-0000-0000058F0000}"/>
    <cellStyle name="SAPBEXHLevel3 2 6 4 3" xfId="36615" xr:uid="{00000000-0005-0000-0000-0000068F0000}"/>
    <cellStyle name="SAPBEXHLevel3 2 6 4 4" xfId="36616" xr:uid="{00000000-0005-0000-0000-0000078F0000}"/>
    <cellStyle name="SAPBEXHLevel3 2 6 4 5" xfId="36617" xr:uid="{00000000-0005-0000-0000-0000088F0000}"/>
    <cellStyle name="SAPBEXHLevel3 2 6 5" xfId="36618" xr:uid="{00000000-0005-0000-0000-0000098F0000}"/>
    <cellStyle name="SAPBEXHLevel3 2 6 5 2" xfId="36619" xr:uid="{00000000-0005-0000-0000-00000A8F0000}"/>
    <cellStyle name="SAPBEXHLevel3 2 6 5 2 2" xfId="36620" xr:uid="{00000000-0005-0000-0000-00000B8F0000}"/>
    <cellStyle name="SAPBEXHLevel3 2 6 5 3" xfId="36621" xr:uid="{00000000-0005-0000-0000-00000C8F0000}"/>
    <cellStyle name="SAPBEXHLevel3 2 6 5 4" xfId="36622" xr:uid="{00000000-0005-0000-0000-00000D8F0000}"/>
    <cellStyle name="SAPBEXHLevel3 2 6 5 5" xfId="36623" xr:uid="{00000000-0005-0000-0000-00000E8F0000}"/>
    <cellStyle name="SAPBEXHLevel3 2 6 6" xfId="36624" xr:uid="{00000000-0005-0000-0000-00000F8F0000}"/>
    <cellStyle name="SAPBEXHLevel3 2 6 6 2" xfId="36625" xr:uid="{00000000-0005-0000-0000-0000108F0000}"/>
    <cellStyle name="SAPBEXHLevel3 2 6 6 2 2" xfId="36626" xr:uid="{00000000-0005-0000-0000-0000118F0000}"/>
    <cellStyle name="SAPBEXHLevel3 2 6 6 3" xfId="36627" xr:uid="{00000000-0005-0000-0000-0000128F0000}"/>
    <cellStyle name="SAPBEXHLevel3 2 6 6 4" xfId="36628" xr:uid="{00000000-0005-0000-0000-0000138F0000}"/>
    <cellStyle name="SAPBEXHLevel3 2 6 6 5" xfId="36629" xr:uid="{00000000-0005-0000-0000-0000148F0000}"/>
    <cellStyle name="SAPBEXHLevel3 2 6 7" xfId="36630" xr:uid="{00000000-0005-0000-0000-0000158F0000}"/>
    <cellStyle name="SAPBEXHLevel3 2 6 7 2" xfId="36631" xr:uid="{00000000-0005-0000-0000-0000168F0000}"/>
    <cellStyle name="SAPBEXHLevel3 2 6 7 3" xfId="36632" xr:uid="{00000000-0005-0000-0000-0000178F0000}"/>
    <cellStyle name="SAPBEXHLevel3 2 6 7 4" xfId="36633" xr:uid="{00000000-0005-0000-0000-0000188F0000}"/>
    <cellStyle name="SAPBEXHLevel3 2 6 8" xfId="36634" xr:uid="{00000000-0005-0000-0000-0000198F0000}"/>
    <cellStyle name="SAPBEXHLevel3 2 6 8 2" xfId="36635" xr:uid="{00000000-0005-0000-0000-00001A8F0000}"/>
    <cellStyle name="SAPBEXHLevel3 2 6 8 3" xfId="36636" xr:uid="{00000000-0005-0000-0000-00001B8F0000}"/>
    <cellStyle name="SAPBEXHLevel3 2 6 8 4" xfId="36637" xr:uid="{00000000-0005-0000-0000-00001C8F0000}"/>
    <cellStyle name="SAPBEXHLevel3 2 6 9" xfId="36638" xr:uid="{00000000-0005-0000-0000-00001D8F0000}"/>
    <cellStyle name="SAPBEXHLevel3 2 6 9 2" xfId="36639" xr:uid="{00000000-0005-0000-0000-00001E8F0000}"/>
    <cellStyle name="SAPBEXHLevel3 2 7" xfId="36640" xr:uid="{00000000-0005-0000-0000-00001F8F0000}"/>
    <cellStyle name="SAPBEXHLevel3 2 7 10" xfId="36641" xr:uid="{00000000-0005-0000-0000-0000208F0000}"/>
    <cellStyle name="SAPBEXHLevel3 2 7 11" xfId="36642" xr:uid="{00000000-0005-0000-0000-0000218F0000}"/>
    <cellStyle name="SAPBEXHLevel3 2 7 2" xfId="36643" xr:uid="{00000000-0005-0000-0000-0000228F0000}"/>
    <cellStyle name="SAPBEXHLevel3 2 7 2 2" xfId="36644" xr:uid="{00000000-0005-0000-0000-0000238F0000}"/>
    <cellStyle name="SAPBEXHLevel3 2 7 2 2 2" xfId="36645" xr:uid="{00000000-0005-0000-0000-0000248F0000}"/>
    <cellStyle name="SAPBEXHLevel3 2 7 2 2 2 2" xfId="36646" xr:uid="{00000000-0005-0000-0000-0000258F0000}"/>
    <cellStyle name="SAPBEXHLevel3 2 7 2 2 3" xfId="36647" xr:uid="{00000000-0005-0000-0000-0000268F0000}"/>
    <cellStyle name="SAPBEXHLevel3 2 7 2 3" xfId="36648" xr:uid="{00000000-0005-0000-0000-0000278F0000}"/>
    <cellStyle name="SAPBEXHLevel3 2 7 2 3 2" xfId="36649" xr:uid="{00000000-0005-0000-0000-0000288F0000}"/>
    <cellStyle name="SAPBEXHLevel3 2 7 2 4" xfId="36650" xr:uid="{00000000-0005-0000-0000-0000298F0000}"/>
    <cellStyle name="SAPBEXHLevel3 2 7 2 4 2" xfId="36651" xr:uid="{00000000-0005-0000-0000-00002A8F0000}"/>
    <cellStyle name="SAPBEXHLevel3 2 7 2 5" xfId="36652" xr:uid="{00000000-0005-0000-0000-00002B8F0000}"/>
    <cellStyle name="SAPBEXHLevel3 2 7 2 5 2" xfId="36653" xr:uid="{00000000-0005-0000-0000-00002C8F0000}"/>
    <cellStyle name="SAPBEXHLevel3 2 7 2 6" xfId="36654" xr:uid="{00000000-0005-0000-0000-00002D8F0000}"/>
    <cellStyle name="SAPBEXHLevel3 2 7 3" xfId="36655" xr:uid="{00000000-0005-0000-0000-00002E8F0000}"/>
    <cellStyle name="SAPBEXHLevel3 2 7 3 2" xfId="36656" xr:uid="{00000000-0005-0000-0000-00002F8F0000}"/>
    <cellStyle name="SAPBEXHLevel3 2 7 3 2 2" xfId="36657" xr:uid="{00000000-0005-0000-0000-0000308F0000}"/>
    <cellStyle name="SAPBEXHLevel3 2 7 3 2 2 2" xfId="36658" xr:uid="{00000000-0005-0000-0000-0000318F0000}"/>
    <cellStyle name="SAPBEXHLevel3 2 7 3 2 3" xfId="36659" xr:uid="{00000000-0005-0000-0000-0000328F0000}"/>
    <cellStyle name="SAPBEXHLevel3 2 7 3 3" xfId="36660" xr:uid="{00000000-0005-0000-0000-0000338F0000}"/>
    <cellStyle name="SAPBEXHLevel3 2 7 3 3 2" xfId="36661" xr:uid="{00000000-0005-0000-0000-0000348F0000}"/>
    <cellStyle name="SAPBEXHLevel3 2 7 3 4" xfId="36662" xr:uid="{00000000-0005-0000-0000-0000358F0000}"/>
    <cellStyle name="SAPBEXHLevel3 2 7 3 4 2" xfId="36663" xr:uid="{00000000-0005-0000-0000-0000368F0000}"/>
    <cellStyle name="SAPBEXHLevel3 2 7 3 5" xfId="36664" xr:uid="{00000000-0005-0000-0000-0000378F0000}"/>
    <cellStyle name="SAPBEXHLevel3 2 7 3 5 2" xfId="36665" xr:uid="{00000000-0005-0000-0000-0000388F0000}"/>
    <cellStyle name="SAPBEXHLevel3 2 7 3 6" xfId="36666" xr:uid="{00000000-0005-0000-0000-0000398F0000}"/>
    <cellStyle name="SAPBEXHLevel3 2 7 3 7" xfId="36667" xr:uid="{00000000-0005-0000-0000-00003A8F0000}"/>
    <cellStyle name="SAPBEXHLevel3 2 7 3 8" xfId="36668" xr:uid="{00000000-0005-0000-0000-00003B8F0000}"/>
    <cellStyle name="SAPBEXHLevel3 2 7 4" xfId="36669" xr:uid="{00000000-0005-0000-0000-00003C8F0000}"/>
    <cellStyle name="SAPBEXHLevel3 2 7 4 2" xfId="36670" xr:uid="{00000000-0005-0000-0000-00003D8F0000}"/>
    <cellStyle name="SAPBEXHLevel3 2 7 4 2 2" xfId="36671" xr:uid="{00000000-0005-0000-0000-00003E8F0000}"/>
    <cellStyle name="SAPBEXHLevel3 2 7 4 3" xfId="36672" xr:uid="{00000000-0005-0000-0000-00003F8F0000}"/>
    <cellStyle name="SAPBEXHLevel3 2 7 4 4" xfId="36673" xr:uid="{00000000-0005-0000-0000-0000408F0000}"/>
    <cellStyle name="SAPBEXHLevel3 2 7 4 5" xfId="36674" xr:uid="{00000000-0005-0000-0000-0000418F0000}"/>
    <cellStyle name="SAPBEXHLevel3 2 7 5" xfId="36675" xr:uid="{00000000-0005-0000-0000-0000428F0000}"/>
    <cellStyle name="SAPBEXHLevel3 2 7 5 2" xfId="36676" xr:uid="{00000000-0005-0000-0000-0000438F0000}"/>
    <cellStyle name="SAPBEXHLevel3 2 7 5 2 2" xfId="36677" xr:uid="{00000000-0005-0000-0000-0000448F0000}"/>
    <cellStyle name="SAPBEXHLevel3 2 7 5 3" xfId="36678" xr:uid="{00000000-0005-0000-0000-0000458F0000}"/>
    <cellStyle name="SAPBEXHLevel3 2 7 5 4" xfId="36679" xr:uid="{00000000-0005-0000-0000-0000468F0000}"/>
    <cellStyle name="SAPBEXHLevel3 2 7 5 5" xfId="36680" xr:uid="{00000000-0005-0000-0000-0000478F0000}"/>
    <cellStyle name="SAPBEXHLevel3 2 7 6" xfId="36681" xr:uid="{00000000-0005-0000-0000-0000488F0000}"/>
    <cellStyle name="SAPBEXHLevel3 2 7 6 2" xfId="36682" xr:uid="{00000000-0005-0000-0000-0000498F0000}"/>
    <cellStyle name="SAPBEXHLevel3 2 7 6 2 2" xfId="36683" xr:uid="{00000000-0005-0000-0000-00004A8F0000}"/>
    <cellStyle name="SAPBEXHLevel3 2 7 6 3" xfId="36684" xr:uid="{00000000-0005-0000-0000-00004B8F0000}"/>
    <cellStyle name="SAPBEXHLevel3 2 7 6 4" xfId="36685" xr:uid="{00000000-0005-0000-0000-00004C8F0000}"/>
    <cellStyle name="SAPBEXHLevel3 2 7 6 5" xfId="36686" xr:uid="{00000000-0005-0000-0000-00004D8F0000}"/>
    <cellStyle name="SAPBEXHLevel3 2 7 7" xfId="36687" xr:uid="{00000000-0005-0000-0000-00004E8F0000}"/>
    <cellStyle name="SAPBEXHLevel3 2 7 7 2" xfId="36688" xr:uid="{00000000-0005-0000-0000-00004F8F0000}"/>
    <cellStyle name="SAPBEXHLevel3 2 7 7 3" xfId="36689" xr:uid="{00000000-0005-0000-0000-0000508F0000}"/>
    <cellStyle name="SAPBEXHLevel3 2 7 7 4" xfId="36690" xr:uid="{00000000-0005-0000-0000-0000518F0000}"/>
    <cellStyle name="SAPBEXHLevel3 2 7 8" xfId="36691" xr:uid="{00000000-0005-0000-0000-0000528F0000}"/>
    <cellStyle name="SAPBEXHLevel3 2 7 8 2" xfId="36692" xr:uid="{00000000-0005-0000-0000-0000538F0000}"/>
    <cellStyle name="SAPBEXHLevel3 2 7 8 3" xfId="36693" xr:uid="{00000000-0005-0000-0000-0000548F0000}"/>
    <cellStyle name="SAPBEXHLevel3 2 7 8 4" xfId="36694" xr:uid="{00000000-0005-0000-0000-0000558F0000}"/>
    <cellStyle name="SAPBEXHLevel3 2 7 9" xfId="36695" xr:uid="{00000000-0005-0000-0000-0000568F0000}"/>
    <cellStyle name="SAPBEXHLevel3 2 7 9 2" xfId="36696" xr:uid="{00000000-0005-0000-0000-0000578F0000}"/>
    <cellStyle name="SAPBEXHLevel3 2 8" xfId="36697" xr:uid="{00000000-0005-0000-0000-0000588F0000}"/>
    <cellStyle name="SAPBEXHLevel3 2 8 10" xfId="36698" xr:uid="{00000000-0005-0000-0000-0000598F0000}"/>
    <cellStyle name="SAPBEXHLevel3 2 8 11" xfId="36699" xr:uid="{00000000-0005-0000-0000-00005A8F0000}"/>
    <cellStyle name="SAPBEXHLevel3 2 8 2" xfId="36700" xr:uid="{00000000-0005-0000-0000-00005B8F0000}"/>
    <cellStyle name="SAPBEXHLevel3 2 8 2 2" xfId="36701" xr:uid="{00000000-0005-0000-0000-00005C8F0000}"/>
    <cellStyle name="SAPBEXHLevel3 2 8 2 2 2" xfId="36702" xr:uid="{00000000-0005-0000-0000-00005D8F0000}"/>
    <cellStyle name="SAPBEXHLevel3 2 8 2 2 2 2" xfId="36703" xr:uid="{00000000-0005-0000-0000-00005E8F0000}"/>
    <cellStyle name="SAPBEXHLevel3 2 8 2 2 3" xfId="36704" xr:uid="{00000000-0005-0000-0000-00005F8F0000}"/>
    <cellStyle name="SAPBEXHLevel3 2 8 2 3" xfId="36705" xr:uid="{00000000-0005-0000-0000-0000608F0000}"/>
    <cellStyle name="SAPBEXHLevel3 2 8 2 3 2" xfId="36706" xr:uid="{00000000-0005-0000-0000-0000618F0000}"/>
    <cellStyle name="SAPBEXHLevel3 2 8 2 4" xfId="36707" xr:uid="{00000000-0005-0000-0000-0000628F0000}"/>
    <cellStyle name="SAPBEXHLevel3 2 8 2 4 2" xfId="36708" xr:uid="{00000000-0005-0000-0000-0000638F0000}"/>
    <cellStyle name="SAPBEXHLevel3 2 8 2 5" xfId="36709" xr:uid="{00000000-0005-0000-0000-0000648F0000}"/>
    <cellStyle name="SAPBEXHLevel3 2 8 2 5 2" xfId="36710" xr:uid="{00000000-0005-0000-0000-0000658F0000}"/>
    <cellStyle name="SAPBEXHLevel3 2 8 2 6" xfId="36711" xr:uid="{00000000-0005-0000-0000-0000668F0000}"/>
    <cellStyle name="SAPBEXHLevel3 2 8 3" xfId="36712" xr:uid="{00000000-0005-0000-0000-0000678F0000}"/>
    <cellStyle name="SAPBEXHLevel3 2 8 3 2" xfId="36713" xr:uid="{00000000-0005-0000-0000-0000688F0000}"/>
    <cellStyle name="SAPBEXHLevel3 2 8 3 2 2" xfId="36714" xr:uid="{00000000-0005-0000-0000-0000698F0000}"/>
    <cellStyle name="SAPBEXHLevel3 2 8 3 2 2 2" xfId="36715" xr:uid="{00000000-0005-0000-0000-00006A8F0000}"/>
    <cellStyle name="SAPBEXHLevel3 2 8 3 2 3" xfId="36716" xr:uid="{00000000-0005-0000-0000-00006B8F0000}"/>
    <cellStyle name="SAPBEXHLevel3 2 8 3 3" xfId="36717" xr:uid="{00000000-0005-0000-0000-00006C8F0000}"/>
    <cellStyle name="SAPBEXHLevel3 2 8 3 3 2" xfId="36718" xr:uid="{00000000-0005-0000-0000-00006D8F0000}"/>
    <cellStyle name="SAPBEXHLevel3 2 8 3 4" xfId="36719" xr:uid="{00000000-0005-0000-0000-00006E8F0000}"/>
    <cellStyle name="SAPBEXHLevel3 2 8 3 4 2" xfId="36720" xr:uid="{00000000-0005-0000-0000-00006F8F0000}"/>
    <cellStyle name="SAPBEXHLevel3 2 8 3 5" xfId="36721" xr:uid="{00000000-0005-0000-0000-0000708F0000}"/>
    <cellStyle name="SAPBEXHLevel3 2 8 3 5 2" xfId="36722" xr:uid="{00000000-0005-0000-0000-0000718F0000}"/>
    <cellStyle name="SAPBEXHLevel3 2 8 3 6" xfId="36723" xr:uid="{00000000-0005-0000-0000-0000728F0000}"/>
    <cellStyle name="SAPBEXHLevel3 2 8 3 7" xfId="36724" xr:uid="{00000000-0005-0000-0000-0000738F0000}"/>
    <cellStyle name="SAPBEXHLevel3 2 8 3 8" xfId="36725" xr:uid="{00000000-0005-0000-0000-0000748F0000}"/>
    <cellStyle name="SAPBEXHLevel3 2 8 4" xfId="36726" xr:uid="{00000000-0005-0000-0000-0000758F0000}"/>
    <cellStyle name="SAPBEXHLevel3 2 8 4 2" xfId="36727" xr:uid="{00000000-0005-0000-0000-0000768F0000}"/>
    <cellStyle name="SAPBEXHLevel3 2 8 4 2 2" xfId="36728" xr:uid="{00000000-0005-0000-0000-0000778F0000}"/>
    <cellStyle name="SAPBEXHLevel3 2 8 4 3" xfId="36729" xr:uid="{00000000-0005-0000-0000-0000788F0000}"/>
    <cellStyle name="SAPBEXHLevel3 2 8 4 4" xfId="36730" xr:uid="{00000000-0005-0000-0000-0000798F0000}"/>
    <cellStyle name="SAPBEXHLevel3 2 8 4 5" xfId="36731" xr:uid="{00000000-0005-0000-0000-00007A8F0000}"/>
    <cellStyle name="SAPBEXHLevel3 2 8 5" xfId="36732" xr:uid="{00000000-0005-0000-0000-00007B8F0000}"/>
    <cellStyle name="SAPBEXHLevel3 2 8 5 2" xfId="36733" xr:uid="{00000000-0005-0000-0000-00007C8F0000}"/>
    <cellStyle name="SAPBEXHLevel3 2 8 5 2 2" xfId="36734" xr:uid="{00000000-0005-0000-0000-00007D8F0000}"/>
    <cellStyle name="SAPBEXHLevel3 2 8 5 3" xfId="36735" xr:uid="{00000000-0005-0000-0000-00007E8F0000}"/>
    <cellStyle name="SAPBEXHLevel3 2 8 5 4" xfId="36736" xr:uid="{00000000-0005-0000-0000-00007F8F0000}"/>
    <cellStyle name="SAPBEXHLevel3 2 8 5 5" xfId="36737" xr:uid="{00000000-0005-0000-0000-0000808F0000}"/>
    <cellStyle name="SAPBEXHLevel3 2 8 6" xfId="36738" xr:uid="{00000000-0005-0000-0000-0000818F0000}"/>
    <cellStyle name="SAPBEXHLevel3 2 8 6 2" xfId="36739" xr:uid="{00000000-0005-0000-0000-0000828F0000}"/>
    <cellStyle name="SAPBEXHLevel3 2 8 6 2 2" xfId="36740" xr:uid="{00000000-0005-0000-0000-0000838F0000}"/>
    <cellStyle name="SAPBEXHLevel3 2 8 6 3" xfId="36741" xr:uid="{00000000-0005-0000-0000-0000848F0000}"/>
    <cellStyle name="SAPBEXHLevel3 2 8 6 4" xfId="36742" xr:uid="{00000000-0005-0000-0000-0000858F0000}"/>
    <cellStyle name="SAPBEXHLevel3 2 8 6 5" xfId="36743" xr:uid="{00000000-0005-0000-0000-0000868F0000}"/>
    <cellStyle name="SAPBEXHLevel3 2 8 7" xfId="36744" xr:uid="{00000000-0005-0000-0000-0000878F0000}"/>
    <cellStyle name="SAPBEXHLevel3 2 8 7 2" xfId="36745" xr:uid="{00000000-0005-0000-0000-0000888F0000}"/>
    <cellStyle name="SAPBEXHLevel3 2 8 7 3" xfId="36746" xr:uid="{00000000-0005-0000-0000-0000898F0000}"/>
    <cellStyle name="SAPBEXHLevel3 2 8 7 4" xfId="36747" xr:uid="{00000000-0005-0000-0000-00008A8F0000}"/>
    <cellStyle name="SAPBEXHLevel3 2 8 8" xfId="36748" xr:uid="{00000000-0005-0000-0000-00008B8F0000}"/>
    <cellStyle name="SAPBEXHLevel3 2 8 8 2" xfId="36749" xr:uid="{00000000-0005-0000-0000-00008C8F0000}"/>
    <cellStyle name="SAPBEXHLevel3 2 8 8 3" xfId="36750" xr:uid="{00000000-0005-0000-0000-00008D8F0000}"/>
    <cellStyle name="SAPBEXHLevel3 2 8 8 4" xfId="36751" xr:uid="{00000000-0005-0000-0000-00008E8F0000}"/>
    <cellStyle name="SAPBEXHLevel3 2 8 9" xfId="36752" xr:uid="{00000000-0005-0000-0000-00008F8F0000}"/>
    <cellStyle name="SAPBEXHLevel3 2 8 9 2" xfId="36753" xr:uid="{00000000-0005-0000-0000-0000908F0000}"/>
    <cellStyle name="SAPBEXHLevel3 2 9" xfId="36754" xr:uid="{00000000-0005-0000-0000-0000918F0000}"/>
    <cellStyle name="SAPBEXHLevel3 2 9 10" xfId="36755" xr:uid="{00000000-0005-0000-0000-0000928F0000}"/>
    <cellStyle name="SAPBEXHLevel3 2 9 11" xfId="36756" xr:uid="{00000000-0005-0000-0000-0000938F0000}"/>
    <cellStyle name="SAPBEXHLevel3 2 9 2" xfId="36757" xr:uid="{00000000-0005-0000-0000-0000948F0000}"/>
    <cellStyle name="SAPBEXHLevel3 2 9 2 2" xfId="36758" xr:uid="{00000000-0005-0000-0000-0000958F0000}"/>
    <cellStyle name="SAPBEXHLevel3 2 9 2 2 2" xfId="36759" xr:uid="{00000000-0005-0000-0000-0000968F0000}"/>
    <cellStyle name="SAPBEXHLevel3 2 9 2 2 2 2" xfId="36760" xr:uid="{00000000-0005-0000-0000-0000978F0000}"/>
    <cellStyle name="SAPBEXHLevel3 2 9 2 2 3" xfId="36761" xr:uid="{00000000-0005-0000-0000-0000988F0000}"/>
    <cellStyle name="SAPBEXHLevel3 2 9 2 3" xfId="36762" xr:uid="{00000000-0005-0000-0000-0000998F0000}"/>
    <cellStyle name="SAPBEXHLevel3 2 9 2 3 2" xfId="36763" xr:uid="{00000000-0005-0000-0000-00009A8F0000}"/>
    <cellStyle name="SAPBEXHLevel3 2 9 2 4" xfId="36764" xr:uid="{00000000-0005-0000-0000-00009B8F0000}"/>
    <cellStyle name="SAPBEXHLevel3 2 9 2 4 2" xfId="36765" xr:uid="{00000000-0005-0000-0000-00009C8F0000}"/>
    <cellStyle name="SAPBEXHLevel3 2 9 2 5" xfId="36766" xr:uid="{00000000-0005-0000-0000-00009D8F0000}"/>
    <cellStyle name="SAPBEXHLevel3 2 9 2 5 2" xfId="36767" xr:uid="{00000000-0005-0000-0000-00009E8F0000}"/>
    <cellStyle name="SAPBEXHLevel3 2 9 2 6" xfId="36768" xr:uid="{00000000-0005-0000-0000-00009F8F0000}"/>
    <cellStyle name="SAPBEXHLevel3 2 9 3" xfId="36769" xr:uid="{00000000-0005-0000-0000-0000A08F0000}"/>
    <cellStyle name="SAPBEXHLevel3 2 9 3 2" xfId="36770" xr:uid="{00000000-0005-0000-0000-0000A18F0000}"/>
    <cellStyle name="SAPBEXHLevel3 2 9 3 2 2" xfId="36771" xr:uid="{00000000-0005-0000-0000-0000A28F0000}"/>
    <cellStyle name="SAPBEXHLevel3 2 9 3 2 2 2" xfId="36772" xr:uid="{00000000-0005-0000-0000-0000A38F0000}"/>
    <cellStyle name="SAPBEXHLevel3 2 9 3 2 3" xfId="36773" xr:uid="{00000000-0005-0000-0000-0000A48F0000}"/>
    <cellStyle name="SAPBEXHLevel3 2 9 3 3" xfId="36774" xr:uid="{00000000-0005-0000-0000-0000A58F0000}"/>
    <cellStyle name="SAPBEXHLevel3 2 9 3 3 2" xfId="36775" xr:uid="{00000000-0005-0000-0000-0000A68F0000}"/>
    <cellStyle name="SAPBEXHLevel3 2 9 3 4" xfId="36776" xr:uid="{00000000-0005-0000-0000-0000A78F0000}"/>
    <cellStyle name="SAPBEXHLevel3 2 9 3 4 2" xfId="36777" xr:uid="{00000000-0005-0000-0000-0000A88F0000}"/>
    <cellStyle name="SAPBEXHLevel3 2 9 3 5" xfId="36778" xr:uid="{00000000-0005-0000-0000-0000A98F0000}"/>
    <cellStyle name="SAPBEXHLevel3 2 9 3 5 2" xfId="36779" xr:uid="{00000000-0005-0000-0000-0000AA8F0000}"/>
    <cellStyle name="SAPBEXHLevel3 2 9 3 6" xfId="36780" xr:uid="{00000000-0005-0000-0000-0000AB8F0000}"/>
    <cellStyle name="SAPBEXHLevel3 2 9 3 7" xfId="36781" xr:uid="{00000000-0005-0000-0000-0000AC8F0000}"/>
    <cellStyle name="SAPBEXHLevel3 2 9 3 8" xfId="36782" xr:uid="{00000000-0005-0000-0000-0000AD8F0000}"/>
    <cellStyle name="SAPBEXHLevel3 2 9 4" xfId="36783" xr:uid="{00000000-0005-0000-0000-0000AE8F0000}"/>
    <cellStyle name="SAPBEXHLevel3 2 9 4 2" xfId="36784" xr:uid="{00000000-0005-0000-0000-0000AF8F0000}"/>
    <cellStyle name="SAPBEXHLevel3 2 9 4 2 2" xfId="36785" xr:uid="{00000000-0005-0000-0000-0000B08F0000}"/>
    <cellStyle name="SAPBEXHLevel3 2 9 4 3" xfId="36786" xr:uid="{00000000-0005-0000-0000-0000B18F0000}"/>
    <cellStyle name="SAPBEXHLevel3 2 9 4 4" xfId="36787" xr:uid="{00000000-0005-0000-0000-0000B28F0000}"/>
    <cellStyle name="SAPBEXHLevel3 2 9 4 5" xfId="36788" xr:uid="{00000000-0005-0000-0000-0000B38F0000}"/>
    <cellStyle name="SAPBEXHLevel3 2 9 5" xfId="36789" xr:uid="{00000000-0005-0000-0000-0000B48F0000}"/>
    <cellStyle name="SAPBEXHLevel3 2 9 5 2" xfId="36790" xr:uid="{00000000-0005-0000-0000-0000B58F0000}"/>
    <cellStyle name="SAPBEXHLevel3 2 9 5 2 2" xfId="36791" xr:uid="{00000000-0005-0000-0000-0000B68F0000}"/>
    <cellStyle name="SAPBEXHLevel3 2 9 5 3" xfId="36792" xr:uid="{00000000-0005-0000-0000-0000B78F0000}"/>
    <cellStyle name="SAPBEXHLevel3 2 9 5 4" xfId="36793" xr:uid="{00000000-0005-0000-0000-0000B88F0000}"/>
    <cellStyle name="SAPBEXHLevel3 2 9 5 5" xfId="36794" xr:uid="{00000000-0005-0000-0000-0000B98F0000}"/>
    <cellStyle name="SAPBEXHLevel3 2 9 6" xfId="36795" xr:uid="{00000000-0005-0000-0000-0000BA8F0000}"/>
    <cellStyle name="SAPBEXHLevel3 2 9 6 2" xfId="36796" xr:uid="{00000000-0005-0000-0000-0000BB8F0000}"/>
    <cellStyle name="SAPBEXHLevel3 2 9 6 2 2" xfId="36797" xr:uid="{00000000-0005-0000-0000-0000BC8F0000}"/>
    <cellStyle name="SAPBEXHLevel3 2 9 6 3" xfId="36798" xr:uid="{00000000-0005-0000-0000-0000BD8F0000}"/>
    <cellStyle name="SAPBEXHLevel3 2 9 6 4" xfId="36799" xr:uid="{00000000-0005-0000-0000-0000BE8F0000}"/>
    <cellStyle name="SAPBEXHLevel3 2 9 6 5" xfId="36800" xr:uid="{00000000-0005-0000-0000-0000BF8F0000}"/>
    <cellStyle name="SAPBEXHLevel3 2 9 7" xfId="36801" xr:uid="{00000000-0005-0000-0000-0000C08F0000}"/>
    <cellStyle name="SAPBEXHLevel3 2 9 7 2" xfId="36802" xr:uid="{00000000-0005-0000-0000-0000C18F0000}"/>
    <cellStyle name="SAPBEXHLevel3 2 9 7 3" xfId="36803" xr:uid="{00000000-0005-0000-0000-0000C28F0000}"/>
    <cellStyle name="SAPBEXHLevel3 2 9 7 4" xfId="36804" xr:uid="{00000000-0005-0000-0000-0000C38F0000}"/>
    <cellStyle name="SAPBEXHLevel3 2 9 8" xfId="36805" xr:uid="{00000000-0005-0000-0000-0000C48F0000}"/>
    <cellStyle name="SAPBEXHLevel3 2 9 8 2" xfId="36806" xr:uid="{00000000-0005-0000-0000-0000C58F0000}"/>
    <cellStyle name="SAPBEXHLevel3 2 9 8 3" xfId="36807" xr:uid="{00000000-0005-0000-0000-0000C68F0000}"/>
    <cellStyle name="SAPBEXHLevel3 2 9 8 4" xfId="36808" xr:uid="{00000000-0005-0000-0000-0000C78F0000}"/>
    <cellStyle name="SAPBEXHLevel3 2 9 9" xfId="36809" xr:uid="{00000000-0005-0000-0000-0000C88F0000}"/>
    <cellStyle name="SAPBEXHLevel3 2 9 9 2" xfId="36810" xr:uid="{00000000-0005-0000-0000-0000C98F0000}"/>
    <cellStyle name="SAPBEXHLevel3 2_20120313_final_participating_bonds_mar2012_interest_calc" xfId="36811" xr:uid="{00000000-0005-0000-0000-0000CA8F0000}"/>
    <cellStyle name="SAPBEXHLevel3 20" xfId="36812" xr:uid="{00000000-0005-0000-0000-0000CB8F0000}"/>
    <cellStyle name="SAPBEXHLevel3 3" xfId="36813" xr:uid="{00000000-0005-0000-0000-0000CC8F0000}"/>
    <cellStyle name="SAPBEXHLevel3 3 10" xfId="36814" xr:uid="{00000000-0005-0000-0000-0000CD8F0000}"/>
    <cellStyle name="SAPBEXHLevel3 3 10 2" xfId="36815" xr:uid="{00000000-0005-0000-0000-0000CE8F0000}"/>
    <cellStyle name="SAPBEXHLevel3 3 11" xfId="36816" xr:uid="{00000000-0005-0000-0000-0000CF8F0000}"/>
    <cellStyle name="SAPBEXHLevel3 3 12" xfId="36817" xr:uid="{00000000-0005-0000-0000-0000D08F0000}"/>
    <cellStyle name="SAPBEXHLevel3 3 2" xfId="36818" xr:uid="{00000000-0005-0000-0000-0000D18F0000}"/>
    <cellStyle name="SAPBEXHLevel3 3 2 2" xfId="36819" xr:uid="{00000000-0005-0000-0000-0000D28F0000}"/>
    <cellStyle name="SAPBEXHLevel3 3 2 2 2" xfId="36820" xr:uid="{00000000-0005-0000-0000-0000D38F0000}"/>
    <cellStyle name="SAPBEXHLevel3 3 2 2 2 2" xfId="36821" xr:uid="{00000000-0005-0000-0000-0000D48F0000}"/>
    <cellStyle name="SAPBEXHLevel3 3 2 2 3" xfId="36822" xr:uid="{00000000-0005-0000-0000-0000D58F0000}"/>
    <cellStyle name="SAPBEXHLevel3 3 2 3" xfId="36823" xr:uid="{00000000-0005-0000-0000-0000D68F0000}"/>
    <cellStyle name="SAPBEXHLevel3 3 2 3 2" xfId="36824" xr:uid="{00000000-0005-0000-0000-0000D78F0000}"/>
    <cellStyle name="SAPBEXHLevel3 3 2 4" xfId="36825" xr:uid="{00000000-0005-0000-0000-0000D88F0000}"/>
    <cellStyle name="SAPBEXHLevel3 3 2 4 2" xfId="36826" xr:uid="{00000000-0005-0000-0000-0000D98F0000}"/>
    <cellStyle name="SAPBEXHLevel3 3 2 5" xfId="36827" xr:uid="{00000000-0005-0000-0000-0000DA8F0000}"/>
    <cellStyle name="SAPBEXHLevel3 3 2 5 2" xfId="36828" xr:uid="{00000000-0005-0000-0000-0000DB8F0000}"/>
    <cellStyle name="SAPBEXHLevel3 3 2 6" xfId="36829" xr:uid="{00000000-0005-0000-0000-0000DC8F0000}"/>
    <cellStyle name="SAPBEXHLevel3 3 3" xfId="36830" xr:uid="{00000000-0005-0000-0000-0000DD8F0000}"/>
    <cellStyle name="SAPBEXHLevel3 3 3 2" xfId="36831" xr:uid="{00000000-0005-0000-0000-0000DE8F0000}"/>
    <cellStyle name="SAPBEXHLevel3 3 3 2 2" xfId="36832" xr:uid="{00000000-0005-0000-0000-0000DF8F0000}"/>
    <cellStyle name="SAPBEXHLevel3 3 3 2 2 2" xfId="36833" xr:uid="{00000000-0005-0000-0000-0000E08F0000}"/>
    <cellStyle name="SAPBEXHLevel3 3 3 2 3" xfId="36834" xr:uid="{00000000-0005-0000-0000-0000E18F0000}"/>
    <cellStyle name="SAPBEXHLevel3 3 3 3" xfId="36835" xr:uid="{00000000-0005-0000-0000-0000E28F0000}"/>
    <cellStyle name="SAPBEXHLevel3 3 3 3 2" xfId="36836" xr:uid="{00000000-0005-0000-0000-0000E38F0000}"/>
    <cellStyle name="SAPBEXHLevel3 3 3 4" xfId="36837" xr:uid="{00000000-0005-0000-0000-0000E48F0000}"/>
    <cellStyle name="SAPBEXHLevel3 3 3 4 2" xfId="36838" xr:uid="{00000000-0005-0000-0000-0000E58F0000}"/>
    <cellStyle name="SAPBEXHLevel3 3 3 5" xfId="36839" xr:uid="{00000000-0005-0000-0000-0000E68F0000}"/>
    <cellStyle name="SAPBEXHLevel3 3 3 5 2" xfId="36840" xr:uid="{00000000-0005-0000-0000-0000E78F0000}"/>
    <cellStyle name="SAPBEXHLevel3 3 3 6" xfId="36841" xr:uid="{00000000-0005-0000-0000-0000E88F0000}"/>
    <cellStyle name="SAPBEXHLevel3 3 3 7" xfId="36842" xr:uid="{00000000-0005-0000-0000-0000E98F0000}"/>
    <cellStyle name="SAPBEXHLevel3 3 3 8" xfId="36843" xr:uid="{00000000-0005-0000-0000-0000EA8F0000}"/>
    <cellStyle name="SAPBEXHLevel3 3 4" xfId="36844" xr:uid="{00000000-0005-0000-0000-0000EB8F0000}"/>
    <cellStyle name="SAPBEXHLevel3 3 4 2" xfId="36845" xr:uid="{00000000-0005-0000-0000-0000EC8F0000}"/>
    <cellStyle name="SAPBEXHLevel3 3 4 2 2" xfId="36846" xr:uid="{00000000-0005-0000-0000-0000ED8F0000}"/>
    <cellStyle name="SAPBEXHLevel3 3 4 2 2 2" xfId="36847" xr:uid="{00000000-0005-0000-0000-0000EE8F0000}"/>
    <cellStyle name="SAPBEXHLevel3 3 4 2 3" xfId="36848" xr:uid="{00000000-0005-0000-0000-0000EF8F0000}"/>
    <cellStyle name="SAPBEXHLevel3 3 4 3" xfId="36849" xr:uid="{00000000-0005-0000-0000-0000F08F0000}"/>
    <cellStyle name="SAPBEXHLevel3 3 4 3 2" xfId="36850" xr:uid="{00000000-0005-0000-0000-0000F18F0000}"/>
    <cellStyle name="SAPBEXHLevel3 3 4 4" xfId="36851" xr:uid="{00000000-0005-0000-0000-0000F28F0000}"/>
    <cellStyle name="SAPBEXHLevel3 3 4 4 2" xfId="36852" xr:uid="{00000000-0005-0000-0000-0000F38F0000}"/>
    <cellStyle name="SAPBEXHLevel3 3 4 5" xfId="36853" xr:uid="{00000000-0005-0000-0000-0000F48F0000}"/>
    <cellStyle name="SAPBEXHLevel3 3 4 5 2" xfId="36854" xr:uid="{00000000-0005-0000-0000-0000F58F0000}"/>
    <cellStyle name="SAPBEXHLevel3 3 4 6" xfId="36855" xr:uid="{00000000-0005-0000-0000-0000F68F0000}"/>
    <cellStyle name="SAPBEXHLevel3 3 4 7" xfId="36856" xr:uid="{00000000-0005-0000-0000-0000F78F0000}"/>
    <cellStyle name="SAPBEXHLevel3 3 4 8" xfId="36857" xr:uid="{00000000-0005-0000-0000-0000F88F0000}"/>
    <cellStyle name="SAPBEXHLevel3 3 5" xfId="36858" xr:uid="{00000000-0005-0000-0000-0000F98F0000}"/>
    <cellStyle name="SAPBEXHLevel3 3 5 2" xfId="36859" xr:uid="{00000000-0005-0000-0000-0000FA8F0000}"/>
    <cellStyle name="SAPBEXHLevel3 3 5 2 2" xfId="36860" xr:uid="{00000000-0005-0000-0000-0000FB8F0000}"/>
    <cellStyle name="SAPBEXHLevel3 3 5 3" xfId="36861" xr:uid="{00000000-0005-0000-0000-0000FC8F0000}"/>
    <cellStyle name="SAPBEXHLevel3 3 5 4" xfId="36862" xr:uid="{00000000-0005-0000-0000-0000FD8F0000}"/>
    <cellStyle name="SAPBEXHLevel3 3 5 5" xfId="36863" xr:uid="{00000000-0005-0000-0000-0000FE8F0000}"/>
    <cellStyle name="SAPBEXHLevel3 3 6" xfId="36864" xr:uid="{00000000-0005-0000-0000-0000FF8F0000}"/>
    <cellStyle name="SAPBEXHLevel3 3 6 2" xfId="36865" xr:uid="{00000000-0005-0000-0000-000000900000}"/>
    <cellStyle name="SAPBEXHLevel3 3 6 2 2" xfId="36866" xr:uid="{00000000-0005-0000-0000-000001900000}"/>
    <cellStyle name="SAPBEXHLevel3 3 6 3" xfId="36867" xr:uid="{00000000-0005-0000-0000-000002900000}"/>
    <cellStyle name="SAPBEXHLevel3 3 6 4" xfId="36868" xr:uid="{00000000-0005-0000-0000-000003900000}"/>
    <cellStyle name="SAPBEXHLevel3 3 6 5" xfId="36869" xr:uid="{00000000-0005-0000-0000-000004900000}"/>
    <cellStyle name="SAPBEXHLevel3 3 7" xfId="36870" xr:uid="{00000000-0005-0000-0000-000005900000}"/>
    <cellStyle name="SAPBEXHLevel3 3 7 2" xfId="36871" xr:uid="{00000000-0005-0000-0000-000006900000}"/>
    <cellStyle name="SAPBEXHLevel3 3 7 2 2" xfId="36872" xr:uid="{00000000-0005-0000-0000-000007900000}"/>
    <cellStyle name="SAPBEXHLevel3 3 7 3" xfId="36873" xr:uid="{00000000-0005-0000-0000-000008900000}"/>
    <cellStyle name="SAPBEXHLevel3 3 7 4" xfId="36874" xr:uid="{00000000-0005-0000-0000-000009900000}"/>
    <cellStyle name="SAPBEXHLevel3 3 7 5" xfId="36875" xr:uid="{00000000-0005-0000-0000-00000A900000}"/>
    <cellStyle name="SAPBEXHLevel3 3 8" xfId="36876" xr:uid="{00000000-0005-0000-0000-00000B900000}"/>
    <cellStyle name="SAPBEXHLevel3 3 8 2" xfId="36877" xr:uid="{00000000-0005-0000-0000-00000C900000}"/>
    <cellStyle name="SAPBEXHLevel3 3 8 3" xfId="36878" xr:uid="{00000000-0005-0000-0000-00000D900000}"/>
    <cellStyle name="SAPBEXHLevel3 3 8 4" xfId="36879" xr:uid="{00000000-0005-0000-0000-00000E900000}"/>
    <cellStyle name="SAPBEXHLevel3 3 9" xfId="36880" xr:uid="{00000000-0005-0000-0000-00000F900000}"/>
    <cellStyle name="SAPBEXHLevel3 3 9 2" xfId="36881" xr:uid="{00000000-0005-0000-0000-000010900000}"/>
    <cellStyle name="SAPBEXHLevel3 4" xfId="36882" xr:uid="{00000000-0005-0000-0000-000011900000}"/>
    <cellStyle name="SAPBEXHLevel3 4 10" xfId="36883" xr:uid="{00000000-0005-0000-0000-000012900000}"/>
    <cellStyle name="SAPBEXHLevel3 4 11" xfId="36884" xr:uid="{00000000-0005-0000-0000-000013900000}"/>
    <cellStyle name="SAPBEXHLevel3 4 2" xfId="36885" xr:uid="{00000000-0005-0000-0000-000014900000}"/>
    <cellStyle name="SAPBEXHLevel3 4 2 2" xfId="36886" xr:uid="{00000000-0005-0000-0000-000015900000}"/>
    <cellStyle name="SAPBEXHLevel3 4 2 2 2" xfId="36887" xr:uid="{00000000-0005-0000-0000-000016900000}"/>
    <cellStyle name="SAPBEXHLevel3 4 2 2 2 2" xfId="36888" xr:uid="{00000000-0005-0000-0000-000017900000}"/>
    <cellStyle name="SAPBEXHLevel3 4 2 2 3" xfId="36889" xr:uid="{00000000-0005-0000-0000-000018900000}"/>
    <cellStyle name="SAPBEXHLevel3 4 2 3" xfId="36890" xr:uid="{00000000-0005-0000-0000-000019900000}"/>
    <cellStyle name="SAPBEXHLevel3 4 2 3 2" xfId="36891" xr:uid="{00000000-0005-0000-0000-00001A900000}"/>
    <cellStyle name="SAPBEXHLevel3 4 2 4" xfId="36892" xr:uid="{00000000-0005-0000-0000-00001B900000}"/>
    <cellStyle name="SAPBEXHLevel3 4 2 4 2" xfId="36893" xr:uid="{00000000-0005-0000-0000-00001C900000}"/>
    <cellStyle name="SAPBEXHLevel3 4 2 5" xfId="36894" xr:uid="{00000000-0005-0000-0000-00001D900000}"/>
    <cellStyle name="SAPBEXHLevel3 4 2 5 2" xfId="36895" xr:uid="{00000000-0005-0000-0000-00001E900000}"/>
    <cellStyle name="SAPBEXHLevel3 4 2 6" xfId="36896" xr:uid="{00000000-0005-0000-0000-00001F900000}"/>
    <cellStyle name="SAPBEXHLevel3 4 3" xfId="36897" xr:uid="{00000000-0005-0000-0000-000020900000}"/>
    <cellStyle name="SAPBEXHLevel3 4 3 2" xfId="36898" xr:uid="{00000000-0005-0000-0000-000021900000}"/>
    <cellStyle name="SAPBEXHLevel3 4 3 2 2" xfId="36899" xr:uid="{00000000-0005-0000-0000-000022900000}"/>
    <cellStyle name="SAPBEXHLevel3 4 3 2 2 2" xfId="36900" xr:uid="{00000000-0005-0000-0000-000023900000}"/>
    <cellStyle name="SAPBEXHLevel3 4 3 2 3" xfId="36901" xr:uid="{00000000-0005-0000-0000-000024900000}"/>
    <cellStyle name="SAPBEXHLevel3 4 3 3" xfId="36902" xr:uid="{00000000-0005-0000-0000-000025900000}"/>
    <cellStyle name="SAPBEXHLevel3 4 3 3 2" xfId="36903" xr:uid="{00000000-0005-0000-0000-000026900000}"/>
    <cellStyle name="SAPBEXHLevel3 4 3 4" xfId="36904" xr:uid="{00000000-0005-0000-0000-000027900000}"/>
    <cellStyle name="SAPBEXHLevel3 4 3 4 2" xfId="36905" xr:uid="{00000000-0005-0000-0000-000028900000}"/>
    <cellStyle name="SAPBEXHLevel3 4 3 5" xfId="36906" xr:uid="{00000000-0005-0000-0000-000029900000}"/>
    <cellStyle name="SAPBEXHLevel3 4 3 5 2" xfId="36907" xr:uid="{00000000-0005-0000-0000-00002A900000}"/>
    <cellStyle name="SAPBEXHLevel3 4 3 6" xfId="36908" xr:uid="{00000000-0005-0000-0000-00002B900000}"/>
    <cellStyle name="SAPBEXHLevel3 4 3 7" xfId="36909" xr:uid="{00000000-0005-0000-0000-00002C900000}"/>
    <cellStyle name="SAPBEXHLevel3 4 3 8" xfId="36910" xr:uid="{00000000-0005-0000-0000-00002D900000}"/>
    <cellStyle name="SAPBEXHLevel3 4 4" xfId="36911" xr:uid="{00000000-0005-0000-0000-00002E900000}"/>
    <cellStyle name="SAPBEXHLevel3 4 4 2" xfId="36912" xr:uid="{00000000-0005-0000-0000-00002F900000}"/>
    <cellStyle name="SAPBEXHLevel3 4 4 2 2" xfId="36913" xr:uid="{00000000-0005-0000-0000-000030900000}"/>
    <cellStyle name="SAPBEXHLevel3 4 4 3" xfId="36914" xr:uid="{00000000-0005-0000-0000-000031900000}"/>
    <cellStyle name="SAPBEXHLevel3 4 4 4" xfId="36915" xr:uid="{00000000-0005-0000-0000-000032900000}"/>
    <cellStyle name="SAPBEXHLevel3 4 4 5" xfId="36916" xr:uid="{00000000-0005-0000-0000-000033900000}"/>
    <cellStyle name="SAPBEXHLevel3 4 5" xfId="36917" xr:uid="{00000000-0005-0000-0000-000034900000}"/>
    <cellStyle name="SAPBEXHLevel3 4 5 2" xfId="36918" xr:uid="{00000000-0005-0000-0000-000035900000}"/>
    <cellStyle name="SAPBEXHLevel3 4 5 2 2" xfId="36919" xr:uid="{00000000-0005-0000-0000-000036900000}"/>
    <cellStyle name="SAPBEXHLevel3 4 5 3" xfId="36920" xr:uid="{00000000-0005-0000-0000-000037900000}"/>
    <cellStyle name="SAPBEXHLevel3 4 5 4" xfId="36921" xr:uid="{00000000-0005-0000-0000-000038900000}"/>
    <cellStyle name="SAPBEXHLevel3 4 5 5" xfId="36922" xr:uid="{00000000-0005-0000-0000-000039900000}"/>
    <cellStyle name="SAPBEXHLevel3 4 6" xfId="36923" xr:uid="{00000000-0005-0000-0000-00003A900000}"/>
    <cellStyle name="SAPBEXHLevel3 4 6 2" xfId="36924" xr:uid="{00000000-0005-0000-0000-00003B900000}"/>
    <cellStyle name="SAPBEXHLevel3 4 6 2 2" xfId="36925" xr:uid="{00000000-0005-0000-0000-00003C900000}"/>
    <cellStyle name="SAPBEXHLevel3 4 6 3" xfId="36926" xr:uid="{00000000-0005-0000-0000-00003D900000}"/>
    <cellStyle name="SAPBEXHLevel3 4 6 4" xfId="36927" xr:uid="{00000000-0005-0000-0000-00003E900000}"/>
    <cellStyle name="SAPBEXHLevel3 4 6 5" xfId="36928" xr:uid="{00000000-0005-0000-0000-00003F900000}"/>
    <cellStyle name="SAPBEXHLevel3 4 7" xfId="36929" xr:uid="{00000000-0005-0000-0000-000040900000}"/>
    <cellStyle name="SAPBEXHLevel3 4 7 2" xfId="36930" xr:uid="{00000000-0005-0000-0000-000041900000}"/>
    <cellStyle name="SAPBEXHLevel3 4 7 3" xfId="36931" xr:uid="{00000000-0005-0000-0000-000042900000}"/>
    <cellStyle name="SAPBEXHLevel3 4 7 4" xfId="36932" xr:uid="{00000000-0005-0000-0000-000043900000}"/>
    <cellStyle name="SAPBEXHLevel3 4 8" xfId="36933" xr:uid="{00000000-0005-0000-0000-000044900000}"/>
    <cellStyle name="SAPBEXHLevel3 4 8 2" xfId="36934" xr:uid="{00000000-0005-0000-0000-000045900000}"/>
    <cellStyle name="SAPBEXHLevel3 4 8 3" xfId="36935" xr:uid="{00000000-0005-0000-0000-000046900000}"/>
    <cellStyle name="SAPBEXHLevel3 4 8 4" xfId="36936" xr:uid="{00000000-0005-0000-0000-000047900000}"/>
    <cellStyle name="SAPBEXHLevel3 4 9" xfId="36937" xr:uid="{00000000-0005-0000-0000-000048900000}"/>
    <cellStyle name="SAPBEXHLevel3 4 9 2" xfId="36938" xr:uid="{00000000-0005-0000-0000-000049900000}"/>
    <cellStyle name="SAPBEXHLevel3 5" xfId="36939" xr:uid="{00000000-0005-0000-0000-00004A900000}"/>
    <cellStyle name="SAPBEXHLevel3 5 10" xfId="36940" xr:uid="{00000000-0005-0000-0000-00004B900000}"/>
    <cellStyle name="SAPBEXHLevel3 5 11" xfId="36941" xr:uid="{00000000-0005-0000-0000-00004C900000}"/>
    <cellStyle name="SAPBEXHLevel3 5 2" xfId="36942" xr:uid="{00000000-0005-0000-0000-00004D900000}"/>
    <cellStyle name="SAPBEXHLevel3 5 2 2" xfId="36943" xr:uid="{00000000-0005-0000-0000-00004E900000}"/>
    <cellStyle name="SAPBEXHLevel3 5 2 2 2" xfId="36944" xr:uid="{00000000-0005-0000-0000-00004F900000}"/>
    <cellStyle name="SAPBEXHLevel3 5 2 2 2 2" xfId="36945" xr:uid="{00000000-0005-0000-0000-000050900000}"/>
    <cellStyle name="SAPBEXHLevel3 5 2 2 3" xfId="36946" xr:uid="{00000000-0005-0000-0000-000051900000}"/>
    <cellStyle name="SAPBEXHLevel3 5 2 3" xfId="36947" xr:uid="{00000000-0005-0000-0000-000052900000}"/>
    <cellStyle name="SAPBEXHLevel3 5 2 3 2" xfId="36948" xr:uid="{00000000-0005-0000-0000-000053900000}"/>
    <cellStyle name="SAPBEXHLevel3 5 2 4" xfId="36949" xr:uid="{00000000-0005-0000-0000-000054900000}"/>
    <cellStyle name="SAPBEXHLevel3 5 2 4 2" xfId="36950" xr:uid="{00000000-0005-0000-0000-000055900000}"/>
    <cellStyle name="SAPBEXHLevel3 5 2 5" xfId="36951" xr:uid="{00000000-0005-0000-0000-000056900000}"/>
    <cellStyle name="SAPBEXHLevel3 5 2 5 2" xfId="36952" xr:uid="{00000000-0005-0000-0000-000057900000}"/>
    <cellStyle name="SAPBEXHLevel3 5 2 6" xfId="36953" xr:uid="{00000000-0005-0000-0000-000058900000}"/>
    <cellStyle name="SAPBEXHLevel3 5 3" xfId="36954" xr:uid="{00000000-0005-0000-0000-000059900000}"/>
    <cellStyle name="SAPBEXHLevel3 5 3 2" xfId="36955" xr:uid="{00000000-0005-0000-0000-00005A900000}"/>
    <cellStyle name="SAPBEXHLevel3 5 3 2 2" xfId="36956" xr:uid="{00000000-0005-0000-0000-00005B900000}"/>
    <cellStyle name="SAPBEXHLevel3 5 3 2 2 2" xfId="36957" xr:uid="{00000000-0005-0000-0000-00005C900000}"/>
    <cellStyle name="SAPBEXHLevel3 5 3 2 3" xfId="36958" xr:uid="{00000000-0005-0000-0000-00005D900000}"/>
    <cellStyle name="SAPBEXHLevel3 5 3 3" xfId="36959" xr:uid="{00000000-0005-0000-0000-00005E900000}"/>
    <cellStyle name="SAPBEXHLevel3 5 3 3 2" xfId="36960" xr:uid="{00000000-0005-0000-0000-00005F900000}"/>
    <cellStyle name="SAPBEXHLevel3 5 3 4" xfId="36961" xr:uid="{00000000-0005-0000-0000-000060900000}"/>
    <cellStyle name="SAPBEXHLevel3 5 3 4 2" xfId="36962" xr:uid="{00000000-0005-0000-0000-000061900000}"/>
    <cellStyle name="SAPBEXHLevel3 5 3 5" xfId="36963" xr:uid="{00000000-0005-0000-0000-000062900000}"/>
    <cellStyle name="SAPBEXHLevel3 5 3 5 2" xfId="36964" xr:uid="{00000000-0005-0000-0000-000063900000}"/>
    <cellStyle name="SAPBEXHLevel3 5 3 6" xfId="36965" xr:uid="{00000000-0005-0000-0000-000064900000}"/>
    <cellStyle name="SAPBEXHLevel3 5 3 7" xfId="36966" xr:uid="{00000000-0005-0000-0000-000065900000}"/>
    <cellStyle name="SAPBEXHLevel3 5 3 8" xfId="36967" xr:uid="{00000000-0005-0000-0000-000066900000}"/>
    <cellStyle name="SAPBEXHLevel3 5 4" xfId="36968" xr:uid="{00000000-0005-0000-0000-000067900000}"/>
    <cellStyle name="SAPBEXHLevel3 5 4 2" xfId="36969" xr:uid="{00000000-0005-0000-0000-000068900000}"/>
    <cellStyle name="SAPBEXHLevel3 5 4 2 2" xfId="36970" xr:uid="{00000000-0005-0000-0000-000069900000}"/>
    <cellStyle name="SAPBEXHLevel3 5 4 3" xfId="36971" xr:uid="{00000000-0005-0000-0000-00006A900000}"/>
    <cellStyle name="SAPBEXHLevel3 5 4 4" xfId="36972" xr:uid="{00000000-0005-0000-0000-00006B900000}"/>
    <cellStyle name="SAPBEXHLevel3 5 4 5" xfId="36973" xr:uid="{00000000-0005-0000-0000-00006C900000}"/>
    <cellStyle name="SAPBEXHLevel3 5 5" xfId="36974" xr:uid="{00000000-0005-0000-0000-00006D900000}"/>
    <cellStyle name="SAPBEXHLevel3 5 5 2" xfId="36975" xr:uid="{00000000-0005-0000-0000-00006E900000}"/>
    <cellStyle name="SAPBEXHLevel3 5 5 2 2" xfId="36976" xr:uid="{00000000-0005-0000-0000-00006F900000}"/>
    <cellStyle name="SAPBEXHLevel3 5 5 3" xfId="36977" xr:uid="{00000000-0005-0000-0000-000070900000}"/>
    <cellStyle name="SAPBEXHLevel3 5 5 4" xfId="36978" xr:uid="{00000000-0005-0000-0000-000071900000}"/>
    <cellStyle name="SAPBEXHLevel3 5 5 5" xfId="36979" xr:uid="{00000000-0005-0000-0000-000072900000}"/>
    <cellStyle name="SAPBEXHLevel3 5 6" xfId="36980" xr:uid="{00000000-0005-0000-0000-000073900000}"/>
    <cellStyle name="SAPBEXHLevel3 5 6 2" xfId="36981" xr:uid="{00000000-0005-0000-0000-000074900000}"/>
    <cellStyle name="SAPBEXHLevel3 5 6 2 2" xfId="36982" xr:uid="{00000000-0005-0000-0000-000075900000}"/>
    <cellStyle name="SAPBEXHLevel3 5 6 3" xfId="36983" xr:uid="{00000000-0005-0000-0000-000076900000}"/>
    <cellStyle name="SAPBEXHLevel3 5 6 4" xfId="36984" xr:uid="{00000000-0005-0000-0000-000077900000}"/>
    <cellStyle name="SAPBEXHLevel3 5 6 5" xfId="36985" xr:uid="{00000000-0005-0000-0000-000078900000}"/>
    <cellStyle name="SAPBEXHLevel3 5 7" xfId="36986" xr:uid="{00000000-0005-0000-0000-000079900000}"/>
    <cellStyle name="SAPBEXHLevel3 5 7 2" xfId="36987" xr:uid="{00000000-0005-0000-0000-00007A900000}"/>
    <cellStyle name="SAPBEXHLevel3 5 7 3" xfId="36988" xr:uid="{00000000-0005-0000-0000-00007B900000}"/>
    <cellStyle name="SAPBEXHLevel3 5 7 4" xfId="36989" xr:uid="{00000000-0005-0000-0000-00007C900000}"/>
    <cellStyle name="SAPBEXHLevel3 5 8" xfId="36990" xr:uid="{00000000-0005-0000-0000-00007D900000}"/>
    <cellStyle name="SAPBEXHLevel3 5 8 2" xfId="36991" xr:uid="{00000000-0005-0000-0000-00007E900000}"/>
    <cellStyle name="SAPBEXHLevel3 5 8 3" xfId="36992" xr:uid="{00000000-0005-0000-0000-00007F900000}"/>
    <cellStyle name="SAPBEXHLevel3 5 8 4" xfId="36993" xr:uid="{00000000-0005-0000-0000-000080900000}"/>
    <cellStyle name="SAPBEXHLevel3 5 9" xfId="36994" xr:uid="{00000000-0005-0000-0000-000081900000}"/>
    <cellStyle name="SAPBEXHLevel3 5 9 2" xfId="36995" xr:uid="{00000000-0005-0000-0000-000082900000}"/>
    <cellStyle name="SAPBEXHLevel3 6" xfId="36996" xr:uid="{00000000-0005-0000-0000-000083900000}"/>
    <cellStyle name="SAPBEXHLevel3 6 10" xfId="36997" xr:uid="{00000000-0005-0000-0000-000084900000}"/>
    <cellStyle name="SAPBEXHLevel3 6 11" xfId="36998" xr:uid="{00000000-0005-0000-0000-000085900000}"/>
    <cellStyle name="SAPBEXHLevel3 6 2" xfId="36999" xr:uid="{00000000-0005-0000-0000-000086900000}"/>
    <cellStyle name="SAPBEXHLevel3 6 2 2" xfId="37000" xr:uid="{00000000-0005-0000-0000-000087900000}"/>
    <cellStyle name="SAPBEXHLevel3 6 2 2 2" xfId="37001" xr:uid="{00000000-0005-0000-0000-000088900000}"/>
    <cellStyle name="SAPBEXHLevel3 6 2 2 2 2" xfId="37002" xr:uid="{00000000-0005-0000-0000-000089900000}"/>
    <cellStyle name="SAPBEXHLevel3 6 2 2 3" xfId="37003" xr:uid="{00000000-0005-0000-0000-00008A900000}"/>
    <cellStyle name="SAPBEXHLevel3 6 2 3" xfId="37004" xr:uid="{00000000-0005-0000-0000-00008B900000}"/>
    <cellStyle name="SAPBEXHLevel3 6 2 3 2" xfId="37005" xr:uid="{00000000-0005-0000-0000-00008C900000}"/>
    <cellStyle name="SAPBEXHLevel3 6 2 4" xfId="37006" xr:uid="{00000000-0005-0000-0000-00008D900000}"/>
    <cellStyle name="SAPBEXHLevel3 6 2 4 2" xfId="37007" xr:uid="{00000000-0005-0000-0000-00008E900000}"/>
    <cellStyle name="SAPBEXHLevel3 6 2 5" xfId="37008" xr:uid="{00000000-0005-0000-0000-00008F900000}"/>
    <cellStyle name="SAPBEXHLevel3 6 2 5 2" xfId="37009" xr:uid="{00000000-0005-0000-0000-000090900000}"/>
    <cellStyle name="SAPBEXHLevel3 6 2 6" xfId="37010" xr:uid="{00000000-0005-0000-0000-000091900000}"/>
    <cellStyle name="SAPBEXHLevel3 6 3" xfId="37011" xr:uid="{00000000-0005-0000-0000-000092900000}"/>
    <cellStyle name="SAPBEXHLevel3 6 3 2" xfId="37012" xr:uid="{00000000-0005-0000-0000-000093900000}"/>
    <cellStyle name="SAPBEXHLevel3 6 3 2 2" xfId="37013" xr:uid="{00000000-0005-0000-0000-000094900000}"/>
    <cellStyle name="SAPBEXHLevel3 6 3 2 2 2" xfId="37014" xr:uid="{00000000-0005-0000-0000-000095900000}"/>
    <cellStyle name="SAPBEXHLevel3 6 3 2 3" xfId="37015" xr:uid="{00000000-0005-0000-0000-000096900000}"/>
    <cellStyle name="SAPBEXHLevel3 6 3 3" xfId="37016" xr:uid="{00000000-0005-0000-0000-000097900000}"/>
    <cellStyle name="SAPBEXHLevel3 6 3 3 2" xfId="37017" xr:uid="{00000000-0005-0000-0000-000098900000}"/>
    <cellStyle name="SAPBEXHLevel3 6 3 4" xfId="37018" xr:uid="{00000000-0005-0000-0000-000099900000}"/>
    <cellStyle name="SAPBEXHLevel3 6 3 4 2" xfId="37019" xr:uid="{00000000-0005-0000-0000-00009A900000}"/>
    <cellStyle name="SAPBEXHLevel3 6 3 5" xfId="37020" xr:uid="{00000000-0005-0000-0000-00009B900000}"/>
    <cellStyle name="SAPBEXHLevel3 6 3 5 2" xfId="37021" xr:uid="{00000000-0005-0000-0000-00009C900000}"/>
    <cellStyle name="SAPBEXHLevel3 6 3 6" xfId="37022" xr:uid="{00000000-0005-0000-0000-00009D900000}"/>
    <cellStyle name="SAPBEXHLevel3 6 3 7" xfId="37023" xr:uid="{00000000-0005-0000-0000-00009E900000}"/>
    <cellStyle name="SAPBEXHLevel3 6 3 8" xfId="37024" xr:uid="{00000000-0005-0000-0000-00009F900000}"/>
    <cellStyle name="SAPBEXHLevel3 6 4" xfId="37025" xr:uid="{00000000-0005-0000-0000-0000A0900000}"/>
    <cellStyle name="SAPBEXHLevel3 6 4 2" xfId="37026" xr:uid="{00000000-0005-0000-0000-0000A1900000}"/>
    <cellStyle name="SAPBEXHLevel3 6 4 2 2" xfId="37027" xr:uid="{00000000-0005-0000-0000-0000A2900000}"/>
    <cellStyle name="SAPBEXHLevel3 6 4 3" xfId="37028" xr:uid="{00000000-0005-0000-0000-0000A3900000}"/>
    <cellStyle name="SAPBEXHLevel3 6 4 4" xfId="37029" xr:uid="{00000000-0005-0000-0000-0000A4900000}"/>
    <cellStyle name="SAPBEXHLevel3 6 4 5" xfId="37030" xr:uid="{00000000-0005-0000-0000-0000A5900000}"/>
    <cellStyle name="SAPBEXHLevel3 6 5" xfId="37031" xr:uid="{00000000-0005-0000-0000-0000A6900000}"/>
    <cellStyle name="SAPBEXHLevel3 6 5 2" xfId="37032" xr:uid="{00000000-0005-0000-0000-0000A7900000}"/>
    <cellStyle name="SAPBEXHLevel3 6 5 2 2" xfId="37033" xr:uid="{00000000-0005-0000-0000-0000A8900000}"/>
    <cellStyle name="SAPBEXHLevel3 6 5 3" xfId="37034" xr:uid="{00000000-0005-0000-0000-0000A9900000}"/>
    <cellStyle name="SAPBEXHLevel3 6 5 4" xfId="37035" xr:uid="{00000000-0005-0000-0000-0000AA900000}"/>
    <cellStyle name="SAPBEXHLevel3 6 5 5" xfId="37036" xr:uid="{00000000-0005-0000-0000-0000AB900000}"/>
    <cellStyle name="SAPBEXHLevel3 6 6" xfId="37037" xr:uid="{00000000-0005-0000-0000-0000AC900000}"/>
    <cellStyle name="SAPBEXHLevel3 6 6 2" xfId="37038" xr:uid="{00000000-0005-0000-0000-0000AD900000}"/>
    <cellStyle name="SAPBEXHLevel3 6 6 2 2" xfId="37039" xr:uid="{00000000-0005-0000-0000-0000AE900000}"/>
    <cellStyle name="SAPBEXHLevel3 6 6 3" xfId="37040" xr:uid="{00000000-0005-0000-0000-0000AF900000}"/>
    <cellStyle name="SAPBEXHLevel3 6 6 4" xfId="37041" xr:uid="{00000000-0005-0000-0000-0000B0900000}"/>
    <cellStyle name="SAPBEXHLevel3 6 6 5" xfId="37042" xr:uid="{00000000-0005-0000-0000-0000B1900000}"/>
    <cellStyle name="SAPBEXHLevel3 6 7" xfId="37043" xr:uid="{00000000-0005-0000-0000-0000B2900000}"/>
    <cellStyle name="SAPBEXHLevel3 6 7 2" xfId="37044" xr:uid="{00000000-0005-0000-0000-0000B3900000}"/>
    <cellStyle name="SAPBEXHLevel3 6 7 3" xfId="37045" xr:uid="{00000000-0005-0000-0000-0000B4900000}"/>
    <cellStyle name="SAPBEXHLevel3 6 7 4" xfId="37046" xr:uid="{00000000-0005-0000-0000-0000B5900000}"/>
    <cellStyle name="SAPBEXHLevel3 6 8" xfId="37047" xr:uid="{00000000-0005-0000-0000-0000B6900000}"/>
    <cellStyle name="SAPBEXHLevel3 6 8 2" xfId="37048" xr:uid="{00000000-0005-0000-0000-0000B7900000}"/>
    <cellStyle name="SAPBEXHLevel3 6 8 3" xfId="37049" xr:uid="{00000000-0005-0000-0000-0000B8900000}"/>
    <cellStyle name="SAPBEXHLevel3 6 8 4" xfId="37050" xr:uid="{00000000-0005-0000-0000-0000B9900000}"/>
    <cellStyle name="SAPBEXHLevel3 6 9" xfId="37051" xr:uid="{00000000-0005-0000-0000-0000BA900000}"/>
    <cellStyle name="SAPBEXHLevel3 6 9 2" xfId="37052" xr:uid="{00000000-0005-0000-0000-0000BB900000}"/>
    <cellStyle name="SAPBEXHLevel3 7" xfId="37053" xr:uid="{00000000-0005-0000-0000-0000BC900000}"/>
    <cellStyle name="SAPBEXHLevel3 7 10" xfId="37054" xr:uid="{00000000-0005-0000-0000-0000BD900000}"/>
    <cellStyle name="SAPBEXHLevel3 7 11" xfId="37055" xr:uid="{00000000-0005-0000-0000-0000BE900000}"/>
    <cellStyle name="SAPBEXHLevel3 7 2" xfId="37056" xr:uid="{00000000-0005-0000-0000-0000BF900000}"/>
    <cellStyle name="SAPBEXHLevel3 7 2 2" xfId="37057" xr:uid="{00000000-0005-0000-0000-0000C0900000}"/>
    <cellStyle name="SAPBEXHLevel3 7 2 2 2" xfId="37058" xr:uid="{00000000-0005-0000-0000-0000C1900000}"/>
    <cellStyle name="SAPBEXHLevel3 7 2 2 2 2" xfId="37059" xr:uid="{00000000-0005-0000-0000-0000C2900000}"/>
    <cellStyle name="SAPBEXHLevel3 7 2 2 3" xfId="37060" xr:uid="{00000000-0005-0000-0000-0000C3900000}"/>
    <cellStyle name="SAPBEXHLevel3 7 2 3" xfId="37061" xr:uid="{00000000-0005-0000-0000-0000C4900000}"/>
    <cellStyle name="SAPBEXHLevel3 7 2 3 2" xfId="37062" xr:uid="{00000000-0005-0000-0000-0000C5900000}"/>
    <cellStyle name="SAPBEXHLevel3 7 2 4" xfId="37063" xr:uid="{00000000-0005-0000-0000-0000C6900000}"/>
    <cellStyle name="SAPBEXHLevel3 7 2 4 2" xfId="37064" xr:uid="{00000000-0005-0000-0000-0000C7900000}"/>
    <cellStyle name="SAPBEXHLevel3 7 2 5" xfId="37065" xr:uid="{00000000-0005-0000-0000-0000C8900000}"/>
    <cellStyle name="SAPBEXHLevel3 7 2 5 2" xfId="37066" xr:uid="{00000000-0005-0000-0000-0000C9900000}"/>
    <cellStyle name="SAPBEXHLevel3 7 2 6" xfId="37067" xr:uid="{00000000-0005-0000-0000-0000CA900000}"/>
    <cellStyle name="SAPBEXHLevel3 7 3" xfId="37068" xr:uid="{00000000-0005-0000-0000-0000CB900000}"/>
    <cellStyle name="SAPBEXHLevel3 7 3 2" xfId="37069" xr:uid="{00000000-0005-0000-0000-0000CC900000}"/>
    <cellStyle name="SAPBEXHLevel3 7 3 2 2" xfId="37070" xr:uid="{00000000-0005-0000-0000-0000CD900000}"/>
    <cellStyle name="SAPBEXHLevel3 7 3 2 2 2" xfId="37071" xr:uid="{00000000-0005-0000-0000-0000CE900000}"/>
    <cellStyle name="SAPBEXHLevel3 7 3 2 3" xfId="37072" xr:uid="{00000000-0005-0000-0000-0000CF900000}"/>
    <cellStyle name="SAPBEXHLevel3 7 3 3" xfId="37073" xr:uid="{00000000-0005-0000-0000-0000D0900000}"/>
    <cellStyle name="SAPBEXHLevel3 7 3 3 2" xfId="37074" xr:uid="{00000000-0005-0000-0000-0000D1900000}"/>
    <cellStyle name="SAPBEXHLevel3 7 3 4" xfId="37075" xr:uid="{00000000-0005-0000-0000-0000D2900000}"/>
    <cellStyle name="SAPBEXHLevel3 7 3 4 2" xfId="37076" xr:uid="{00000000-0005-0000-0000-0000D3900000}"/>
    <cellStyle name="SAPBEXHLevel3 7 3 5" xfId="37077" xr:uid="{00000000-0005-0000-0000-0000D4900000}"/>
    <cellStyle name="SAPBEXHLevel3 7 3 5 2" xfId="37078" xr:uid="{00000000-0005-0000-0000-0000D5900000}"/>
    <cellStyle name="SAPBEXHLevel3 7 3 6" xfId="37079" xr:uid="{00000000-0005-0000-0000-0000D6900000}"/>
    <cellStyle name="SAPBEXHLevel3 7 3 7" xfId="37080" xr:uid="{00000000-0005-0000-0000-0000D7900000}"/>
    <cellStyle name="SAPBEXHLevel3 7 3 8" xfId="37081" xr:uid="{00000000-0005-0000-0000-0000D8900000}"/>
    <cellStyle name="SAPBEXHLevel3 7 4" xfId="37082" xr:uid="{00000000-0005-0000-0000-0000D9900000}"/>
    <cellStyle name="SAPBEXHLevel3 7 4 2" xfId="37083" xr:uid="{00000000-0005-0000-0000-0000DA900000}"/>
    <cellStyle name="SAPBEXHLevel3 7 4 2 2" xfId="37084" xr:uid="{00000000-0005-0000-0000-0000DB900000}"/>
    <cellStyle name="SAPBEXHLevel3 7 4 3" xfId="37085" xr:uid="{00000000-0005-0000-0000-0000DC900000}"/>
    <cellStyle name="SAPBEXHLevel3 7 4 4" xfId="37086" xr:uid="{00000000-0005-0000-0000-0000DD900000}"/>
    <cellStyle name="SAPBEXHLevel3 7 4 5" xfId="37087" xr:uid="{00000000-0005-0000-0000-0000DE900000}"/>
    <cellStyle name="SAPBEXHLevel3 7 5" xfId="37088" xr:uid="{00000000-0005-0000-0000-0000DF900000}"/>
    <cellStyle name="SAPBEXHLevel3 7 5 2" xfId="37089" xr:uid="{00000000-0005-0000-0000-0000E0900000}"/>
    <cellStyle name="SAPBEXHLevel3 7 5 2 2" xfId="37090" xr:uid="{00000000-0005-0000-0000-0000E1900000}"/>
    <cellStyle name="SAPBEXHLevel3 7 5 3" xfId="37091" xr:uid="{00000000-0005-0000-0000-0000E2900000}"/>
    <cellStyle name="SAPBEXHLevel3 7 5 4" xfId="37092" xr:uid="{00000000-0005-0000-0000-0000E3900000}"/>
    <cellStyle name="SAPBEXHLevel3 7 5 5" xfId="37093" xr:uid="{00000000-0005-0000-0000-0000E4900000}"/>
    <cellStyle name="SAPBEXHLevel3 7 6" xfId="37094" xr:uid="{00000000-0005-0000-0000-0000E5900000}"/>
    <cellStyle name="SAPBEXHLevel3 7 6 2" xfId="37095" xr:uid="{00000000-0005-0000-0000-0000E6900000}"/>
    <cellStyle name="SAPBEXHLevel3 7 6 2 2" xfId="37096" xr:uid="{00000000-0005-0000-0000-0000E7900000}"/>
    <cellStyle name="SAPBEXHLevel3 7 6 3" xfId="37097" xr:uid="{00000000-0005-0000-0000-0000E8900000}"/>
    <cellStyle name="SAPBEXHLevel3 7 6 4" xfId="37098" xr:uid="{00000000-0005-0000-0000-0000E9900000}"/>
    <cellStyle name="SAPBEXHLevel3 7 6 5" xfId="37099" xr:uid="{00000000-0005-0000-0000-0000EA900000}"/>
    <cellStyle name="SAPBEXHLevel3 7 7" xfId="37100" xr:uid="{00000000-0005-0000-0000-0000EB900000}"/>
    <cellStyle name="SAPBEXHLevel3 7 7 2" xfId="37101" xr:uid="{00000000-0005-0000-0000-0000EC900000}"/>
    <cellStyle name="SAPBEXHLevel3 7 7 3" xfId="37102" xr:uid="{00000000-0005-0000-0000-0000ED900000}"/>
    <cellStyle name="SAPBEXHLevel3 7 7 4" xfId="37103" xr:uid="{00000000-0005-0000-0000-0000EE900000}"/>
    <cellStyle name="SAPBEXHLevel3 7 8" xfId="37104" xr:uid="{00000000-0005-0000-0000-0000EF900000}"/>
    <cellStyle name="SAPBEXHLevel3 7 8 2" xfId="37105" xr:uid="{00000000-0005-0000-0000-0000F0900000}"/>
    <cellStyle name="SAPBEXHLevel3 7 8 3" xfId="37106" xr:uid="{00000000-0005-0000-0000-0000F1900000}"/>
    <cellStyle name="SAPBEXHLevel3 7 8 4" xfId="37107" xr:uid="{00000000-0005-0000-0000-0000F2900000}"/>
    <cellStyle name="SAPBEXHLevel3 7 9" xfId="37108" xr:uid="{00000000-0005-0000-0000-0000F3900000}"/>
    <cellStyle name="SAPBEXHLevel3 7 9 2" xfId="37109" xr:uid="{00000000-0005-0000-0000-0000F4900000}"/>
    <cellStyle name="SAPBEXHLevel3 8" xfId="37110" xr:uid="{00000000-0005-0000-0000-0000F5900000}"/>
    <cellStyle name="SAPBEXHLevel3 8 10" xfId="37111" xr:uid="{00000000-0005-0000-0000-0000F6900000}"/>
    <cellStyle name="SAPBEXHLevel3 8 11" xfId="37112" xr:uid="{00000000-0005-0000-0000-0000F7900000}"/>
    <cellStyle name="SAPBEXHLevel3 8 2" xfId="37113" xr:uid="{00000000-0005-0000-0000-0000F8900000}"/>
    <cellStyle name="SAPBEXHLevel3 8 2 2" xfId="37114" xr:uid="{00000000-0005-0000-0000-0000F9900000}"/>
    <cellStyle name="SAPBEXHLevel3 8 2 2 2" xfId="37115" xr:uid="{00000000-0005-0000-0000-0000FA900000}"/>
    <cellStyle name="SAPBEXHLevel3 8 2 2 2 2" xfId="37116" xr:uid="{00000000-0005-0000-0000-0000FB900000}"/>
    <cellStyle name="SAPBEXHLevel3 8 2 2 3" xfId="37117" xr:uid="{00000000-0005-0000-0000-0000FC900000}"/>
    <cellStyle name="SAPBEXHLevel3 8 2 3" xfId="37118" xr:uid="{00000000-0005-0000-0000-0000FD900000}"/>
    <cellStyle name="SAPBEXHLevel3 8 2 3 2" xfId="37119" xr:uid="{00000000-0005-0000-0000-0000FE900000}"/>
    <cellStyle name="SAPBEXHLevel3 8 2 4" xfId="37120" xr:uid="{00000000-0005-0000-0000-0000FF900000}"/>
    <cellStyle name="SAPBEXHLevel3 8 2 4 2" xfId="37121" xr:uid="{00000000-0005-0000-0000-000000910000}"/>
    <cellStyle name="SAPBEXHLevel3 8 2 5" xfId="37122" xr:uid="{00000000-0005-0000-0000-000001910000}"/>
    <cellStyle name="SAPBEXHLevel3 8 2 5 2" xfId="37123" xr:uid="{00000000-0005-0000-0000-000002910000}"/>
    <cellStyle name="SAPBEXHLevel3 8 2 6" xfId="37124" xr:uid="{00000000-0005-0000-0000-000003910000}"/>
    <cellStyle name="SAPBEXHLevel3 8 3" xfId="37125" xr:uid="{00000000-0005-0000-0000-000004910000}"/>
    <cellStyle name="SAPBEXHLevel3 8 3 2" xfId="37126" xr:uid="{00000000-0005-0000-0000-000005910000}"/>
    <cellStyle name="SAPBEXHLevel3 8 3 2 2" xfId="37127" xr:uid="{00000000-0005-0000-0000-000006910000}"/>
    <cellStyle name="SAPBEXHLevel3 8 3 2 2 2" xfId="37128" xr:uid="{00000000-0005-0000-0000-000007910000}"/>
    <cellStyle name="SAPBEXHLevel3 8 3 2 3" xfId="37129" xr:uid="{00000000-0005-0000-0000-000008910000}"/>
    <cellStyle name="SAPBEXHLevel3 8 3 3" xfId="37130" xr:uid="{00000000-0005-0000-0000-000009910000}"/>
    <cellStyle name="SAPBEXHLevel3 8 3 3 2" xfId="37131" xr:uid="{00000000-0005-0000-0000-00000A910000}"/>
    <cellStyle name="SAPBEXHLevel3 8 3 4" xfId="37132" xr:uid="{00000000-0005-0000-0000-00000B910000}"/>
    <cellStyle name="SAPBEXHLevel3 8 3 4 2" xfId="37133" xr:uid="{00000000-0005-0000-0000-00000C910000}"/>
    <cellStyle name="SAPBEXHLevel3 8 3 5" xfId="37134" xr:uid="{00000000-0005-0000-0000-00000D910000}"/>
    <cellStyle name="SAPBEXHLevel3 8 3 5 2" xfId="37135" xr:uid="{00000000-0005-0000-0000-00000E910000}"/>
    <cellStyle name="SAPBEXHLevel3 8 3 6" xfId="37136" xr:uid="{00000000-0005-0000-0000-00000F910000}"/>
    <cellStyle name="SAPBEXHLevel3 8 3 7" xfId="37137" xr:uid="{00000000-0005-0000-0000-000010910000}"/>
    <cellStyle name="SAPBEXHLevel3 8 3 8" xfId="37138" xr:uid="{00000000-0005-0000-0000-000011910000}"/>
    <cellStyle name="SAPBEXHLevel3 8 4" xfId="37139" xr:uid="{00000000-0005-0000-0000-000012910000}"/>
    <cellStyle name="SAPBEXHLevel3 8 4 2" xfId="37140" xr:uid="{00000000-0005-0000-0000-000013910000}"/>
    <cellStyle name="SAPBEXHLevel3 8 4 2 2" xfId="37141" xr:uid="{00000000-0005-0000-0000-000014910000}"/>
    <cellStyle name="SAPBEXHLevel3 8 4 3" xfId="37142" xr:uid="{00000000-0005-0000-0000-000015910000}"/>
    <cellStyle name="SAPBEXHLevel3 8 4 4" xfId="37143" xr:uid="{00000000-0005-0000-0000-000016910000}"/>
    <cellStyle name="SAPBEXHLevel3 8 4 5" xfId="37144" xr:uid="{00000000-0005-0000-0000-000017910000}"/>
    <cellStyle name="SAPBEXHLevel3 8 5" xfId="37145" xr:uid="{00000000-0005-0000-0000-000018910000}"/>
    <cellStyle name="SAPBEXHLevel3 8 5 2" xfId="37146" xr:uid="{00000000-0005-0000-0000-000019910000}"/>
    <cellStyle name="SAPBEXHLevel3 8 5 2 2" xfId="37147" xr:uid="{00000000-0005-0000-0000-00001A910000}"/>
    <cellStyle name="SAPBEXHLevel3 8 5 3" xfId="37148" xr:uid="{00000000-0005-0000-0000-00001B910000}"/>
    <cellStyle name="SAPBEXHLevel3 8 5 4" xfId="37149" xr:uid="{00000000-0005-0000-0000-00001C910000}"/>
    <cellStyle name="SAPBEXHLevel3 8 5 5" xfId="37150" xr:uid="{00000000-0005-0000-0000-00001D910000}"/>
    <cellStyle name="SAPBEXHLevel3 8 6" xfId="37151" xr:uid="{00000000-0005-0000-0000-00001E910000}"/>
    <cellStyle name="SAPBEXHLevel3 8 6 2" xfId="37152" xr:uid="{00000000-0005-0000-0000-00001F910000}"/>
    <cellStyle name="SAPBEXHLevel3 8 6 2 2" xfId="37153" xr:uid="{00000000-0005-0000-0000-000020910000}"/>
    <cellStyle name="SAPBEXHLevel3 8 6 3" xfId="37154" xr:uid="{00000000-0005-0000-0000-000021910000}"/>
    <cellStyle name="SAPBEXHLevel3 8 6 4" xfId="37155" xr:uid="{00000000-0005-0000-0000-000022910000}"/>
    <cellStyle name="SAPBEXHLevel3 8 6 5" xfId="37156" xr:uid="{00000000-0005-0000-0000-000023910000}"/>
    <cellStyle name="SAPBEXHLevel3 8 7" xfId="37157" xr:uid="{00000000-0005-0000-0000-000024910000}"/>
    <cellStyle name="SAPBEXHLevel3 8 7 2" xfId="37158" xr:uid="{00000000-0005-0000-0000-000025910000}"/>
    <cellStyle name="SAPBEXHLevel3 8 7 3" xfId="37159" xr:uid="{00000000-0005-0000-0000-000026910000}"/>
    <cellStyle name="SAPBEXHLevel3 8 7 4" xfId="37160" xr:uid="{00000000-0005-0000-0000-000027910000}"/>
    <cellStyle name="SAPBEXHLevel3 8 8" xfId="37161" xr:uid="{00000000-0005-0000-0000-000028910000}"/>
    <cellStyle name="SAPBEXHLevel3 8 8 2" xfId="37162" xr:uid="{00000000-0005-0000-0000-000029910000}"/>
    <cellStyle name="SAPBEXHLevel3 8 8 3" xfId="37163" xr:uid="{00000000-0005-0000-0000-00002A910000}"/>
    <cellStyle name="SAPBEXHLevel3 8 8 4" xfId="37164" xr:uid="{00000000-0005-0000-0000-00002B910000}"/>
    <cellStyle name="SAPBEXHLevel3 8 9" xfId="37165" xr:uid="{00000000-0005-0000-0000-00002C910000}"/>
    <cellStyle name="SAPBEXHLevel3 8 9 2" xfId="37166" xr:uid="{00000000-0005-0000-0000-00002D910000}"/>
    <cellStyle name="SAPBEXHLevel3 9" xfId="37167" xr:uid="{00000000-0005-0000-0000-00002E910000}"/>
    <cellStyle name="SAPBEXHLevel3 9 2" xfId="37168" xr:uid="{00000000-0005-0000-0000-00002F910000}"/>
    <cellStyle name="SAPBEXHLevel3 9 2 2" xfId="37169" xr:uid="{00000000-0005-0000-0000-000030910000}"/>
    <cellStyle name="SAPBEXHLevel3 9 2 2 2" xfId="37170" xr:uid="{00000000-0005-0000-0000-000031910000}"/>
    <cellStyle name="SAPBEXHLevel3 9 2 3" xfId="37171" xr:uid="{00000000-0005-0000-0000-000032910000}"/>
    <cellStyle name="SAPBEXHLevel3 9 3" xfId="37172" xr:uid="{00000000-0005-0000-0000-000033910000}"/>
    <cellStyle name="SAPBEXHLevel3 9 3 2" xfId="37173" xr:uid="{00000000-0005-0000-0000-000034910000}"/>
    <cellStyle name="SAPBEXHLevel3 9 4" xfId="37174" xr:uid="{00000000-0005-0000-0000-000035910000}"/>
    <cellStyle name="SAPBEXHLevel3 9 4 2" xfId="37175" xr:uid="{00000000-0005-0000-0000-000036910000}"/>
    <cellStyle name="SAPBEXHLevel3 9 5" xfId="37176" xr:uid="{00000000-0005-0000-0000-000037910000}"/>
    <cellStyle name="SAPBEXHLevel3 9 5 2" xfId="37177" xr:uid="{00000000-0005-0000-0000-000038910000}"/>
    <cellStyle name="SAPBEXHLevel3 9 6" xfId="37178" xr:uid="{00000000-0005-0000-0000-000039910000}"/>
    <cellStyle name="SAPBEXHLevel3 9 7" xfId="37179" xr:uid="{00000000-0005-0000-0000-00003A910000}"/>
    <cellStyle name="SAPBEXHLevel3 9 8" xfId="37180" xr:uid="{00000000-0005-0000-0000-00003B910000}"/>
    <cellStyle name="SAPBEXHLevel3_2011-10-03 DSA EL with PSI Oct" xfId="37181" xr:uid="{00000000-0005-0000-0000-00003C910000}"/>
    <cellStyle name="SAPBEXHLevel3X" xfId="37182" xr:uid="{00000000-0005-0000-0000-00003D910000}"/>
    <cellStyle name="SAPBEXHLevel3X 10" xfId="37183" xr:uid="{00000000-0005-0000-0000-00003E910000}"/>
    <cellStyle name="SAPBEXHLevel3X 10 2" xfId="37184" xr:uid="{00000000-0005-0000-0000-00003F910000}"/>
    <cellStyle name="SAPBEXHLevel3X 10 2 2" xfId="37185" xr:uid="{00000000-0005-0000-0000-000040910000}"/>
    <cellStyle name="SAPBEXHLevel3X 10 2 2 2" xfId="37186" xr:uid="{00000000-0005-0000-0000-000041910000}"/>
    <cellStyle name="SAPBEXHLevel3X 10 2 3" xfId="37187" xr:uid="{00000000-0005-0000-0000-000042910000}"/>
    <cellStyle name="SAPBEXHLevel3X 10 3" xfId="37188" xr:uid="{00000000-0005-0000-0000-000043910000}"/>
    <cellStyle name="SAPBEXHLevel3X 10 3 2" xfId="37189" xr:uid="{00000000-0005-0000-0000-000044910000}"/>
    <cellStyle name="SAPBEXHLevel3X 10 4" xfId="37190" xr:uid="{00000000-0005-0000-0000-000045910000}"/>
    <cellStyle name="SAPBEXHLevel3X 10 4 2" xfId="37191" xr:uid="{00000000-0005-0000-0000-000046910000}"/>
    <cellStyle name="SAPBEXHLevel3X 10 5" xfId="37192" xr:uid="{00000000-0005-0000-0000-000047910000}"/>
    <cellStyle name="SAPBEXHLevel3X 10 5 2" xfId="37193" xr:uid="{00000000-0005-0000-0000-000048910000}"/>
    <cellStyle name="SAPBEXHLevel3X 10 6" xfId="37194" xr:uid="{00000000-0005-0000-0000-000049910000}"/>
    <cellStyle name="SAPBEXHLevel3X 10 7" xfId="37195" xr:uid="{00000000-0005-0000-0000-00004A910000}"/>
    <cellStyle name="SAPBEXHLevel3X 10 8" xfId="37196" xr:uid="{00000000-0005-0000-0000-00004B910000}"/>
    <cellStyle name="SAPBEXHLevel3X 11" xfId="37197" xr:uid="{00000000-0005-0000-0000-00004C910000}"/>
    <cellStyle name="SAPBEXHLevel3X 11 2" xfId="37198" xr:uid="{00000000-0005-0000-0000-00004D910000}"/>
    <cellStyle name="SAPBEXHLevel3X 11 2 2" xfId="37199" xr:uid="{00000000-0005-0000-0000-00004E910000}"/>
    <cellStyle name="SAPBEXHLevel3X 11 2 2 2" xfId="37200" xr:uid="{00000000-0005-0000-0000-00004F910000}"/>
    <cellStyle name="SAPBEXHLevel3X 11 2 3" xfId="37201" xr:uid="{00000000-0005-0000-0000-000050910000}"/>
    <cellStyle name="SAPBEXHLevel3X 11 3" xfId="37202" xr:uid="{00000000-0005-0000-0000-000051910000}"/>
    <cellStyle name="SAPBEXHLevel3X 11 3 2" xfId="37203" xr:uid="{00000000-0005-0000-0000-000052910000}"/>
    <cellStyle name="SAPBEXHLevel3X 11 4" xfId="37204" xr:uid="{00000000-0005-0000-0000-000053910000}"/>
    <cellStyle name="SAPBEXHLevel3X 11 4 2" xfId="37205" xr:uid="{00000000-0005-0000-0000-000054910000}"/>
    <cellStyle name="SAPBEXHLevel3X 11 5" xfId="37206" xr:uid="{00000000-0005-0000-0000-000055910000}"/>
    <cellStyle name="SAPBEXHLevel3X 11 5 2" xfId="37207" xr:uid="{00000000-0005-0000-0000-000056910000}"/>
    <cellStyle name="SAPBEXHLevel3X 11 6" xfId="37208" xr:uid="{00000000-0005-0000-0000-000057910000}"/>
    <cellStyle name="SAPBEXHLevel3X 11 7" xfId="37209" xr:uid="{00000000-0005-0000-0000-000058910000}"/>
    <cellStyle name="SAPBEXHLevel3X 12" xfId="37210" xr:uid="{00000000-0005-0000-0000-000059910000}"/>
    <cellStyle name="SAPBEXHLevel3X 12 2" xfId="37211" xr:uid="{00000000-0005-0000-0000-00005A910000}"/>
    <cellStyle name="SAPBEXHLevel3X 12 2 2" xfId="37212" xr:uid="{00000000-0005-0000-0000-00005B910000}"/>
    <cellStyle name="SAPBEXHLevel3X 12 3" xfId="37213" xr:uid="{00000000-0005-0000-0000-00005C910000}"/>
    <cellStyle name="SAPBEXHLevel3X 12 4" xfId="37214" xr:uid="{00000000-0005-0000-0000-00005D910000}"/>
    <cellStyle name="SAPBEXHLevel3X 13" xfId="37215" xr:uid="{00000000-0005-0000-0000-00005E910000}"/>
    <cellStyle name="SAPBEXHLevel3X 13 2" xfId="37216" xr:uid="{00000000-0005-0000-0000-00005F910000}"/>
    <cellStyle name="SAPBEXHLevel3X 13 2 2" xfId="37217" xr:uid="{00000000-0005-0000-0000-000060910000}"/>
    <cellStyle name="SAPBEXHLevel3X 13 3" xfId="37218" xr:uid="{00000000-0005-0000-0000-000061910000}"/>
    <cellStyle name="SAPBEXHLevel3X 13 4" xfId="37219" xr:uid="{00000000-0005-0000-0000-000062910000}"/>
    <cellStyle name="SAPBEXHLevel3X 13 5" xfId="37220" xr:uid="{00000000-0005-0000-0000-000063910000}"/>
    <cellStyle name="SAPBEXHLevel3X 14" xfId="37221" xr:uid="{00000000-0005-0000-0000-000064910000}"/>
    <cellStyle name="SAPBEXHLevel3X 14 2" xfId="37222" xr:uid="{00000000-0005-0000-0000-000065910000}"/>
    <cellStyle name="SAPBEXHLevel3X 14 2 2" xfId="37223" xr:uid="{00000000-0005-0000-0000-000066910000}"/>
    <cellStyle name="SAPBEXHLevel3X 14 3" xfId="37224" xr:uid="{00000000-0005-0000-0000-000067910000}"/>
    <cellStyle name="SAPBEXHLevel3X 14 4" xfId="37225" xr:uid="{00000000-0005-0000-0000-000068910000}"/>
    <cellStyle name="SAPBEXHLevel3X 14 5" xfId="37226" xr:uid="{00000000-0005-0000-0000-000069910000}"/>
    <cellStyle name="SAPBEXHLevel3X 15" xfId="37227" xr:uid="{00000000-0005-0000-0000-00006A910000}"/>
    <cellStyle name="SAPBEXHLevel3X 15 2" xfId="37228" xr:uid="{00000000-0005-0000-0000-00006B910000}"/>
    <cellStyle name="SAPBEXHLevel3X 15 3" xfId="37229" xr:uid="{00000000-0005-0000-0000-00006C910000}"/>
    <cellStyle name="SAPBEXHLevel3X 15 4" xfId="37230" xr:uid="{00000000-0005-0000-0000-00006D910000}"/>
    <cellStyle name="SAPBEXHLevel3X 16" xfId="37231" xr:uid="{00000000-0005-0000-0000-00006E910000}"/>
    <cellStyle name="SAPBEXHLevel3X 16 2" xfId="37232" xr:uid="{00000000-0005-0000-0000-00006F910000}"/>
    <cellStyle name="SAPBEXHLevel3X 17" xfId="37233" xr:uid="{00000000-0005-0000-0000-000070910000}"/>
    <cellStyle name="SAPBEXHLevel3X 17 2" xfId="37234" xr:uid="{00000000-0005-0000-0000-000071910000}"/>
    <cellStyle name="SAPBEXHLevel3X 18" xfId="37235" xr:uid="{00000000-0005-0000-0000-000072910000}"/>
    <cellStyle name="SAPBEXHLevel3X 19" xfId="37236" xr:uid="{00000000-0005-0000-0000-000073910000}"/>
    <cellStyle name="SAPBEXHLevel3X 2" xfId="37237" xr:uid="{00000000-0005-0000-0000-000074910000}"/>
    <cellStyle name="SAPBEXHLevel3X 2 10" xfId="37238" xr:uid="{00000000-0005-0000-0000-000075910000}"/>
    <cellStyle name="SAPBEXHLevel3X 2 10 10" xfId="37239" xr:uid="{00000000-0005-0000-0000-000076910000}"/>
    <cellStyle name="SAPBEXHLevel3X 2 10 11" xfId="37240" xr:uid="{00000000-0005-0000-0000-000077910000}"/>
    <cellStyle name="SAPBEXHLevel3X 2 10 2" xfId="37241" xr:uid="{00000000-0005-0000-0000-000078910000}"/>
    <cellStyle name="SAPBEXHLevel3X 2 10 2 2" xfId="37242" xr:uid="{00000000-0005-0000-0000-000079910000}"/>
    <cellStyle name="SAPBEXHLevel3X 2 10 2 2 2" xfId="37243" xr:uid="{00000000-0005-0000-0000-00007A910000}"/>
    <cellStyle name="SAPBEXHLevel3X 2 10 2 2 2 2" xfId="37244" xr:uid="{00000000-0005-0000-0000-00007B910000}"/>
    <cellStyle name="SAPBEXHLevel3X 2 10 2 2 3" xfId="37245" xr:uid="{00000000-0005-0000-0000-00007C910000}"/>
    <cellStyle name="SAPBEXHLevel3X 2 10 2 3" xfId="37246" xr:uid="{00000000-0005-0000-0000-00007D910000}"/>
    <cellStyle name="SAPBEXHLevel3X 2 10 2 3 2" xfId="37247" xr:uid="{00000000-0005-0000-0000-00007E910000}"/>
    <cellStyle name="SAPBEXHLevel3X 2 10 2 4" xfId="37248" xr:uid="{00000000-0005-0000-0000-00007F910000}"/>
    <cellStyle name="SAPBEXHLevel3X 2 10 2 4 2" xfId="37249" xr:uid="{00000000-0005-0000-0000-000080910000}"/>
    <cellStyle name="SAPBEXHLevel3X 2 10 2 5" xfId="37250" xr:uid="{00000000-0005-0000-0000-000081910000}"/>
    <cellStyle name="SAPBEXHLevel3X 2 10 2 5 2" xfId="37251" xr:uid="{00000000-0005-0000-0000-000082910000}"/>
    <cellStyle name="SAPBEXHLevel3X 2 10 2 6" xfId="37252" xr:uid="{00000000-0005-0000-0000-000083910000}"/>
    <cellStyle name="SAPBEXHLevel3X 2 10 3" xfId="37253" xr:uid="{00000000-0005-0000-0000-000084910000}"/>
    <cellStyle name="SAPBEXHLevel3X 2 10 3 2" xfId="37254" xr:uid="{00000000-0005-0000-0000-000085910000}"/>
    <cellStyle name="SAPBEXHLevel3X 2 10 3 2 2" xfId="37255" xr:uid="{00000000-0005-0000-0000-000086910000}"/>
    <cellStyle name="SAPBEXHLevel3X 2 10 3 2 2 2" xfId="37256" xr:uid="{00000000-0005-0000-0000-000087910000}"/>
    <cellStyle name="SAPBEXHLevel3X 2 10 3 2 3" xfId="37257" xr:uid="{00000000-0005-0000-0000-000088910000}"/>
    <cellStyle name="SAPBEXHLevel3X 2 10 3 3" xfId="37258" xr:uid="{00000000-0005-0000-0000-000089910000}"/>
    <cellStyle name="SAPBEXHLevel3X 2 10 3 3 2" xfId="37259" xr:uid="{00000000-0005-0000-0000-00008A910000}"/>
    <cellStyle name="SAPBEXHLevel3X 2 10 3 4" xfId="37260" xr:uid="{00000000-0005-0000-0000-00008B910000}"/>
    <cellStyle name="SAPBEXHLevel3X 2 10 3 4 2" xfId="37261" xr:uid="{00000000-0005-0000-0000-00008C910000}"/>
    <cellStyle name="SAPBEXHLevel3X 2 10 3 5" xfId="37262" xr:uid="{00000000-0005-0000-0000-00008D910000}"/>
    <cellStyle name="SAPBEXHLevel3X 2 10 3 5 2" xfId="37263" xr:uid="{00000000-0005-0000-0000-00008E910000}"/>
    <cellStyle name="SAPBEXHLevel3X 2 10 3 6" xfId="37264" xr:uid="{00000000-0005-0000-0000-00008F910000}"/>
    <cellStyle name="SAPBEXHLevel3X 2 10 3 7" xfId="37265" xr:uid="{00000000-0005-0000-0000-000090910000}"/>
    <cellStyle name="SAPBEXHLevel3X 2 10 3 8" xfId="37266" xr:uid="{00000000-0005-0000-0000-000091910000}"/>
    <cellStyle name="SAPBEXHLevel3X 2 10 4" xfId="37267" xr:uid="{00000000-0005-0000-0000-000092910000}"/>
    <cellStyle name="SAPBEXHLevel3X 2 10 4 2" xfId="37268" xr:uid="{00000000-0005-0000-0000-000093910000}"/>
    <cellStyle name="SAPBEXHLevel3X 2 10 4 2 2" xfId="37269" xr:uid="{00000000-0005-0000-0000-000094910000}"/>
    <cellStyle name="SAPBEXHLevel3X 2 10 4 3" xfId="37270" xr:uid="{00000000-0005-0000-0000-000095910000}"/>
    <cellStyle name="SAPBEXHLevel3X 2 10 4 4" xfId="37271" xr:uid="{00000000-0005-0000-0000-000096910000}"/>
    <cellStyle name="SAPBEXHLevel3X 2 10 4 5" xfId="37272" xr:uid="{00000000-0005-0000-0000-000097910000}"/>
    <cellStyle name="SAPBEXHLevel3X 2 10 5" xfId="37273" xr:uid="{00000000-0005-0000-0000-000098910000}"/>
    <cellStyle name="SAPBEXHLevel3X 2 10 5 2" xfId="37274" xr:uid="{00000000-0005-0000-0000-000099910000}"/>
    <cellStyle name="SAPBEXHLevel3X 2 10 5 2 2" xfId="37275" xr:uid="{00000000-0005-0000-0000-00009A910000}"/>
    <cellStyle name="SAPBEXHLevel3X 2 10 5 3" xfId="37276" xr:uid="{00000000-0005-0000-0000-00009B910000}"/>
    <cellStyle name="SAPBEXHLevel3X 2 10 5 4" xfId="37277" xr:uid="{00000000-0005-0000-0000-00009C910000}"/>
    <cellStyle name="SAPBEXHLevel3X 2 10 5 5" xfId="37278" xr:uid="{00000000-0005-0000-0000-00009D910000}"/>
    <cellStyle name="SAPBEXHLevel3X 2 10 6" xfId="37279" xr:uid="{00000000-0005-0000-0000-00009E910000}"/>
    <cellStyle name="SAPBEXHLevel3X 2 10 6 2" xfId="37280" xr:uid="{00000000-0005-0000-0000-00009F910000}"/>
    <cellStyle name="SAPBEXHLevel3X 2 10 6 2 2" xfId="37281" xr:uid="{00000000-0005-0000-0000-0000A0910000}"/>
    <cellStyle name="SAPBEXHLevel3X 2 10 6 3" xfId="37282" xr:uid="{00000000-0005-0000-0000-0000A1910000}"/>
    <cellStyle name="SAPBEXHLevel3X 2 10 6 4" xfId="37283" xr:uid="{00000000-0005-0000-0000-0000A2910000}"/>
    <cellStyle name="SAPBEXHLevel3X 2 10 6 5" xfId="37284" xr:uid="{00000000-0005-0000-0000-0000A3910000}"/>
    <cellStyle name="SAPBEXHLevel3X 2 10 7" xfId="37285" xr:uid="{00000000-0005-0000-0000-0000A4910000}"/>
    <cellStyle name="SAPBEXHLevel3X 2 10 7 2" xfId="37286" xr:uid="{00000000-0005-0000-0000-0000A5910000}"/>
    <cellStyle name="SAPBEXHLevel3X 2 10 7 3" xfId="37287" xr:uid="{00000000-0005-0000-0000-0000A6910000}"/>
    <cellStyle name="SAPBEXHLevel3X 2 10 7 4" xfId="37288" xr:uid="{00000000-0005-0000-0000-0000A7910000}"/>
    <cellStyle name="SAPBEXHLevel3X 2 10 8" xfId="37289" xr:uid="{00000000-0005-0000-0000-0000A8910000}"/>
    <cellStyle name="SAPBEXHLevel3X 2 10 8 2" xfId="37290" xr:uid="{00000000-0005-0000-0000-0000A9910000}"/>
    <cellStyle name="SAPBEXHLevel3X 2 10 8 3" xfId="37291" xr:uid="{00000000-0005-0000-0000-0000AA910000}"/>
    <cellStyle name="SAPBEXHLevel3X 2 10 8 4" xfId="37292" xr:uid="{00000000-0005-0000-0000-0000AB910000}"/>
    <cellStyle name="SAPBEXHLevel3X 2 10 9" xfId="37293" xr:uid="{00000000-0005-0000-0000-0000AC910000}"/>
    <cellStyle name="SAPBEXHLevel3X 2 10 9 2" xfId="37294" xr:uid="{00000000-0005-0000-0000-0000AD910000}"/>
    <cellStyle name="SAPBEXHLevel3X 2 11" xfId="37295" xr:uid="{00000000-0005-0000-0000-0000AE910000}"/>
    <cellStyle name="SAPBEXHLevel3X 2 11 10" xfId="37296" xr:uid="{00000000-0005-0000-0000-0000AF910000}"/>
    <cellStyle name="SAPBEXHLevel3X 2 11 11" xfId="37297" xr:uid="{00000000-0005-0000-0000-0000B0910000}"/>
    <cellStyle name="SAPBEXHLevel3X 2 11 2" xfId="37298" xr:uid="{00000000-0005-0000-0000-0000B1910000}"/>
    <cellStyle name="SAPBEXHLevel3X 2 11 2 2" xfId="37299" xr:uid="{00000000-0005-0000-0000-0000B2910000}"/>
    <cellStyle name="SAPBEXHLevel3X 2 11 2 2 2" xfId="37300" xr:uid="{00000000-0005-0000-0000-0000B3910000}"/>
    <cellStyle name="SAPBEXHLevel3X 2 11 2 2 2 2" xfId="37301" xr:uid="{00000000-0005-0000-0000-0000B4910000}"/>
    <cellStyle name="SAPBEXHLevel3X 2 11 2 2 3" xfId="37302" xr:uid="{00000000-0005-0000-0000-0000B5910000}"/>
    <cellStyle name="SAPBEXHLevel3X 2 11 2 3" xfId="37303" xr:uid="{00000000-0005-0000-0000-0000B6910000}"/>
    <cellStyle name="SAPBEXHLevel3X 2 11 2 3 2" xfId="37304" xr:uid="{00000000-0005-0000-0000-0000B7910000}"/>
    <cellStyle name="SAPBEXHLevel3X 2 11 2 4" xfId="37305" xr:uid="{00000000-0005-0000-0000-0000B8910000}"/>
    <cellStyle name="SAPBEXHLevel3X 2 11 2 4 2" xfId="37306" xr:uid="{00000000-0005-0000-0000-0000B9910000}"/>
    <cellStyle name="SAPBEXHLevel3X 2 11 2 5" xfId="37307" xr:uid="{00000000-0005-0000-0000-0000BA910000}"/>
    <cellStyle name="SAPBEXHLevel3X 2 11 2 5 2" xfId="37308" xr:uid="{00000000-0005-0000-0000-0000BB910000}"/>
    <cellStyle name="SAPBEXHLevel3X 2 11 2 6" xfId="37309" xr:uid="{00000000-0005-0000-0000-0000BC910000}"/>
    <cellStyle name="SAPBEXHLevel3X 2 11 3" xfId="37310" xr:uid="{00000000-0005-0000-0000-0000BD910000}"/>
    <cellStyle name="SAPBEXHLevel3X 2 11 3 2" xfId="37311" xr:uid="{00000000-0005-0000-0000-0000BE910000}"/>
    <cellStyle name="SAPBEXHLevel3X 2 11 3 2 2" xfId="37312" xr:uid="{00000000-0005-0000-0000-0000BF910000}"/>
    <cellStyle name="SAPBEXHLevel3X 2 11 3 2 2 2" xfId="37313" xr:uid="{00000000-0005-0000-0000-0000C0910000}"/>
    <cellStyle name="SAPBEXHLevel3X 2 11 3 2 3" xfId="37314" xr:uid="{00000000-0005-0000-0000-0000C1910000}"/>
    <cellStyle name="SAPBEXHLevel3X 2 11 3 3" xfId="37315" xr:uid="{00000000-0005-0000-0000-0000C2910000}"/>
    <cellStyle name="SAPBEXHLevel3X 2 11 3 3 2" xfId="37316" xr:uid="{00000000-0005-0000-0000-0000C3910000}"/>
    <cellStyle name="SAPBEXHLevel3X 2 11 3 4" xfId="37317" xr:uid="{00000000-0005-0000-0000-0000C4910000}"/>
    <cellStyle name="SAPBEXHLevel3X 2 11 3 4 2" xfId="37318" xr:uid="{00000000-0005-0000-0000-0000C5910000}"/>
    <cellStyle name="SAPBEXHLevel3X 2 11 3 5" xfId="37319" xr:uid="{00000000-0005-0000-0000-0000C6910000}"/>
    <cellStyle name="SAPBEXHLevel3X 2 11 3 5 2" xfId="37320" xr:uid="{00000000-0005-0000-0000-0000C7910000}"/>
    <cellStyle name="SAPBEXHLevel3X 2 11 3 6" xfId="37321" xr:uid="{00000000-0005-0000-0000-0000C8910000}"/>
    <cellStyle name="SAPBEXHLevel3X 2 11 3 7" xfId="37322" xr:uid="{00000000-0005-0000-0000-0000C9910000}"/>
    <cellStyle name="SAPBEXHLevel3X 2 11 3 8" xfId="37323" xr:uid="{00000000-0005-0000-0000-0000CA910000}"/>
    <cellStyle name="SAPBEXHLevel3X 2 11 4" xfId="37324" xr:uid="{00000000-0005-0000-0000-0000CB910000}"/>
    <cellStyle name="SAPBEXHLevel3X 2 11 4 2" xfId="37325" xr:uid="{00000000-0005-0000-0000-0000CC910000}"/>
    <cellStyle name="SAPBEXHLevel3X 2 11 4 2 2" xfId="37326" xr:uid="{00000000-0005-0000-0000-0000CD910000}"/>
    <cellStyle name="SAPBEXHLevel3X 2 11 4 3" xfId="37327" xr:uid="{00000000-0005-0000-0000-0000CE910000}"/>
    <cellStyle name="SAPBEXHLevel3X 2 11 4 4" xfId="37328" xr:uid="{00000000-0005-0000-0000-0000CF910000}"/>
    <cellStyle name="SAPBEXHLevel3X 2 11 4 5" xfId="37329" xr:uid="{00000000-0005-0000-0000-0000D0910000}"/>
    <cellStyle name="SAPBEXHLevel3X 2 11 5" xfId="37330" xr:uid="{00000000-0005-0000-0000-0000D1910000}"/>
    <cellStyle name="SAPBEXHLevel3X 2 11 5 2" xfId="37331" xr:uid="{00000000-0005-0000-0000-0000D2910000}"/>
    <cellStyle name="SAPBEXHLevel3X 2 11 5 2 2" xfId="37332" xr:uid="{00000000-0005-0000-0000-0000D3910000}"/>
    <cellStyle name="SAPBEXHLevel3X 2 11 5 3" xfId="37333" xr:uid="{00000000-0005-0000-0000-0000D4910000}"/>
    <cellStyle name="SAPBEXHLevel3X 2 11 5 4" xfId="37334" xr:uid="{00000000-0005-0000-0000-0000D5910000}"/>
    <cellStyle name="SAPBEXHLevel3X 2 11 5 5" xfId="37335" xr:uid="{00000000-0005-0000-0000-0000D6910000}"/>
    <cellStyle name="SAPBEXHLevel3X 2 11 6" xfId="37336" xr:uid="{00000000-0005-0000-0000-0000D7910000}"/>
    <cellStyle name="SAPBEXHLevel3X 2 11 6 2" xfId="37337" xr:uid="{00000000-0005-0000-0000-0000D8910000}"/>
    <cellStyle name="SAPBEXHLevel3X 2 11 6 2 2" xfId="37338" xr:uid="{00000000-0005-0000-0000-0000D9910000}"/>
    <cellStyle name="SAPBEXHLevel3X 2 11 6 3" xfId="37339" xr:uid="{00000000-0005-0000-0000-0000DA910000}"/>
    <cellStyle name="SAPBEXHLevel3X 2 11 6 4" xfId="37340" xr:uid="{00000000-0005-0000-0000-0000DB910000}"/>
    <cellStyle name="SAPBEXHLevel3X 2 11 6 5" xfId="37341" xr:uid="{00000000-0005-0000-0000-0000DC910000}"/>
    <cellStyle name="SAPBEXHLevel3X 2 11 7" xfId="37342" xr:uid="{00000000-0005-0000-0000-0000DD910000}"/>
    <cellStyle name="SAPBEXHLevel3X 2 11 7 2" xfId="37343" xr:uid="{00000000-0005-0000-0000-0000DE910000}"/>
    <cellStyle name="SAPBEXHLevel3X 2 11 7 3" xfId="37344" xr:uid="{00000000-0005-0000-0000-0000DF910000}"/>
    <cellStyle name="SAPBEXHLevel3X 2 11 7 4" xfId="37345" xr:uid="{00000000-0005-0000-0000-0000E0910000}"/>
    <cellStyle name="SAPBEXHLevel3X 2 11 8" xfId="37346" xr:uid="{00000000-0005-0000-0000-0000E1910000}"/>
    <cellStyle name="SAPBEXHLevel3X 2 11 8 2" xfId="37347" xr:uid="{00000000-0005-0000-0000-0000E2910000}"/>
    <cellStyle name="SAPBEXHLevel3X 2 11 8 3" xfId="37348" xr:uid="{00000000-0005-0000-0000-0000E3910000}"/>
    <cellStyle name="SAPBEXHLevel3X 2 11 8 4" xfId="37349" xr:uid="{00000000-0005-0000-0000-0000E4910000}"/>
    <cellStyle name="SAPBEXHLevel3X 2 11 9" xfId="37350" xr:uid="{00000000-0005-0000-0000-0000E5910000}"/>
    <cellStyle name="SAPBEXHLevel3X 2 11 9 2" xfId="37351" xr:uid="{00000000-0005-0000-0000-0000E6910000}"/>
    <cellStyle name="SAPBEXHLevel3X 2 12" xfId="37352" xr:uid="{00000000-0005-0000-0000-0000E7910000}"/>
    <cellStyle name="SAPBEXHLevel3X 2 12 10" xfId="37353" xr:uid="{00000000-0005-0000-0000-0000E8910000}"/>
    <cellStyle name="SAPBEXHLevel3X 2 12 11" xfId="37354" xr:uid="{00000000-0005-0000-0000-0000E9910000}"/>
    <cellStyle name="SAPBEXHLevel3X 2 12 2" xfId="37355" xr:uid="{00000000-0005-0000-0000-0000EA910000}"/>
    <cellStyle name="SAPBEXHLevel3X 2 12 2 2" xfId="37356" xr:uid="{00000000-0005-0000-0000-0000EB910000}"/>
    <cellStyle name="SAPBEXHLevel3X 2 12 2 2 2" xfId="37357" xr:uid="{00000000-0005-0000-0000-0000EC910000}"/>
    <cellStyle name="SAPBEXHLevel3X 2 12 2 2 2 2" xfId="37358" xr:uid="{00000000-0005-0000-0000-0000ED910000}"/>
    <cellStyle name="SAPBEXHLevel3X 2 12 2 2 3" xfId="37359" xr:uid="{00000000-0005-0000-0000-0000EE910000}"/>
    <cellStyle name="SAPBEXHLevel3X 2 12 2 3" xfId="37360" xr:uid="{00000000-0005-0000-0000-0000EF910000}"/>
    <cellStyle name="SAPBEXHLevel3X 2 12 2 3 2" xfId="37361" xr:uid="{00000000-0005-0000-0000-0000F0910000}"/>
    <cellStyle name="SAPBEXHLevel3X 2 12 2 4" xfId="37362" xr:uid="{00000000-0005-0000-0000-0000F1910000}"/>
    <cellStyle name="SAPBEXHLevel3X 2 12 2 4 2" xfId="37363" xr:uid="{00000000-0005-0000-0000-0000F2910000}"/>
    <cellStyle name="SAPBEXHLevel3X 2 12 2 5" xfId="37364" xr:uid="{00000000-0005-0000-0000-0000F3910000}"/>
    <cellStyle name="SAPBEXHLevel3X 2 12 2 5 2" xfId="37365" xr:uid="{00000000-0005-0000-0000-0000F4910000}"/>
    <cellStyle name="SAPBEXHLevel3X 2 12 2 6" xfId="37366" xr:uid="{00000000-0005-0000-0000-0000F5910000}"/>
    <cellStyle name="SAPBEXHLevel3X 2 12 3" xfId="37367" xr:uid="{00000000-0005-0000-0000-0000F6910000}"/>
    <cellStyle name="SAPBEXHLevel3X 2 12 3 2" xfId="37368" xr:uid="{00000000-0005-0000-0000-0000F7910000}"/>
    <cellStyle name="SAPBEXHLevel3X 2 12 3 2 2" xfId="37369" xr:uid="{00000000-0005-0000-0000-0000F8910000}"/>
    <cellStyle name="SAPBEXHLevel3X 2 12 3 2 2 2" xfId="37370" xr:uid="{00000000-0005-0000-0000-0000F9910000}"/>
    <cellStyle name="SAPBEXHLevel3X 2 12 3 2 3" xfId="37371" xr:uid="{00000000-0005-0000-0000-0000FA910000}"/>
    <cellStyle name="SAPBEXHLevel3X 2 12 3 3" xfId="37372" xr:uid="{00000000-0005-0000-0000-0000FB910000}"/>
    <cellStyle name="SAPBEXHLevel3X 2 12 3 3 2" xfId="37373" xr:uid="{00000000-0005-0000-0000-0000FC910000}"/>
    <cellStyle name="SAPBEXHLevel3X 2 12 3 4" xfId="37374" xr:uid="{00000000-0005-0000-0000-0000FD910000}"/>
    <cellStyle name="SAPBEXHLevel3X 2 12 3 4 2" xfId="37375" xr:uid="{00000000-0005-0000-0000-0000FE910000}"/>
    <cellStyle name="SAPBEXHLevel3X 2 12 3 5" xfId="37376" xr:uid="{00000000-0005-0000-0000-0000FF910000}"/>
    <cellStyle name="SAPBEXHLevel3X 2 12 3 5 2" xfId="37377" xr:uid="{00000000-0005-0000-0000-000000920000}"/>
    <cellStyle name="SAPBEXHLevel3X 2 12 3 6" xfId="37378" xr:uid="{00000000-0005-0000-0000-000001920000}"/>
    <cellStyle name="SAPBEXHLevel3X 2 12 3 7" xfId="37379" xr:uid="{00000000-0005-0000-0000-000002920000}"/>
    <cellStyle name="SAPBEXHLevel3X 2 12 3 8" xfId="37380" xr:uid="{00000000-0005-0000-0000-000003920000}"/>
    <cellStyle name="SAPBEXHLevel3X 2 12 4" xfId="37381" xr:uid="{00000000-0005-0000-0000-000004920000}"/>
    <cellStyle name="SAPBEXHLevel3X 2 12 4 2" xfId="37382" xr:uid="{00000000-0005-0000-0000-000005920000}"/>
    <cellStyle name="SAPBEXHLevel3X 2 12 4 2 2" xfId="37383" xr:uid="{00000000-0005-0000-0000-000006920000}"/>
    <cellStyle name="SAPBEXHLevel3X 2 12 4 3" xfId="37384" xr:uid="{00000000-0005-0000-0000-000007920000}"/>
    <cellStyle name="SAPBEXHLevel3X 2 12 4 4" xfId="37385" xr:uid="{00000000-0005-0000-0000-000008920000}"/>
    <cellStyle name="SAPBEXHLevel3X 2 12 4 5" xfId="37386" xr:uid="{00000000-0005-0000-0000-000009920000}"/>
    <cellStyle name="SAPBEXHLevel3X 2 12 5" xfId="37387" xr:uid="{00000000-0005-0000-0000-00000A920000}"/>
    <cellStyle name="SAPBEXHLevel3X 2 12 5 2" xfId="37388" xr:uid="{00000000-0005-0000-0000-00000B920000}"/>
    <cellStyle name="SAPBEXHLevel3X 2 12 5 2 2" xfId="37389" xr:uid="{00000000-0005-0000-0000-00000C920000}"/>
    <cellStyle name="SAPBEXHLevel3X 2 12 5 3" xfId="37390" xr:uid="{00000000-0005-0000-0000-00000D920000}"/>
    <cellStyle name="SAPBEXHLevel3X 2 12 5 4" xfId="37391" xr:uid="{00000000-0005-0000-0000-00000E920000}"/>
    <cellStyle name="SAPBEXHLevel3X 2 12 5 5" xfId="37392" xr:uid="{00000000-0005-0000-0000-00000F920000}"/>
    <cellStyle name="SAPBEXHLevel3X 2 12 6" xfId="37393" xr:uid="{00000000-0005-0000-0000-000010920000}"/>
    <cellStyle name="SAPBEXHLevel3X 2 12 6 2" xfId="37394" xr:uid="{00000000-0005-0000-0000-000011920000}"/>
    <cellStyle name="SAPBEXHLevel3X 2 12 6 2 2" xfId="37395" xr:uid="{00000000-0005-0000-0000-000012920000}"/>
    <cellStyle name="SAPBEXHLevel3X 2 12 6 3" xfId="37396" xr:uid="{00000000-0005-0000-0000-000013920000}"/>
    <cellStyle name="SAPBEXHLevel3X 2 12 6 4" xfId="37397" xr:uid="{00000000-0005-0000-0000-000014920000}"/>
    <cellStyle name="SAPBEXHLevel3X 2 12 6 5" xfId="37398" xr:uid="{00000000-0005-0000-0000-000015920000}"/>
    <cellStyle name="SAPBEXHLevel3X 2 12 7" xfId="37399" xr:uid="{00000000-0005-0000-0000-000016920000}"/>
    <cellStyle name="SAPBEXHLevel3X 2 12 7 2" xfId="37400" xr:uid="{00000000-0005-0000-0000-000017920000}"/>
    <cellStyle name="SAPBEXHLevel3X 2 12 7 3" xfId="37401" xr:uid="{00000000-0005-0000-0000-000018920000}"/>
    <cellStyle name="SAPBEXHLevel3X 2 12 7 4" xfId="37402" xr:uid="{00000000-0005-0000-0000-000019920000}"/>
    <cellStyle name="SAPBEXHLevel3X 2 12 8" xfId="37403" xr:uid="{00000000-0005-0000-0000-00001A920000}"/>
    <cellStyle name="SAPBEXHLevel3X 2 12 8 2" xfId="37404" xr:uid="{00000000-0005-0000-0000-00001B920000}"/>
    <cellStyle name="SAPBEXHLevel3X 2 12 8 3" xfId="37405" xr:uid="{00000000-0005-0000-0000-00001C920000}"/>
    <cellStyle name="SAPBEXHLevel3X 2 12 8 4" xfId="37406" xr:uid="{00000000-0005-0000-0000-00001D920000}"/>
    <cellStyle name="SAPBEXHLevel3X 2 12 9" xfId="37407" xr:uid="{00000000-0005-0000-0000-00001E920000}"/>
    <cellStyle name="SAPBEXHLevel3X 2 12 9 2" xfId="37408" xr:uid="{00000000-0005-0000-0000-00001F920000}"/>
    <cellStyle name="SAPBEXHLevel3X 2 13" xfId="37409" xr:uid="{00000000-0005-0000-0000-000020920000}"/>
    <cellStyle name="SAPBEXHLevel3X 2 13 10" xfId="37410" xr:uid="{00000000-0005-0000-0000-000021920000}"/>
    <cellStyle name="SAPBEXHLevel3X 2 13 11" xfId="37411" xr:uid="{00000000-0005-0000-0000-000022920000}"/>
    <cellStyle name="SAPBEXHLevel3X 2 13 2" xfId="37412" xr:uid="{00000000-0005-0000-0000-000023920000}"/>
    <cellStyle name="SAPBEXHLevel3X 2 13 2 2" xfId="37413" xr:uid="{00000000-0005-0000-0000-000024920000}"/>
    <cellStyle name="SAPBEXHLevel3X 2 13 2 2 2" xfId="37414" xr:uid="{00000000-0005-0000-0000-000025920000}"/>
    <cellStyle name="SAPBEXHLevel3X 2 13 2 2 2 2" xfId="37415" xr:uid="{00000000-0005-0000-0000-000026920000}"/>
    <cellStyle name="SAPBEXHLevel3X 2 13 2 2 3" xfId="37416" xr:uid="{00000000-0005-0000-0000-000027920000}"/>
    <cellStyle name="SAPBEXHLevel3X 2 13 2 3" xfId="37417" xr:uid="{00000000-0005-0000-0000-000028920000}"/>
    <cellStyle name="SAPBEXHLevel3X 2 13 2 3 2" xfId="37418" xr:uid="{00000000-0005-0000-0000-000029920000}"/>
    <cellStyle name="SAPBEXHLevel3X 2 13 2 4" xfId="37419" xr:uid="{00000000-0005-0000-0000-00002A920000}"/>
    <cellStyle name="SAPBEXHLevel3X 2 13 2 4 2" xfId="37420" xr:uid="{00000000-0005-0000-0000-00002B920000}"/>
    <cellStyle name="SAPBEXHLevel3X 2 13 2 5" xfId="37421" xr:uid="{00000000-0005-0000-0000-00002C920000}"/>
    <cellStyle name="SAPBEXHLevel3X 2 13 2 5 2" xfId="37422" xr:uid="{00000000-0005-0000-0000-00002D920000}"/>
    <cellStyle name="SAPBEXHLevel3X 2 13 2 6" xfId="37423" xr:uid="{00000000-0005-0000-0000-00002E920000}"/>
    <cellStyle name="SAPBEXHLevel3X 2 13 3" xfId="37424" xr:uid="{00000000-0005-0000-0000-00002F920000}"/>
    <cellStyle name="SAPBEXHLevel3X 2 13 3 2" xfId="37425" xr:uid="{00000000-0005-0000-0000-000030920000}"/>
    <cellStyle name="SAPBEXHLevel3X 2 13 3 2 2" xfId="37426" xr:uid="{00000000-0005-0000-0000-000031920000}"/>
    <cellStyle name="SAPBEXHLevel3X 2 13 3 2 2 2" xfId="37427" xr:uid="{00000000-0005-0000-0000-000032920000}"/>
    <cellStyle name="SAPBEXHLevel3X 2 13 3 2 3" xfId="37428" xr:uid="{00000000-0005-0000-0000-000033920000}"/>
    <cellStyle name="SAPBEXHLevel3X 2 13 3 3" xfId="37429" xr:uid="{00000000-0005-0000-0000-000034920000}"/>
    <cellStyle name="SAPBEXHLevel3X 2 13 3 3 2" xfId="37430" xr:uid="{00000000-0005-0000-0000-000035920000}"/>
    <cellStyle name="SAPBEXHLevel3X 2 13 3 4" xfId="37431" xr:uid="{00000000-0005-0000-0000-000036920000}"/>
    <cellStyle name="SAPBEXHLevel3X 2 13 3 4 2" xfId="37432" xr:uid="{00000000-0005-0000-0000-000037920000}"/>
    <cellStyle name="SAPBEXHLevel3X 2 13 3 5" xfId="37433" xr:uid="{00000000-0005-0000-0000-000038920000}"/>
    <cellStyle name="SAPBEXHLevel3X 2 13 3 5 2" xfId="37434" xr:uid="{00000000-0005-0000-0000-000039920000}"/>
    <cellStyle name="SAPBEXHLevel3X 2 13 3 6" xfId="37435" xr:uid="{00000000-0005-0000-0000-00003A920000}"/>
    <cellStyle name="SAPBEXHLevel3X 2 13 3 7" xfId="37436" xr:uid="{00000000-0005-0000-0000-00003B920000}"/>
    <cellStyle name="SAPBEXHLevel3X 2 13 3 8" xfId="37437" xr:uid="{00000000-0005-0000-0000-00003C920000}"/>
    <cellStyle name="SAPBEXHLevel3X 2 13 4" xfId="37438" xr:uid="{00000000-0005-0000-0000-00003D920000}"/>
    <cellStyle name="SAPBEXHLevel3X 2 13 4 2" xfId="37439" xr:uid="{00000000-0005-0000-0000-00003E920000}"/>
    <cellStyle name="SAPBEXHLevel3X 2 13 4 2 2" xfId="37440" xr:uid="{00000000-0005-0000-0000-00003F920000}"/>
    <cellStyle name="SAPBEXHLevel3X 2 13 4 3" xfId="37441" xr:uid="{00000000-0005-0000-0000-000040920000}"/>
    <cellStyle name="SAPBEXHLevel3X 2 13 4 4" xfId="37442" xr:uid="{00000000-0005-0000-0000-000041920000}"/>
    <cellStyle name="SAPBEXHLevel3X 2 13 4 5" xfId="37443" xr:uid="{00000000-0005-0000-0000-000042920000}"/>
    <cellStyle name="SAPBEXHLevel3X 2 13 5" xfId="37444" xr:uid="{00000000-0005-0000-0000-000043920000}"/>
    <cellStyle name="SAPBEXHLevel3X 2 13 5 2" xfId="37445" xr:uid="{00000000-0005-0000-0000-000044920000}"/>
    <cellStyle name="SAPBEXHLevel3X 2 13 5 2 2" xfId="37446" xr:uid="{00000000-0005-0000-0000-000045920000}"/>
    <cellStyle name="SAPBEXHLevel3X 2 13 5 3" xfId="37447" xr:uid="{00000000-0005-0000-0000-000046920000}"/>
    <cellStyle name="SAPBEXHLevel3X 2 13 5 4" xfId="37448" xr:uid="{00000000-0005-0000-0000-000047920000}"/>
    <cellStyle name="SAPBEXHLevel3X 2 13 5 5" xfId="37449" xr:uid="{00000000-0005-0000-0000-000048920000}"/>
    <cellStyle name="SAPBEXHLevel3X 2 13 6" xfId="37450" xr:uid="{00000000-0005-0000-0000-000049920000}"/>
    <cellStyle name="SAPBEXHLevel3X 2 13 6 2" xfId="37451" xr:uid="{00000000-0005-0000-0000-00004A920000}"/>
    <cellStyle name="SAPBEXHLevel3X 2 13 6 2 2" xfId="37452" xr:uid="{00000000-0005-0000-0000-00004B920000}"/>
    <cellStyle name="SAPBEXHLevel3X 2 13 6 3" xfId="37453" xr:uid="{00000000-0005-0000-0000-00004C920000}"/>
    <cellStyle name="SAPBEXHLevel3X 2 13 6 4" xfId="37454" xr:uid="{00000000-0005-0000-0000-00004D920000}"/>
    <cellStyle name="SAPBEXHLevel3X 2 13 6 5" xfId="37455" xr:uid="{00000000-0005-0000-0000-00004E920000}"/>
    <cellStyle name="SAPBEXHLevel3X 2 13 7" xfId="37456" xr:uid="{00000000-0005-0000-0000-00004F920000}"/>
    <cellStyle name="SAPBEXHLevel3X 2 13 7 2" xfId="37457" xr:uid="{00000000-0005-0000-0000-000050920000}"/>
    <cellStyle name="SAPBEXHLevel3X 2 13 7 3" xfId="37458" xr:uid="{00000000-0005-0000-0000-000051920000}"/>
    <cellStyle name="SAPBEXHLevel3X 2 13 7 4" xfId="37459" xr:uid="{00000000-0005-0000-0000-000052920000}"/>
    <cellStyle name="SAPBEXHLevel3X 2 13 8" xfId="37460" xr:uid="{00000000-0005-0000-0000-000053920000}"/>
    <cellStyle name="SAPBEXHLevel3X 2 13 8 2" xfId="37461" xr:uid="{00000000-0005-0000-0000-000054920000}"/>
    <cellStyle name="SAPBEXHLevel3X 2 13 8 3" xfId="37462" xr:uid="{00000000-0005-0000-0000-000055920000}"/>
    <cellStyle name="SAPBEXHLevel3X 2 13 8 4" xfId="37463" xr:uid="{00000000-0005-0000-0000-000056920000}"/>
    <cellStyle name="SAPBEXHLevel3X 2 13 9" xfId="37464" xr:uid="{00000000-0005-0000-0000-000057920000}"/>
    <cellStyle name="SAPBEXHLevel3X 2 13 9 2" xfId="37465" xr:uid="{00000000-0005-0000-0000-000058920000}"/>
    <cellStyle name="SAPBEXHLevel3X 2 14" xfId="37466" xr:uid="{00000000-0005-0000-0000-000059920000}"/>
    <cellStyle name="SAPBEXHLevel3X 2 14 10" xfId="37467" xr:uid="{00000000-0005-0000-0000-00005A920000}"/>
    <cellStyle name="SAPBEXHLevel3X 2 14 11" xfId="37468" xr:uid="{00000000-0005-0000-0000-00005B920000}"/>
    <cellStyle name="SAPBEXHLevel3X 2 14 2" xfId="37469" xr:uid="{00000000-0005-0000-0000-00005C920000}"/>
    <cellStyle name="SAPBEXHLevel3X 2 14 2 2" xfId="37470" xr:uid="{00000000-0005-0000-0000-00005D920000}"/>
    <cellStyle name="SAPBEXHLevel3X 2 14 2 2 2" xfId="37471" xr:uid="{00000000-0005-0000-0000-00005E920000}"/>
    <cellStyle name="SAPBEXHLevel3X 2 14 2 2 2 2" xfId="37472" xr:uid="{00000000-0005-0000-0000-00005F920000}"/>
    <cellStyle name="SAPBEXHLevel3X 2 14 2 2 3" xfId="37473" xr:uid="{00000000-0005-0000-0000-000060920000}"/>
    <cellStyle name="SAPBEXHLevel3X 2 14 2 3" xfId="37474" xr:uid="{00000000-0005-0000-0000-000061920000}"/>
    <cellStyle name="SAPBEXHLevel3X 2 14 2 3 2" xfId="37475" xr:uid="{00000000-0005-0000-0000-000062920000}"/>
    <cellStyle name="SAPBEXHLevel3X 2 14 2 4" xfId="37476" xr:uid="{00000000-0005-0000-0000-000063920000}"/>
    <cellStyle name="SAPBEXHLevel3X 2 14 2 4 2" xfId="37477" xr:uid="{00000000-0005-0000-0000-000064920000}"/>
    <cellStyle name="SAPBEXHLevel3X 2 14 2 5" xfId="37478" xr:uid="{00000000-0005-0000-0000-000065920000}"/>
    <cellStyle name="SAPBEXHLevel3X 2 14 2 5 2" xfId="37479" xr:uid="{00000000-0005-0000-0000-000066920000}"/>
    <cellStyle name="SAPBEXHLevel3X 2 14 2 6" xfId="37480" xr:uid="{00000000-0005-0000-0000-000067920000}"/>
    <cellStyle name="SAPBEXHLevel3X 2 14 3" xfId="37481" xr:uid="{00000000-0005-0000-0000-000068920000}"/>
    <cellStyle name="SAPBEXHLevel3X 2 14 3 2" xfId="37482" xr:uid="{00000000-0005-0000-0000-000069920000}"/>
    <cellStyle name="SAPBEXHLevel3X 2 14 3 2 2" xfId="37483" xr:uid="{00000000-0005-0000-0000-00006A920000}"/>
    <cellStyle name="SAPBEXHLevel3X 2 14 3 2 2 2" xfId="37484" xr:uid="{00000000-0005-0000-0000-00006B920000}"/>
    <cellStyle name="SAPBEXHLevel3X 2 14 3 2 3" xfId="37485" xr:uid="{00000000-0005-0000-0000-00006C920000}"/>
    <cellStyle name="SAPBEXHLevel3X 2 14 3 3" xfId="37486" xr:uid="{00000000-0005-0000-0000-00006D920000}"/>
    <cellStyle name="SAPBEXHLevel3X 2 14 3 3 2" xfId="37487" xr:uid="{00000000-0005-0000-0000-00006E920000}"/>
    <cellStyle name="SAPBEXHLevel3X 2 14 3 4" xfId="37488" xr:uid="{00000000-0005-0000-0000-00006F920000}"/>
    <cellStyle name="SAPBEXHLevel3X 2 14 3 4 2" xfId="37489" xr:uid="{00000000-0005-0000-0000-000070920000}"/>
    <cellStyle name="SAPBEXHLevel3X 2 14 3 5" xfId="37490" xr:uid="{00000000-0005-0000-0000-000071920000}"/>
    <cellStyle name="SAPBEXHLevel3X 2 14 3 5 2" xfId="37491" xr:uid="{00000000-0005-0000-0000-000072920000}"/>
    <cellStyle name="SAPBEXHLevel3X 2 14 3 6" xfId="37492" xr:uid="{00000000-0005-0000-0000-000073920000}"/>
    <cellStyle name="SAPBEXHLevel3X 2 14 3 7" xfId="37493" xr:uid="{00000000-0005-0000-0000-000074920000}"/>
    <cellStyle name="SAPBEXHLevel3X 2 14 3 8" xfId="37494" xr:uid="{00000000-0005-0000-0000-000075920000}"/>
    <cellStyle name="SAPBEXHLevel3X 2 14 4" xfId="37495" xr:uid="{00000000-0005-0000-0000-000076920000}"/>
    <cellStyle name="SAPBEXHLevel3X 2 14 4 2" xfId="37496" xr:uid="{00000000-0005-0000-0000-000077920000}"/>
    <cellStyle name="SAPBEXHLevel3X 2 14 4 2 2" xfId="37497" xr:uid="{00000000-0005-0000-0000-000078920000}"/>
    <cellStyle name="SAPBEXHLevel3X 2 14 4 3" xfId="37498" xr:uid="{00000000-0005-0000-0000-000079920000}"/>
    <cellStyle name="SAPBEXHLevel3X 2 14 4 4" xfId="37499" xr:uid="{00000000-0005-0000-0000-00007A920000}"/>
    <cellStyle name="SAPBEXHLevel3X 2 14 4 5" xfId="37500" xr:uid="{00000000-0005-0000-0000-00007B920000}"/>
    <cellStyle name="SAPBEXHLevel3X 2 14 5" xfId="37501" xr:uid="{00000000-0005-0000-0000-00007C920000}"/>
    <cellStyle name="SAPBEXHLevel3X 2 14 5 2" xfId="37502" xr:uid="{00000000-0005-0000-0000-00007D920000}"/>
    <cellStyle name="SAPBEXHLevel3X 2 14 5 2 2" xfId="37503" xr:uid="{00000000-0005-0000-0000-00007E920000}"/>
    <cellStyle name="SAPBEXHLevel3X 2 14 5 3" xfId="37504" xr:uid="{00000000-0005-0000-0000-00007F920000}"/>
    <cellStyle name="SAPBEXHLevel3X 2 14 5 4" xfId="37505" xr:uid="{00000000-0005-0000-0000-000080920000}"/>
    <cellStyle name="SAPBEXHLevel3X 2 14 5 5" xfId="37506" xr:uid="{00000000-0005-0000-0000-000081920000}"/>
    <cellStyle name="SAPBEXHLevel3X 2 14 6" xfId="37507" xr:uid="{00000000-0005-0000-0000-000082920000}"/>
    <cellStyle name="SAPBEXHLevel3X 2 14 6 2" xfId="37508" xr:uid="{00000000-0005-0000-0000-000083920000}"/>
    <cellStyle name="SAPBEXHLevel3X 2 14 6 2 2" xfId="37509" xr:uid="{00000000-0005-0000-0000-000084920000}"/>
    <cellStyle name="SAPBEXHLevel3X 2 14 6 3" xfId="37510" xr:uid="{00000000-0005-0000-0000-000085920000}"/>
    <cellStyle name="SAPBEXHLevel3X 2 14 6 4" xfId="37511" xr:uid="{00000000-0005-0000-0000-000086920000}"/>
    <cellStyle name="SAPBEXHLevel3X 2 14 6 5" xfId="37512" xr:uid="{00000000-0005-0000-0000-000087920000}"/>
    <cellStyle name="SAPBEXHLevel3X 2 14 7" xfId="37513" xr:uid="{00000000-0005-0000-0000-000088920000}"/>
    <cellStyle name="SAPBEXHLevel3X 2 14 7 2" xfId="37514" xr:uid="{00000000-0005-0000-0000-000089920000}"/>
    <cellStyle name="SAPBEXHLevel3X 2 14 7 3" xfId="37515" xr:uid="{00000000-0005-0000-0000-00008A920000}"/>
    <cellStyle name="SAPBEXHLevel3X 2 14 7 4" xfId="37516" xr:uid="{00000000-0005-0000-0000-00008B920000}"/>
    <cellStyle name="SAPBEXHLevel3X 2 14 8" xfId="37517" xr:uid="{00000000-0005-0000-0000-00008C920000}"/>
    <cellStyle name="SAPBEXHLevel3X 2 14 8 2" xfId="37518" xr:uid="{00000000-0005-0000-0000-00008D920000}"/>
    <cellStyle name="SAPBEXHLevel3X 2 14 8 3" xfId="37519" xr:uid="{00000000-0005-0000-0000-00008E920000}"/>
    <cellStyle name="SAPBEXHLevel3X 2 14 8 4" xfId="37520" xr:uid="{00000000-0005-0000-0000-00008F920000}"/>
    <cellStyle name="SAPBEXHLevel3X 2 14 9" xfId="37521" xr:uid="{00000000-0005-0000-0000-000090920000}"/>
    <cellStyle name="SAPBEXHLevel3X 2 14 9 2" xfId="37522" xr:uid="{00000000-0005-0000-0000-000091920000}"/>
    <cellStyle name="SAPBEXHLevel3X 2 15" xfId="37523" xr:uid="{00000000-0005-0000-0000-000092920000}"/>
    <cellStyle name="SAPBEXHLevel3X 2 15 10" xfId="37524" xr:uid="{00000000-0005-0000-0000-000093920000}"/>
    <cellStyle name="SAPBEXHLevel3X 2 15 11" xfId="37525" xr:uid="{00000000-0005-0000-0000-000094920000}"/>
    <cellStyle name="SAPBEXHLevel3X 2 15 2" xfId="37526" xr:uid="{00000000-0005-0000-0000-000095920000}"/>
    <cellStyle name="SAPBEXHLevel3X 2 15 2 2" xfId="37527" xr:uid="{00000000-0005-0000-0000-000096920000}"/>
    <cellStyle name="SAPBEXHLevel3X 2 15 2 2 2" xfId="37528" xr:uid="{00000000-0005-0000-0000-000097920000}"/>
    <cellStyle name="SAPBEXHLevel3X 2 15 2 2 2 2" xfId="37529" xr:uid="{00000000-0005-0000-0000-000098920000}"/>
    <cellStyle name="SAPBEXHLevel3X 2 15 2 2 3" xfId="37530" xr:uid="{00000000-0005-0000-0000-000099920000}"/>
    <cellStyle name="SAPBEXHLevel3X 2 15 2 3" xfId="37531" xr:uid="{00000000-0005-0000-0000-00009A920000}"/>
    <cellStyle name="SAPBEXHLevel3X 2 15 2 3 2" xfId="37532" xr:uid="{00000000-0005-0000-0000-00009B920000}"/>
    <cellStyle name="SAPBEXHLevel3X 2 15 2 4" xfId="37533" xr:uid="{00000000-0005-0000-0000-00009C920000}"/>
    <cellStyle name="SAPBEXHLevel3X 2 15 2 4 2" xfId="37534" xr:uid="{00000000-0005-0000-0000-00009D920000}"/>
    <cellStyle name="SAPBEXHLevel3X 2 15 2 5" xfId="37535" xr:uid="{00000000-0005-0000-0000-00009E920000}"/>
    <cellStyle name="SAPBEXHLevel3X 2 15 2 5 2" xfId="37536" xr:uid="{00000000-0005-0000-0000-00009F920000}"/>
    <cellStyle name="SAPBEXHLevel3X 2 15 2 6" xfId="37537" xr:uid="{00000000-0005-0000-0000-0000A0920000}"/>
    <cellStyle name="SAPBEXHLevel3X 2 15 3" xfId="37538" xr:uid="{00000000-0005-0000-0000-0000A1920000}"/>
    <cellStyle name="SAPBEXHLevel3X 2 15 3 2" xfId="37539" xr:uid="{00000000-0005-0000-0000-0000A2920000}"/>
    <cellStyle name="SAPBEXHLevel3X 2 15 3 2 2" xfId="37540" xr:uid="{00000000-0005-0000-0000-0000A3920000}"/>
    <cellStyle name="SAPBEXHLevel3X 2 15 3 2 2 2" xfId="37541" xr:uid="{00000000-0005-0000-0000-0000A4920000}"/>
    <cellStyle name="SAPBEXHLevel3X 2 15 3 2 3" xfId="37542" xr:uid="{00000000-0005-0000-0000-0000A5920000}"/>
    <cellStyle name="SAPBEXHLevel3X 2 15 3 3" xfId="37543" xr:uid="{00000000-0005-0000-0000-0000A6920000}"/>
    <cellStyle name="SAPBEXHLevel3X 2 15 3 3 2" xfId="37544" xr:uid="{00000000-0005-0000-0000-0000A7920000}"/>
    <cellStyle name="SAPBEXHLevel3X 2 15 3 4" xfId="37545" xr:uid="{00000000-0005-0000-0000-0000A8920000}"/>
    <cellStyle name="SAPBEXHLevel3X 2 15 3 4 2" xfId="37546" xr:uid="{00000000-0005-0000-0000-0000A9920000}"/>
    <cellStyle name="SAPBEXHLevel3X 2 15 3 5" xfId="37547" xr:uid="{00000000-0005-0000-0000-0000AA920000}"/>
    <cellStyle name="SAPBEXHLevel3X 2 15 3 5 2" xfId="37548" xr:uid="{00000000-0005-0000-0000-0000AB920000}"/>
    <cellStyle name="SAPBEXHLevel3X 2 15 3 6" xfId="37549" xr:uid="{00000000-0005-0000-0000-0000AC920000}"/>
    <cellStyle name="SAPBEXHLevel3X 2 15 3 7" xfId="37550" xr:uid="{00000000-0005-0000-0000-0000AD920000}"/>
    <cellStyle name="SAPBEXHLevel3X 2 15 3 8" xfId="37551" xr:uid="{00000000-0005-0000-0000-0000AE920000}"/>
    <cellStyle name="SAPBEXHLevel3X 2 15 4" xfId="37552" xr:uid="{00000000-0005-0000-0000-0000AF920000}"/>
    <cellStyle name="SAPBEXHLevel3X 2 15 4 2" xfId="37553" xr:uid="{00000000-0005-0000-0000-0000B0920000}"/>
    <cellStyle name="SAPBEXHLevel3X 2 15 4 2 2" xfId="37554" xr:uid="{00000000-0005-0000-0000-0000B1920000}"/>
    <cellStyle name="SAPBEXHLevel3X 2 15 4 3" xfId="37555" xr:uid="{00000000-0005-0000-0000-0000B2920000}"/>
    <cellStyle name="SAPBEXHLevel3X 2 15 4 4" xfId="37556" xr:uid="{00000000-0005-0000-0000-0000B3920000}"/>
    <cellStyle name="SAPBEXHLevel3X 2 15 4 5" xfId="37557" xr:uid="{00000000-0005-0000-0000-0000B4920000}"/>
    <cellStyle name="SAPBEXHLevel3X 2 15 5" xfId="37558" xr:uid="{00000000-0005-0000-0000-0000B5920000}"/>
    <cellStyle name="SAPBEXHLevel3X 2 15 5 2" xfId="37559" xr:uid="{00000000-0005-0000-0000-0000B6920000}"/>
    <cellStyle name="SAPBEXHLevel3X 2 15 5 2 2" xfId="37560" xr:uid="{00000000-0005-0000-0000-0000B7920000}"/>
    <cellStyle name="SAPBEXHLevel3X 2 15 5 3" xfId="37561" xr:uid="{00000000-0005-0000-0000-0000B8920000}"/>
    <cellStyle name="SAPBEXHLevel3X 2 15 5 4" xfId="37562" xr:uid="{00000000-0005-0000-0000-0000B9920000}"/>
    <cellStyle name="SAPBEXHLevel3X 2 15 5 5" xfId="37563" xr:uid="{00000000-0005-0000-0000-0000BA920000}"/>
    <cellStyle name="SAPBEXHLevel3X 2 15 6" xfId="37564" xr:uid="{00000000-0005-0000-0000-0000BB920000}"/>
    <cellStyle name="SAPBEXHLevel3X 2 15 6 2" xfId="37565" xr:uid="{00000000-0005-0000-0000-0000BC920000}"/>
    <cellStyle name="SAPBEXHLevel3X 2 15 6 2 2" xfId="37566" xr:uid="{00000000-0005-0000-0000-0000BD920000}"/>
    <cellStyle name="SAPBEXHLevel3X 2 15 6 3" xfId="37567" xr:uid="{00000000-0005-0000-0000-0000BE920000}"/>
    <cellStyle name="SAPBEXHLevel3X 2 15 6 4" xfId="37568" xr:uid="{00000000-0005-0000-0000-0000BF920000}"/>
    <cellStyle name="SAPBEXHLevel3X 2 15 6 5" xfId="37569" xr:uid="{00000000-0005-0000-0000-0000C0920000}"/>
    <cellStyle name="SAPBEXHLevel3X 2 15 7" xfId="37570" xr:uid="{00000000-0005-0000-0000-0000C1920000}"/>
    <cellStyle name="SAPBEXHLevel3X 2 15 7 2" xfId="37571" xr:uid="{00000000-0005-0000-0000-0000C2920000}"/>
    <cellStyle name="SAPBEXHLevel3X 2 15 7 3" xfId="37572" xr:uid="{00000000-0005-0000-0000-0000C3920000}"/>
    <cellStyle name="SAPBEXHLevel3X 2 15 7 4" xfId="37573" xr:uid="{00000000-0005-0000-0000-0000C4920000}"/>
    <cellStyle name="SAPBEXHLevel3X 2 15 8" xfId="37574" xr:uid="{00000000-0005-0000-0000-0000C5920000}"/>
    <cellStyle name="SAPBEXHLevel3X 2 15 8 2" xfId="37575" xr:uid="{00000000-0005-0000-0000-0000C6920000}"/>
    <cellStyle name="SAPBEXHLevel3X 2 15 8 3" xfId="37576" xr:uid="{00000000-0005-0000-0000-0000C7920000}"/>
    <cellStyle name="SAPBEXHLevel3X 2 15 8 4" xfId="37577" xr:uid="{00000000-0005-0000-0000-0000C8920000}"/>
    <cellStyle name="SAPBEXHLevel3X 2 15 9" xfId="37578" xr:uid="{00000000-0005-0000-0000-0000C9920000}"/>
    <cellStyle name="SAPBEXHLevel3X 2 15 9 2" xfId="37579" xr:uid="{00000000-0005-0000-0000-0000CA920000}"/>
    <cellStyle name="SAPBEXHLevel3X 2 16" xfId="37580" xr:uid="{00000000-0005-0000-0000-0000CB920000}"/>
    <cellStyle name="SAPBEXHLevel3X 2 16 10" xfId="37581" xr:uid="{00000000-0005-0000-0000-0000CC920000}"/>
    <cellStyle name="SAPBEXHLevel3X 2 16 11" xfId="37582" xr:uid="{00000000-0005-0000-0000-0000CD920000}"/>
    <cellStyle name="SAPBEXHLevel3X 2 16 2" xfId="37583" xr:uid="{00000000-0005-0000-0000-0000CE920000}"/>
    <cellStyle name="SAPBEXHLevel3X 2 16 2 2" xfId="37584" xr:uid="{00000000-0005-0000-0000-0000CF920000}"/>
    <cellStyle name="SAPBEXHLevel3X 2 16 2 2 2" xfId="37585" xr:uid="{00000000-0005-0000-0000-0000D0920000}"/>
    <cellStyle name="SAPBEXHLevel3X 2 16 2 2 2 2" xfId="37586" xr:uid="{00000000-0005-0000-0000-0000D1920000}"/>
    <cellStyle name="SAPBEXHLevel3X 2 16 2 2 3" xfId="37587" xr:uid="{00000000-0005-0000-0000-0000D2920000}"/>
    <cellStyle name="SAPBEXHLevel3X 2 16 2 3" xfId="37588" xr:uid="{00000000-0005-0000-0000-0000D3920000}"/>
    <cellStyle name="SAPBEXHLevel3X 2 16 2 3 2" xfId="37589" xr:uid="{00000000-0005-0000-0000-0000D4920000}"/>
    <cellStyle name="SAPBEXHLevel3X 2 16 2 4" xfId="37590" xr:uid="{00000000-0005-0000-0000-0000D5920000}"/>
    <cellStyle name="SAPBEXHLevel3X 2 16 2 4 2" xfId="37591" xr:uid="{00000000-0005-0000-0000-0000D6920000}"/>
    <cellStyle name="SAPBEXHLevel3X 2 16 2 5" xfId="37592" xr:uid="{00000000-0005-0000-0000-0000D7920000}"/>
    <cellStyle name="SAPBEXHLevel3X 2 16 2 5 2" xfId="37593" xr:uid="{00000000-0005-0000-0000-0000D8920000}"/>
    <cellStyle name="SAPBEXHLevel3X 2 16 2 6" xfId="37594" xr:uid="{00000000-0005-0000-0000-0000D9920000}"/>
    <cellStyle name="SAPBEXHLevel3X 2 16 3" xfId="37595" xr:uid="{00000000-0005-0000-0000-0000DA920000}"/>
    <cellStyle name="SAPBEXHLevel3X 2 16 3 2" xfId="37596" xr:uid="{00000000-0005-0000-0000-0000DB920000}"/>
    <cellStyle name="SAPBEXHLevel3X 2 16 3 2 2" xfId="37597" xr:uid="{00000000-0005-0000-0000-0000DC920000}"/>
    <cellStyle name="SAPBEXHLevel3X 2 16 3 2 2 2" xfId="37598" xr:uid="{00000000-0005-0000-0000-0000DD920000}"/>
    <cellStyle name="SAPBEXHLevel3X 2 16 3 2 3" xfId="37599" xr:uid="{00000000-0005-0000-0000-0000DE920000}"/>
    <cellStyle name="SAPBEXHLevel3X 2 16 3 3" xfId="37600" xr:uid="{00000000-0005-0000-0000-0000DF920000}"/>
    <cellStyle name="SAPBEXHLevel3X 2 16 3 3 2" xfId="37601" xr:uid="{00000000-0005-0000-0000-0000E0920000}"/>
    <cellStyle name="SAPBEXHLevel3X 2 16 3 4" xfId="37602" xr:uid="{00000000-0005-0000-0000-0000E1920000}"/>
    <cellStyle name="SAPBEXHLevel3X 2 16 3 4 2" xfId="37603" xr:uid="{00000000-0005-0000-0000-0000E2920000}"/>
    <cellStyle name="SAPBEXHLevel3X 2 16 3 5" xfId="37604" xr:uid="{00000000-0005-0000-0000-0000E3920000}"/>
    <cellStyle name="SAPBEXHLevel3X 2 16 3 5 2" xfId="37605" xr:uid="{00000000-0005-0000-0000-0000E4920000}"/>
    <cellStyle name="SAPBEXHLevel3X 2 16 3 6" xfId="37606" xr:uid="{00000000-0005-0000-0000-0000E5920000}"/>
    <cellStyle name="SAPBEXHLevel3X 2 16 3 7" xfId="37607" xr:uid="{00000000-0005-0000-0000-0000E6920000}"/>
    <cellStyle name="SAPBEXHLevel3X 2 16 3 8" xfId="37608" xr:uid="{00000000-0005-0000-0000-0000E7920000}"/>
    <cellStyle name="SAPBEXHLevel3X 2 16 4" xfId="37609" xr:uid="{00000000-0005-0000-0000-0000E8920000}"/>
    <cellStyle name="SAPBEXHLevel3X 2 16 4 2" xfId="37610" xr:uid="{00000000-0005-0000-0000-0000E9920000}"/>
    <cellStyle name="SAPBEXHLevel3X 2 16 4 2 2" xfId="37611" xr:uid="{00000000-0005-0000-0000-0000EA920000}"/>
    <cellStyle name="SAPBEXHLevel3X 2 16 4 3" xfId="37612" xr:uid="{00000000-0005-0000-0000-0000EB920000}"/>
    <cellStyle name="SAPBEXHLevel3X 2 16 4 4" xfId="37613" xr:uid="{00000000-0005-0000-0000-0000EC920000}"/>
    <cellStyle name="SAPBEXHLevel3X 2 16 4 5" xfId="37614" xr:uid="{00000000-0005-0000-0000-0000ED920000}"/>
    <cellStyle name="SAPBEXHLevel3X 2 16 5" xfId="37615" xr:uid="{00000000-0005-0000-0000-0000EE920000}"/>
    <cellStyle name="SAPBEXHLevel3X 2 16 5 2" xfId="37616" xr:uid="{00000000-0005-0000-0000-0000EF920000}"/>
    <cellStyle name="SAPBEXHLevel3X 2 16 5 2 2" xfId="37617" xr:uid="{00000000-0005-0000-0000-0000F0920000}"/>
    <cellStyle name="SAPBEXHLevel3X 2 16 5 3" xfId="37618" xr:uid="{00000000-0005-0000-0000-0000F1920000}"/>
    <cellStyle name="SAPBEXHLevel3X 2 16 5 4" xfId="37619" xr:uid="{00000000-0005-0000-0000-0000F2920000}"/>
    <cellStyle name="SAPBEXHLevel3X 2 16 5 5" xfId="37620" xr:uid="{00000000-0005-0000-0000-0000F3920000}"/>
    <cellStyle name="SAPBEXHLevel3X 2 16 6" xfId="37621" xr:uid="{00000000-0005-0000-0000-0000F4920000}"/>
    <cellStyle name="SAPBEXHLevel3X 2 16 6 2" xfId="37622" xr:uid="{00000000-0005-0000-0000-0000F5920000}"/>
    <cellStyle name="SAPBEXHLevel3X 2 16 6 2 2" xfId="37623" xr:uid="{00000000-0005-0000-0000-0000F6920000}"/>
    <cellStyle name="SAPBEXHLevel3X 2 16 6 3" xfId="37624" xr:uid="{00000000-0005-0000-0000-0000F7920000}"/>
    <cellStyle name="SAPBEXHLevel3X 2 16 6 4" xfId="37625" xr:uid="{00000000-0005-0000-0000-0000F8920000}"/>
    <cellStyle name="SAPBEXHLevel3X 2 16 6 5" xfId="37626" xr:uid="{00000000-0005-0000-0000-0000F9920000}"/>
    <cellStyle name="SAPBEXHLevel3X 2 16 7" xfId="37627" xr:uid="{00000000-0005-0000-0000-0000FA920000}"/>
    <cellStyle name="SAPBEXHLevel3X 2 16 7 2" xfId="37628" xr:uid="{00000000-0005-0000-0000-0000FB920000}"/>
    <cellStyle name="SAPBEXHLevel3X 2 16 7 3" xfId="37629" xr:uid="{00000000-0005-0000-0000-0000FC920000}"/>
    <cellStyle name="SAPBEXHLevel3X 2 16 7 4" xfId="37630" xr:uid="{00000000-0005-0000-0000-0000FD920000}"/>
    <cellStyle name="SAPBEXHLevel3X 2 16 8" xfId="37631" xr:uid="{00000000-0005-0000-0000-0000FE920000}"/>
    <cellStyle name="SAPBEXHLevel3X 2 16 8 2" xfId="37632" xr:uid="{00000000-0005-0000-0000-0000FF920000}"/>
    <cellStyle name="SAPBEXHLevel3X 2 16 8 3" xfId="37633" xr:uid="{00000000-0005-0000-0000-000000930000}"/>
    <cellStyle name="SAPBEXHLevel3X 2 16 8 4" xfId="37634" xr:uid="{00000000-0005-0000-0000-000001930000}"/>
    <cellStyle name="SAPBEXHLevel3X 2 16 9" xfId="37635" xr:uid="{00000000-0005-0000-0000-000002930000}"/>
    <cellStyle name="SAPBEXHLevel3X 2 16 9 2" xfId="37636" xr:uid="{00000000-0005-0000-0000-000003930000}"/>
    <cellStyle name="SAPBEXHLevel3X 2 17" xfId="37637" xr:uid="{00000000-0005-0000-0000-000004930000}"/>
    <cellStyle name="SAPBEXHLevel3X 2 17 10" xfId="37638" xr:uid="{00000000-0005-0000-0000-000005930000}"/>
    <cellStyle name="SAPBEXHLevel3X 2 17 11" xfId="37639" xr:uid="{00000000-0005-0000-0000-000006930000}"/>
    <cellStyle name="SAPBEXHLevel3X 2 17 2" xfId="37640" xr:uid="{00000000-0005-0000-0000-000007930000}"/>
    <cellStyle name="SAPBEXHLevel3X 2 17 2 2" xfId="37641" xr:uid="{00000000-0005-0000-0000-000008930000}"/>
    <cellStyle name="SAPBEXHLevel3X 2 17 2 2 2" xfId="37642" xr:uid="{00000000-0005-0000-0000-000009930000}"/>
    <cellStyle name="SAPBEXHLevel3X 2 17 2 2 2 2" xfId="37643" xr:uid="{00000000-0005-0000-0000-00000A930000}"/>
    <cellStyle name="SAPBEXHLevel3X 2 17 2 2 3" xfId="37644" xr:uid="{00000000-0005-0000-0000-00000B930000}"/>
    <cellStyle name="SAPBEXHLevel3X 2 17 2 3" xfId="37645" xr:uid="{00000000-0005-0000-0000-00000C930000}"/>
    <cellStyle name="SAPBEXHLevel3X 2 17 2 3 2" xfId="37646" xr:uid="{00000000-0005-0000-0000-00000D930000}"/>
    <cellStyle name="SAPBEXHLevel3X 2 17 2 4" xfId="37647" xr:uid="{00000000-0005-0000-0000-00000E930000}"/>
    <cellStyle name="SAPBEXHLevel3X 2 17 2 4 2" xfId="37648" xr:uid="{00000000-0005-0000-0000-00000F930000}"/>
    <cellStyle name="SAPBEXHLevel3X 2 17 2 5" xfId="37649" xr:uid="{00000000-0005-0000-0000-000010930000}"/>
    <cellStyle name="SAPBEXHLevel3X 2 17 2 5 2" xfId="37650" xr:uid="{00000000-0005-0000-0000-000011930000}"/>
    <cellStyle name="SAPBEXHLevel3X 2 17 2 6" xfId="37651" xr:uid="{00000000-0005-0000-0000-000012930000}"/>
    <cellStyle name="SAPBEXHLevel3X 2 17 3" xfId="37652" xr:uid="{00000000-0005-0000-0000-000013930000}"/>
    <cellStyle name="SAPBEXHLevel3X 2 17 3 2" xfId="37653" xr:uid="{00000000-0005-0000-0000-000014930000}"/>
    <cellStyle name="SAPBEXHLevel3X 2 17 3 2 2" xfId="37654" xr:uid="{00000000-0005-0000-0000-000015930000}"/>
    <cellStyle name="SAPBEXHLevel3X 2 17 3 2 2 2" xfId="37655" xr:uid="{00000000-0005-0000-0000-000016930000}"/>
    <cellStyle name="SAPBEXHLevel3X 2 17 3 2 3" xfId="37656" xr:uid="{00000000-0005-0000-0000-000017930000}"/>
    <cellStyle name="SAPBEXHLevel3X 2 17 3 3" xfId="37657" xr:uid="{00000000-0005-0000-0000-000018930000}"/>
    <cellStyle name="SAPBEXHLevel3X 2 17 3 3 2" xfId="37658" xr:uid="{00000000-0005-0000-0000-000019930000}"/>
    <cellStyle name="SAPBEXHLevel3X 2 17 3 4" xfId="37659" xr:uid="{00000000-0005-0000-0000-00001A930000}"/>
    <cellStyle name="SAPBEXHLevel3X 2 17 3 4 2" xfId="37660" xr:uid="{00000000-0005-0000-0000-00001B930000}"/>
    <cellStyle name="SAPBEXHLevel3X 2 17 3 5" xfId="37661" xr:uid="{00000000-0005-0000-0000-00001C930000}"/>
    <cellStyle name="SAPBEXHLevel3X 2 17 3 5 2" xfId="37662" xr:uid="{00000000-0005-0000-0000-00001D930000}"/>
    <cellStyle name="SAPBEXHLevel3X 2 17 3 6" xfId="37663" xr:uid="{00000000-0005-0000-0000-00001E930000}"/>
    <cellStyle name="SAPBEXHLevel3X 2 17 3 7" xfId="37664" xr:uid="{00000000-0005-0000-0000-00001F930000}"/>
    <cellStyle name="SAPBEXHLevel3X 2 17 3 8" xfId="37665" xr:uid="{00000000-0005-0000-0000-000020930000}"/>
    <cellStyle name="SAPBEXHLevel3X 2 17 4" xfId="37666" xr:uid="{00000000-0005-0000-0000-000021930000}"/>
    <cellStyle name="SAPBEXHLevel3X 2 17 4 2" xfId="37667" xr:uid="{00000000-0005-0000-0000-000022930000}"/>
    <cellStyle name="SAPBEXHLevel3X 2 17 4 2 2" xfId="37668" xr:uid="{00000000-0005-0000-0000-000023930000}"/>
    <cellStyle name="SAPBEXHLevel3X 2 17 4 3" xfId="37669" xr:uid="{00000000-0005-0000-0000-000024930000}"/>
    <cellStyle name="SAPBEXHLevel3X 2 17 4 4" xfId="37670" xr:uid="{00000000-0005-0000-0000-000025930000}"/>
    <cellStyle name="SAPBEXHLevel3X 2 17 4 5" xfId="37671" xr:uid="{00000000-0005-0000-0000-000026930000}"/>
    <cellStyle name="SAPBEXHLevel3X 2 17 5" xfId="37672" xr:uid="{00000000-0005-0000-0000-000027930000}"/>
    <cellStyle name="SAPBEXHLevel3X 2 17 5 2" xfId="37673" xr:uid="{00000000-0005-0000-0000-000028930000}"/>
    <cellStyle name="SAPBEXHLevel3X 2 17 5 2 2" xfId="37674" xr:uid="{00000000-0005-0000-0000-000029930000}"/>
    <cellStyle name="SAPBEXHLevel3X 2 17 5 3" xfId="37675" xr:uid="{00000000-0005-0000-0000-00002A930000}"/>
    <cellStyle name="SAPBEXHLevel3X 2 17 5 4" xfId="37676" xr:uid="{00000000-0005-0000-0000-00002B930000}"/>
    <cellStyle name="SAPBEXHLevel3X 2 17 5 5" xfId="37677" xr:uid="{00000000-0005-0000-0000-00002C930000}"/>
    <cellStyle name="SAPBEXHLevel3X 2 17 6" xfId="37678" xr:uid="{00000000-0005-0000-0000-00002D930000}"/>
    <cellStyle name="SAPBEXHLevel3X 2 17 6 2" xfId="37679" xr:uid="{00000000-0005-0000-0000-00002E930000}"/>
    <cellStyle name="SAPBEXHLevel3X 2 17 6 2 2" xfId="37680" xr:uid="{00000000-0005-0000-0000-00002F930000}"/>
    <cellStyle name="SAPBEXHLevel3X 2 17 6 3" xfId="37681" xr:uid="{00000000-0005-0000-0000-000030930000}"/>
    <cellStyle name="SAPBEXHLevel3X 2 17 6 4" xfId="37682" xr:uid="{00000000-0005-0000-0000-000031930000}"/>
    <cellStyle name="SAPBEXHLevel3X 2 17 6 5" xfId="37683" xr:uid="{00000000-0005-0000-0000-000032930000}"/>
    <cellStyle name="SAPBEXHLevel3X 2 17 7" xfId="37684" xr:uid="{00000000-0005-0000-0000-000033930000}"/>
    <cellStyle name="SAPBEXHLevel3X 2 17 7 2" xfId="37685" xr:uid="{00000000-0005-0000-0000-000034930000}"/>
    <cellStyle name="SAPBEXHLevel3X 2 17 7 3" xfId="37686" xr:uid="{00000000-0005-0000-0000-000035930000}"/>
    <cellStyle name="SAPBEXHLevel3X 2 17 7 4" xfId="37687" xr:uid="{00000000-0005-0000-0000-000036930000}"/>
    <cellStyle name="SAPBEXHLevel3X 2 17 8" xfId="37688" xr:uid="{00000000-0005-0000-0000-000037930000}"/>
    <cellStyle name="SAPBEXHLevel3X 2 17 8 2" xfId="37689" xr:uid="{00000000-0005-0000-0000-000038930000}"/>
    <cellStyle name="SAPBEXHLevel3X 2 17 8 3" xfId="37690" xr:uid="{00000000-0005-0000-0000-000039930000}"/>
    <cellStyle name="SAPBEXHLevel3X 2 17 8 4" xfId="37691" xr:uid="{00000000-0005-0000-0000-00003A930000}"/>
    <cellStyle name="SAPBEXHLevel3X 2 17 9" xfId="37692" xr:uid="{00000000-0005-0000-0000-00003B930000}"/>
    <cellStyle name="SAPBEXHLevel3X 2 17 9 2" xfId="37693" xr:uid="{00000000-0005-0000-0000-00003C930000}"/>
    <cellStyle name="SAPBEXHLevel3X 2 18" xfId="37694" xr:uid="{00000000-0005-0000-0000-00003D930000}"/>
    <cellStyle name="SAPBEXHLevel3X 2 18 2" xfId="37695" xr:uid="{00000000-0005-0000-0000-00003E930000}"/>
    <cellStyle name="SAPBEXHLevel3X 2 18 2 2" xfId="37696" xr:uid="{00000000-0005-0000-0000-00003F930000}"/>
    <cellStyle name="SAPBEXHLevel3X 2 18 2 2 2" xfId="37697" xr:uid="{00000000-0005-0000-0000-000040930000}"/>
    <cellStyle name="SAPBEXHLevel3X 2 18 2 3" xfId="37698" xr:uid="{00000000-0005-0000-0000-000041930000}"/>
    <cellStyle name="SAPBEXHLevel3X 2 18 3" xfId="37699" xr:uid="{00000000-0005-0000-0000-000042930000}"/>
    <cellStyle name="SAPBEXHLevel3X 2 18 3 2" xfId="37700" xr:uid="{00000000-0005-0000-0000-000043930000}"/>
    <cellStyle name="SAPBEXHLevel3X 2 18 4" xfId="37701" xr:uid="{00000000-0005-0000-0000-000044930000}"/>
    <cellStyle name="SAPBEXHLevel3X 2 18 4 2" xfId="37702" xr:uid="{00000000-0005-0000-0000-000045930000}"/>
    <cellStyle name="SAPBEXHLevel3X 2 18 5" xfId="37703" xr:uid="{00000000-0005-0000-0000-000046930000}"/>
    <cellStyle name="SAPBEXHLevel3X 2 18 5 2" xfId="37704" xr:uid="{00000000-0005-0000-0000-000047930000}"/>
    <cellStyle name="SAPBEXHLevel3X 2 18 6" xfId="37705" xr:uid="{00000000-0005-0000-0000-000048930000}"/>
    <cellStyle name="SAPBEXHLevel3X 2 18 7" xfId="37706" xr:uid="{00000000-0005-0000-0000-000049930000}"/>
    <cellStyle name="SAPBEXHLevel3X 2 18 8" xfId="37707" xr:uid="{00000000-0005-0000-0000-00004A930000}"/>
    <cellStyle name="SAPBEXHLevel3X 2 19" xfId="37708" xr:uid="{00000000-0005-0000-0000-00004B930000}"/>
    <cellStyle name="SAPBEXHLevel3X 2 19 2" xfId="37709" xr:uid="{00000000-0005-0000-0000-00004C930000}"/>
    <cellStyle name="SAPBEXHLevel3X 2 19 2 2" xfId="37710" xr:uid="{00000000-0005-0000-0000-00004D930000}"/>
    <cellStyle name="SAPBEXHLevel3X 2 19 2 2 2" xfId="37711" xr:uid="{00000000-0005-0000-0000-00004E930000}"/>
    <cellStyle name="SAPBEXHLevel3X 2 19 2 3" xfId="37712" xr:uid="{00000000-0005-0000-0000-00004F930000}"/>
    <cellStyle name="SAPBEXHLevel3X 2 19 3" xfId="37713" xr:uid="{00000000-0005-0000-0000-000050930000}"/>
    <cellStyle name="SAPBEXHLevel3X 2 19 3 2" xfId="37714" xr:uid="{00000000-0005-0000-0000-000051930000}"/>
    <cellStyle name="SAPBEXHLevel3X 2 19 4" xfId="37715" xr:uid="{00000000-0005-0000-0000-000052930000}"/>
    <cellStyle name="SAPBEXHLevel3X 2 19 4 2" xfId="37716" xr:uid="{00000000-0005-0000-0000-000053930000}"/>
    <cellStyle name="SAPBEXHLevel3X 2 19 5" xfId="37717" xr:uid="{00000000-0005-0000-0000-000054930000}"/>
    <cellStyle name="SAPBEXHLevel3X 2 19 5 2" xfId="37718" xr:uid="{00000000-0005-0000-0000-000055930000}"/>
    <cellStyle name="SAPBEXHLevel3X 2 19 6" xfId="37719" xr:uid="{00000000-0005-0000-0000-000056930000}"/>
    <cellStyle name="SAPBEXHLevel3X 2 19 7" xfId="37720" xr:uid="{00000000-0005-0000-0000-000057930000}"/>
    <cellStyle name="SAPBEXHLevel3X 2 19 8" xfId="37721" xr:uid="{00000000-0005-0000-0000-000058930000}"/>
    <cellStyle name="SAPBEXHLevel3X 2 2" xfId="37722" xr:uid="{00000000-0005-0000-0000-000059930000}"/>
    <cellStyle name="SAPBEXHLevel3X 2 2 10" xfId="37723" xr:uid="{00000000-0005-0000-0000-00005A930000}"/>
    <cellStyle name="SAPBEXHLevel3X 2 2 10 2" xfId="37724" xr:uid="{00000000-0005-0000-0000-00005B930000}"/>
    <cellStyle name="SAPBEXHLevel3X 2 2 11" xfId="37725" xr:uid="{00000000-0005-0000-0000-00005C930000}"/>
    <cellStyle name="SAPBEXHLevel3X 2 2 12" xfId="37726" xr:uid="{00000000-0005-0000-0000-00005D930000}"/>
    <cellStyle name="SAPBEXHLevel3X 2 2 2" xfId="37727" xr:uid="{00000000-0005-0000-0000-00005E930000}"/>
    <cellStyle name="SAPBEXHLevel3X 2 2 2 2" xfId="37728" xr:uid="{00000000-0005-0000-0000-00005F930000}"/>
    <cellStyle name="SAPBEXHLevel3X 2 2 2 2 2" xfId="37729" xr:uid="{00000000-0005-0000-0000-000060930000}"/>
    <cellStyle name="SAPBEXHLevel3X 2 2 2 2 2 2" xfId="37730" xr:uid="{00000000-0005-0000-0000-000061930000}"/>
    <cellStyle name="SAPBEXHLevel3X 2 2 2 2 3" xfId="37731" xr:uid="{00000000-0005-0000-0000-000062930000}"/>
    <cellStyle name="SAPBEXHLevel3X 2 2 2 3" xfId="37732" xr:uid="{00000000-0005-0000-0000-000063930000}"/>
    <cellStyle name="SAPBEXHLevel3X 2 2 2 3 2" xfId="37733" xr:uid="{00000000-0005-0000-0000-000064930000}"/>
    <cellStyle name="SAPBEXHLevel3X 2 2 2 4" xfId="37734" xr:uid="{00000000-0005-0000-0000-000065930000}"/>
    <cellStyle name="SAPBEXHLevel3X 2 2 2 4 2" xfId="37735" xr:uid="{00000000-0005-0000-0000-000066930000}"/>
    <cellStyle name="SAPBEXHLevel3X 2 2 2 5" xfId="37736" xr:uid="{00000000-0005-0000-0000-000067930000}"/>
    <cellStyle name="SAPBEXHLevel3X 2 2 2 5 2" xfId="37737" xr:uid="{00000000-0005-0000-0000-000068930000}"/>
    <cellStyle name="SAPBEXHLevel3X 2 2 2 6" xfId="37738" xr:uid="{00000000-0005-0000-0000-000069930000}"/>
    <cellStyle name="SAPBEXHLevel3X 2 2 3" xfId="37739" xr:uid="{00000000-0005-0000-0000-00006A930000}"/>
    <cellStyle name="SAPBEXHLevel3X 2 2 3 2" xfId="37740" xr:uid="{00000000-0005-0000-0000-00006B930000}"/>
    <cellStyle name="SAPBEXHLevel3X 2 2 3 2 2" xfId="37741" xr:uid="{00000000-0005-0000-0000-00006C930000}"/>
    <cellStyle name="SAPBEXHLevel3X 2 2 3 2 2 2" xfId="37742" xr:uid="{00000000-0005-0000-0000-00006D930000}"/>
    <cellStyle name="SAPBEXHLevel3X 2 2 3 2 3" xfId="37743" xr:uid="{00000000-0005-0000-0000-00006E930000}"/>
    <cellStyle name="SAPBEXHLevel3X 2 2 3 3" xfId="37744" xr:uid="{00000000-0005-0000-0000-00006F930000}"/>
    <cellStyle name="SAPBEXHLevel3X 2 2 3 3 2" xfId="37745" xr:uid="{00000000-0005-0000-0000-000070930000}"/>
    <cellStyle name="SAPBEXHLevel3X 2 2 3 4" xfId="37746" xr:uid="{00000000-0005-0000-0000-000071930000}"/>
    <cellStyle name="SAPBEXHLevel3X 2 2 3 4 2" xfId="37747" xr:uid="{00000000-0005-0000-0000-000072930000}"/>
    <cellStyle name="SAPBEXHLevel3X 2 2 3 5" xfId="37748" xr:uid="{00000000-0005-0000-0000-000073930000}"/>
    <cellStyle name="SAPBEXHLevel3X 2 2 3 5 2" xfId="37749" xr:uid="{00000000-0005-0000-0000-000074930000}"/>
    <cellStyle name="SAPBEXHLevel3X 2 2 3 6" xfId="37750" xr:uid="{00000000-0005-0000-0000-000075930000}"/>
    <cellStyle name="SAPBEXHLevel3X 2 2 3 7" xfId="37751" xr:uid="{00000000-0005-0000-0000-000076930000}"/>
    <cellStyle name="SAPBEXHLevel3X 2 2 3 8" xfId="37752" xr:uid="{00000000-0005-0000-0000-000077930000}"/>
    <cellStyle name="SAPBEXHLevel3X 2 2 4" xfId="37753" xr:uid="{00000000-0005-0000-0000-000078930000}"/>
    <cellStyle name="SAPBEXHLevel3X 2 2 4 2" xfId="37754" xr:uid="{00000000-0005-0000-0000-000079930000}"/>
    <cellStyle name="SAPBEXHLevel3X 2 2 4 2 2" xfId="37755" xr:uid="{00000000-0005-0000-0000-00007A930000}"/>
    <cellStyle name="SAPBEXHLevel3X 2 2 4 2 2 2" xfId="37756" xr:uid="{00000000-0005-0000-0000-00007B930000}"/>
    <cellStyle name="SAPBEXHLevel3X 2 2 4 2 3" xfId="37757" xr:uid="{00000000-0005-0000-0000-00007C930000}"/>
    <cellStyle name="SAPBEXHLevel3X 2 2 4 3" xfId="37758" xr:uid="{00000000-0005-0000-0000-00007D930000}"/>
    <cellStyle name="SAPBEXHLevel3X 2 2 4 3 2" xfId="37759" xr:uid="{00000000-0005-0000-0000-00007E930000}"/>
    <cellStyle name="SAPBEXHLevel3X 2 2 4 4" xfId="37760" xr:uid="{00000000-0005-0000-0000-00007F930000}"/>
    <cellStyle name="SAPBEXHLevel3X 2 2 4 4 2" xfId="37761" xr:uid="{00000000-0005-0000-0000-000080930000}"/>
    <cellStyle name="SAPBEXHLevel3X 2 2 4 5" xfId="37762" xr:uid="{00000000-0005-0000-0000-000081930000}"/>
    <cellStyle name="SAPBEXHLevel3X 2 2 4 5 2" xfId="37763" xr:uid="{00000000-0005-0000-0000-000082930000}"/>
    <cellStyle name="SAPBEXHLevel3X 2 2 4 6" xfId="37764" xr:uid="{00000000-0005-0000-0000-000083930000}"/>
    <cellStyle name="SAPBEXHLevel3X 2 2 4 7" xfId="37765" xr:uid="{00000000-0005-0000-0000-000084930000}"/>
    <cellStyle name="SAPBEXHLevel3X 2 2 4 8" xfId="37766" xr:uid="{00000000-0005-0000-0000-000085930000}"/>
    <cellStyle name="SAPBEXHLevel3X 2 2 5" xfId="37767" xr:uid="{00000000-0005-0000-0000-000086930000}"/>
    <cellStyle name="SAPBEXHLevel3X 2 2 5 2" xfId="37768" xr:uid="{00000000-0005-0000-0000-000087930000}"/>
    <cellStyle name="SAPBEXHLevel3X 2 2 5 2 2" xfId="37769" xr:uid="{00000000-0005-0000-0000-000088930000}"/>
    <cellStyle name="SAPBEXHLevel3X 2 2 5 3" xfId="37770" xr:uid="{00000000-0005-0000-0000-000089930000}"/>
    <cellStyle name="SAPBEXHLevel3X 2 2 5 4" xfId="37771" xr:uid="{00000000-0005-0000-0000-00008A930000}"/>
    <cellStyle name="SAPBEXHLevel3X 2 2 5 5" xfId="37772" xr:uid="{00000000-0005-0000-0000-00008B930000}"/>
    <cellStyle name="SAPBEXHLevel3X 2 2 6" xfId="37773" xr:uid="{00000000-0005-0000-0000-00008C930000}"/>
    <cellStyle name="SAPBEXHLevel3X 2 2 6 2" xfId="37774" xr:uid="{00000000-0005-0000-0000-00008D930000}"/>
    <cellStyle name="SAPBEXHLevel3X 2 2 6 2 2" xfId="37775" xr:uid="{00000000-0005-0000-0000-00008E930000}"/>
    <cellStyle name="SAPBEXHLevel3X 2 2 6 3" xfId="37776" xr:uid="{00000000-0005-0000-0000-00008F930000}"/>
    <cellStyle name="SAPBEXHLevel3X 2 2 6 4" xfId="37777" xr:uid="{00000000-0005-0000-0000-000090930000}"/>
    <cellStyle name="SAPBEXHLevel3X 2 2 6 5" xfId="37778" xr:uid="{00000000-0005-0000-0000-000091930000}"/>
    <cellStyle name="SAPBEXHLevel3X 2 2 7" xfId="37779" xr:uid="{00000000-0005-0000-0000-000092930000}"/>
    <cellStyle name="SAPBEXHLevel3X 2 2 7 2" xfId="37780" xr:uid="{00000000-0005-0000-0000-000093930000}"/>
    <cellStyle name="SAPBEXHLevel3X 2 2 7 2 2" xfId="37781" xr:uid="{00000000-0005-0000-0000-000094930000}"/>
    <cellStyle name="SAPBEXHLevel3X 2 2 7 3" xfId="37782" xr:uid="{00000000-0005-0000-0000-000095930000}"/>
    <cellStyle name="SAPBEXHLevel3X 2 2 7 4" xfId="37783" xr:uid="{00000000-0005-0000-0000-000096930000}"/>
    <cellStyle name="SAPBEXHLevel3X 2 2 7 5" xfId="37784" xr:uid="{00000000-0005-0000-0000-000097930000}"/>
    <cellStyle name="SAPBEXHLevel3X 2 2 8" xfId="37785" xr:uid="{00000000-0005-0000-0000-000098930000}"/>
    <cellStyle name="SAPBEXHLevel3X 2 2 8 2" xfId="37786" xr:uid="{00000000-0005-0000-0000-000099930000}"/>
    <cellStyle name="SAPBEXHLevel3X 2 2 8 3" xfId="37787" xr:uid="{00000000-0005-0000-0000-00009A930000}"/>
    <cellStyle name="SAPBEXHLevel3X 2 2 8 4" xfId="37788" xr:uid="{00000000-0005-0000-0000-00009B930000}"/>
    <cellStyle name="SAPBEXHLevel3X 2 2 9" xfId="37789" xr:uid="{00000000-0005-0000-0000-00009C930000}"/>
    <cellStyle name="SAPBEXHLevel3X 2 2 9 2" xfId="37790" xr:uid="{00000000-0005-0000-0000-00009D930000}"/>
    <cellStyle name="SAPBEXHLevel3X 2 20" xfId="37791" xr:uid="{00000000-0005-0000-0000-00009E930000}"/>
    <cellStyle name="SAPBEXHLevel3X 2 20 2" xfId="37792" xr:uid="{00000000-0005-0000-0000-00009F930000}"/>
    <cellStyle name="SAPBEXHLevel3X 2 20 2 2" xfId="37793" xr:uid="{00000000-0005-0000-0000-0000A0930000}"/>
    <cellStyle name="SAPBEXHLevel3X 2 20 2 2 2" xfId="37794" xr:uid="{00000000-0005-0000-0000-0000A1930000}"/>
    <cellStyle name="SAPBEXHLevel3X 2 20 2 3" xfId="37795" xr:uid="{00000000-0005-0000-0000-0000A2930000}"/>
    <cellStyle name="SAPBEXHLevel3X 2 20 3" xfId="37796" xr:uid="{00000000-0005-0000-0000-0000A3930000}"/>
    <cellStyle name="SAPBEXHLevel3X 2 20 3 2" xfId="37797" xr:uid="{00000000-0005-0000-0000-0000A4930000}"/>
    <cellStyle name="SAPBEXHLevel3X 2 20 4" xfId="37798" xr:uid="{00000000-0005-0000-0000-0000A5930000}"/>
    <cellStyle name="SAPBEXHLevel3X 2 20 4 2" xfId="37799" xr:uid="{00000000-0005-0000-0000-0000A6930000}"/>
    <cellStyle name="SAPBEXHLevel3X 2 20 5" xfId="37800" xr:uid="{00000000-0005-0000-0000-0000A7930000}"/>
    <cellStyle name="SAPBEXHLevel3X 2 20 5 2" xfId="37801" xr:uid="{00000000-0005-0000-0000-0000A8930000}"/>
    <cellStyle name="SAPBEXHLevel3X 2 20 6" xfId="37802" xr:uid="{00000000-0005-0000-0000-0000A9930000}"/>
    <cellStyle name="SAPBEXHLevel3X 2 20 7" xfId="37803" xr:uid="{00000000-0005-0000-0000-0000AA930000}"/>
    <cellStyle name="SAPBEXHLevel3X 2 21" xfId="37804" xr:uid="{00000000-0005-0000-0000-0000AB930000}"/>
    <cellStyle name="SAPBEXHLevel3X 2 21 2" xfId="37805" xr:uid="{00000000-0005-0000-0000-0000AC930000}"/>
    <cellStyle name="SAPBEXHLevel3X 2 21 2 2" xfId="37806" xr:uid="{00000000-0005-0000-0000-0000AD930000}"/>
    <cellStyle name="SAPBEXHLevel3X 2 21 3" xfId="37807" xr:uid="{00000000-0005-0000-0000-0000AE930000}"/>
    <cellStyle name="SAPBEXHLevel3X 2 21 4" xfId="37808" xr:uid="{00000000-0005-0000-0000-0000AF930000}"/>
    <cellStyle name="SAPBEXHLevel3X 2 22" xfId="37809" xr:uid="{00000000-0005-0000-0000-0000B0930000}"/>
    <cellStyle name="SAPBEXHLevel3X 2 22 2" xfId="37810" xr:uid="{00000000-0005-0000-0000-0000B1930000}"/>
    <cellStyle name="SAPBEXHLevel3X 2 22 2 2" xfId="37811" xr:uid="{00000000-0005-0000-0000-0000B2930000}"/>
    <cellStyle name="SAPBEXHLevel3X 2 22 3" xfId="37812" xr:uid="{00000000-0005-0000-0000-0000B3930000}"/>
    <cellStyle name="SAPBEXHLevel3X 2 22 4" xfId="37813" xr:uid="{00000000-0005-0000-0000-0000B4930000}"/>
    <cellStyle name="SAPBEXHLevel3X 2 22 5" xfId="37814" xr:uid="{00000000-0005-0000-0000-0000B5930000}"/>
    <cellStyle name="SAPBEXHLevel3X 2 23" xfId="37815" xr:uid="{00000000-0005-0000-0000-0000B6930000}"/>
    <cellStyle name="SAPBEXHLevel3X 2 23 2" xfId="37816" xr:uid="{00000000-0005-0000-0000-0000B7930000}"/>
    <cellStyle name="SAPBEXHLevel3X 2 23 2 2" xfId="37817" xr:uid="{00000000-0005-0000-0000-0000B8930000}"/>
    <cellStyle name="SAPBEXHLevel3X 2 23 3" xfId="37818" xr:uid="{00000000-0005-0000-0000-0000B9930000}"/>
    <cellStyle name="SAPBEXHLevel3X 2 23 4" xfId="37819" xr:uid="{00000000-0005-0000-0000-0000BA930000}"/>
    <cellStyle name="SAPBEXHLevel3X 2 23 5" xfId="37820" xr:uid="{00000000-0005-0000-0000-0000BB930000}"/>
    <cellStyle name="SAPBEXHLevel3X 2 24" xfId="37821" xr:uid="{00000000-0005-0000-0000-0000BC930000}"/>
    <cellStyle name="SAPBEXHLevel3X 2 24 2" xfId="37822" xr:uid="{00000000-0005-0000-0000-0000BD930000}"/>
    <cellStyle name="SAPBEXHLevel3X 2 24 3" xfId="37823" xr:uid="{00000000-0005-0000-0000-0000BE930000}"/>
    <cellStyle name="SAPBEXHLevel3X 2 24 4" xfId="37824" xr:uid="{00000000-0005-0000-0000-0000BF930000}"/>
    <cellStyle name="SAPBEXHLevel3X 2 25" xfId="37825" xr:uid="{00000000-0005-0000-0000-0000C0930000}"/>
    <cellStyle name="SAPBEXHLevel3X 2 25 2" xfId="37826" xr:uid="{00000000-0005-0000-0000-0000C1930000}"/>
    <cellStyle name="SAPBEXHLevel3X 2 26" xfId="37827" xr:uid="{00000000-0005-0000-0000-0000C2930000}"/>
    <cellStyle name="SAPBEXHLevel3X 2 26 2" xfId="37828" xr:uid="{00000000-0005-0000-0000-0000C3930000}"/>
    <cellStyle name="SAPBEXHLevel3X 2 27" xfId="37829" xr:uid="{00000000-0005-0000-0000-0000C4930000}"/>
    <cellStyle name="SAPBEXHLevel3X 2 28" xfId="37830" xr:uid="{00000000-0005-0000-0000-0000C5930000}"/>
    <cellStyle name="SAPBEXHLevel3X 2 29" xfId="37831" xr:uid="{00000000-0005-0000-0000-0000C6930000}"/>
    <cellStyle name="SAPBEXHLevel3X 2 3" xfId="37832" xr:uid="{00000000-0005-0000-0000-0000C7930000}"/>
    <cellStyle name="SAPBEXHLevel3X 2 3 10" xfId="37833" xr:uid="{00000000-0005-0000-0000-0000C8930000}"/>
    <cellStyle name="SAPBEXHLevel3X 2 3 11" xfId="37834" xr:uid="{00000000-0005-0000-0000-0000C9930000}"/>
    <cellStyle name="SAPBEXHLevel3X 2 3 2" xfId="37835" xr:uid="{00000000-0005-0000-0000-0000CA930000}"/>
    <cellStyle name="SAPBEXHLevel3X 2 3 2 2" xfId="37836" xr:uid="{00000000-0005-0000-0000-0000CB930000}"/>
    <cellStyle name="SAPBEXHLevel3X 2 3 2 2 2" xfId="37837" xr:uid="{00000000-0005-0000-0000-0000CC930000}"/>
    <cellStyle name="SAPBEXHLevel3X 2 3 2 2 2 2" xfId="37838" xr:uid="{00000000-0005-0000-0000-0000CD930000}"/>
    <cellStyle name="SAPBEXHLevel3X 2 3 2 2 3" xfId="37839" xr:uid="{00000000-0005-0000-0000-0000CE930000}"/>
    <cellStyle name="SAPBEXHLevel3X 2 3 2 3" xfId="37840" xr:uid="{00000000-0005-0000-0000-0000CF930000}"/>
    <cellStyle name="SAPBEXHLevel3X 2 3 2 3 2" xfId="37841" xr:uid="{00000000-0005-0000-0000-0000D0930000}"/>
    <cellStyle name="SAPBEXHLevel3X 2 3 2 4" xfId="37842" xr:uid="{00000000-0005-0000-0000-0000D1930000}"/>
    <cellStyle name="SAPBEXHLevel3X 2 3 2 4 2" xfId="37843" xr:uid="{00000000-0005-0000-0000-0000D2930000}"/>
    <cellStyle name="SAPBEXHLevel3X 2 3 2 5" xfId="37844" xr:uid="{00000000-0005-0000-0000-0000D3930000}"/>
    <cellStyle name="SAPBEXHLevel3X 2 3 2 5 2" xfId="37845" xr:uid="{00000000-0005-0000-0000-0000D4930000}"/>
    <cellStyle name="SAPBEXHLevel3X 2 3 2 6" xfId="37846" xr:uid="{00000000-0005-0000-0000-0000D5930000}"/>
    <cellStyle name="SAPBEXHLevel3X 2 3 3" xfId="37847" xr:uid="{00000000-0005-0000-0000-0000D6930000}"/>
    <cellStyle name="SAPBEXHLevel3X 2 3 3 2" xfId="37848" xr:uid="{00000000-0005-0000-0000-0000D7930000}"/>
    <cellStyle name="SAPBEXHLevel3X 2 3 3 2 2" xfId="37849" xr:uid="{00000000-0005-0000-0000-0000D8930000}"/>
    <cellStyle name="SAPBEXHLevel3X 2 3 3 2 2 2" xfId="37850" xr:uid="{00000000-0005-0000-0000-0000D9930000}"/>
    <cellStyle name="SAPBEXHLevel3X 2 3 3 2 3" xfId="37851" xr:uid="{00000000-0005-0000-0000-0000DA930000}"/>
    <cellStyle name="SAPBEXHLevel3X 2 3 3 3" xfId="37852" xr:uid="{00000000-0005-0000-0000-0000DB930000}"/>
    <cellStyle name="SAPBEXHLevel3X 2 3 3 3 2" xfId="37853" xr:uid="{00000000-0005-0000-0000-0000DC930000}"/>
    <cellStyle name="SAPBEXHLevel3X 2 3 3 4" xfId="37854" xr:uid="{00000000-0005-0000-0000-0000DD930000}"/>
    <cellStyle name="SAPBEXHLevel3X 2 3 3 4 2" xfId="37855" xr:uid="{00000000-0005-0000-0000-0000DE930000}"/>
    <cellStyle name="SAPBEXHLevel3X 2 3 3 5" xfId="37856" xr:uid="{00000000-0005-0000-0000-0000DF930000}"/>
    <cellStyle name="SAPBEXHLevel3X 2 3 3 5 2" xfId="37857" xr:uid="{00000000-0005-0000-0000-0000E0930000}"/>
    <cellStyle name="SAPBEXHLevel3X 2 3 3 6" xfId="37858" xr:uid="{00000000-0005-0000-0000-0000E1930000}"/>
    <cellStyle name="SAPBEXHLevel3X 2 3 3 7" xfId="37859" xr:uid="{00000000-0005-0000-0000-0000E2930000}"/>
    <cellStyle name="SAPBEXHLevel3X 2 3 3 8" xfId="37860" xr:uid="{00000000-0005-0000-0000-0000E3930000}"/>
    <cellStyle name="SAPBEXHLevel3X 2 3 4" xfId="37861" xr:uid="{00000000-0005-0000-0000-0000E4930000}"/>
    <cellStyle name="SAPBEXHLevel3X 2 3 4 2" xfId="37862" xr:uid="{00000000-0005-0000-0000-0000E5930000}"/>
    <cellStyle name="SAPBEXHLevel3X 2 3 4 2 2" xfId="37863" xr:uid="{00000000-0005-0000-0000-0000E6930000}"/>
    <cellStyle name="SAPBEXHLevel3X 2 3 4 3" xfId="37864" xr:uid="{00000000-0005-0000-0000-0000E7930000}"/>
    <cellStyle name="SAPBEXHLevel3X 2 3 4 4" xfId="37865" xr:uid="{00000000-0005-0000-0000-0000E8930000}"/>
    <cellStyle name="SAPBEXHLevel3X 2 3 4 5" xfId="37866" xr:uid="{00000000-0005-0000-0000-0000E9930000}"/>
    <cellStyle name="SAPBEXHLevel3X 2 3 5" xfId="37867" xr:uid="{00000000-0005-0000-0000-0000EA930000}"/>
    <cellStyle name="SAPBEXHLevel3X 2 3 5 2" xfId="37868" xr:uid="{00000000-0005-0000-0000-0000EB930000}"/>
    <cellStyle name="SAPBEXHLevel3X 2 3 5 2 2" xfId="37869" xr:uid="{00000000-0005-0000-0000-0000EC930000}"/>
    <cellStyle name="SAPBEXHLevel3X 2 3 5 3" xfId="37870" xr:uid="{00000000-0005-0000-0000-0000ED930000}"/>
    <cellStyle name="SAPBEXHLevel3X 2 3 5 4" xfId="37871" xr:uid="{00000000-0005-0000-0000-0000EE930000}"/>
    <cellStyle name="SAPBEXHLevel3X 2 3 5 5" xfId="37872" xr:uid="{00000000-0005-0000-0000-0000EF930000}"/>
    <cellStyle name="SAPBEXHLevel3X 2 3 6" xfId="37873" xr:uid="{00000000-0005-0000-0000-0000F0930000}"/>
    <cellStyle name="SAPBEXHLevel3X 2 3 6 2" xfId="37874" xr:uid="{00000000-0005-0000-0000-0000F1930000}"/>
    <cellStyle name="SAPBEXHLevel3X 2 3 6 2 2" xfId="37875" xr:uid="{00000000-0005-0000-0000-0000F2930000}"/>
    <cellStyle name="SAPBEXHLevel3X 2 3 6 3" xfId="37876" xr:uid="{00000000-0005-0000-0000-0000F3930000}"/>
    <cellStyle name="SAPBEXHLevel3X 2 3 6 4" xfId="37877" xr:uid="{00000000-0005-0000-0000-0000F4930000}"/>
    <cellStyle name="SAPBEXHLevel3X 2 3 6 5" xfId="37878" xr:uid="{00000000-0005-0000-0000-0000F5930000}"/>
    <cellStyle name="SAPBEXHLevel3X 2 3 7" xfId="37879" xr:uid="{00000000-0005-0000-0000-0000F6930000}"/>
    <cellStyle name="SAPBEXHLevel3X 2 3 7 2" xfId="37880" xr:uid="{00000000-0005-0000-0000-0000F7930000}"/>
    <cellStyle name="SAPBEXHLevel3X 2 3 7 3" xfId="37881" xr:uid="{00000000-0005-0000-0000-0000F8930000}"/>
    <cellStyle name="SAPBEXHLevel3X 2 3 7 4" xfId="37882" xr:uid="{00000000-0005-0000-0000-0000F9930000}"/>
    <cellStyle name="SAPBEXHLevel3X 2 3 8" xfId="37883" xr:uid="{00000000-0005-0000-0000-0000FA930000}"/>
    <cellStyle name="SAPBEXHLevel3X 2 3 8 2" xfId="37884" xr:uid="{00000000-0005-0000-0000-0000FB930000}"/>
    <cellStyle name="SAPBEXHLevel3X 2 3 8 3" xfId="37885" xr:uid="{00000000-0005-0000-0000-0000FC930000}"/>
    <cellStyle name="SAPBEXHLevel3X 2 3 8 4" xfId="37886" xr:uid="{00000000-0005-0000-0000-0000FD930000}"/>
    <cellStyle name="SAPBEXHLevel3X 2 3 9" xfId="37887" xr:uid="{00000000-0005-0000-0000-0000FE930000}"/>
    <cellStyle name="SAPBEXHLevel3X 2 3 9 2" xfId="37888" xr:uid="{00000000-0005-0000-0000-0000FF930000}"/>
    <cellStyle name="SAPBEXHLevel3X 2 4" xfId="37889" xr:uid="{00000000-0005-0000-0000-000000940000}"/>
    <cellStyle name="SAPBEXHLevel3X 2 4 10" xfId="37890" xr:uid="{00000000-0005-0000-0000-000001940000}"/>
    <cellStyle name="SAPBEXHLevel3X 2 4 11" xfId="37891" xr:uid="{00000000-0005-0000-0000-000002940000}"/>
    <cellStyle name="SAPBEXHLevel3X 2 4 2" xfId="37892" xr:uid="{00000000-0005-0000-0000-000003940000}"/>
    <cellStyle name="SAPBEXHLevel3X 2 4 2 2" xfId="37893" xr:uid="{00000000-0005-0000-0000-000004940000}"/>
    <cellStyle name="SAPBEXHLevel3X 2 4 2 2 2" xfId="37894" xr:uid="{00000000-0005-0000-0000-000005940000}"/>
    <cellStyle name="SAPBEXHLevel3X 2 4 2 2 2 2" xfId="37895" xr:uid="{00000000-0005-0000-0000-000006940000}"/>
    <cellStyle name="SAPBEXHLevel3X 2 4 2 2 3" xfId="37896" xr:uid="{00000000-0005-0000-0000-000007940000}"/>
    <cellStyle name="SAPBEXHLevel3X 2 4 2 3" xfId="37897" xr:uid="{00000000-0005-0000-0000-000008940000}"/>
    <cellStyle name="SAPBEXHLevel3X 2 4 2 3 2" xfId="37898" xr:uid="{00000000-0005-0000-0000-000009940000}"/>
    <cellStyle name="SAPBEXHLevel3X 2 4 2 4" xfId="37899" xr:uid="{00000000-0005-0000-0000-00000A940000}"/>
    <cellStyle name="SAPBEXHLevel3X 2 4 2 4 2" xfId="37900" xr:uid="{00000000-0005-0000-0000-00000B940000}"/>
    <cellStyle name="SAPBEXHLevel3X 2 4 2 5" xfId="37901" xr:uid="{00000000-0005-0000-0000-00000C940000}"/>
    <cellStyle name="SAPBEXHLevel3X 2 4 2 5 2" xfId="37902" xr:uid="{00000000-0005-0000-0000-00000D940000}"/>
    <cellStyle name="SAPBEXHLevel3X 2 4 2 6" xfId="37903" xr:uid="{00000000-0005-0000-0000-00000E940000}"/>
    <cellStyle name="SAPBEXHLevel3X 2 4 3" xfId="37904" xr:uid="{00000000-0005-0000-0000-00000F940000}"/>
    <cellStyle name="SAPBEXHLevel3X 2 4 3 2" xfId="37905" xr:uid="{00000000-0005-0000-0000-000010940000}"/>
    <cellStyle name="SAPBEXHLevel3X 2 4 3 2 2" xfId="37906" xr:uid="{00000000-0005-0000-0000-000011940000}"/>
    <cellStyle name="SAPBEXHLevel3X 2 4 3 2 2 2" xfId="37907" xr:uid="{00000000-0005-0000-0000-000012940000}"/>
    <cellStyle name="SAPBEXHLevel3X 2 4 3 2 3" xfId="37908" xr:uid="{00000000-0005-0000-0000-000013940000}"/>
    <cellStyle name="SAPBEXHLevel3X 2 4 3 3" xfId="37909" xr:uid="{00000000-0005-0000-0000-000014940000}"/>
    <cellStyle name="SAPBEXHLevel3X 2 4 3 3 2" xfId="37910" xr:uid="{00000000-0005-0000-0000-000015940000}"/>
    <cellStyle name="SAPBEXHLevel3X 2 4 3 4" xfId="37911" xr:uid="{00000000-0005-0000-0000-000016940000}"/>
    <cellStyle name="SAPBEXHLevel3X 2 4 3 4 2" xfId="37912" xr:uid="{00000000-0005-0000-0000-000017940000}"/>
    <cellStyle name="SAPBEXHLevel3X 2 4 3 5" xfId="37913" xr:uid="{00000000-0005-0000-0000-000018940000}"/>
    <cellStyle name="SAPBEXHLevel3X 2 4 3 5 2" xfId="37914" xr:uid="{00000000-0005-0000-0000-000019940000}"/>
    <cellStyle name="SAPBEXHLevel3X 2 4 3 6" xfId="37915" xr:uid="{00000000-0005-0000-0000-00001A940000}"/>
    <cellStyle name="SAPBEXHLevel3X 2 4 3 7" xfId="37916" xr:uid="{00000000-0005-0000-0000-00001B940000}"/>
    <cellStyle name="SAPBEXHLevel3X 2 4 3 8" xfId="37917" xr:uid="{00000000-0005-0000-0000-00001C940000}"/>
    <cellStyle name="SAPBEXHLevel3X 2 4 4" xfId="37918" xr:uid="{00000000-0005-0000-0000-00001D940000}"/>
    <cellStyle name="SAPBEXHLevel3X 2 4 4 2" xfId="37919" xr:uid="{00000000-0005-0000-0000-00001E940000}"/>
    <cellStyle name="SAPBEXHLevel3X 2 4 4 2 2" xfId="37920" xr:uid="{00000000-0005-0000-0000-00001F940000}"/>
    <cellStyle name="SAPBEXHLevel3X 2 4 4 3" xfId="37921" xr:uid="{00000000-0005-0000-0000-000020940000}"/>
    <cellStyle name="SAPBEXHLevel3X 2 4 4 4" xfId="37922" xr:uid="{00000000-0005-0000-0000-000021940000}"/>
    <cellStyle name="SAPBEXHLevel3X 2 4 4 5" xfId="37923" xr:uid="{00000000-0005-0000-0000-000022940000}"/>
    <cellStyle name="SAPBEXHLevel3X 2 4 5" xfId="37924" xr:uid="{00000000-0005-0000-0000-000023940000}"/>
    <cellStyle name="SAPBEXHLevel3X 2 4 5 2" xfId="37925" xr:uid="{00000000-0005-0000-0000-000024940000}"/>
    <cellStyle name="SAPBEXHLevel3X 2 4 5 2 2" xfId="37926" xr:uid="{00000000-0005-0000-0000-000025940000}"/>
    <cellStyle name="SAPBEXHLevel3X 2 4 5 3" xfId="37927" xr:uid="{00000000-0005-0000-0000-000026940000}"/>
    <cellStyle name="SAPBEXHLevel3X 2 4 5 4" xfId="37928" xr:uid="{00000000-0005-0000-0000-000027940000}"/>
    <cellStyle name="SAPBEXHLevel3X 2 4 5 5" xfId="37929" xr:uid="{00000000-0005-0000-0000-000028940000}"/>
    <cellStyle name="SAPBEXHLevel3X 2 4 6" xfId="37930" xr:uid="{00000000-0005-0000-0000-000029940000}"/>
    <cellStyle name="SAPBEXHLevel3X 2 4 6 2" xfId="37931" xr:uid="{00000000-0005-0000-0000-00002A940000}"/>
    <cellStyle name="SAPBEXHLevel3X 2 4 6 2 2" xfId="37932" xr:uid="{00000000-0005-0000-0000-00002B940000}"/>
    <cellStyle name="SAPBEXHLevel3X 2 4 6 3" xfId="37933" xr:uid="{00000000-0005-0000-0000-00002C940000}"/>
    <cellStyle name="SAPBEXHLevel3X 2 4 6 4" xfId="37934" xr:uid="{00000000-0005-0000-0000-00002D940000}"/>
    <cellStyle name="SAPBEXHLevel3X 2 4 6 5" xfId="37935" xr:uid="{00000000-0005-0000-0000-00002E940000}"/>
    <cellStyle name="SAPBEXHLevel3X 2 4 7" xfId="37936" xr:uid="{00000000-0005-0000-0000-00002F940000}"/>
    <cellStyle name="SAPBEXHLevel3X 2 4 7 2" xfId="37937" xr:uid="{00000000-0005-0000-0000-000030940000}"/>
    <cellStyle name="SAPBEXHLevel3X 2 4 7 3" xfId="37938" xr:uid="{00000000-0005-0000-0000-000031940000}"/>
    <cellStyle name="SAPBEXHLevel3X 2 4 7 4" xfId="37939" xr:uid="{00000000-0005-0000-0000-000032940000}"/>
    <cellStyle name="SAPBEXHLevel3X 2 4 8" xfId="37940" xr:uid="{00000000-0005-0000-0000-000033940000}"/>
    <cellStyle name="SAPBEXHLevel3X 2 4 8 2" xfId="37941" xr:uid="{00000000-0005-0000-0000-000034940000}"/>
    <cellStyle name="SAPBEXHLevel3X 2 4 8 3" xfId="37942" xr:uid="{00000000-0005-0000-0000-000035940000}"/>
    <cellStyle name="SAPBEXHLevel3X 2 4 8 4" xfId="37943" xr:uid="{00000000-0005-0000-0000-000036940000}"/>
    <cellStyle name="SAPBEXHLevel3X 2 4 9" xfId="37944" xr:uid="{00000000-0005-0000-0000-000037940000}"/>
    <cellStyle name="SAPBEXHLevel3X 2 4 9 2" xfId="37945" xr:uid="{00000000-0005-0000-0000-000038940000}"/>
    <cellStyle name="SAPBEXHLevel3X 2 5" xfId="37946" xr:uid="{00000000-0005-0000-0000-000039940000}"/>
    <cellStyle name="SAPBEXHLevel3X 2 5 10" xfId="37947" xr:uid="{00000000-0005-0000-0000-00003A940000}"/>
    <cellStyle name="SAPBEXHLevel3X 2 5 11" xfId="37948" xr:uid="{00000000-0005-0000-0000-00003B940000}"/>
    <cellStyle name="SAPBEXHLevel3X 2 5 2" xfId="37949" xr:uid="{00000000-0005-0000-0000-00003C940000}"/>
    <cellStyle name="SAPBEXHLevel3X 2 5 2 2" xfId="37950" xr:uid="{00000000-0005-0000-0000-00003D940000}"/>
    <cellStyle name="SAPBEXHLevel3X 2 5 2 2 2" xfId="37951" xr:uid="{00000000-0005-0000-0000-00003E940000}"/>
    <cellStyle name="SAPBEXHLevel3X 2 5 2 2 2 2" xfId="37952" xr:uid="{00000000-0005-0000-0000-00003F940000}"/>
    <cellStyle name="SAPBEXHLevel3X 2 5 2 2 3" xfId="37953" xr:uid="{00000000-0005-0000-0000-000040940000}"/>
    <cellStyle name="SAPBEXHLevel3X 2 5 2 3" xfId="37954" xr:uid="{00000000-0005-0000-0000-000041940000}"/>
    <cellStyle name="SAPBEXHLevel3X 2 5 2 3 2" xfId="37955" xr:uid="{00000000-0005-0000-0000-000042940000}"/>
    <cellStyle name="SAPBEXHLevel3X 2 5 2 4" xfId="37956" xr:uid="{00000000-0005-0000-0000-000043940000}"/>
    <cellStyle name="SAPBEXHLevel3X 2 5 2 4 2" xfId="37957" xr:uid="{00000000-0005-0000-0000-000044940000}"/>
    <cellStyle name="SAPBEXHLevel3X 2 5 2 5" xfId="37958" xr:uid="{00000000-0005-0000-0000-000045940000}"/>
    <cellStyle name="SAPBEXHLevel3X 2 5 2 5 2" xfId="37959" xr:uid="{00000000-0005-0000-0000-000046940000}"/>
    <cellStyle name="SAPBEXHLevel3X 2 5 2 6" xfId="37960" xr:uid="{00000000-0005-0000-0000-000047940000}"/>
    <cellStyle name="SAPBEXHLevel3X 2 5 3" xfId="37961" xr:uid="{00000000-0005-0000-0000-000048940000}"/>
    <cellStyle name="SAPBEXHLevel3X 2 5 3 2" xfId="37962" xr:uid="{00000000-0005-0000-0000-000049940000}"/>
    <cellStyle name="SAPBEXHLevel3X 2 5 3 2 2" xfId="37963" xr:uid="{00000000-0005-0000-0000-00004A940000}"/>
    <cellStyle name="SAPBEXHLevel3X 2 5 3 2 2 2" xfId="37964" xr:uid="{00000000-0005-0000-0000-00004B940000}"/>
    <cellStyle name="SAPBEXHLevel3X 2 5 3 2 3" xfId="37965" xr:uid="{00000000-0005-0000-0000-00004C940000}"/>
    <cellStyle name="SAPBEXHLevel3X 2 5 3 3" xfId="37966" xr:uid="{00000000-0005-0000-0000-00004D940000}"/>
    <cellStyle name="SAPBEXHLevel3X 2 5 3 3 2" xfId="37967" xr:uid="{00000000-0005-0000-0000-00004E940000}"/>
    <cellStyle name="SAPBEXHLevel3X 2 5 3 4" xfId="37968" xr:uid="{00000000-0005-0000-0000-00004F940000}"/>
    <cellStyle name="SAPBEXHLevel3X 2 5 3 4 2" xfId="37969" xr:uid="{00000000-0005-0000-0000-000050940000}"/>
    <cellStyle name="SAPBEXHLevel3X 2 5 3 5" xfId="37970" xr:uid="{00000000-0005-0000-0000-000051940000}"/>
    <cellStyle name="SAPBEXHLevel3X 2 5 3 5 2" xfId="37971" xr:uid="{00000000-0005-0000-0000-000052940000}"/>
    <cellStyle name="SAPBEXHLevel3X 2 5 3 6" xfId="37972" xr:uid="{00000000-0005-0000-0000-000053940000}"/>
    <cellStyle name="SAPBEXHLevel3X 2 5 3 7" xfId="37973" xr:uid="{00000000-0005-0000-0000-000054940000}"/>
    <cellStyle name="SAPBEXHLevel3X 2 5 3 8" xfId="37974" xr:uid="{00000000-0005-0000-0000-000055940000}"/>
    <cellStyle name="SAPBEXHLevel3X 2 5 4" xfId="37975" xr:uid="{00000000-0005-0000-0000-000056940000}"/>
    <cellStyle name="SAPBEXHLevel3X 2 5 4 2" xfId="37976" xr:uid="{00000000-0005-0000-0000-000057940000}"/>
    <cellStyle name="SAPBEXHLevel3X 2 5 4 2 2" xfId="37977" xr:uid="{00000000-0005-0000-0000-000058940000}"/>
    <cellStyle name="SAPBEXHLevel3X 2 5 4 3" xfId="37978" xr:uid="{00000000-0005-0000-0000-000059940000}"/>
    <cellStyle name="SAPBEXHLevel3X 2 5 4 4" xfId="37979" xr:uid="{00000000-0005-0000-0000-00005A940000}"/>
    <cellStyle name="SAPBEXHLevel3X 2 5 4 5" xfId="37980" xr:uid="{00000000-0005-0000-0000-00005B940000}"/>
    <cellStyle name="SAPBEXHLevel3X 2 5 5" xfId="37981" xr:uid="{00000000-0005-0000-0000-00005C940000}"/>
    <cellStyle name="SAPBEXHLevel3X 2 5 5 2" xfId="37982" xr:uid="{00000000-0005-0000-0000-00005D940000}"/>
    <cellStyle name="SAPBEXHLevel3X 2 5 5 2 2" xfId="37983" xr:uid="{00000000-0005-0000-0000-00005E940000}"/>
    <cellStyle name="SAPBEXHLevel3X 2 5 5 3" xfId="37984" xr:uid="{00000000-0005-0000-0000-00005F940000}"/>
    <cellStyle name="SAPBEXHLevel3X 2 5 5 4" xfId="37985" xr:uid="{00000000-0005-0000-0000-000060940000}"/>
    <cellStyle name="SAPBEXHLevel3X 2 5 5 5" xfId="37986" xr:uid="{00000000-0005-0000-0000-000061940000}"/>
    <cellStyle name="SAPBEXHLevel3X 2 5 6" xfId="37987" xr:uid="{00000000-0005-0000-0000-000062940000}"/>
    <cellStyle name="SAPBEXHLevel3X 2 5 6 2" xfId="37988" xr:uid="{00000000-0005-0000-0000-000063940000}"/>
    <cellStyle name="SAPBEXHLevel3X 2 5 6 2 2" xfId="37989" xr:uid="{00000000-0005-0000-0000-000064940000}"/>
    <cellStyle name="SAPBEXHLevel3X 2 5 6 3" xfId="37990" xr:uid="{00000000-0005-0000-0000-000065940000}"/>
    <cellStyle name="SAPBEXHLevel3X 2 5 6 4" xfId="37991" xr:uid="{00000000-0005-0000-0000-000066940000}"/>
    <cellStyle name="SAPBEXHLevel3X 2 5 6 5" xfId="37992" xr:uid="{00000000-0005-0000-0000-000067940000}"/>
    <cellStyle name="SAPBEXHLevel3X 2 5 7" xfId="37993" xr:uid="{00000000-0005-0000-0000-000068940000}"/>
    <cellStyle name="SAPBEXHLevel3X 2 5 7 2" xfId="37994" xr:uid="{00000000-0005-0000-0000-000069940000}"/>
    <cellStyle name="SAPBEXHLevel3X 2 5 7 3" xfId="37995" xr:uid="{00000000-0005-0000-0000-00006A940000}"/>
    <cellStyle name="SAPBEXHLevel3X 2 5 7 4" xfId="37996" xr:uid="{00000000-0005-0000-0000-00006B940000}"/>
    <cellStyle name="SAPBEXHLevel3X 2 5 8" xfId="37997" xr:uid="{00000000-0005-0000-0000-00006C940000}"/>
    <cellStyle name="SAPBEXHLevel3X 2 5 8 2" xfId="37998" xr:uid="{00000000-0005-0000-0000-00006D940000}"/>
    <cellStyle name="SAPBEXHLevel3X 2 5 8 3" xfId="37999" xr:uid="{00000000-0005-0000-0000-00006E940000}"/>
    <cellStyle name="SAPBEXHLevel3X 2 5 8 4" xfId="38000" xr:uid="{00000000-0005-0000-0000-00006F940000}"/>
    <cellStyle name="SAPBEXHLevel3X 2 5 9" xfId="38001" xr:uid="{00000000-0005-0000-0000-000070940000}"/>
    <cellStyle name="SAPBEXHLevel3X 2 5 9 2" xfId="38002" xr:uid="{00000000-0005-0000-0000-000071940000}"/>
    <cellStyle name="SAPBEXHLevel3X 2 6" xfId="38003" xr:uid="{00000000-0005-0000-0000-000072940000}"/>
    <cellStyle name="SAPBEXHLevel3X 2 6 10" xfId="38004" xr:uid="{00000000-0005-0000-0000-000073940000}"/>
    <cellStyle name="SAPBEXHLevel3X 2 6 11" xfId="38005" xr:uid="{00000000-0005-0000-0000-000074940000}"/>
    <cellStyle name="SAPBEXHLevel3X 2 6 2" xfId="38006" xr:uid="{00000000-0005-0000-0000-000075940000}"/>
    <cellStyle name="SAPBEXHLevel3X 2 6 2 2" xfId="38007" xr:uid="{00000000-0005-0000-0000-000076940000}"/>
    <cellStyle name="SAPBEXHLevel3X 2 6 2 2 2" xfId="38008" xr:uid="{00000000-0005-0000-0000-000077940000}"/>
    <cellStyle name="SAPBEXHLevel3X 2 6 2 2 2 2" xfId="38009" xr:uid="{00000000-0005-0000-0000-000078940000}"/>
    <cellStyle name="SAPBEXHLevel3X 2 6 2 2 3" xfId="38010" xr:uid="{00000000-0005-0000-0000-000079940000}"/>
    <cellStyle name="SAPBEXHLevel3X 2 6 2 3" xfId="38011" xr:uid="{00000000-0005-0000-0000-00007A940000}"/>
    <cellStyle name="SAPBEXHLevel3X 2 6 2 3 2" xfId="38012" xr:uid="{00000000-0005-0000-0000-00007B940000}"/>
    <cellStyle name="SAPBEXHLevel3X 2 6 2 4" xfId="38013" xr:uid="{00000000-0005-0000-0000-00007C940000}"/>
    <cellStyle name="SAPBEXHLevel3X 2 6 2 4 2" xfId="38014" xr:uid="{00000000-0005-0000-0000-00007D940000}"/>
    <cellStyle name="SAPBEXHLevel3X 2 6 2 5" xfId="38015" xr:uid="{00000000-0005-0000-0000-00007E940000}"/>
    <cellStyle name="SAPBEXHLevel3X 2 6 2 5 2" xfId="38016" xr:uid="{00000000-0005-0000-0000-00007F940000}"/>
    <cellStyle name="SAPBEXHLevel3X 2 6 2 6" xfId="38017" xr:uid="{00000000-0005-0000-0000-000080940000}"/>
    <cellStyle name="SAPBEXHLevel3X 2 6 3" xfId="38018" xr:uid="{00000000-0005-0000-0000-000081940000}"/>
    <cellStyle name="SAPBEXHLevel3X 2 6 3 2" xfId="38019" xr:uid="{00000000-0005-0000-0000-000082940000}"/>
    <cellStyle name="SAPBEXHLevel3X 2 6 3 2 2" xfId="38020" xr:uid="{00000000-0005-0000-0000-000083940000}"/>
    <cellStyle name="SAPBEXHLevel3X 2 6 3 2 2 2" xfId="38021" xr:uid="{00000000-0005-0000-0000-000084940000}"/>
    <cellStyle name="SAPBEXHLevel3X 2 6 3 2 3" xfId="38022" xr:uid="{00000000-0005-0000-0000-000085940000}"/>
    <cellStyle name="SAPBEXHLevel3X 2 6 3 3" xfId="38023" xr:uid="{00000000-0005-0000-0000-000086940000}"/>
    <cellStyle name="SAPBEXHLevel3X 2 6 3 3 2" xfId="38024" xr:uid="{00000000-0005-0000-0000-000087940000}"/>
    <cellStyle name="SAPBEXHLevel3X 2 6 3 4" xfId="38025" xr:uid="{00000000-0005-0000-0000-000088940000}"/>
    <cellStyle name="SAPBEXHLevel3X 2 6 3 4 2" xfId="38026" xr:uid="{00000000-0005-0000-0000-000089940000}"/>
    <cellStyle name="SAPBEXHLevel3X 2 6 3 5" xfId="38027" xr:uid="{00000000-0005-0000-0000-00008A940000}"/>
    <cellStyle name="SAPBEXHLevel3X 2 6 3 5 2" xfId="38028" xr:uid="{00000000-0005-0000-0000-00008B940000}"/>
    <cellStyle name="SAPBEXHLevel3X 2 6 3 6" xfId="38029" xr:uid="{00000000-0005-0000-0000-00008C940000}"/>
    <cellStyle name="SAPBEXHLevel3X 2 6 3 7" xfId="38030" xr:uid="{00000000-0005-0000-0000-00008D940000}"/>
    <cellStyle name="SAPBEXHLevel3X 2 6 3 8" xfId="38031" xr:uid="{00000000-0005-0000-0000-00008E940000}"/>
    <cellStyle name="SAPBEXHLevel3X 2 6 4" xfId="38032" xr:uid="{00000000-0005-0000-0000-00008F940000}"/>
    <cellStyle name="SAPBEXHLevel3X 2 6 4 2" xfId="38033" xr:uid="{00000000-0005-0000-0000-000090940000}"/>
    <cellStyle name="SAPBEXHLevel3X 2 6 4 2 2" xfId="38034" xr:uid="{00000000-0005-0000-0000-000091940000}"/>
    <cellStyle name="SAPBEXHLevel3X 2 6 4 3" xfId="38035" xr:uid="{00000000-0005-0000-0000-000092940000}"/>
    <cellStyle name="SAPBEXHLevel3X 2 6 4 4" xfId="38036" xr:uid="{00000000-0005-0000-0000-000093940000}"/>
    <cellStyle name="SAPBEXHLevel3X 2 6 4 5" xfId="38037" xr:uid="{00000000-0005-0000-0000-000094940000}"/>
    <cellStyle name="SAPBEXHLevel3X 2 6 5" xfId="38038" xr:uid="{00000000-0005-0000-0000-000095940000}"/>
    <cellStyle name="SAPBEXHLevel3X 2 6 5 2" xfId="38039" xr:uid="{00000000-0005-0000-0000-000096940000}"/>
    <cellStyle name="SAPBEXHLevel3X 2 6 5 2 2" xfId="38040" xr:uid="{00000000-0005-0000-0000-000097940000}"/>
    <cellStyle name="SAPBEXHLevel3X 2 6 5 3" xfId="38041" xr:uid="{00000000-0005-0000-0000-000098940000}"/>
    <cellStyle name="SAPBEXHLevel3X 2 6 5 4" xfId="38042" xr:uid="{00000000-0005-0000-0000-000099940000}"/>
    <cellStyle name="SAPBEXHLevel3X 2 6 5 5" xfId="38043" xr:uid="{00000000-0005-0000-0000-00009A940000}"/>
    <cellStyle name="SAPBEXHLevel3X 2 6 6" xfId="38044" xr:uid="{00000000-0005-0000-0000-00009B940000}"/>
    <cellStyle name="SAPBEXHLevel3X 2 6 6 2" xfId="38045" xr:uid="{00000000-0005-0000-0000-00009C940000}"/>
    <cellStyle name="SAPBEXHLevel3X 2 6 6 2 2" xfId="38046" xr:uid="{00000000-0005-0000-0000-00009D940000}"/>
    <cellStyle name="SAPBEXHLevel3X 2 6 6 3" xfId="38047" xr:uid="{00000000-0005-0000-0000-00009E940000}"/>
    <cellStyle name="SAPBEXHLevel3X 2 6 6 4" xfId="38048" xr:uid="{00000000-0005-0000-0000-00009F940000}"/>
    <cellStyle name="SAPBEXHLevel3X 2 6 6 5" xfId="38049" xr:uid="{00000000-0005-0000-0000-0000A0940000}"/>
    <cellStyle name="SAPBEXHLevel3X 2 6 7" xfId="38050" xr:uid="{00000000-0005-0000-0000-0000A1940000}"/>
    <cellStyle name="SAPBEXHLevel3X 2 6 7 2" xfId="38051" xr:uid="{00000000-0005-0000-0000-0000A2940000}"/>
    <cellStyle name="SAPBEXHLevel3X 2 6 7 3" xfId="38052" xr:uid="{00000000-0005-0000-0000-0000A3940000}"/>
    <cellStyle name="SAPBEXHLevel3X 2 6 7 4" xfId="38053" xr:uid="{00000000-0005-0000-0000-0000A4940000}"/>
    <cellStyle name="SAPBEXHLevel3X 2 6 8" xfId="38054" xr:uid="{00000000-0005-0000-0000-0000A5940000}"/>
    <cellStyle name="SAPBEXHLevel3X 2 6 8 2" xfId="38055" xr:uid="{00000000-0005-0000-0000-0000A6940000}"/>
    <cellStyle name="SAPBEXHLevel3X 2 6 8 3" xfId="38056" xr:uid="{00000000-0005-0000-0000-0000A7940000}"/>
    <cellStyle name="SAPBEXHLevel3X 2 6 8 4" xfId="38057" xr:uid="{00000000-0005-0000-0000-0000A8940000}"/>
    <cellStyle name="SAPBEXHLevel3X 2 6 9" xfId="38058" xr:uid="{00000000-0005-0000-0000-0000A9940000}"/>
    <cellStyle name="SAPBEXHLevel3X 2 6 9 2" xfId="38059" xr:uid="{00000000-0005-0000-0000-0000AA940000}"/>
    <cellStyle name="SAPBEXHLevel3X 2 7" xfId="38060" xr:uid="{00000000-0005-0000-0000-0000AB940000}"/>
    <cellStyle name="SAPBEXHLevel3X 2 7 10" xfId="38061" xr:uid="{00000000-0005-0000-0000-0000AC940000}"/>
    <cellStyle name="SAPBEXHLevel3X 2 7 11" xfId="38062" xr:uid="{00000000-0005-0000-0000-0000AD940000}"/>
    <cellStyle name="SAPBEXHLevel3X 2 7 2" xfId="38063" xr:uid="{00000000-0005-0000-0000-0000AE940000}"/>
    <cellStyle name="SAPBEXHLevel3X 2 7 2 2" xfId="38064" xr:uid="{00000000-0005-0000-0000-0000AF940000}"/>
    <cellStyle name="SAPBEXHLevel3X 2 7 2 2 2" xfId="38065" xr:uid="{00000000-0005-0000-0000-0000B0940000}"/>
    <cellStyle name="SAPBEXHLevel3X 2 7 2 2 2 2" xfId="38066" xr:uid="{00000000-0005-0000-0000-0000B1940000}"/>
    <cellStyle name="SAPBEXHLevel3X 2 7 2 2 3" xfId="38067" xr:uid="{00000000-0005-0000-0000-0000B2940000}"/>
    <cellStyle name="SAPBEXHLevel3X 2 7 2 3" xfId="38068" xr:uid="{00000000-0005-0000-0000-0000B3940000}"/>
    <cellStyle name="SAPBEXHLevel3X 2 7 2 3 2" xfId="38069" xr:uid="{00000000-0005-0000-0000-0000B4940000}"/>
    <cellStyle name="SAPBEXHLevel3X 2 7 2 4" xfId="38070" xr:uid="{00000000-0005-0000-0000-0000B5940000}"/>
    <cellStyle name="SAPBEXHLevel3X 2 7 2 4 2" xfId="38071" xr:uid="{00000000-0005-0000-0000-0000B6940000}"/>
    <cellStyle name="SAPBEXHLevel3X 2 7 2 5" xfId="38072" xr:uid="{00000000-0005-0000-0000-0000B7940000}"/>
    <cellStyle name="SAPBEXHLevel3X 2 7 2 5 2" xfId="38073" xr:uid="{00000000-0005-0000-0000-0000B8940000}"/>
    <cellStyle name="SAPBEXHLevel3X 2 7 2 6" xfId="38074" xr:uid="{00000000-0005-0000-0000-0000B9940000}"/>
    <cellStyle name="SAPBEXHLevel3X 2 7 3" xfId="38075" xr:uid="{00000000-0005-0000-0000-0000BA940000}"/>
    <cellStyle name="SAPBEXHLevel3X 2 7 3 2" xfId="38076" xr:uid="{00000000-0005-0000-0000-0000BB940000}"/>
    <cellStyle name="SAPBEXHLevel3X 2 7 3 2 2" xfId="38077" xr:uid="{00000000-0005-0000-0000-0000BC940000}"/>
    <cellStyle name="SAPBEXHLevel3X 2 7 3 2 2 2" xfId="38078" xr:uid="{00000000-0005-0000-0000-0000BD940000}"/>
    <cellStyle name="SAPBEXHLevel3X 2 7 3 2 3" xfId="38079" xr:uid="{00000000-0005-0000-0000-0000BE940000}"/>
    <cellStyle name="SAPBEXHLevel3X 2 7 3 3" xfId="38080" xr:uid="{00000000-0005-0000-0000-0000BF940000}"/>
    <cellStyle name="SAPBEXHLevel3X 2 7 3 3 2" xfId="38081" xr:uid="{00000000-0005-0000-0000-0000C0940000}"/>
    <cellStyle name="SAPBEXHLevel3X 2 7 3 4" xfId="38082" xr:uid="{00000000-0005-0000-0000-0000C1940000}"/>
    <cellStyle name="SAPBEXHLevel3X 2 7 3 4 2" xfId="38083" xr:uid="{00000000-0005-0000-0000-0000C2940000}"/>
    <cellStyle name="SAPBEXHLevel3X 2 7 3 5" xfId="38084" xr:uid="{00000000-0005-0000-0000-0000C3940000}"/>
    <cellStyle name="SAPBEXHLevel3X 2 7 3 5 2" xfId="38085" xr:uid="{00000000-0005-0000-0000-0000C4940000}"/>
    <cellStyle name="SAPBEXHLevel3X 2 7 3 6" xfId="38086" xr:uid="{00000000-0005-0000-0000-0000C5940000}"/>
    <cellStyle name="SAPBEXHLevel3X 2 7 3 7" xfId="38087" xr:uid="{00000000-0005-0000-0000-0000C6940000}"/>
    <cellStyle name="SAPBEXHLevel3X 2 7 3 8" xfId="38088" xr:uid="{00000000-0005-0000-0000-0000C7940000}"/>
    <cellStyle name="SAPBEXHLevel3X 2 7 4" xfId="38089" xr:uid="{00000000-0005-0000-0000-0000C8940000}"/>
    <cellStyle name="SAPBEXHLevel3X 2 7 4 2" xfId="38090" xr:uid="{00000000-0005-0000-0000-0000C9940000}"/>
    <cellStyle name="SAPBEXHLevel3X 2 7 4 2 2" xfId="38091" xr:uid="{00000000-0005-0000-0000-0000CA940000}"/>
    <cellStyle name="SAPBEXHLevel3X 2 7 4 3" xfId="38092" xr:uid="{00000000-0005-0000-0000-0000CB940000}"/>
    <cellStyle name="SAPBEXHLevel3X 2 7 4 4" xfId="38093" xr:uid="{00000000-0005-0000-0000-0000CC940000}"/>
    <cellStyle name="SAPBEXHLevel3X 2 7 4 5" xfId="38094" xr:uid="{00000000-0005-0000-0000-0000CD940000}"/>
    <cellStyle name="SAPBEXHLevel3X 2 7 5" xfId="38095" xr:uid="{00000000-0005-0000-0000-0000CE940000}"/>
    <cellStyle name="SAPBEXHLevel3X 2 7 5 2" xfId="38096" xr:uid="{00000000-0005-0000-0000-0000CF940000}"/>
    <cellStyle name="SAPBEXHLevel3X 2 7 5 2 2" xfId="38097" xr:uid="{00000000-0005-0000-0000-0000D0940000}"/>
    <cellStyle name="SAPBEXHLevel3X 2 7 5 3" xfId="38098" xr:uid="{00000000-0005-0000-0000-0000D1940000}"/>
    <cellStyle name="SAPBEXHLevel3X 2 7 5 4" xfId="38099" xr:uid="{00000000-0005-0000-0000-0000D2940000}"/>
    <cellStyle name="SAPBEXHLevel3X 2 7 5 5" xfId="38100" xr:uid="{00000000-0005-0000-0000-0000D3940000}"/>
    <cellStyle name="SAPBEXHLevel3X 2 7 6" xfId="38101" xr:uid="{00000000-0005-0000-0000-0000D4940000}"/>
    <cellStyle name="SAPBEXHLevel3X 2 7 6 2" xfId="38102" xr:uid="{00000000-0005-0000-0000-0000D5940000}"/>
    <cellStyle name="SAPBEXHLevel3X 2 7 6 2 2" xfId="38103" xr:uid="{00000000-0005-0000-0000-0000D6940000}"/>
    <cellStyle name="SAPBEXHLevel3X 2 7 6 3" xfId="38104" xr:uid="{00000000-0005-0000-0000-0000D7940000}"/>
    <cellStyle name="SAPBEXHLevel3X 2 7 6 4" xfId="38105" xr:uid="{00000000-0005-0000-0000-0000D8940000}"/>
    <cellStyle name="SAPBEXHLevel3X 2 7 6 5" xfId="38106" xr:uid="{00000000-0005-0000-0000-0000D9940000}"/>
    <cellStyle name="SAPBEXHLevel3X 2 7 7" xfId="38107" xr:uid="{00000000-0005-0000-0000-0000DA940000}"/>
    <cellStyle name="SAPBEXHLevel3X 2 7 7 2" xfId="38108" xr:uid="{00000000-0005-0000-0000-0000DB940000}"/>
    <cellStyle name="SAPBEXHLevel3X 2 7 7 3" xfId="38109" xr:uid="{00000000-0005-0000-0000-0000DC940000}"/>
    <cellStyle name="SAPBEXHLevel3X 2 7 7 4" xfId="38110" xr:uid="{00000000-0005-0000-0000-0000DD940000}"/>
    <cellStyle name="SAPBEXHLevel3X 2 7 8" xfId="38111" xr:uid="{00000000-0005-0000-0000-0000DE940000}"/>
    <cellStyle name="SAPBEXHLevel3X 2 7 8 2" xfId="38112" xr:uid="{00000000-0005-0000-0000-0000DF940000}"/>
    <cellStyle name="SAPBEXHLevel3X 2 7 8 3" xfId="38113" xr:uid="{00000000-0005-0000-0000-0000E0940000}"/>
    <cellStyle name="SAPBEXHLevel3X 2 7 8 4" xfId="38114" xr:uid="{00000000-0005-0000-0000-0000E1940000}"/>
    <cellStyle name="SAPBEXHLevel3X 2 7 9" xfId="38115" xr:uid="{00000000-0005-0000-0000-0000E2940000}"/>
    <cellStyle name="SAPBEXHLevel3X 2 7 9 2" xfId="38116" xr:uid="{00000000-0005-0000-0000-0000E3940000}"/>
    <cellStyle name="SAPBEXHLevel3X 2 8" xfId="38117" xr:uid="{00000000-0005-0000-0000-0000E4940000}"/>
    <cellStyle name="SAPBEXHLevel3X 2 8 10" xfId="38118" xr:uid="{00000000-0005-0000-0000-0000E5940000}"/>
    <cellStyle name="SAPBEXHLevel3X 2 8 11" xfId="38119" xr:uid="{00000000-0005-0000-0000-0000E6940000}"/>
    <cellStyle name="SAPBEXHLevel3X 2 8 2" xfId="38120" xr:uid="{00000000-0005-0000-0000-0000E7940000}"/>
    <cellStyle name="SAPBEXHLevel3X 2 8 2 2" xfId="38121" xr:uid="{00000000-0005-0000-0000-0000E8940000}"/>
    <cellStyle name="SAPBEXHLevel3X 2 8 2 2 2" xfId="38122" xr:uid="{00000000-0005-0000-0000-0000E9940000}"/>
    <cellStyle name="SAPBEXHLevel3X 2 8 2 2 2 2" xfId="38123" xr:uid="{00000000-0005-0000-0000-0000EA940000}"/>
    <cellStyle name="SAPBEXHLevel3X 2 8 2 2 3" xfId="38124" xr:uid="{00000000-0005-0000-0000-0000EB940000}"/>
    <cellStyle name="SAPBEXHLevel3X 2 8 2 3" xfId="38125" xr:uid="{00000000-0005-0000-0000-0000EC940000}"/>
    <cellStyle name="SAPBEXHLevel3X 2 8 2 3 2" xfId="38126" xr:uid="{00000000-0005-0000-0000-0000ED940000}"/>
    <cellStyle name="SAPBEXHLevel3X 2 8 2 4" xfId="38127" xr:uid="{00000000-0005-0000-0000-0000EE940000}"/>
    <cellStyle name="SAPBEXHLevel3X 2 8 2 4 2" xfId="38128" xr:uid="{00000000-0005-0000-0000-0000EF940000}"/>
    <cellStyle name="SAPBEXHLevel3X 2 8 2 5" xfId="38129" xr:uid="{00000000-0005-0000-0000-0000F0940000}"/>
    <cellStyle name="SAPBEXHLevel3X 2 8 2 5 2" xfId="38130" xr:uid="{00000000-0005-0000-0000-0000F1940000}"/>
    <cellStyle name="SAPBEXHLevel3X 2 8 2 6" xfId="38131" xr:uid="{00000000-0005-0000-0000-0000F2940000}"/>
    <cellStyle name="SAPBEXHLevel3X 2 8 3" xfId="38132" xr:uid="{00000000-0005-0000-0000-0000F3940000}"/>
    <cellStyle name="SAPBEXHLevel3X 2 8 3 2" xfId="38133" xr:uid="{00000000-0005-0000-0000-0000F4940000}"/>
    <cellStyle name="SAPBEXHLevel3X 2 8 3 2 2" xfId="38134" xr:uid="{00000000-0005-0000-0000-0000F5940000}"/>
    <cellStyle name="SAPBEXHLevel3X 2 8 3 2 2 2" xfId="38135" xr:uid="{00000000-0005-0000-0000-0000F6940000}"/>
    <cellStyle name="SAPBEXHLevel3X 2 8 3 2 3" xfId="38136" xr:uid="{00000000-0005-0000-0000-0000F7940000}"/>
    <cellStyle name="SAPBEXHLevel3X 2 8 3 3" xfId="38137" xr:uid="{00000000-0005-0000-0000-0000F8940000}"/>
    <cellStyle name="SAPBEXHLevel3X 2 8 3 3 2" xfId="38138" xr:uid="{00000000-0005-0000-0000-0000F9940000}"/>
    <cellStyle name="SAPBEXHLevel3X 2 8 3 4" xfId="38139" xr:uid="{00000000-0005-0000-0000-0000FA940000}"/>
    <cellStyle name="SAPBEXHLevel3X 2 8 3 4 2" xfId="38140" xr:uid="{00000000-0005-0000-0000-0000FB940000}"/>
    <cellStyle name="SAPBEXHLevel3X 2 8 3 5" xfId="38141" xr:uid="{00000000-0005-0000-0000-0000FC940000}"/>
    <cellStyle name="SAPBEXHLevel3X 2 8 3 5 2" xfId="38142" xr:uid="{00000000-0005-0000-0000-0000FD940000}"/>
    <cellStyle name="SAPBEXHLevel3X 2 8 3 6" xfId="38143" xr:uid="{00000000-0005-0000-0000-0000FE940000}"/>
    <cellStyle name="SAPBEXHLevel3X 2 8 3 7" xfId="38144" xr:uid="{00000000-0005-0000-0000-0000FF940000}"/>
    <cellStyle name="SAPBEXHLevel3X 2 8 3 8" xfId="38145" xr:uid="{00000000-0005-0000-0000-000000950000}"/>
    <cellStyle name="SAPBEXHLevel3X 2 8 4" xfId="38146" xr:uid="{00000000-0005-0000-0000-000001950000}"/>
    <cellStyle name="SAPBEXHLevel3X 2 8 4 2" xfId="38147" xr:uid="{00000000-0005-0000-0000-000002950000}"/>
    <cellStyle name="SAPBEXHLevel3X 2 8 4 2 2" xfId="38148" xr:uid="{00000000-0005-0000-0000-000003950000}"/>
    <cellStyle name="SAPBEXHLevel3X 2 8 4 3" xfId="38149" xr:uid="{00000000-0005-0000-0000-000004950000}"/>
    <cellStyle name="SAPBEXHLevel3X 2 8 4 4" xfId="38150" xr:uid="{00000000-0005-0000-0000-000005950000}"/>
    <cellStyle name="SAPBEXHLevel3X 2 8 4 5" xfId="38151" xr:uid="{00000000-0005-0000-0000-000006950000}"/>
    <cellStyle name="SAPBEXHLevel3X 2 8 5" xfId="38152" xr:uid="{00000000-0005-0000-0000-000007950000}"/>
    <cellStyle name="SAPBEXHLevel3X 2 8 5 2" xfId="38153" xr:uid="{00000000-0005-0000-0000-000008950000}"/>
    <cellStyle name="SAPBEXHLevel3X 2 8 5 2 2" xfId="38154" xr:uid="{00000000-0005-0000-0000-000009950000}"/>
    <cellStyle name="SAPBEXHLevel3X 2 8 5 3" xfId="38155" xr:uid="{00000000-0005-0000-0000-00000A950000}"/>
    <cellStyle name="SAPBEXHLevel3X 2 8 5 4" xfId="38156" xr:uid="{00000000-0005-0000-0000-00000B950000}"/>
    <cellStyle name="SAPBEXHLevel3X 2 8 5 5" xfId="38157" xr:uid="{00000000-0005-0000-0000-00000C950000}"/>
    <cellStyle name="SAPBEXHLevel3X 2 8 6" xfId="38158" xr:uid="{00000000-0005-0000-0000-00000D950000}"/>
    <cellStyle name="SAPBEXHLevel3X 2 8 6 2" xfId="38159" xr:uid="{00000000-0005-0000-0000-00000E950000}"/>
    <cellStyle name="SAPBEXHLevel3X 2 8 6 2 2" xfId="38160" xr:uid="{00000000-0005-0000-0000-00000F950000}"/>
    <cellStyle name="SAPBEXHLevel3X 2 8 6 3" xfId="38161" xr:uid="{00000000-0005-0000-0000-000010950000}"/>
    <cellStyle name="SAPBEXHLevel3X 2 8 6 4" xfId="38162" xr:uid="{00000000-0005-0000-0000-000011950000}"/>
    <cellStyle name="SAPBEXHLevel3X 2 8 6 5" xfId="38163" xr:uid="{00000000-0005-0000-0000-000012950000}"/>
    <cellStyle name="SAPBEXHLevel3X 2 8 7" xfId="38164" xr:uid="{00000000-0005-0000-0000-000013950000}"/>
    <cellStyle name="SAPBEXHLevel3X 2 8 7 2" xfId="38165" xr:uid="{00000000-0005-0000-0000-000014950000}"/>
    <cellStyle name="SAPBEXHLevel3X 2 8 7 3" xfId="38166" xr:uid="{00000000-0005-0000-0000-000015950000}"/>
    <cellStyle name="SAPBEXHLevel3X 2 8 7 4" xfId="38167" xr:uid="{00000000-0005-0000-0000-000016950000}"/>
    <cellStyle name="SAPBEXHLevel3X 2 8 8" xfId="38168" xr:uid="{00000000-0005-0000-0000-000017950000}"/>
    <cellStyle name="SAPBEXHLevel3X 2 8 8 2" xfId="38169" xr:uid="{00000000-0005-0000-0000-000018950000}"/>
    <cellStyle name="SAPBEXHLevel3X 2 8 8 3" xfId="38170" xr:uid="{00000000-0005-0000-0000-000019950000}"/>
    <cellStyle name="SAPBEXHLevel3X 2 8 8 4" xfId="38171" xr:uid="{00000000-0005-0000-0000-00001A950000}"/>
    <cellStyle name="SAPBEXHLevel3X 2 8 9" xfId="38172" xr:uid="{00000000-0005-0000-0000-00001B950000}"/>
    <cellStyle name="SAPBEXHLevel3X 2 8 9 2" xfId="38173" xr:uid="{00000000-0005-0000-0000-00001C950000}"/>
    <cellStyle name="SAPBEXHLevel3X 2 9" xfId="38174" xr:uid="{00000000-0005-0000-0000-00001D950000}"/>
    <cellStyle name="SAPBEXHLevel3X 2 9 10" xfId="38175" xr:uid="{00000000-0005-0000-0000-00001E950000}"/>
    <cellStyle name="SAPBEXHLevel3X 2 9 11" xfId="38176" xr:uid="{00000000-0005-0000-0000-00001F950000}"/>
    <cellStyle name="SAPBEXHLevel3X 2 9 2" xfId="38177" xr:uid="{00000000-0005-0000-0000-000020950000}"/>
    <cellStyle name="SAPBEXHLevel3X 2 9 2 2" xfId="38178" xr:uid="{00000000-0005-0000-0000-000021950000}"/>
    <cellStyle name="SAPBEXHLevel3X 2 9 2 2 2" xfId="38179" xr:uid="{00000000-0005-0000-0000-000022950000}"/>
    <cellStyle name="SAPBEXHLevel3X 2 9 2 2 2 2" xfId="38180" xr:uid="{00000000-0005-0000-0000-000023950000}"/>
    <cellStyle name="SAPBEXHLevel3X 2 9 2 2 3" xfId="38181" xr:uid="{00000000-0005-0000-0000-000024950000}"/>
    <cellStyle name="SAPBEXHLevel3X 2 9 2 3" xfId="38182" xr:uid="{00000000-0005-0000-0000-000025950000}"/>
    <cellStyle name="SAPBEXHLevel3X 2 9 2 3 2" xfId="38183" xr:uid="{00000000-0005-0000-0000-000026950000}"/>
    <cellStyle name="SAPBEXHLevel3X 2 9 2 4" xfId="38184" xr:uid="{00000000-0005-0000-0000-000027950000}"/>
    <cellStyle name="SAPBEXHLevel3X 2 9 2 4 2" xfId="38185" xr:uid="{00000000-0005-0000-0000-000028950000}"/>
    <cellStyle name="SAPBEXHLevel3X 2 9 2 5" xfId="38186" xr:uid="{00000000-0005-0000-0000-000029950000}"/>
    <cellStyle name="SAPBEXHLevel3X 2 9 2 5 2" xfId="38187" xr:uid="{00000000-0005-0000-0000-00002A950000}"/>
    <cellStyle name="SAPBEXHLevel3X 2 9 2 6" xfId="38188" xr:uid="{00000000-0005-0000-0000-00002B950000}"/>
    <cellStyle name="SAPBEXHLevel3X 2 9 3" xfId="38189" xr:uid="{00000000-0005-0000-0000-00002C950000}"/>
    <cellStyle name="SAPBEXHLevel3X 2 9 3 2" xfId="38190" xr:uid="{00000000-0005-0000-0000-00002D950000}"/>
    <cellStyle name="SAPBEXHLevel3X 2 9 3 2 2" xfId="38191" xr:uid="{00000000-0005-0000-0000-00002E950000}"/>
    <cellStyle name="SAPBEXHLevel3X 2 9 3 2 2 2" xfId="38192" xr:uid="{00000000-0005-0000-0000-00002F950000}"/>
    <cellStyle name="SAPBEXHLevel3X 2 9 3 2 3" xfId="38193" xr:uid="{00000000-0005-0000-0000-000030950000}"/>
    <cellStyle name="SAPBEXHLevel3X 2 9 3 3" xfId="38194" xr:uid="{00000000-0005-0000-0000-000031950000}"/>
    <cellStyle name="SAPBEXHLevel3X 2 9 3 3 2" xfId="38195" xr:uid="{00000000-0005-0000-0000-000032950000}"/>
    <cellStyle name="SAPBEXHLevel3X 2 9 3 4" xfId="38196" xr:uid="{00000000-0005-0000-0000-000033950000}"/>
    <cellStyle name="SAPBEXHLevel3X 2 9 3 4 2" xfId="38197" xr:uid="{00000000-0005-0000-0000-000034950000}"/>
    <cellStyle name="SAPBEXHLevel3X 2 9 3 5" xfId="38198" xr:uid="{00000000-0005-0000-0000-000035950000}"/>
    <cellStyle name="SAPBEXHLevel3X 2 9 3 5 2" xfId="38199" xr:uid="{00000000-0005-0000-0000-000036950000}"/>
    <cellStyle name="SAPBEXHLevel3X 2 9 3 6" xfId="38200" xr:uid="{00000000-0005-0000-0000-000037950000}"/>
    <cellStyle name="SAPBEXHLevel3X 2 9 3 7" xfId="38201" xr:uid="{00000000-0005-0000-0000-000038950000}"/>
    <cellStyle name="SAPBEXHLevel3X 2 9 3 8" xfId="38202" xr:uid="{00000000-0005-0000-0000-000039950000}"/>
    <cellStyle name="SAPBEXHLevel3X 2 9 4" xfId="38203" xr:uid="{00000000-0005-0000-0000-00003A950000}"/>
    <cellStyle name="SAPBEXHLevel3X 2 9 4 2" xfId="38204" xr:uid="{00000000-0005-0000-0000-00003B950000}"/>
    <cellStyle name="SAPBEXHLevel3X 2 9 4 2 2" xfId="38205" xr:uid="{00000000-0005-0000-0000-00003C950000}"/>
    <cellStyle name="SAPBEXHLevel3X 2 9 4 3" xfId="38206" xr:uid="{00000000-0005-0000-0000-00003D950000}"/>
    <cellStyle name="SAPBEXHLevel3X 2 9 4 4" xfId="38207" xr:uid="{00000000-0005-0000-0000-00003E950000}"/>
    <cellStyle name="SAPBEXHLevel3X 2 9 4 5" xfId="38208" xr:uid="{00000000-0005-0000-0000-00003F950000}"/>
    <cellStyle name="SAPBEXHLevel3X 2 9 5" xfId="38209" xr:uid="{00000000-0005-0000-0000-000040950000}"/>
    <cellStyle name="SAPBEXHLevel3X 2 9 5 2" xfId="38210" xr:uid="{00000000-0005-0000-0000-000041950000}"/>
    <cellStyle name="SAPBEXHLevel3X 2 9 5 2 2" xfId="38211" xr:uid="{00000000-0005-0000-0000-000042950000}"/>
    <cellStyle name="SAPBEXHLevel3X 2 9 5 3" xfId="38212" xr:uid="{00000000-0005-0000-0000-000043950000}"/>
    <cellStyle name="SAPBEXHLevel3X 2 9 5 4" xfId="38213" xr:uid="{00000000-0005-0000-0000-000044950000}"/>
    <cellStyle name="SAPBEXHLevel3X 2 9 5 5" xfId="38214" xr:uid="{00000000-0005-0000-0000-000045950000}"/>
    <cellStyle name="SAPBEXHLevel3X 2 9 6" xfId="38215" xr:uid="{00000000-0005-0000-0000-000046950000}"/>
    <cellStyle name="SAPBEXHLevel3X 2 9 6 2" xfId="38216" xr:uid="{00000000-0005-0000-0000-000047950000}"/>
    <cellStyle name="SAPBEXHLevel3X 2 9 6 2 2" xfId="38217" xr:uid="{00000000-0005-0000-0000-000048950000}"/>
    <cellStyle name="SAPBEXHLevel3X 2 9 6 3" xfId="38218" xr:uid="{00000000-0005-0000-0000-000049950000}"/>
    <cellStyle name="SAPBEXHLevel3X 2 9 6 4" xfId="38219" xr:uid="{00000000-0005-0000-0000-00004A950000}"/>
    <cellStyle name="SAPBEXHLevel3X 2 9 6 5" xfId="38220" xr:uid="{00000000-0005-0000-0000-00004B950000}"/>
    <cellStyle name="SAPBEXHLevel3X 2 9 7" xfId="38221" xr:uid="{00000000-0005-0000-0000-00004C950000}"/>
    <cellStyle name="SAPBEXHLevel3X 2 9 7 2" xfId="38222" xr:uid="{00000000-0005-0000-0000-00004D950000}"/>
    <cellStyle name="SAPBEXHLevel3X 2 9 7 3" xfId="38223" xr:uid="{00000000-0005-0000-0000-00004E950000}"/>
    <cellStyle name="SAPBEXHLevel3X 2 9 7 4" xfId="38224" xr:uid="{00000000-0005-0000-0000-00004F950000}"/>
    <cellStyle name="SAPBEXHLevel3X 2 9 8" xfId="38225" xr:uid="{00000000-0005-0000-0000-000050950000}"/>
    <cellStyle name="SAPBEXHLevel3X 2 9 8 2" xfId="38226" xr:uid="{00000000-0005-0000-0000-000051950000}"/>
    <cellStyle name="SAPBEXHLevel3X 2 9 8 3" xfId="38227" xr:uid="{00000000-0005-0000-0000-000052950000}"/>
    <cellStyle name="SAPBEXHLevel3X 2 9 8 4" xfId="38228" xr:uid="{00000000-0005-0000-0000-000053950000}"/>
    <cellStyle name="SAPBEXHLevel3X 2 9 9" xfId="38229" xr:uid="{00000000-0005-0000-0000-000054950000}"/>
    <cellStyle name="SAPBEXHLevel3X 2 9 9 2" xfId="38230" xr:uid="{00000000-0005-0000-0000-000055950000}"/>
    <cellStyle name="SAPBEXHLevel3X 2_20120313_final_participating_bonds_mar2012_interest_calc" xfId="38231" xr:uid="{00000000-0005-0000-0000-000056950000}"/>
    <cellStyle name="SAPBEXHLevel3X 20" xfId="38232" xr:uid="{00000000-0005-0000-0000-000057950000}"/>
    <cellStyle name="SAPBEXHLevel3X 3" xfId="38233" xr:uid="{00000000-0005-0000-0000-000058950000}"/>
    <cellStyle name="SAPBEXHLevel3X 3 10" xfId="38234" xr:uid="{00000000-0005-0000-0000-000059950000}"/>
    <cellStyle name="SAPBEXHLevel3X 3 10 2" xfId="38235" xr:uid="{00000000-0005-0000-0000-00005A950000}"/>
    <cellStyle name="SAPBEXHLevel3X 3 11" xfId="38236" xr:uid="{00000000-0005-0000-0000-00005B950000}"/>
    <cellStyle name="SAPBEXHLevel3X 3 12" xfId="38237" xr:uid="{00000000-0005-0000-0000-00005C950000}"/>
    <cellStyle name="SAPBEXHLevel3X 3 2" xfId="38238" xr:uid="{00000000-0005-0000-0000-00005D950000}"/>
    <cellStyle name="SAPBEXHLevel3X 3 2 2" xfId="38239" xr:uid="{00000000-0005-0000-0000-00005E950000}"/>
    <cellStyle name="SAPBEXHLevel3X 3 2 2 2" xfId="38240" xr:uid="{00000000-0005-0000-0000-00005F950000}"/>
    <cellStyle name="SAPBEXHLevel3X 3 2 2 2 2" xfId="38241" xr:uid="{00000000-0005-0000-0000-000060950000}"/>
    <cellStyle name="SAPBEXHLevel3X 3 2 2 3" xfId="38242" xr:uid="{00000000-0005-0000-0000-000061950000}"/>
    <cellStyle name="SAPBEXHLevel3X 3 2 3" xfId="38243" xr:uid="{00000000-0005-0000-0000-000062950000}"/>
    <cellStyle name="SAPBEXHLevel3X 3 2 3 2" xfId="38244" xr:uid="{00000000-0005-0000-0000-000063950000}"/>
    <cellStyle name="SAPBEXHLevel3X 3 2 4" xfId="38245" xr:uid="{00000000-0005-0000-0000-000064950000}"/>
    <cellStyle name="SAPBEXHLevel3X 3 2 4 2" xfId="38246" xr:uid="{00000000-0005-0000-0000-000065950000}"/>
    <cellStyle name="SAPBEXHLevel3X 3 2 5" xfId="38247" xr:uid="{00000000-0005-0000-0000-000066950000}"/>
    <cellStyle name="SAPBEXHLevel3X 3 2 5 2" xfId="38248" xr:uid="{00000000-0005-0000-0000-000067950000}"/>
    <cellStyle name="SAPBEXHLevel3X 3 2 6" xfId="38249" xr:uid="{00000000-0005-0000-0000-000068950000}"/>
    <cellStyle name="SAPBEXHLevel3X 3 3" xfId="38250" xr:uid="{00000000-0005-0000-0000-000069950000}"/>
    <cellStyle name="SAPBEXHLevel3X 3 3 2" xfId="38251" xr:uid="{00000000-0005-0000-0000-00006A950000}"/>
    <cellStyle name="SAPBEXHLevel3X 3 3 2 2" xfId="38252" xr:uid="{00000000-0005-0000-0000-00006B950000}"/>
    <cellStyle name="SAPBEXHLevel3X 3 3 2 2 2" xfId="38253" xr:uid="{00000000-0005-0000-0000-00006C950000}"/>
    <cellStyle name="SAPBEXHLevel3X 3 3 2 3" xfId="38254" xr:uid="{00000000-0005-0000-0000-00006D950000}"/>
    <cellStyle name="SAPBEXHLevel3X 3 3 3" xfId="38255" xr:uid="{00000000-0005-0000-0000-00006E950000}"/>
    <cellStyle name="SAPBEXHLevel3X 3 3 3 2" xfId="38256" xr:uid="{00000000-0005-0000-0000-00006F950000}"/>
    <cellStyle name="SAPBEXHLevel3X 3 3 4" xfId="38257" xr:uid="{00000000-0005-0000-0000-000070950000}"/>
    <cellStyle name="SAPBEXHLevel3X 3 3 4 2" xfId="38258" xr:uid="{00000000-0005-0000-0000-000071950000}"/>
    <cellStyle name="SAPBEXHLevel3X 3 3 5" xfId="38259" xr:uid="{00000000-0005-0000-0000-000072950000}"/>
    <cellStyle name="SAPBEXHLevel3X 3 3 5 2" xfId="38260" xr:uid="{00000000-0005-0000-0000-000073950000}"/>
    <cellStyle name="SAPBEXHLevel3X 3 3 6" xfId="38261" xr:uid="{00000000-0005-0000-0000-000074950000}"/>
    <cellStyle name="SAPBEXHLevel3X 3 3 7" xfId="38262" xr:uid="{00000000-0005-0000-0000-000075950000}"/>
    <cellStyle name="SAPBEXHLevel3X 3 3 8" xfId="38263" xr:uid="{00000000-0005-0000-0000-000076950000}"/>
    <cellStyle name="SAPBEXHLevel3X 3 4" xfId="38264" xr:uid="{00000000-0005-0000-0000-000077950000}"/>
    <cellStyle name="SAPBEXHLevel3X 3 4 2" xfId="38265" xr:uid="{00000000-0005-0000-0000-000078950000}"/>
    <cellStyle name="SAPBEXHLevel3X 3 4 2 2" xfId="38266" xr:uid="{00000000-0005-0000-0000-000079950000}"/>
    <cellStyle name="SAPBEXHLevel3X 3 4 2 2 2" xfId="38267" xr:uid="{00000000-0005-0000-0000-00007A950000}"/>
    <cellStyle name="SAPBEXHLevel3X 3 4 2 3" xfId="38268" xr:uid="{00000000-0005-0000-0000-00007B950000}"/>
    <cellStyle name="SAPBEXHLevel3X 3 4 3" xfId="38269" xr:uid="{00000000-0005-0000-0000-00007C950000}"/>
    <cellStyle name="SAPBEXHLevel3X 3 4 3 2" xfId="38270" xr:uid="{00000000-0005-0000-0000-00007D950000}"/>
    <cellStyle name="SAPBEXHLevel3X 3 4 4" xfId="38271" xr:uid="{00000000-0005-0000-0000-00007E950000}"/>
    <cellStyle name="SAPBEXHLevel3X 3 4 4 2" xfId="38272" xr:uid="{00000000-0005-0000-0000-00007F950000}"/>
    <cellStyle name="SAPBEXHLevel3X 3 4 5" xfId="38273" xr:uid="{00000000-0005-0000-0000-000080950000}"/>
    <cellStyle name="SAPBEXHLevel3X 3 4 5 2" xfId="38274" xr:uid="{00000000-0005-0000-0000-000081950000}"/>
    <cellStyle name="SAPBEXHLevel3X 3 4 6" xfId="38275" xr:uid="{00000000-0005-0000-0000-000082950000}"/>
    <cellStyle name="SAPBEXHLevel3X 3 4 7" xfId="38276" xr:uid="{00000000-0005-0000-0000-000083950000}"/>
    <cellStyle name="SAPBEXHLevel3X 3 4 8" xfId="38277" xr:uid="{00000000-0005-0000-0000-000084950000}"/>
    <cellStyle name="SAPBEXHLevel3X 3 5" xfId="38278" xr:uid="{00000000-0005-0000-0000-000085950000}"/>
    <cellStyle name="SAPBEXHLevel3X 3 5 2" xfId="38279" xr:uid="{00000000-0005-0000-0000-000086950000}"/>
    <cellStyle name="SAPBEXHLevel3X 3 5 2 2" xfId="38280" xr:uid="{00000000-0005-0000-0000-000087950000}"/>
    <cellStyle name="SAPBEXHLevel3X 3 5 3" xfId="38281" xr:uid="{00000000-0005-0000-0000-000088950000}"/>
    <cellStyle name="SAPBEXHLevel3X 3 5 4" xfId="38282" xr:uid="{00000000-0005-0000-0000-000089950000}"/>
    <cellStyle name="SAPBEXHLevel3X 3 5 5" xfId="38283" xr:uid="{00000000-0005-0000-0000-00008A950000}"/>
    <cellStyle name="SAPBEXHLevel3X 3 6" xfId="38284" xr:uid="{00000000-0005-0000-0000-00008B950000}"/>
    <cellStyle name="SAPBEXHLevel3X 3 6 2" xfId="38285" xr:uid="{00000000-0005-0000-0000-00008C950000}"/>
    <cellStyle name="SAPBEXHLevel3X 3 6 2 2" xfId="38286" xr:uid="{00000000-0005-0000-0000-00008D950000}"/>
    <cellStyle name="SAPBEXHLevel3X 3 6 3" xfId="38287" xr:uid="{00000000-0005-0000-0000-00008E950000}"/>
    <cellStyle name="SAPBEXHLevel3X 3 6 4" xfId="38288" xr:uid="{00000000-0005-0000-0000-00008F950000}"/>
    <cellStyle name="SAPBEXHLevel3X 3 6 5" xfId="38289" xr:uid="{00000000-0005-0000-0000-000090950000}"/>
    <cellStyle name="SAPBEXHLevel3X 3 7" xfId="38290" xr:uid="{00000000-0005-0000-0000-000091950000}"/>
    <cellStyle name="SAPBEXHLevel3X 3 7 2" xfId="38291" xr:uid="{00000000-0005-0000-0000-000092950000}"/>
    <cellStyle name="SAPBEXHLevel3X 3 7 2 2" xfId="38292" xr:uid="{00000000-0005-0000-0000-000093950000}"/>
    <cellStyle name="SAPBEXHLevel3X 3 7 3" xfId="38293" xr:uid="{00000000-0005-0000-0000-000094950000}"/>
    <cellStyle name="SAPBEXHLevel3X 3 7 4" xfId="38294" xr:uid="{00000000-0005-0000-0000-000095950000}"/>
    <cellStyle name="SAPBEXHLevel3X 3 7 5" xfId="38295" xr:uid="{00000000-0005-0000-0000-000096950000}"/>
    <cellStyle name="SAPBEXHLevel3X 3 8" xfId="38296" xr:uid="{00000000-0005-0000-0000-000097950000}"/>
    <cellStyle name="SAPBEXHLevel3X 3 8 2" xfId="38297" xr:uid="{00000000-0005-0000-0000-000098950000}"/>
    <cellStyle name="SAPBEXHLevel3X 3 8 3" xfId="38298" xr:uid="{00000000-0005-0000-0000-000099950000}"/>
    <cellStyle name="SAPBEXHLevel3X 3 8 4" xfId="38299" xr:uid="{00000000-0005-0000-0000-00009A950000}"/>
    <cellStyle name="SAPBEXHLevel3X 3 9" xfId="38300" xr:uid="{00000000-0005-0000-0000-00009B950000}"/>
    <cellStyle name="SAPBEXHLevel3X 3 9 2" xfId="38301" xr:uid="{00000000-0005-0000-0000-00009C950000}"/>
    <cellStyle name="SAPBEXHLevel3X 4" xfId="38302" xr:uid="{00000000-0005-0000-0000-00009D950000}"/>
    <cellStyle name="SAPBEXHLevel3X 4 10" xfId="38303" xr:uid="{00000000-0005-0000-0000-00009E950000}"/>
    <cellStyle name="SAPBEXHLevel3X 4 11" xfId="38304" xr:uid="{00000000-0005-0000-0000-00009F950000}"/>
    <cellStyle name="SAPBEXHLevel3X 4 2" xfId="38305" xr:uid="{00000000-0005-0000-0000-0000A0950000}"/>
    <cellStyle name="SAPBEXHLevel3X 4 2 2" xfId="38306" xr:uid="{00000000-0005-0000-0000-0000A1950000}"/>
    <cellStyle name="SAPBEXHLevel3X 4 2 2 2" xfId="38307" xr:uid="{00000000-0005-0000-0000-0000A2950000}"/>
    <cellStyle name="SAPBEXHLevel3X 4 2 2 2 2" xfId="38308" xr:uid="{00000000-0005-0000-0000-0000A3950000}"/>
    <cellStyle name="SAPBEXHLevel3X 4 2 2 3" xfId="38309" xr:uid="{00000000-0005-0000-0000-0000A4950000}"/>
    <cellStyle name="SAPBEXHLevel3X 4 2 3" xfId="38310" xr:uid="{00000000-0005-0000-0000-0000A5950000}"/>
    <cellStyle name="SAPBEXHLevel3X 4 2 3 2" xfId="38311" xr:uid="{00000000-0005-0000-0000-0000A6950000}"/>
    <cellStyle name="SAPBEXHLevel3X 4 2 4" xfId="38312" xr:uid="{00000000-0005-0000-0000-0000A7950000}"/>
    <cellStyle name="SAPBEXHLevel3X 4 2 4 2" xfId="38313" xr:uid="{00000000-0005-0000-0000-0000A8950000}"/>
    <cellStyle name="SAPBEXHLevel3X 4 2 5" xfId="38314" xr:uid="{00000000-0005-0000-0000-0000A9950000}"/>
    <cellStyle name="SAPBEXHLevel3X 4 2 5 2" xfId="38315" xr:uid="{00000000-0005-0000-0000-0000AA950000}"/>
    <cellStyle name="SAPBEXHLevel3X 4 2 6" xfId="38316" xr:uid="{00000000-0005-0000-0000-0000AB950000}"/>
    <cellStyle name="SAPBEXHLevel3X 4 3" xfId="38317" xr:uid="{00000000-0005-0000-0000-0000AC950000}"/>
    <cellStyle name="SAPBEXHLevel3X 4 3 2" xfId="38318" xr:uid="{00000000-0005-0000-0000-0000AD950000}"/>
    <cellStyle name="SAPBEXHLevel3X 4 3 2 2" xfId="38319" xr:uid="{00000000-0005-0000-0000-0000AE950000}"/>
    <cellStyle name="SAPBEXHLevel3X 4 3 2 2 2" xfId="38320" xr:uid="{00000000-0005-0000-0000-0000AF950000}"/>
    <cellStyle name="SAPBEXHLevel3X 4 3 2 3" xfId="38321" xr:uid="{00000000-0005-0000-0000-0000B0950000}"/>
    <cellStyle name="SAPBEXHLevel3X 4 3 3" xfId="38322" xr:uid="{00000000-0005-0000-0000-0000B1950000}"/>
    <cellStyle name="SAPBEXHLevel3X 4 3 3 2" xfId="38323" xr:uid="{00000000-0005-0000-0000-0000B2950000}"/>
    <cellStyle name="SAPBEXHLevel3X 4 3 4" xfId="38324" xr:uid="{00000000-0005-0000-0000-0000B3950000}"/>
    <cellStyle name="SAPBEXHLevel3X 4 3 4 2" xfId="38325" xr:uid="{00000000-0005-0000-0000-0000B4950000}"/>
    <cellStyle name="SAPBEXHLevel3X 4 3 5" xfId="38326" xr:uid="{00000000-0005-0000-0000-0000B5950000}"/>
    <cellStyle name="SAPBEXHLevel3X 4 3 5 2" xfId="38327" xr:uid="{00000000-0005-0000-0000-0000B6950000}"/>
    <cellStyle name="SAPBEXHLevel3X 4 3 6" xfId="38328" xr:uid="{00000000-0005-0000-0000-0000B7950000}"/>
    <cellStyle name="SAPBEXHLevel3X 4 3 7" xfId="38329" xr:uid="{00000000-0005-0000-0000-0000B8950000}"/>
    <cellStyle name="SAPBEXHLevel3X 4 3 8" xfId="38330" xr:uid="{00000000-0005-0000-0000-0000B9950000}"/>
    <cellStyle name="SAPBEXHLevel3X 4 4" xfId="38331" xr:uid="{00000000-0005-0000-0000-0000BA950000}"/>
    <cellStyle name="SAPBEXHLevel3X 4 4 2" xfId="38332" xr:uid="{00000000-0005-0000-0000-0000BB950000}"/>
    <cellStyle name="SAPBEXHLevel3X 4 4 2 2" xfId="38333" xr:uid="{00000000-0005-0000-0000-0000BC950000}"/>
    <cellStyle name="SAPBEXHLevel3X 4 4 3" xfId="38334" xr:uid="{00000000-0005-0000-0000-0000BD950000}"/>
    <cellStyle name="SAPBEXHLevel3X 4 4 4" xfId="38335" xr:uid="{00000000-0005-0000-0000-0000BE950000}"/>
    <cellStyle name="SAPBEXHLevel3X 4 4 5" xfId="38336" xr:uid="{00000000-0005-0000-0000-0000BF950000}"/>
    <cellStyle name="SAPBEXHLevel3X 4 5" xfId="38337" xr:uid="{00000000-0005-0000-0000-0000C0950000}"/>
    <cellStyle name="SAPBEXHLevel3X 4 5 2" xfId="38338" xr:uid="{00000000-0005-0000-0000-0000C1950000}"/>
    <cellStyle name="SAPBEXHLevel3X 4 5 2 2" xfId="38339" xr:uid="{00000000-0005-0000-0000-0000C2950000}"/>
    <cellStyle name="SAPBEXHLevel3X 4 5 3" xfId="38340" xr:uid="{00000000-0005-0000-0000-0000C3950000}"/>
    <cellStyle name="SAPBEXHLevel3X 4 5 4" xfId="38341" xr:uid="{00000000-0005-0000-0000-0000C4950000}"/>
    <cellStyle name="SAPBEXHLevel3X 4 5 5" xfId="38342" xr:uid="{00000000-0005-0000-0000-0000C5950000}"/>
    <cellStyle name="SAPBEXHLevel3X 4 6" xfId="38343" xr:uid="{00000000-0005-0000-0000-0000C6950000}"/>
    <cellStyle name="SAPBEXHLevel3X 4 6 2" xfId="38344" xr:uid="{00000000-0005-0000-0000-0000C7950000}"/>
    <cellStyle name="SAPBEXHLevel3X 4 6 2 2" xfId="38345" xr:uid="{00000000-0005-0000-0000-0000C8950000}"/>
    <cellStyle name="SAPBEXHLevel3X 4 6 3" xfId="38346" xr:uid="{00000000-0005-0000-0000-0000C9950000}"/>
    <cellStyle name="SAPBEXHLevel3X 4 6 4" xfId="38347" xr:uid="{00000000-0005-0000-0000-0000CA950000}"/>
    <cellStyle name="SAPBEXHLevel3X 4 6 5" xfId="38348" xr:uid="{00000000-0005-0000-0000-0000CB950000}"/>
    <cellStyle name="SAPBEXHLevel3X 4 7" xfId="38349" xr:uid="{00000000-0005-0000-0000-0000CC950000}"/>
    <cellStyle name="SAPBEXHLevel3X 4 7 2" xfId="38350" xr:uid="{00000000-0005-0000-0000-0000CD950000}"/>
    <cellStyle name="SAPBEXHLevel3X 4 7 3" xfId="38351" xr:uid="{00000000-0005-0000-0000-0000CE950000}"/>
    <cellStyle name="SAPBEXHLevel3X 4 7 4" xfId="38352" xr:uid="{00000000-0005-0000-0000-0000CF950000}"/>
    <cellStyle name="SAPBEXHLevel3X 4 8" xfId="38353" xr:uid="{00000000-0005-0000-0000-0000D0950000}"/>
    <cellStyle name="SAPBEXHLevel3X 4 8 2" xfId="38354" xr:uid="{00000000-0005-0000-0000-0000D1950000}"/>
    <cellStyle name="SAPBEXHLevel3X 4 8 3" xfId="38355" xr:uid="{00000000-0005-0000-0000-0000D2950000}"/>
    <cellStyle name="SAPBEXHLevel3X 4 8 4" xfId="38356" xr:uid="{00000000-0005-0000-0000-0000D3950000}"/>
    <cellStyle name="SAPBEXHLevel3X 4 9" xfId="38357" xr:uid="{00000000-0005-0000-0000-0000D4950000}"/>
    <cellStyle name="SAPBEXHLevel3X 4 9 2" xfId="38358" xr:uid="{00000000-0005-0000-0000-0000D5950000}"/>
    <cellStyle name="SAPBEXHLevel3X 5" xfId="38359" xr:uid="{00000000-0005-0000-0000-0000D6950000}"/>
    <cellStyle name="SAPBEXHLevel3X 5 10" xfId="38360" xr:uid="{00000000-0005-0000-0000-0000D7950000}"/>
    <cellStyle name="SAPBEXHLevel3X 5 11" xfId="38361" xr:uid="{00000000-0005-0000-0000-0000D8950000}"/>
    <cellStyle name="SAPBEXHLevel3X 5 2" xfId="38362" xr:uid="{00000000-0005-0000-0000-0000D9950000}"/>
    <cellStyle name="SAPBEXHLevel3X 5 2 2" xfId="38363" xr:uid="{00000000-0005-0000-0000-0000DA950000}"/>
    <cellStyle name="SAPBEXHLevel3X 5 2 2 2" xfId="38364" xr:uid="{00000000-0005-0000-0000-0000DB950000}"/>
    <cellStyle name="SAPBEXHLevel3X 5 2 2 2 2" xfId="38365" xr:uid="{00000000-0005-0000-0000-0000DC950000}"/>
    <cellStyle name="SAPBEXHLevel3X 5 2 2 3" xfId="38366" xr:uid="{00000000-0005-0000-0000-0000DD950000}"/>
    <cellStyle name="SAPBEXHLevel3X 5 2 3" xfId="38367" xr:uid="{00000000-0005-0000-0000-0000DE950000}"/>
    <cellStyle name="SAPBEXHLevel3X 5 2 3 2" xfId="38368" xr:uid="{00000000-0005-0000-0000-0000DF950000}"/>
    <cellStyle name="SAPBEXHLevel3X 5 2 4" xfId="38369" xr:uid="{00000000-0005-0000-0000-0000E0950000}"/>
    <cellStyle name="SAPBEXHLevel3X 5 2 4 2" xfId="38370" xr:uid="{00000000-0005-0000-0000-0000E1950000}"/>
    <cellStyle name="SAPBEXHLevel3X 5 2 5" xfId="38371" xr:uid="{00000000-0005-0000-0000-0000E2950000}"/>
    <cellStyle name="SAPBEXHLevel3X 5 2 5 2" xfId="38372" xr:uid="{00000000-0005-0000-0000-0000E3950000}"/>
    <cellStyle name="SAPBEXHLevel3X 5 2 6" xfId="38373" xr:uid="{00000000-0005-0000-0000-0000E4950000}"/>
    <cellStyle name="SAPBEXHLevel3X 5 3" xfId="38374" xr:uid="{00000000-0005-0000-0000-0000E5950000}"/>
    <cellStyle name="SAPBEXHLevel3X 5 3 2" xfId="38375" xr:uid="{00000000-0005-0000-0000-0000E6950000}"/>
    <cellStyle name="SAPBEXHLevel3X 5 3 2 2" xfId="38376" xr:uid="{00000000-0005-0000-0000-0000E7950000}"/>
    <cellStyle name="SAPBEXHLevel3X 5 3 2 2 2" xfId="38377" xr:uid="{00000000-0005-0000-0000-0000E8950000}"/>
    <cellStyle name="SAPBEXHLevel3X 5 3 2 3" xfId="38378" xr:uid="{00000000-0005-0000-0000-0000E9950000}"/>
    <cellStyle name="SAPBEXHLevel3X 5 3 3" xfId="38379" xr:uid="{00000000-0005-0000-0000-0000EA950000}"/>
    <cellStyle name="SAPBEXHLevel3X 5 3 3 2" xfId="38380" xr:uid="{00000000-0005-0000-0000-0000EB950000}"/>
    <cellStyle name="SAPBEXHLevel3X 5 3 4" xfId="38381" xr:uid="{00000000-0005-0000-0000-0000EC950000}"/>
    <cellStyle name="SAPBEXHLevel3X 5 3 4 2" xfId="38382" xr:uid="{00000000-0005-0000-0000-0000ED950000}"/>
    <cellStyle name="SAPBEXHLevel3X 5 3 5" xfId="38383" xr:uid="{00000000-0005-0000-0000-0000EE950000}"/>
    <cellStyle name="SAPBEXHLevel3X 5 3 5 2" xfId="38384" xr:uid="{00000000-0005-0000-0000-0000EF950000}"/>
    <cellStyle name="SAPBEXHLevel3X 5 3 6" xfId="38385" xr:uid="{00000000-0005-0000-0000-0000F0950000}"/>
    <cellStyle name="SAPBEXHLevel3X 5 3 7" xfId="38386" xr:uid="{00000000-0005-0000-0000-0000F1950000}"/>
    <cellStyle name="SAPBEXHLevel3X 5 3 8" xfId="38387" xr:uid="{00000000-0005-0000-0000-0000F2950000}"/>
    <cellStyle name="SAPBEXHLevel3X 5 4" xfId="38388" xr:uid="{00000000-0005-0000-0000-0000F3950000}"/>
    <cellStyle name="SAPBEXHLevel3X 5 4 2" xfId="38389" xr:uid="{00000000-0005-0000-0000-0000F4950000}"/>
    <cellStyle name="SAPBEXHLevel3X 5 4 2 2" xfId="38390" xr:uid="{00000000-0005-0000-0000-0000F5950000}"/>
    <cellStyle name="SAPBEXHLevel3X 5 4 3" xfId="38391" xr:uid="{00000000-0005-0000-0000-0000F6950000}"/>
    <cellStyle name="SAPBEXHLevel3X 5 4 4" xfId="38392" xr:uid="{00000000-0005-0000-0000-0000F7950000}"/>
    <cellStyle name="SAPBEXHLevel3X 5 4 5" xfId="38393" xr:uid="{00000000-0005-0000-0000-0000F8950000}"/>
    <cellStyle name="SAPBEXHLevel3X 5 5" xfId="38394" xr:uid="{00000000-0005-0000-0000-0000F9950000}"/>
    <cellStyle name="SAPBEXHLevel3X 5 5 2" xfId="38395" xr:uid="{00000000-0005-0000-0000-0000FA950000}"/>
    <cellStyle name="SAPBEXHLevel3X 5 5 2 2" xfId="38396" xr:uid="{00000000-0005-0000-0000-0000FB950000}"/>
    <cellStyle name="SAPBEXHLevel3X 5 5 3" xfId="38397" xr:uid="{00000000-0005-0000-0000-0000FC950000}"/>
    <cellStyle name="SAPBEXHLevel3X 5 5 4" xfId="38398" xr:uid="{00000000-0005-0000-0000-0000FD950000}"/>
    <cellStyle name="SAPBEXHLevel3X 5 5 5" xfId="38399" xr:uid="{00000000-0005-0000-0000-0000FE950000}"/>
    <cellStyle name="SAPBEXHLevel3X 5 6" xfId="38400" xr:uid="{00000000-0005-0000-0000-0000FF950000}"/>
    <cellStyle name="SAPBEXHLevel3X 5 6 2" xfId="38401" xr:uid="{00000000-0005-0000-0000-000000960000}"/>
    <cellStyle name="SAPBEXHLevel3X 5 6 2 2" xfId="38402" xr:uid="{00000000-0005-0000-0000-000001960000}"/>
    <cellStyle name="SAPBEXHLevel3X 5 6 3" xfId="38403" xr:uid="{00000000-0005-0000-0000-000002960000}"/>
    <cellStyle name="SAPBEXHLevel3X 5 6 4" xfId="38404" xr:uid="{00000000-0005-0000-0000-000003960000}"/>
    <cellStyle name="SAPBEXHLevel3X 5 6 5" xfId="38405" xr:uid="{00000000-0005-0000-0000-000004960000}"/>
    <cellStyle name="SAPBEXHLevel3X 5 7" xfId="38406" xr:uid="{00000000-0005-0000-0000-000005960000}"/>
    <cellStyle name="SAPBEXHLevel3X 5 7 2" xfId="38407" xr:uid="{00000000-0005-0000-0000-000006960000}"/>
    <cellStyle name="SAPBEXHLevel3X 5 7 3" xfId="38408" xr:uid="{00000000-0005-0000-0000-000007960000}"/>
    <cellStyle name="SAPBEXHLevel3X 5 7 4" xfId="38409" xr:uid="{00000000-0005-0000-0000-000008960000}"/>
    <cellStyle name="SAPBEXHLevel3X 5 8" xfId="38410" xr:uid="{00000000-0005-0000-0000-000009960000}"/>
    <cellStyle name="SAPBEXHLevel3X 5 8 2" xfId="38411" xr:uid="{00000000-0005-0000-0000-00000A960000}"/>
    <cellStyle name="SAPBEXHLevel3X 5 8 3" xfId="38412" xr:uid="{00000000-0005-0000-0000-00000B960000}"/>
    <cellStyle name="SAPBEXHLevel3X 5 8 4" xfId="38413" xr:uid="{00000000-0005-0000-0000-00000C960000}"/>
    <cellStyle name="SAPBEXHLevel3X 5 9" xfId="38414" xr:uid="{00000000-0005-0000-0000-00000D960000}"/>
    <cellStyle name="SAPBEXHLevel3X 5 9 2" xfId="38415" xr:uid="{00000000-0005-0000-0000-00000E960000}"/>
    <cellStyle name="SAPBEXHLevel3X 6" xfId="38416" xr:uid="{00000000-0005-0000-0000-00000F960000}"/>
    <cellStyle name="SAPBEXHLevel3X 6 10" xfId="38417" xr:uid="{00000000-0005-0000-0000-000010960000}"/>
    <cellStyle name="SAPBEXHLevel3X 6 11" xfId="38418" xr:uid="{00000000-0005-0000-0000-000011960000}"/>
    <cellStyle name="SAPBEXHLevel3X 6 2" xfId="38419" xr:uid="{00000000-0005-0000-0000-000012960000}"/>
    <cellStyle name="SAPBEXHLevel3X 6 2 2" xfId="38420" xr:uid="{00000000-0005-0000-0000-000013960000}"/>
    <cellStyle name="SAPBEXHLevel3X 6 2 2 2" xfId="38421" xr:uid="{00000000-0005-0000-0000-000014960000}"/>
    <cellStyle name="SAPBEXHLevel3X 6 2 2 2 2" xfId="38422" xr:uid="{00000000-0005-0000-0000-000015960000}"/>
    <cellStyle name="SAPBEXHLevel3X 6 2 2 3" xfId="38423" xr:uid="{00000000-0005-0000-0000-000016960000}"/>
    <cellStyle name="SAPBEXHLevel3X 6 2 3" xfId="38424" xr:uid="{00000000-0005-0000-0000-000017960000}"/>
    <cellStyle name="SAPBEXHLevel3X 6 2 3 2" xfId="38425" xr:uid="{00000000-0005-0000-0000-000018960000}"/>
    <cellStyle name="SAPBEXHLevel3X 6 2 4" xfId="38426" xr:uid="{00000000-0005-0000-0000-000019960000}"/>
    <cellStyle name="SAPBEXHLevel3X 6 2 4 2" xfId="38427" xr:uid="{00000000-0005-0000-0000-00001A960000}"/>
    <cellStyle name="SAPBEXHLevel3X 6 2 5" xfId="38428" xr:uid="{00000000-0005-0000-0000-00001B960000}"/>
    <cellStyle name="SAPBEXHLevel3X 6 2 5 2" xfId="38429" xr:uid="{00000000-0005-0000-0000-00001C960000}"/>
    <cellStyle name="SAPBEXHLevel3X 6 2 6" xfId="38430" xr:uid="{00000000-0005-0000-0000-00001D960000}"/>
    <cellStyle name="SAPBEXHLevel3X 6 3" xfId="38431" xr:uid="{00000000-0005-0000-0000-00001E960000}"/>
    <cellStyle name="SAPBEXHLevel3X 6 3 2" xfId="38432" xr:uid="{00000000-0005-0000-0000-00001F960000}"/>
    <cellStyle name="SAPBEXHLevel3X 6 3 2 2" xfId="38433" xr:uid="{00000000-0005-0000-0000-000020960000}"/>
    <cellStyle name="SAPBEXHLevel3X 6 3 2 2 2" xfId="38434" xr:uid="{00000000-0005-0000-0000-000021960000}"/>
    <cellStyle name="SAPBEXHLevel3X 6 3 2 3" xfId="38435" xr:uid="{00000000-0005-0000-0000-000022960000}"/>
    <cellStyle name="SAPBEXHLevel3X 6 3 3" xfId="38436" xr:uid="{00000000-0005-0000-0000-000023960000}"/>
    <cellStyle name="SAPBEXHLevel3X 6 3 3 2" xfId="38437" xr:uid="{00000000-0005-0000-0000-000024960000}"/>
    <cellStyle name="SAPBEXHLevel3X 6 3 4" xfId="38438" xr:uid="{00000000-0005-0000-0000-000025960000}"/>
    <cellStyle name="SAPBEXHLevel3X 6 3 4 2" xfId="38439" xr:uid="{00000000-0005-0000-0000-000026960000}"/>
    <cellStyle name="SAPBEXHLevel3X 6 3 5" xfId="38440" xr:uid="{00000000-0005-0000-0000-000027960000}"/>
    <cellStyle name="SAPBEXHLevel3X 6 3 5 2" xfId="38441" xr:uid="{00000000-0005-0000-0000-000028960000}"/>
    <cellStyle name="SAPBEXHLevel3X 6 3 6" xfId="38442" xr:uid="{00000000-0005-0000-0000-000029960000}"/>
    <cellStyle name="SAPBEXHLevel3X 6 3 7" xfId="38443" xr:uid="{00000000-0005-0000-0000-00002A960000}"/>
    <cellStyle name="SAPBEXHLevel3X 6 3 8" xfId="38444" xr:uid="{00000000-0005-0000-0000-00002B960000}"/>
    <cellStyle name="SAPBEXHLevel3X 6 4" xfId="38445" xr:uid="{00000000-0005-0000-0000-00002C960000}"/>
    <cellStyle name="SAPBEXHLevel3X 6 4 2" xfId="38446" xr:uid="{00000000-0005-0000-0000-00002D960000}"/>
    <cellStyle name="SAPBEXHLevel3X 6 4 2 2" xfId="38447" xr:uid="{00000000-0005-0000-0000-00002E960000}"/>
    <cellStyle name="SAPBEXHLevel3X 6 4 3" xfId="38448" xr:uid="{00000000-0005-0000-0000-00002F960000}"/>
    <cellStyle name="SAPBEXHLevel3X 6 4 4" xfId="38449" xr:uid="{00000000-0005-0000-0000-000030960000}"/>
    <cellStyle name="SAPBEXHLevel3X 6 4 5" xfId="38450" xr:uid="{00000000-0005-0000-0000-000031960000}"/>
    <cellStyle name="SAPBEXHLevel3X 6 5" xfId="38451" xr:uid="{00000000-0005-0000-0000-000032960000}"/>
    <cellStyle name="SAPBEXHLevel3X 6 5 2" xfId="38452" xr:uid="{00000000-0005-0000-0000-000033960000}"/>
    <cellStyle name="SAPBEXHLevel3X 6 5 2 2" xfId="38453" xr:uid="{00000000-0005-0000-0000-000034960000}"/>
    <cellStyle name="SAPBEXHLevel3X 6 5 3" xfId="38454" xr:uid="{00000000-0005-0000-0000-000035960000}"/>
    <cellStyle name="SAPBEXHLevel3X 6 5 4" xfId="38455" xr:uid="{00000000-0005-0000-0000-000036960000}"/>
    <cellStyle name="SAPBEXHLevel3X 6 5 5" xfId="38456" xr:uid="{00000000-0005-0000-0000-000037960000}"/>
    <cellStyle name="SAPBEXHLevel3X 6 6" xfId="38457" xr:uid="{00000000-0005-0000-0000-000038960000}"/>
    <cellStyle name="SAPBEXHLevel3X 6 6 2" xfId="38458" xr:uid="{00000000-0005-0000-0000-000039960000}"/>
    <cellStyle name="SAPBEXHLevel3X 6 6 2 2" xfId="38459" xr:uid="{00000000-0005-0000-0000-00003A960000}"/>
    <cellStyle name="SAPBEXHLevel3X 6 6 3" xfId="38460" xr:uid="{00000000-0005-0000-0000-00003B960000}"/>
    <cellStyle name="SAPBEXHLevel3X 6 6 4" xfId="38461" xr:uid="{00000000-0005-0000-0000-00003C960000}"/>
    <cellStyle name="SAPBEXHLevel3X 6 6 5" xfId="38462" xr:uid="{00000000-0005-0000-0000-00003D960000}"/>
    <cellStyle name="SAPBEXHLevel3X 6 7" xfId="38463" xr:uid="{00000000-0005-0000-0000-00003E960000}"/>
    <cellStyle name="SAPBEXHLevel3X 6 7 2" xfId="38464" xr:uid="{00000000-0005-0000-0000-00003F960000}"/>
    <cellStyle name="SAPBEXHLevel3X 6 7 3" xfId="38465" xr:uid="{00000000-0005-0000-0000-000040960000}"/>
    <cellStyle name="SAPBEXHLevel3X 6 7 4" xfId="38466" xr:uid="{00000000-0005-0000-0000-000041960000}"/>
    <cellStyle name="SAPBEXHLevel3X 6 8" xfId="38467" xr:uid="{00000000-0005-0000-0000-000042960000}"/>
    <cellStyle name="SAPBEXHLevel3X 6 8 2" xfId="38468" xr:uid="{00000000-0005-0000-0000-000043960000}"/>
    <cellStyle name="SAPBEXHLevel3X 6 8 3" xfId="38469" xr:uid="{00000000-0005-0000-0000-000044960000}"/>
    <cellStyle name="SAPBEXHLevel3X 6 8 4" xfId="38470" xr:uid="{00000000-0005-0000-0000-000045960000}"/>
    <cellStyle name="SAPBEXHLevel3X 6 9" xfId="38471" xr:uid="{00000000-0005-0000-0000-000046960000}"/>
    <cellStyle name="SAPBEXHLevel3X 6 9 2" xfId="38472" xr:uid="{00000000-0005-0000-0000-000047960000}"/>
    <cellStyle name="SAPBEXHLevel3X 7" xfId="38473" xr:uid="{00000000-0005-0000-0000-000048960000}"/>
    <cellStyle name="SAPBEXHLevel3X 7 10" xfId="38474" xr:uid="{00000000-0005-0000-0000-000049960000}"/>
    <cellStyle name="SAPBEXHLevel3X 7 11" xfId="38475" xr:uid="{00000000-0005-0000-0000-00004A960000}"/>
    <cellStyle name="SAPBEXHLevel3X 7 2" xfId="38476" xr:uid="{00000000-0005-0000-0000-00004B960000}"/>
    <cellStyle name="SAPBEXHLevel3X 7 2 2" xfId="38477" xr:uid="{00000000-0005-0000-0000-00004C960000}"/>
    <cellStyle name="SAPBEXHLevel3X 7 2 2 2" xfId="38478" xr:uid="{00000000-0005-0000-0000-00004D960000}"/>
    <cellStyle name="SAPBEXHLevel3X 7 2 2 2 2" xfId="38479" xr:uid="{00000000-0005-0000-0000-00004E960000}"/>
    <cellStyle name="SAPBEXHLevel3X 7 2 2 3" xfId="38480" xr:uid="{00000000-0005-0000-0000-00004F960000}"/>
    <cellStyle name="SAPBEXHLevel3X 7 2 3" xfId="38481" xr:uid="{00000000-0005-0000-0000-000050960000}"/>
    <cellStyle name="SAPBEXHLevel3X 7 2 3 2" xfId="38482" xr:uid="{00000000-0005-0000-0000-000051960000}"/>
    <cellStyle name="SAPBEXHLevel3X 7 2 4" xfId="38483" xr:uid="{00000000-0005-0000-0000-000052960000}"/>
    <cellStyle name="SAPBEXHLevel3X 7 2 4 2" xfId="38484" xr:uid="{00000000-0005-0000-0000-000053960000}"/>
    <cellStyle name="SAPBEXHLevel3X 7 2 5" xfId="38485" xr:uid="{00000000-0005-0000-0000-000054960000}"/>
    <cellStyle name="SAPBEXHLevel3X 7 2 5 2" xfId="38486" xr:uid="{00000000-0005-0000-0000-000055960000}"/>
    <cellStyle name="SAPBEXHLevel3X 7 2 6" xfId="38487" xr:uid="{00000000-0005-0000-0000-000056960000}"/>
    <cellStyle name="SAPBEXHLevel3X 7 3" xfId="38488" xr:uid="{00000000-0005-0000-0000-000057960000}"/>
    <cellStyle name="SAPBEXHLevel3X 7 3 2" xfId="38489" xr:uid="{00000000-0005-0000-0000-000058960000}"/>
    <cellStyle name="SAPBEXHLevel3X 7 3 2 2" xfId="38490" xr:uid="{00000000-0005-0000-0000-000059960000}"/>
    <cellStyle name="SAPBEXHLevel3X 7 3 2 2 2" xfId="38491" xr:uid="{00000000-0005-0000-0000-00005A960000}"/>
    <cellStyle name="SAPBEXHLevel3X 7 3 2 3" xfId="38492" xr:uid="{00000000-0005-0000-0000-00005B960000}"/>
    <cellStyle name="SAPBEXHLevel3X 7 3 3" xfId="38493" xr:uid="{00000000-0005-0000-0000-00005C960000}"/>
    <cellStyle name="SAPBEXHLevel3X 7 3 3 2" xfId="38494" xr:uid="{00000000-0005-0000-0000-00005D960000}"/>
    <cellStyle name="SAPBEXHLevel3X 7 3 4" xfId="38495" xr:uid="{00000000-0005-0000-0000-00005E960000}"/>
    <cellStyle name="SAPBEXHLevel3X 7 3 4 2" xfId="38496" xr:uid="{00000000-0005-0000-0000-00005F960000}"/>
    <cellStyle name="SAPBEXHLevel3X 7 3 5" xfId="38497" xr:uid="{00000000-0005-0000-0000-000060960000}"/>
    <cellStyle name="SAPBEXHLevel3X 7 3 5 2" xfId="38498" xr:uid="{00000000-0005-0000-0000-000061960000}"/>
    <cellStyle name="SAPBEXHLevel3X 7 3 6" xfId="38499" xr:uid="{00000000-0005-0000-0000-000062960000}"/>
    <cellStyle name="SAPBEXHLevel3X 7 3 7" xfId="38500" xr:uid="{00000000-0005-0000-0000-000063960000}"/>
    <cellStyle name="SAPBEXHLevel3X 7 3 8" xfId="38501" xr:uid="{00000000-0005-0000-0000-000064960000}"/>
    <cellStyle name="SAPBEXHLevel3X 7 4" xfId="38502" xr:uid="{00000000-0005-0000-0000-000065960000}"/>
    <cellStyle name="SAPBEXHLevel3X 7 4 2" xfId="38503" xr:uid="{00000000-0005-0000-0000-000066960000}"/>
    <cellStyle name="SAPBEXHLevel3X 7 4 2 2" xfId="38504" xr:uid="{00000000-0005-0000-0000-000067960000}"/>
    <cellStyle name="SAPBEXHLevel3X 7 4 3" xfId="38505" xr:uid="{00000000-0005-0000-0000-000068960000}"/>
    <cellStyle name="SAPBEXHLevel3X 7 4 4" xfId="38506" xr:uid="{00000000-0005-0000-0000-000069960000}"/>
    <cellStyle name="SAPBEXHLevel3X 7 4 5" xfId="38507" xr:uid="{00000000-0005-0000-0000-00006A960000}"/>
    <cellStyle name="SAPBEXHLevel3X 7 5" xfId="38508" xr:uid="{00000000-0005-0000-0000-00006B960000}"/>
    <cellStyle name="SAPBEXHLevel3X 7 5 2" xfId="38509" xr:uid="{00000000-0005-0000-0000-00006C960000}"/>
    <cellStyle name="SAPBEXHLevel3X 7 5 2 2" xfId="38510" xr:uid="{00000000-0005-0000-0000-00006D960000}"/>
    <cellStyle name="SAPBEXHLevel3X 7 5 3" xfId="38511" xr:uid="{00000000-0005-0000-0000-00006E960000}"/>
    <cellStyle name="SAPBEXHLevel3X 7 5 4" xfId="38512" xr:uid="{00000000-0005-0000-0000-00006F960000}"/>
    <cellStyle name="SAPBEXHLevel3X 7 5 5" xfId="38513" xr:uid="{00000000-0005-0000-0000-000070960000}"/>
    <cellStyle name="SAPBEXHLevel3X 7 6" xfId="38514" xr:uid="{00000000-0005-0000-0000-000071960000}"/>
    <cellStyle name="SAPBEXHLevel3X 7 6 2" xfId="38515" xr:uid="{00000000-0005-0000-0000-000072960000}"/>
    <cellStyle name="SAPBEXHLevel3X 7 6 2 2" xfId="38516" xr:uid="{00000000-0005-0000-0000-000073960000}"/>
    <cellStyle name="SAPBEXHLevel3X 7 6 3" xfId="38517" xr:uid="{00000000-0005-0000-0000-000074960000}"/>
    <cellStyle name="SAPBEXHLevel3X 7 6 4" xfId="38518" xr:uid="{00000000-0005-0000-0000-000075960000}"/>
    <cellStyle name="SAPBEXHLevel3X 7 6 5" xfId="38519" xr:uid="{00000000-0005-0000-0000-000076960000}"/>
    <cellStyle name="SAPBEXHLevel3X 7 7" xfId="38520" xr:uid="{00000000-0005-0000-0000-000077960000}"/>
    <cellStyle name="SAPBEXHLevel3X 7 7 2" xfId="38521" xr:uid="{00000000-0005-0000-0000-000078960000}"/>
    <cellStyle name="SAPBEXHLevel3X 7 7 3" xfId="38522" xr:uid="{00000000-0005-0000-0000-000079960000}"/>
    <cellStyle name="SAPBEXHLevel3X 7 7 4" xfId="38523" xr:uid="{00000000-0005-0000-0000-00007A960000}"/>
    <cellStyle name="SAPBEXHLevel3X 7 8" xfId="38524" xr:uid="{00000000-0005-0000-0000-00007B960000}"/>
    <cellStyle name="SAPBEXHLevel3X 7 8 2" xfId="38525" xr:uid="{00000000-0005-0000-0000-00007C960000}"/>
    <cellStyle name="SAPBEXHLevel3X 7 8 3" xfId="38526" xr:uid="{00000000-0005-0000-0000-00007D960000}"/>
    <cellStyle name="SAPBEXHLevel3X 7 8 4" xfId="38527" xr:uid="{00000000-0005-0000-0000-00007E960000}"/>
    <cellStyle name="SAPBEXHLevel3X 7 9" xfId="38528" xr:uid="{00000000-0005-0000-0000-00007F960000}"/>
    <cellStyle name="SAPBEXHLevel3X 7 9 2" xfId="38529" xr:uid="{00000000-0005-0000-0000-000080960000}"/>
    <cellStyle name="SAPBEXHLevel3X 8" xfId="38530" xr:uid="{00000000-0005-0000-0000-000081960000}"/>
    <cellStyle name="SAPBEXHLevel3X 8 10" xfId="38531" xr:uid="{00000000-0005-0000-0000-000082960000}"/>
    <cellStyle name="SAPBEXHLevel3X 8 11" xfId="38532" xr:uid="{00000000-0005-0000-0000-000083960000}"/>
    <cellStyle name="SAPBEXHLevel3X 8 2" xfId="38533" xr:uid="{00000000-0005-0000-0000-000084960000}"/>
    <cellStyle name="SAPBEXHLevel3X 8 2 2" xfId="38534" xr:uid="{00000000-0005-0000-0000-000085960000}"/>
    <cellStyle name="SAPBEXHLevel3X 8 2 2 2" xfId="38535" xr:uid="{00000000-0005-0000-0000-000086960000}"/>
    <cellStyle name="SAPBEXHLevel3X 8 2 2 2 2" xfId="38536" xr:uid="{00000000-0005-0000-0000-000087960000}"/>
    <cellStyle name="SAPBEXHLevel3X 8 2 2 3" xfId="38537" xr:uid="{00000000-0005-0000-0000-000088960000}"/>
    <cellStyle name="SAPBEXHLevel3X 8 2 3" xfId="38538" xr:uid="{00000000-0005-0000-0000-000089960000}"/>
    <cellStyle name="SAPBEXHLevel3X 8 2 3 2" xfId="38539" xr:uid="{00000000-0005-0000-0000-00008A960000}"/>
    <cellStyle name="SAPBEXHLevel3X 8 2 4" xfId="38540" xr:uid="{00000000-0005-0000-0000-00008B960000}"/>
    <cellStyle name="SAPBEXHLevel3X 8 2 4 2" xfId="38541" xr:uid="{00000000-0005-0000-0000-00008C960000}"/>
    <cellStyle name="SAPBEXHLevel3X 8 2 5" xfId="38542" xr:uid="{00000000-0005-0000-0000-00008D960000}"/>
    <cellStyle name="SAPBEXHLevel3X 8 2 5 2" xfId="38543" xr:uid="{00000000-0005-0000-0000-00008E960000}"/>
    <cellStyle name="SAPBEXHLevel3X 8 2 6" xfId="38544" xr:uid="{00000000-0005-0000-0000-00008F960000}"/>
    <cellStyle name="SAPBEXHLevel3X 8 3" xfId="38545" xr:uid="{00000000-0005-0000-0000-000090960000}"/>
    <cellStyle name="SAPBEXHLevel3X 8 3 2" xfId="38546" xr:uid="{00000000-0005-0000-0000-000091960000}"/>
    <cellStyle name="SAPBEXHLevel3X 8 3 2 2" xfId="38547" xr:uid="{00000000-0005-0000-0000-000092960000}"/>
    <cellStyle name="SAPBEXHLevel3X 8 3 2 2 2" xfId="38548" xr:uid="{00000000-0005-0000-0000-000093960000}"/>
    <cellStyle name="SAPBEXHLevel3X 8 3 2 3" xfId="38549" xr:uid="{00000000-0005-0000-0000-000094960000}"/>
    <cellStyle name="SAPBEXHLevel3X 8 3 3" xfId="38550" xr:uid="{00000000-0005-0000-0000-000095960000}"/>
    <cellStyle name="SAPBEXHLevel3X 8 3 3 2" xfId="38551" xr:uid="{00000000-0005-0000-0000-000096960000}"/>
    <cellStyle name="SAPBEXHLevel3X 8 3 4" xfId="38552" xr:uid="{00000000-0005-0000-0000-000097960000}"/>
    <cellStyle name="SAPBEXHLevel3X 8 3 4 2" xfId="38553" xr:uid="{00000000-0005-0000-0000-000098960000}"/>
    <cellStyle name="SAPBEXHLevel3X 8 3 5" xfId="38554" xr:uid="{00000000-0005-0000-0000-000099960000}"/>
    <cellStyle name="SAPBEXHLevel3X 8 3 5 2" xfId="38555" xr:uid="{00000000-0005-0000-0000-00009A960000}"/>
    <cellStyle name="SAPBEXHLevel3X 8 3 6" xfId="38556" xr:uid="{00000000-0005-0000-0000-00009B960000}"/>
    <cellStyle name="SAPBEXHLevel3X 8 3 7" xfId="38557" xr:uid="{00000000-0005-0000-0000-00009C960000}"/>
    <cellStyle name="SAPBEXHLevel3X 8 3 8" xfId="38558" xr:uid="{00000000-0005-0000-0000-00009D960000}"/>
    <cellStyle name="SAPBEXHLevel3X 8 4" xfId="38559" xr:uid="{00000000-0005-0000-0000-00009E960000}"/>
    <cellStyle name="SAPBEXHLevel3X 8 4 2" xfId="38560" xr:uid="{00000000-0005-0000-0000-00009F960000}"/>
    <cellStyle name="SAPBEXHLevel3X 8 4 2 2" xfId="38561" xr:uid="{00000000-0005-0000-0000-0000A0960000}"/>
    <cellStyle name="SAPBEXHLevel3X 8 4 3" xfId="38562" xr:uid="{00000000-0005-0000-0000-0000A1960000}"/>
    <cellStyle name="SAPBEXHLevel3X 8 4 4" xfId="38563" xr:uid="{00000000-0005-0000-0000-0000A2960000}"/>
    <cellStyle name="SAPBEXHLevel3X 8 4 5" xfId="38564" xr:uid="{00000000-0005-0000-0000-0000A3960000}"/>
    <cellStyle name="SAPBEXHLevel3X 8 5" xfId="38565" xr:uid="{00000000-0005-0000-0000-0000A4960000}"/>
    <cellStyle name="SAPBEXHLevel3X 8 5 2" xfId="38566" xr:uid="{00000000-0005-0000-0000-0000A5960000}"/>
    <cellStyle name="SAPBEXHLevel3X 8 5 2 2" xfId="38567" xr:uid="{00000000-0005-0000-0000-0000A6960000}"/>
    <cellStyle name="SAPBEXHLevel3X 8 5 3" xfId="38568" xr:uid="{00000000-0005-0000-0000-0000A7960000}"/>
    <cellStyle name="SAPBEXHLevel3X 8 5 4" xfId="38569" xr:uid="{00000000-0005-0000-0000-0000A8960000}"/>
    <cellStyle name="SAPBEXHLevel3X 8 5 5" xfId="38570" xr:uid="{00000000-0005-0000-0000-0000A9960000}"/>
    <cellStyle name="SAPBEXHLevel3X 8 6" xfId="38571" xr:uid="{00000000-0005-0000-0000-0000AA960000}"/>
    <cellStyle name="SAPBEXHLevel3X 8 6 2" xfId="38572" xr:uid="{00000000-0005-0000-0000-0000AB960000}"/>
    <cellStyle name="SAPBEXHLevel3X 8 6 2 2" xfId="38573" xr:uid="{00000000-0005-0000-0000-0000AC960000}"/>
    <cellStyle name="SAPBEXHLevel3X 8 6 3" xfId="38574" xr:uid="{00000000-0005-0000-0000-0000AD960000}"/>
    <cellStyle name="SAPBEXHLevel3X 8 6 4" xfId="38575" xr:uid="{00000000-0005-0000-0000-0000AE960000}"/>
    <cellStyle name="SAPBEXHLevel3X 8 6 5" xfId="38576" xr:uid="{00000000-0005-0000-0000-0000AF960000}"/>
    <cellStyle name="SAPBEXHLevel3X 8 7" xfId="38577" xr:uid="{00000000-0005-0000-0000-0000B0960000}"/>
    <cellStyle name="SAPBEXHLevel3X 8 7 2" xfId="38578" xr:uid="{00000000-0005-0000-0000-0000B1960000}"/>
    <cellStyle name="SAPBEXHLevel3X 8 7 3" xfId="38579" xr:uid="{00000000-0005-0000-0000-0000B2960000}"/>
    <cellStyle name="SAPBEXHLevel3X 8 7 4" xfId="38580" xr:uid="{00000000-0005-0000-0000-0000B3960000}"/>
    <cellStyle name="SAPBEXHLevel3X 8 8" xfId="38581" xr:uid="{00000000-0005-0000-0000-0000B4960000}"/>
    <cellStyle name="SAPBEXHLevel3X 8 8 2" xfId="38582" xr:uid="{00000000-0005-0000-0000-0000B5960000}"/>
    <cellStyle name="SAPBEXHLevel3X 8 8 3" xfId="38583" xr:uid="{00000000-0005-0000-0000-0000B6960000}"/>
    <cellStyle name="SAPBEXHLevel3X 8 8 4" xfId="38584" xr:uid="{00000000-0005-0000-0000-0000B7960000}"/>
    <cellStyle name="SAPBEXHLevel3X 8 9" xfId="38585" xr:uid="{00000000-0005-0000-0000-0000B8960000}"/>
    <cellStyle name="SAPBEXHLevel3X 8 9 2" xfId="38586" xr:uid="{00000000-0005-0000-0000-0000B9960000}"/>
    <cellStyle name="SAPBEXHLevel3X 9" xfId="38587" xr:uid="{00000000-0005-0000-0000-0000BA960000}"/>
    <cellStyle name="SAPBEXHLevel3X 9 2" xfId="38588" xr:uid="{00000000-0005-0000-0000-0000BB960000}"/>
    <cellStyle name="SAPBEXHLevel3X 9 2 2" xfId="38589" xr:uid="{00000000-0005-0000-0000-0000BC960000}"/>
    <cellStyle name="SAPBEXHLevel3X 9 2 2 2" xfId="38590" xr:uid="{00000000-0005-0000-0000-0000BD960000}"/>
    <cellStyle name="SAPBEXHLevel3X 9 2 3" xfId="38591" xr:uid="{00000000-0005-0000-0000-0000BE960000}"/>
    <cellStyle name="SAPBEXHLevel3X 9 3" xfId="38592" xr:uid="{00000000-0005-0000-0000-0000BF960000}"/>
    <cellStyle name="SAPBEXHLevel3X 9 3 2" xfId="38593" xr:uid="{00000000-0005-0000-0000-0000C0960000}"/>
    <cellStyle name="SAPBEXHLevel3X 9 4" xfId="38594" xr:uid="{00000000-0005-0000-0000-0000C1960000}"/>
    <cellStyle name="SAPBEXHLevel3X 9 4 2" xfId="38595" xr:uid="{00000000-0005-0000-0000-0000C2960000}"/>
    <cellStyle name="SAPBEXHLevel3X 9 5" xfId="38596" xr:uid="{00000000-0005-0000-0000-0000C3960000}"/>
    <cellStyle name="SAPBEXHLevel3X 9 5 2" xfId="38597" xr:uid="{00000000-0005-0000-0000-0000C4960000}"/>
    <cellStyle name="SAPBEXHLevel3X 9 6" xfId="38598" xr:uid="{00000000-0005-0000-0000-0000C5960000}"/>
    <cellStyle name="SAPBEXHLevel3X 9 7" xfId="38599" xr:uid="{00000000-0005-0000-0000-0000C6960000}"/>
    <cellStyle name="SAPBEXHLevel3X 9 8" xfId="38600" xr:uid="{00000000-0005-0000-0000-0000C7960000}"/>
    <cellStyle name="SAPBEXHLevel3X_2011-10-03 DSA EL with PSI Oct" xfId="38601" xr:uid="{00000000-0005-0000-0000-0000C8960000}"/>
    <cellStyle name="SAPBEXinputData" xfId="38602" xr:uid="{00000000-0005-0000-0000-0000C9960000}"/>
    <cellStyle name="SAPBEXinputData 10" xfId="38603" xr:uid="{00000000-0005-0000-0000-0000CA960000}"/>
    <cellStyle name="SAPBEXinputData 10 2" xfId="38604" xr:uid="{00000000-0005-0000-0000-0000CB960000}"/>
    <cellStyle name="SAPBEXinputData 11" xfId="38605" xr:uid="{00000000-0005-0000-0000-0000CC960000}"/>
    <cellStyle name="SAPBEXinputData 11 2" xfId="38606" xr:uid="{00000000-0005-0000-0000-0000CD960000}"/>
    <cellStyle name="SAPBEXinputData 12" xfId="38607" xr:uid="{00000000-0005-0000-0000-0000CE960000}"/>
    <cellStyle name="SAPBEXinputData 12 2" xfId="38608" xr:uid="{00000000-0005-0000-0000-0000CF960000}"/>
    <cellStyle name="SAPBEXinputData 13" xfId="38609" xr:uid="{00000000-0005-0000-0000-0000D0960000}"/>
    <cellStyle name="SAPBEXinputData 14" xfId="38610" xr:uid="{00000000-0005-0000-0000-0000D1960000}"/>
    <cellStyle name="SAPBEXinputData 15" xfId="38611" xr:uid="{00000000-0005-0000-0000-0000D2960000}"/>
    <cellStyle name="SAPBEXinputData 16" xfId="38612" xr:uid="{00000000-0005-0000-0000-0000D3960000}"/>
    <cellStyle name="SAPBEXinputData 17" xfId="38613" xr:uid="{00000000-0005-0000-0000-0000D4960000}"/>
    <cellStyle name="SAPBEXinputData 2" xfId="38614" xr:uid="{00000000-0005-0000-0000-0000D5960000}"/>
    <cellStyle name="SAPBEXinputData 2 10" xfId="38615" xr:uid="{00000000-0005-0000-0000-0000D6960000}"/>
    <cellStyle name="SAPBEXinputData 2 10 2" xfId="38616" xr:uid="{00000000-0005-0000-0000-0000D7960000}"/>
    <cellStyle name="SAPBEXinputData 2 11" xfId="38617" xr:uid="{00000000-0005-0000-0000-0000D8960000}"/>
    <cellStyle name="SAPBEXinputData 2 11 2" xfId="38618" xr:uid="{00000000-0005-0000-0000-0000D9960000}"/>
    <cellStyle name="SAPBEXinputData 2 12" xfId="38619" xr:uid="{00000000-0005-0000-0000-0000DA960000}"/>
    <cellStyle name="SAPBEXinputData 2 13" xfId="38620" xr:uid="{00000000-0005-0000-0000-0000DB960000}"/>
    <cellStyle name="SAPBEXinputData 2 14" xfId="38621" xr:uid="{00000000-0005-0000-0000-0000DC960000}"/>
    <cellStyle name="SAPBEXinputData 2 15" xfId="38622" xr:uid="{00000000-0005-0000-0000-0000DD960000}"/>
    <cellStyle name="SAPBEXinputData 2 2" xfId="38623" xr:uid="{00000000-0005-0000-0000-0000DE960000}"/>
    <cellStyle name="SAPBEXinputData 2 2 10" xfId="38624" xr:uid="{00000000-0005-0000-0000-0000DF960000}"/>
    <cellStyle name="SAPBEXinputData 2 2 10 2" xfId="38625" xr:uid="{00000000-0005-0000-0000-0000E0960000}"/>
    <cellStyle name="SAPBEXinputData 2 2 11" xfId="38626" xr:uid="{00000000-0005-0000-0000-0000E1960000}"/>
    <cellStyle name="SAPBEXinputData 2 2 12" xfId="38627" xr:uid="{00000000-0005-0000-0000-0000E2960000}"/>
    <cellStyle name="SAPBEXinputData 2 2 13" xfId="38628" xr:uid="{00000000-0005-0000-0000-0000E3960000}"/>
    <cellStyle name="SAPBEXinputData 2 2 2" xfId="38629" xr:uid="{00000000-0005-0000-0000-0000E4960000}"/>
    <cellStyle name="SAPBEXinputData 2 2 2 2" xfId="38630" xr:uid="{00000000-0005-0000-0000-0000E5960000}"/>
    <cellStyle name="SAPBEXinputData 2 2 2 2 2" xfId="38631" xr:uid="{00000000-0005-0000-0000-0000E6960000}"/>
    <cellStyle name="SAPBEXinputData 2 2 2 2 2 2" xfId="38632" xr:uid="{00000000-0005-0000-0000-0000E7960000}"/>
    <cellStyle name="SAPBEXinputData 2 2 2 2 2 2 2" xfId="38633" xr:uid="{00000000-0005-0000-0000-0000E8960000}"/>
    <cellStyle name="SAPBEXinputData 2 2 2 2 2 3" xfId="38634" xr:uid="{00000000-0005-0000-0000-0000E9960000}"/>
    <cellStyle name="SAPBEXinputData 2 2 2 2 2 3 2" xfId="38635" xr:uid="{00000000-0005-0000-0000-0000EA960000}"/>
    <cellStyle name="SAPBEXinputData 2 2 2 2 2 4" xfId="38636" xr:uid="{00000000-0005-0000-0000-0000EB960000}"/>
    <cellStyle name="SAPBEXinputData 2 2 2 2 3" xfId="38637" xr:uid="{00000000-0005-0000-0000-0000EC960000}"/>
    <cellStyle name="SAPBEXinputData 2 2 2 2 3 2" xfId="38638" xr:uid="{00000000-0005-0000-0000-0000ED960000}"/>
    <cellStyle name="SAPBEXinputData 2 2 2 2 4" xfId="38639" xr:uid="{00000000-0005-0000-0000-0000EE960000}"/>
    <cellStyle name="SAPBEXinputData 2 2 2 2 4 2" xfId="38640" xr:uid="{00000000-0005-0000-0000-0000EF960000}"/>
    <cellStyle name="SAPBEXinputData 2 2 2 2 5" xfId="38641" xr:uid="{00000000-0005-0000-0000-0000F0960000}"/>
    <cellStyle name="SAPBEXinputData 2 2 2 2 5 2" xfId="38642" xr:uid="{00000000-0005-0000-0000-0000F1960000}"/>
    <cellStyle name="SAPBEXinputData 2 2 2 2 6" xfId="38643" xr:uid="{00000000-0005-0000-0000-0000F2960000}"/>
    <cellStyle name="SAPBEXinputData 2 2 2 3" xfId="38644" xr:uid="{00000000-0005-0000-0000-0000F3960000}"/>
    <cellStyle name="SAPBEXinputData 2 2 2 3 2" xfId="38645" xr:uid="{00000000-0005-0000-0000-0000F4960000}"/>
    <cellStyle name="SAPBEXinputData 2 2 2 3 2 2" xfId="38646" xr:uid="{00000000-0005-0000-0000-0000F5960000}"/>
    <cellStyle name="SAPBEXinputData 2 2 2 3 3" xfId="38647" xr:uid="{00000000-0005-0000-0000-0000F6960000}"/>
    <cellStyle name="SAPBEXinputData 2 2 2 3 3 2" xfId="38648" xr:uid="{00000000-0005-0000-0000-0000F7960000}"/>
    <cellStyle name="SAPBEXinputData 2 2 2 3 4" xfId="38649" xr:uid="{00000000-0005-0000-0000-0000F8960000}"/>
    <cellStyle name="SAPBEXinputData 2 2 2 4" xfId="38650" xr:uid="{00000000-0005-0000-0000-0000F9960000}"/>
    <cellStyle name="SAPBEXinputData 2 2 2 4 2" xfId="38651" xr:uid="{00000000-0005-0000-0000-0000FA960000}"/>
    <cellStyle name="SAPBEXinputData 2 2 2 4 2 2" xfId="38652" xr:uid="{00000000-0005-0000-0000-0000FB960000}"/>
    <cellStyle name="SAPBEXinputData 2 2 2 4 3" xfId="38653" xr:uid="{00000000-0005-0000-0000-0000FC960000}"/>
    <cellStyle name="SAPBEXinputData 2 2 2 4 3 2" xfId="38654" xr:uid="{00000000-0005-0000-0000-0000FD960000}"/>
    <cellStyle name="SAPBEXinputData 2 2 2 4 4" xfId="38655" xr:uid="{00000000-0005-0000-0000-0000FE960000}"/>
    <cellStyle name="SAPBEXinputData 2 2 2 5" xfId="38656" xr:uid="{00000000-0005-0000-0000-0000FF960000}"/>
    <cellStyle name="SAPBEXinputData 2 2 2 5 2" xfId="38657" xr:uid="{00000000-0005-0000-0000-000000970000}"/>
    <cellStyle name="SAPBEXinputData 2 2 2 6" xfId="38658" xr:uid="{00000000-0005-0000-0000-000001970000}"/>
    <cellStyle name="SAPBEXinputData 2 2 2 6 2" xfId="38659" xr:uid="{00000000-0005-0000-0000-000002970000}"/>
    <cellStyle name="SAPBEXinputData 2 2 2 7" xfId="38660" xr:uid="{00000000-0005-0000-0000-000003970000}"/>
    <cellStyle name="SAPBEXinputData 2 2 2 7 2" xfId="38661" xr:uid="{00000000-0005-0000-0000-000004970000}"/>
    <cellStyle name="SAPBEXinputData 2 2 2 8" xfId="38662" xr:uid="{00000000-0005-0000-0000-000005970000}"/>
    <cellStyle name="SAPBEXinputData 2 2 3" xfId="38663" xr:uid="{00000000-0005-0000-0000-000006970000}"/>
    <cellStyle name="SAPBEXinputData 2 2 3 2" xfId="38664" xr:uid="{00000000-0005-0000-0000-000007970000}"/>
    <cellStyle name="SAPBEXinputData 2 2 3 2 2" xfId="38665" xr:uid="{00000000-0005-0000-0000-000008970000}"/>
    <cellStyle name="SAPBEXinputData 2 2 3 2 2 2" xfId="38666" xr:uid="{00000000-0005-0000-0000-000009970000}"/>
    <cellStyle name="SAPBEXinputData 2 2 3 2 3" xfId="38667" xr:uid="{00000000-0005-0000-0000-00000A970000}"/>
    <cellStyle name="SAPBEXinputData 2 2 3 2 3 2" xfId="38668" xr:uid="{00000000-0005-0000-0000-00000B970000}"/>
    <cellStyle name="SAPBEXinputData 2 2 3 2 4" xfId="38669" xr:uid="{00000000-0005-0000-0000-00000C970000}"/>
    <cellStyle name="SAPBEXinputData 2 2 3 3" xfId="38670" xr:uid="{00000000-0005-0000-0000-00000D970000}"/>
    <cellStyle name="SAPBEXinputData 2 2 3 3 2" xfId="38671" xr:uid="{00000000-0005-0000-0000-00000E970000}"/>
    <cellStyle name="SAPBEXinputData 2 2 3 4" xfId="38672" xr:uid="{00000000-0005-0000-0000-00000F970000}"/>
    <cellStyle name="SAPBEXinputData 2 2 3 4 2" xfId="38673" xr:uid="{00000000-0005-0000-0000-000010970000}"/>
    <cellStyle name="SAPBEXinputData 2 2 3 5" xfId="38674" xr:uid="{00000000-0005-0000-0000-000011970000}"/>
    <cellStyle name="SAPBEXinputData 2 2 4" xfId="38675" xr:uid="{00000000-0005-0000-0000-000012970000}"/>
    <cellStyle name="SAPBEXinputData 2 2 4 2" xfId="38676" xr:uid="{00000000-0005-0000-0000-000013970000}"/>
    <cellStyle name="SAPBEXinputData 2 2 4 2 2" xfId="38677" xr:uid="{00000000-0005-0000-0000-000014970000}"/>
    <cellStyle name="SAPBEXinputData 2 2 4 2 2 2" xfId="38678" xr:uid="{00000000-0005-0000-0000-000015970000}"/>
    <cellStyle name="SAPBEXinputData 2 2 4 2 3" xfId="38679" xr:uid="{00000000-0005-0000-0000-000016970000}"/>
    <cellStyle name="SAPBEXinputData 2 2 4 2 3 2" xfId="38680" xr:uid="{00000000-0005-0000-0000-000017970000}"/>
    <cellStyle name="SAPBEXinputData 2 2 4 2 4" xfId="38681" xr:uid="{00000000-0005-0000-0000-000018970000}"/>
    <cellStyle name="SAPBEXinputData 2 2 4 3" xfId="38682" xr:uid="{00000000-0005-0000-0000-000019970000}"/>
    <cellStyle name="SAPBEXinputData 2 2 4 3 2" xfId="38683" xr:uid="{00000000-0005-0000-0000-00001A970000}"/>
    <cellStyle name="SAPBEXinputData 2 2 4 4" xfId="38684" xr:uid="{00000000-0005-0000-0000-00001B970000}"/>
    <cellStyle name="SAPBEXinputData 2 2 4 4 2" xfId="38685" xr:uid="{00000000-0005-0000-0000-00001C970000}"/>
    <cellStyle name="SAPBEXinputData 2 2 4 5" xfId="38686" xr:uid="{00000000-0005-0000-0000-00001D970000}"/>
    <cellStyle name="SAPBEXinputData 2 2 5" xfId="38687" xr:uid="{00000000-0005-0000-0000-00001E970000}"/>
    <cellStyle name="SAPBEXinputData 2 2 5 2" xfId="38688" xr:uid="{00000000-0005-0000-0000-00001F970000}"/>
    <cellStyle name="SAPBEXinputData 2 2 5 2 2" xfId="38689" xr:uid="{00000000-0005-0000-0000-000020970000}"/>
    <cellStyle name="SAPBEXinputData 2 2 5 2 2 2" xfId="38690" xr:uid="{00000000-0005-0000-0000-000021970000}"/>
    <cellStyle name="SAPBEXinputData 2 2 5 2 3" xfId="38691" xr:uid="{00000000-0005-0000-0000-000022970000}"/>
    <cellStyle name="SAPBEXinputData 2 2 5 2 3 2" xfId="38692" xr:uid="{00000000-0005-0000-0000-000023970000}"/>
    <cellStyle name="SAPBEXinputData 2 2 5 2 4" xfId="38693" xr:uid="{00000000-0005-0000-0000-000024970000}"/>
    <cellStyle name="SAPBEXinputData 2 2 5 3" xfId="38694" xr:uid="{00000000-0005-0000-0000-000025970000}"/>
    <cellStyle name="SAPBEXinputData 2 2 5 3 2" xfId="38695" xr:uid="{00000000-0005-0000-0000-000026970000}"/>
    <cellStyle name="SAPBEXinputData 2 2 5 4" xfId="38696" xr:uid="{00000000-0005-0000-0000-000027970000}"/>
    <cellStyle name="SAPBEXinputData 2 2 5 4 2" xfId="38697" xr:uid="{00000000-0005-0000-0000-000028970000}"/>
    <cellStyle name="SAPBEXinputData 2 2 5 5" xfId="38698" xr:uid="{00000000-0005-0000-0000-000029970000}"/>
    <cellStyle name="SAPBEXinputData 2 2 5 5 2" xfId="38699" xr:uid="{00000000-0005-0000-0000-00002A970000}"/>
    <cellStyle name="SAPBEXinputData 2 2 5 6" xfId="38700" xr:uid="{00000000-0005-0000-0000-00002B970000}"/>
    <cellStyle name="SAPBEXinputData 2 2 6" xfId="38701" xr:uid="{00000000-0005-0000-0000-00002C970000}"/>
    <cellStyle name="SAPBEXinputData 2 2 6 2" xfId="38702" xr:uid="{00000000-0005-0000-0000-00002D970000}"/>
    <cellStyle name="SAPBEXinputData 2 2 6 2 2" xfId="38703" xr:uid="{00000000-0005-0000-0000-00002E970000}"/>
    <cellStyle name="SAPBEXinputData 2 2 6 3" xfId="38704" xr:uid="{00000000-0005-0000-0000-00002F970000}"/>
    <cellStyle name="SAPBEXinputData 2 2 6 3 2" xfId="38705" xr:uid="{00000000-0005-0000-0000-000030970000}"/>
    <cellStyle name="SAPBEXinputData 2 2 6 4" xfId="38706" xr:uid="{00000000-0005-0000-0000-000031970000}"/>
    <cellStyle name="SAPBEXinputData 2 2 7" xfId="38707" xr:uid="{00000000-0005-0000-0000-000032970000}"/>
    <cellStyle name="SAPBEXinputData 2 2 7 2" xfId="38708" xr:uid="{00000000-0005-0000-0000-000033970000}"/>
    <cellStyle name="SAPBEXinputData 2 2 7 2 2" xfId="38709" xr:uid="{00000000-0005-0000-0000-000034970000}"/>
    <cellStyle name="SAPBEXinputData 2 2 7 3" xfId="38710" xr:uid="{00000000-0005-0000-0000-000035970000}"/>
    <cellStyle name="SAPBEXinputData 2 2 7 3 2" xfId="38711" xr:uid="{00000000-0005-0000-0000-000036970000}"/>
    <cellStyle name="SAPBEXinputData 2 2 7 4" xfId="38712" xr:uid="{00000000-0005-0000-0000-000037970000}"/>
    <cellStyle name="SAPBEXinputData 2 2 8" xfId="38713" xr:uid="{00000000-0005-0000-0000-000038970000}"/>
    <cellStyle name="SAPBEXinputData 2 2 8 2" xfId="38714" xr:uid="{00000000-0005-0000-0000-000039970000}"/>
    <cellStyle name="SAPBEXinputData 2 2 9" xfId="38715" xr:uid="{00000000-0005-0000-0000-00003A970000}"/>
    <cellStyle name="SAPBEXinputData 2 2 9 2" xfId="38716" xr:uid="{00000000-0005-0000-0000-00003B970000}"/>
    <cellStyle name="SAPBEXinputData 2 3" xfId="38717" xr:uid="{00000000-0005-0000-0000-00003C970000}"/>
    <cellStyle name="SAPBEXinputData 2 3 2" xfId="38718" xr:uid="{00000000-0005-0000-0000-00003D970000}"/>
    <cellStyle name="SAPBEXinputData 2 3 2 2" xfId="38719" xr:uid="{00000000-0005-0000-0000-00003E970000}"/>
    <cellStyle name="SAPBEXinputData 2 3 2 2 2" xfId="38720" xr:uid="{00000000-0005-0000-0000-00003F970000}"/>
    <cellStyle name="SAPBEXinputData 2 3 2 2 2 2" xfId="38721" xr:uid="{00000000-0005-0000-0000-000040970000}"/>
    <cellStyle name="SAPBEXinputData 2 3 2 2 3" xfId="38722" xr:uid="{00000000-0005-0000-0000-000041970000}"/>
    <cellStyle name="SAPBEXinputData 2 3 2 2 3 2" xfId="38723" xr:uid="{00000000-0005-0000-0000-000042970000}"/>
    <cellStyle name="SAPBEXinputData 2 3 2 2 4" xfId="38724" xr:uid="{00000000-0005-0000-0000-000043970000}"/>
    <cellStyle name="SAPBEXinputData 2 3 2 3" xfId="38725" xr:uid="{00000000-0005-0000-0000-000044970000}"/>
    <cellStyle name="SAPBEXinputData 2 3 2 3 2" xfId="38726" xr:uid="{00000000-0005-0000-0000-000045970000}"/>
    <cellStyle name="SAPBEXinputData 2 3 2 4" xfId="38727" xr:uid="{00000000-0005-0000-0000-000046970000}"/>
    <cellStyle name="SAPBEXinputData 2 3 2 4 2" xfId="38728" xr:uid="{00000000-0005-0000-0000-000047970000}"/>
    <cellStyle name="SAPBEXinputData 2 3 2 5" xfId="38729" xr:uid="{00000000-0005-0000-0000-000048970000}"/>
    <cellStyle name="SAPBEXinputData 2 3 2 5 2" xfId="38730" xr:uid="{00000000-0005-0000-0000-000049970000}"/>
    <cellStyle name="SAPBEXinputData 2 3 2 6" xfId="38731" xr:uid="{00000000-0005-0000-0000-00004A970000}"/>
    <cellStyle name="SAPBEXinputData 2 3 3" xfId="38732" xr:uid="{00000000-0005-0000-0000-00004B970000}"/>
    <cellStyle name="SAPBEXinputData 2 3 3 2" xfId="38733" xr:uid="{00000000-0005-0000-0000-00004C970000}"/>
    <cellStyle name="SAPBEXinputData 2 3 3 2 2" xfId="38734" xr:uid="{00000000-0005-0000-0000-00004D970000}"/>
    <cellStyle name="SAPBEXinputData 2 3 3 3" xfId="38735" xr:uid="{00000000-0005-0000-0000-00004E970000}"/>
    <cellStyle name="SAPBEXinputData 2 3 3 3 2" xfId="38736" xr:uid="{00000000-0005-0000-0000-00004F970000}"/>
    <cellStyle name="SAPBEXinputData 2 3 3 4" xfId="38737" xr:uid="{00000000-0005-0000-0000-000050970000}"/>
    <cellStyle name="SAPBEXinputData 2 3 4" xfId="38738" xr:uid="{00000000-0005-0000-0000-000051970000}"/>
    <cellStyle name="SAPBEXinputData 2 3 4 2" xfId="38739" xr:uid="{00000000-0005-0000-0000-000052970000}"/>
    <cellStyle name="SAPBEXinputData 2 3 4 2 2" xfId="38740" xr:uid="{00000000-0005-0000-0000-000053970000}"/>
    <cellStyle name="SAPBEXinputData 2 3 4 3" xfId="38741" xr:uid="{00000000-0005-0000-0000-000054970000}"/>
    <cellStyle name="SAPBEXinputData 2 3 4 3 2" xfId="38742" xr:uid="{00000000-0005-0000-0000-000055970000}"/>
    <cellStyle name="SAPBEXinputData 2 3 4 4" xfId="38743" xr:uid="{00000000-0005-0000-0000-000056970000}"/>
    <cellStyle name="SAPBEXinputData 2 3 5" xfId="38744" xr:uid="{00000000-0005-0000-0000-000057970000}"/>
    <cellStyle name="SAPBEXinputData 2 3 5 2" xfId="38745" xr:uid="{00000000-0005-0000-0000-000058970000}"/>
    <cellStyle name="SAPBEXinputData 2 3 6" xfId="38746" xr:uid="{00000000-0005-0000-0000-000059970000}"/>
    <cellStyle name="SAPBEXinputData 2 3 6 2" xfId="38747" xr:uid="{00000000-0005-0000-0000-00005A970000}"/>
    <cellStyle name="SAPBEXinputData 2 3 7" xfId="38748" xr:uid="{00000000-0005-0000-0000-00005B970000}"/>
    <cellStyle name="SAPBEXinputData 2 3 7 2" xfId="38749" xr:uid="{00000000-0005-0000-0000-00005C970000}"/>
    <cellStyle name="SAPBEXinputData 2 3 8" xfId="38750" xr:uid="{00000000-0005-0000-0000-00005D970000}"/>
    <cellStyle name="SAPBEXinputData 2 4" xfId="38751" xr:uid="{00000000-0005-0000-0000-00005E970000}"/>
    <cellStyle name="SAPBEXinputData 2 4 2" xfId="38752" xr:uid="{00000000-0005-0000-0000-00005F970000}"/>
    <cellStyle name="SAPBEXinputData 2 4 2 2" xfId="38753" xr:uid="{00000000-0005-0000-0000-000060970000}"/>
    <cellStyle name="SAPBEXinputData 2 4 2 2 2" xfId="38754" xr:uid="{00000000-0005-0000-0000-000061970000}"/>
    <cellStyle name="SAPBEXinputData 2 4 2 3" xfId="38755" xr:uid="{00000000-0005-0000-0000-000062970000}"/>
    <cellStyle name="SAPBEXinputData 2 4 2 3 2" xfId="38756" xr:uid="{00000000-0005-0000-0000-000063970000}"/>
    <cellStyle name="SAPBEXinputData 2 4 2 4" xfId="38757" xr:uid="{00000000-0005-0000-0000-000064970000}"/>
    <cellStyle name="SAPBEXinputData 2 4 3" xfId="38758" xr:uid="{00000000-0005-0000-0000-000065970000}"/>
    <cellStyle name="SAPBEXinputData 2 4 3 2" xfId="38759" xr:uid="{00000000-0005-0000-0000-000066970000}"/>
    <cellStyle name="SAPBEXinputData 2 4 4" xfId="38760" xr:uid="{00000000-0005-0000-0000-000067970000}"/>
    <cellStyle name="SAPBEXinputData 2 4 4 2" xfId="38761" xr:uid="{00000000-0005-0000-0000-000068970000}"/>
    <cellStyle name="SAPBEXinputData 2 4 5" xfId="38762" xr:uid="{00000000-0005-0000-0000-000069970000}"/>
    <cellStyle name="SAPBEXinputData 2 5" xfId="38763" xr:uid="{00000000-0005-0000-0000-00006A970000}"/>
    <cellStyle name="SAPBEXinputData 2 5 2" xfId="38764" xr:uid="{00000000-0005-0000-0000-00006B970000}"/>
    <cellStyle name="SAPBEXinputData 2 5 2 2" xfId="38765" xr:uid="{00000000-0005-0000-0000-00006C970000}"/>
    <cellStyle name="SAPBEXinputData 2 5 2 2 2" xfId="38766" xr:uid="{00000000-0005-0000-0000-00006D970000}"/>
    <cellStyle name="SAPBEXinputData 2 5 2 3" xfId="38767" xr:uid="{00000000-0005-0000-0000-00006E970000}"/>
    <cellStyle name="SAPBEXinputData 2 5 2 3 2" xfId="38768" xr:uid="{00000000-0005-0000-0000-00006F970000}"/>
    <cellStyle name="SAPBEXinputData 2 5 2 4" xfId="38769" xr:uid="{00000000-0005-0000-0000-000070970000}"/>
    <cellStyle name="SAPBEXinputData 2 5 3" xfId="38770" xr:uid="{00000000-0005-0000-0000-000071970000}"/>
    <cellStyle name="SAPBEXinputData 2 5 3 2" xfId="38771" xr:uid="{00000000-0005-0000-0000-000072970000}"/>
    <cellStyle name="SAPBEXinputData 2 5 4" xfId="38772" xr:uid="{00000000-0005-0000-0000-000073970000}"/>
    <cellStyle name="SAPBEXinputData 2 5 4 2" xfId="38773" xr:uid="{00000000-0005-0000-0000-000074970000}"/>
    <cellStyle name="SAPBEXinputData 2 5 5" xfId="38774" xr:uid="{00000000-0005-0000-0000-000075970000}"/>
    <cellStyle name="SAPBEXinputData 2 6" xfId="38775" xr:uid="{00000000-0005-0000-0000-000076970000}"/>
    <cellStyle name="SAPBEXinputData 2 6 2" xfId="38776" xr:uid="{00000000-0005-0000-0000-000077970000}"/>
    <cellStyle name="SAPBEXinputData 2 6 2 2" xfId="38777" xr:uid="{00000000-0005-0000-0000-000078970000}"/>
    <cellStyle name="SAPBEXinputData 2 6 2 2 2" xfId="38778" xr:uid="{00000000-0005-0000-0000-000079970000}"/>
    <cellStyle name="SAPBEXinputData 2 6 2 3" xfId="38779" xr:uid="{00000000-0005-0000-0000-00007A970000}"/>
    <cellStyle name="SAPBEXinputData 2 6 2 3 2" xfId="38780" xr:uid="{00000000-0005-0000-0000-00007B970000}"/>
    <cellStyle name="SAPBEXinputData 2 6 2 4" xfId="38781" xr:uid="{00000000-0005-0000-0000-00007C970000}"/>
    <cellStyle name="SAPBEXinputData 2 6 3" xfId="38782" xr:uid="{00000000-0005-0000-0000-00007D970000}"/>
    <cellStyle name="SAPBEXinputData 2 6 3 2" xfId="38783" xr:uid="{00000000-0005-0000-0000-00007E970000}"/>
    <cellStyle name="SAPBEXinputData 2 6 4" xfId="38784" xr:uid="{00000000-0005-0000-0000-00007F970000}"/>
    <cellStyle name="SAPBEXinputData 2 6 4 2" xfId="38785" xr:uid="{00000000-0005-0000-0000-000080970000}"/>
    <cellStyle name="SAPBEXinputData 2 6 5" xfId="38786" xr:uid="{00000000-0005-0000-0000-000081970000}"/>
    <cellStyle name="SAPBEXinputData 2 6 5 2" xfId="38787" xr:uid="{00000000-0005-0000-0000-000082970000}"/>
    <cellStyle name="SAPBEXinputData 2 6 6" xfId="38788" xr:uid="{00000000-0005-0000-0000-000083970000}"/>
    <cellStyle name="SAPBEXinputData 2 7" xfId="38789" xr:uid="{00000000-0005-0000-0000-000084970000}"/>
    <cellStyle name="SAPBEXinputData 2 7 2" xfId="38790" xr:uid="{00000000-0005-0000-0000-000085970000}"/>
    <cellStyle name="SAPBEXinputData 2 7 2 2" xfId="38791" xr:uid="{00000000-0005-0000-0000-000086970000}"/>
    <cellStyle name="SAPBEXinputData 2 7 3" xfId="38792" xr:uid="{00000000-0005-0000-0000-000087970000}"/>
    <cellStyle name="SAPBEXinputData 2 7 3 2" xfId="38793" xr:uid="{00000000-0005-0000-0000-000088970000}"/>
    <cellStyle name="SAPBEXinputData 2 7 4" xfId="38794" xr:uid="{00000000-0005-0000-0000-000089970000}"/>
    <cellStyle name="SAPBEXinputData 2 8" xfId="38795" xr:uid="{00000000-0005-0000-0000-00008A970000}"/>
    <cellStyle name="SAPBEXinputData 2 8 2" xfId="38796" xr:uid="{00000000-0005-0000-0000-00008B970000}"/>
    <cellStyle name="SAPBEXinputData 2 8 2 2" xfId="38797" xr:uid="{00000000-0005-0000-0000-00008C970000}"/>
    <cellStyle name="SAPBEXinputData 2 8 3" xfId="38798" xr:uid="{00000000-0005-0000-0000-00008D970000}"/>
    <cellStyle name="SAPBEXinputData 2 8 3 2" xfId="38799" xr:uid="{00000000-0005-0000-0000-00008E970000}"/>
    <cellStyle name="SAPBEXinputData 2 8 4" xfId="38800" xr:uid="{00000000-0005-0000-0000-00008F970000}"/>
    <cellStyle name="SAPBEXinputData 2 9" xfId="38801" xr:uid="{00000000-0005-0000-0000-000090970000}"/>
    <cellStyle name="SAPBEXinputData 2 9 2" xfId="38802" xr:uid="{00000000-0005-0000-0000-000091970000}"/>
    <cellStyle name="SAPBEXinputData 2_20120313_final_participating_bonds_mar2012_interest_calc" xfId="38803" xr:uid="{00000000-0005-0000-0000-000092970000}"/>
    <cellStyle name="SAPBEXinputData 3" xfId="38804" xr:uid="{00000000-0005-0000-0000-000093970000}"/>
    <cellStyle name="SAPBEXinputData 3 10" xfId="38805" xr:uid="{00000000-0005-0000-0000-000094970000}"/>
    <cellStyle name="SAPBEXinputData 3 10 2" xfId="38806" xr:uid="{00000000-0005-0000-0000-000095970000}"/>
    <cellStyle name="SAPBEXinputData 3 11" xfId="38807" xr:uid="{00000000-0005-0000-0000-000096970000}"/>
    <cellStyle name="SAPBEXinputData 3 12" xfId="38808" xr:uid="{00000000-0005-0000-0000-000097970000}"/>
    <cellStyle name="SAPBEXinputData 3 13" xfId="38809" xr:uid="{00000000-0005-0000-0000-000098970000}"/>
    <cellStyle name="SAPBEXinputData 3 2" xfId="38810" xr:uid="{00000000-0005-0000-0000-000099970000}"/>
    <cellStyle name="SAPBEXinputData 3 2 2" xfId="38811" xr:uid="{00000000-0005-0000-0000-00009A970000}"/>
    <cellStyle name="SAPBEXinputData 3 2 2 2" xfId="38812" xr:uid="{00000000-0005-0000-0000-00009B970000}"/>
    <cellStyle name="SAPBEXinputData 3 2 2 2 2" xfId="38813" xr:uid="{00000000-0005-0000-0000-00009C970000}"/>
    <cellStyle name="SAPBEXinputData 3 2 2 2 2 2" xfId="38814" xr:uid="{00000000-0005-0000-0000-00009D970000}"/>
    <cellStyle name="SAPBEXinputData 3 2 2 2 3" xfId="38815" xr:uid="{00000000-0005-0000-0000-00009E970000}"/>
    <cellStyle name="SAPBEXinputData 3 2 2 2 3 2" xfId="38816" xr:uid="{00000000-0005-0000-0000-00009F970000}"/>
    <cellStyle name="SAPBEXinputData 3 2 2 2 4" xfId="38817" xr:uid="{00000000-0005-0000-0000-0000A0970000}"/>
    <cellStyle name="SAPBEXinputData 3 2 2 3" xfId="38818" xr:uid="{00000000-0005-0000-0000-0000A1970000}"/>
    <cellStyle name="SAPBEXinputData 3 2 2 3 2" xfId="38819" xr:uid="{00000000-0005-0000-0000-0000A2970000}"/>
    <cellStyle name="SAPBEXinputData 3 2 2 4" xfId="38820" xr:uid="{00000000-0005-0000-0000-0000A3970000}"/>
    <cellStyle name="SAPBEXinputData 3 2 2 4 2" xfId="38821" xr:uid="{00000000-0005-0000-0000-0000A4970000}"/>
    <cellStyle name="SAPBEXinputData 3 2 2 5" xfId="38822" xr:uid="{00000000-0005-0000-0000-0000A5970000}"/>
    <cellStyle name="SAPBEXinputData 3 2 2 5 2" xfId="38823" xr:uid="{00000000-0005-0000-0000-0000A6970000}"/>
    <cellStyle name="SAPBEXinputData 3 2 2 6" xfId="38824" xr:uid="{00000000-0005-0000-0000-0000A7970000}"/>
    <cellStyle name="SAPBEXinputData 3 2 3" xfId="38825" xr:uid="{00000000-0005-0000-0000-0000A8970000}"/>
    <cellStyle name="SAPBEXinputData 3 2 3 2" xfId="38826" xr:uid="{00000000-0005-0000-0000-0000A9970000}"/>
    <cellStyle name="SAPBEXinputData 3 2 3 2 2" xfId="38827" xr:uid="{00000000-0005-0000-0000-0000AA970000}"/>
    <cellStyle name="SAPBEXinputData 3 2 3 3" xfId="38828" xr:uid="{00000000-0005-0000-0000-0000AB970000}"/>
    <cellStyle name="SAPBEXinputData 3 2 3 3 2" xfId="38829" xr:uid="{00000000-0005-0000-0000-0000AC970000}"/>
    <cellStyle name="SAPBEXinputData 3 2 3 4" xfId="38830" xr:uid="{00000000-0005-0000-0000-0000AD970000}"/>
    <cellStyle name="SAPBEXinputData 3 2 4" xfId="38831" xr:uid="{00000000-0005-0000-0000-0000AE970000}"/>
    <cellStyle name="SAPBEXinputData 3 2 4 2" xfId="38832" xr:uid="{00000000-0005-0000-0000-0000AF970000}"/>
    <cellStyle name="SAPBEXinputData 3 2 4 2 2" xfId="38833" xr:uid="{00000000-0005-0000-0000-0000B0970000}"/>
    <cellStyle name="SAPBEXinputData 3 2 4 3" xfId="38834" xr:uid="{00000000-0005-0000-0000-0000B1970000}"/>
    <cellStyle name="SAPBEXinputData 3 2 4 3 2" xfId="38835" xr:uid="{00000000-0005-0000-0000-0000B2970000}"/>
    <cellStyle name="SAPBEXinputData 3 2 4 4" xfId="38836" xr:uid="{00000000-0005-0000-0000-0000B3970000}"/>
    <cellStyle name="SAPBEXinputData 3 2 5" xfId="38837" xr:uid="{00000000-0005-0000-0000-0000B4970000}"/>
    <cellStyle name="SAPBEXinputData 3 2 5 2" xfId="38838" xr:uid="{00000000-0005-0000-0000-0000B5970000}"/>
    <cellStyle name="SAPBEXinputData 3 2 6" xfId="38839" xr:uid="{00000000-0005-0000-0000-0000B6970000}"/>
    <cellStyle name="SAPBEXinputData 3 2 6 2" xfId="38840" xr:uid="{00000000-0005-0000-0000-0000B7970000}"/>
    <cellStyle name="SAPBEXinputData 3 2 7" xfId="38841" xr:uid="{00000000-0005-0000-0000-0000B8970000}"/>
    <cellStyle name="SAPBEXinputData 3 2 7 2" xfId="38842" xr:uid="{00000000-0005-0000-0000-0000B9970000}"/>
    <cellStyle name="SAPBEXinputData 3 2 8" xfId="38843" xr:uid="{00000000-0005-0000-0000-0000BA970000}"/>
    <cellStyle name="SAPBEXinputData 3 3" xfId="38844" xr:uid="{00000000-0005-0000-0000-0000BB970000}"/>
    <cellStyle name="SAPBEXinputData 3 3 2" xfId="38845" xr:uid="{00000000-0005-0000-0000-0000BC970000}"/>
    <cellStyle name="SAPBEXinputData 3 3 2 2" xfId="38846" xr:uid="{00000000-0005-0000-0000-0000BD970000}"/>
    <cellStyle name="SAPBEXinputData 3 3 2 2 2" xfId="38847" xr:uid="{00000000-0005-0000-0000-0000BE970000}"/>
    <cellStyle name="SAPBEXinputData 3 3 2 3" xfId="38848" xr:uid="{00000000-0005-0000-0000-0000BF970000}"/>
    <cellStyle name="SAPBEXinputData 3 3 2 3 2" xfId="38849" xr:uid="{00000000-0005-0000-0000-0000C0970000}"/>
    <cellStyle name="SAPBEXinputData 3 3 2 4" xfId="38850" xr:uid="{00000000-0005-0000-0000-0000C1970000}"/>
    <cellStyle name="SAPBEXinputData 3 3 3" xfId="38851" xr:uid="{00000000-0005-0000-0000-0000C2970000}"/>
    <cellStyle name="SAPBEXinputData 3 3 3 2" xfId="38852" xr:uid="{00000000-0005-0000-0000-0000C3970000}"/>
    <cellStyle name="SAPBEXinputData 3 3 4" xfId="38853" xr:uid="{00000000-0005-0000-0000-0000C4970000}"/>
    <cellStyle name="SAPBEXinputData 3 3 4 2" xfId="38854" xr:uid="{00000000-0005-0000-0000-0000C5970000}"/>
    <cellStyle name="SAPBEXinputData 3 3 5" xfId="38855" xr:uid="{00000000-0005-0000-0000-0000C6970000}"/>
    <cellStyle name="SAPBEXinputData 3 4" xfId="38856" xr:uid="{00000000-0005-0000-0000-0000C7970000}"/>
    <cellStyle name="SAPBEXinputData 3 4 2" xfId="38857" xr:uid="{00000000-0005-0000-0000-0000C8970000}"/>
    <cellStyle name="SAPBEXinputData 3 4 2 2" xfId="38858" xr:uid="{00000000-0005-0000-0000-0000C9970000}"/>
    <cellStyle name="SAPBEXinputData 3 4 2 2 2" xfId="38859" xr:uid="{00000000-0005-0000-0000-0000CA970000}"/>
    <cellStyle name="SAPBEXinputData 3 4 2 3" xfId="38860" xr:uid="{00000000-0005-0000-0000-0000CB970000}"/>
    <cellStyle name="SAPBEXinputData 3 4 2 3 2" xfId="38861" xr:uid="{00000000-0005-0000-0000-0000CC970000}"/>
    <cellStyle name="SAPBEXinputData 3 4 2 4" xfId="38862" xr:uid="{00000000-0005-0000-0000-0000CD970000}"/>
    <cellStyle name="SAPBEXinputData 3 4 3" xfId="38863" xr:uid="{00000000-0005-0000-0000-0000CE970000}"/>
    <cellStyle name="SAPBEXinputData 3 4 3 2" xfId="38864" xr:uid="{00000000-0005-0000-0000-0000CF970000}"/>
    <cellStyle name="SAPBEXinputData 3 4 4" xfId="38865" xr:uid="{00000000-0005-0000-0000-0000D0970000}"/>
    <cellStyle name="SAPBEXinputData 3 4 4 2" xfId="38866" xr:uid="{00000000-0005-0000-0000-0000D1970000}"/>
    <cellStyle name="SAPBEXinputData 3 4 5" xfId="38867" xr:uid="{00000000-0005-0000-0000-0000D2970000}"/>
    <cellStyle name="SAPBEXinputData 3 5" xfId="38868" xr:uid="{00000000-0005-0000-0000-0000D3970000}"/>
    <cellStyle name="SAPBEXinputData 3 5 2" xfId="38869" xr:uid="{00000000-0005-0000-0000-0000D4970000}"/>
    <cellStyle name="SAPBEXinputData 3 5 2 2" xfId="38870" xr:uid="{00000000-0005-0000-0000-0000D5970000}"/>
    <cellStyle name="SAPBEXinputData 3 5 2 2 2" xfId="38871" xr:uid="{00000000-0005-0000-0000-0000D6970000}"/>
    <cellStyle name="SAPBEXinputData 3 5 2 3" xfId="38872" xr:uid="{00000000-0005-0000-0000-0000D7970000}"/>
    <cellStyle name="SAPBEXinputData 3 5 2 3 2" xfId="38873" xr:uid="{00000000-0005-0000-0000-0000D8970000}"/>
    <cellStyle name="SAPBEXinputData 3 5 2 4" xfId="38874" xr:uid="{00000000-0005-0000-0000-0000D9970000}"/>
    <cellStyle name="SAPBEXinputData 3 5 3" xfId="38875" xr:uid="{00000000-0005-0000-0000-0000DA970000}"/>
    <cellStyle name="SAPBEXinputData 3 5 3 2" xfId="38876" xr:uid="{00000000-0005-0000-0000-0000DB970000}"/>
    <cellStyle name="SAPBEXinputData 3 5 4" xfId="38877" xr:uid="{00000000-0005-0000-0000-0000DC970000}"/>
    <cellStyle name="SAPBEXinputData 3 5 4 2" xfId="38878" xr:uid="{00000000-0005-0000-0000-0000DD970000}"/>
    <cellStyle name="SAPBEXinputData 3 5 5" xfId="38879" xr:uid="{00000000-0005-0000-0000-0000DE970000}"/>
    <cellStyle name="SAPBEXinputData 3 5 5 2" xfId="38880" xr:uid="{00000000-0005-0000-0000-0000DF970000}"/>
    <cellStyle name="SAPBEXinputData 3 5 6" xfId="38881" xr:uid="{00000000-0005-0000-0000-0000E0970000}"/>
    <cellStyle name="SAPBEXinputData 3 6" xfId="38882" xr:uid="{00000000-0005-0000-0000-0000E1970000}"/>
    <cellStyle name="SAPBEXinputData 3 6 2" xfId="38883" xr:uid="{00000000-0005-0000-0000-0000E2970000}"/>
    <cellStyle name="SAPBEXinputData 3 6 2 2" xfId="38884" xr:uid="{00000000-0005-0000-0000-0000E3970000}"/>
    <cellStyle name="SAPBEXinputData 3 6 3" xfId="38885" xr:uid="{00000000-0005-0000-0000-0000E4970000}"/>
    <cellStyle name="SAPBEXinputData 3 6 3 2" xfId="38886" xr:uid="{00000000-0005-0000-0000-0000E5970000}"/>
    <cellStyle name="SAPBEXinputData 3 6 4" xfId="38887" xr:uid="{00000000-0005-0000-0000-0000E6970000}"/>
    <cellStyle name="SAPBEXinputData 3 7" xfId="38888" xr:uid="{00000000-0005-0000-0000-0000E7970000}"/>
    <cellStyle name="SAPBEXinputData 3 7 2" xfId="38889" xr:uid="{00000000-0005-0000-0000-0000E8970000}"/>
    <cellStyle name="SAPBEXinputData 3 7 2 2" xfId="38890" xr:uid="{00000000-0005-0000-0000-0000E9970000}"/>
    <cellStyle name="SAPBEXinputData 3 7 3" xfId="38891" xr:uid="{00000000-0005-0000-0000-0000EA970000}"/>
    <cellStyle name="SAPBEXinputData 3 7 3 2" xfId="38892" xr:uid="{00000000-0005-0000-0000-0000EB970000}"/>
    <cellStyle name="SAPBEXinputData 3 7 4" xfId="38893" xr:uid="{00000000-0005-0000-0000-0000EC970000}"/>
    <cellStyle name="SAPBEXinputData 3 8" xfId="38894" xr:uid="{00000000-0005-0000-0000-0000ED970000}"/>
    <cellStyle name="SAPBEXinputData 3 8 2" xfId="38895" xr:uid="{00000000-0005-0000-0000-0000EE970000}"/>
    <cellStyle name="SAPBEXinputData 3 9" xfId="38896" xr:uid="{00000000-0005-0000-0000-0000EF970000}"/>
    <cellStyle name="SAPBEXinputData 3 9 2" xfId="38897" xr:uid="{00000000-0005-0000-0000-0000F0970000}"/>
    <cellStyle name="SAPBEXinputData 4" xfId="38898" xr:uid="{00000000-0005-0000-0000-0000F1970000}"/>
    <cellStyle name="SAPBEXinputData 4 2" xfId="38899" xr:uid="{00000000-0005-0000-0000-0000F2970000}"/>
    <cellStyle name="SAPBEXinputData 4 2 2" xfId="38900" xr:uid="{00000000-0005-0000-0000-0000F3970000}"/>
    <cellStyle name="SAPBEXinputData 4 2 2 2" xfId="38901" xr:uid="{00000000-0005-0000-0000-0000F4970000}"/>
    <cellStyle name="SAPBEXinputData 4 2 2 2 2" xfId="38902" xr:uid="{00000000-0005-0000-0000-0000F5970000}"/>
    <cellStyle name="SAPBEXinputData 4 2 2 3" xfId="38903" xr:uid="{00000000-0005-0000-0000-0000F6970000}"/>
    <cellStyle name="SAPBEXinputData 4 2 2 3 2" xfId="38904" xr:uid="{00000000-0005-0000-0000-0000F7970000}"/>
    <cellStyle name="SAPBEXinputData 4 2 2 4" xfId="38905" xr:uid="{00000000-0005-0000-0000-0000F8970000}"/>
    <cellStyle name="SAPBEXinputData 4 2 3" xfId="38906" xr:uid="{00000000-0005-0000-0000-0000F9970000}"/>
    <cellStyle name="SAPBEXinputData 4 2 3 2" xfId="38907" xr:uid="{00000000-0005-0000-0000-0000FA970000}"/>
    <cellStyle name="SAPBEXinputData 4 2 4" xfId="38908" xr:uid="{00000000-0005-0000-0000-0000FB970000}"/>
    <cellStyle name="SAPBEXinputData 4 2 4 2" xfId="38909" xr:uid="{00000000-0005-0000-0000-0000FC970000}"/>
    <cellStyle name="SAPBEXinputData 4 2 5" xfId="38910" xr:uid="{00000000-0005-0000-0000-0000FD970000}"/>
    <cellStyle name="SAPBEXinputData 4 2 5 2" xfId="38911" xr:uid="{00000000-0005-0000-0000-0000FE970000}"/>
    <cellStyle name="SAPBEXinputData 4 2 6" xfId="38912" xr:uid="{00000000-0005-0000-0000-0000FF970000}"/>
    <cellStyle name="SAPBEXinputData 4 3" xfId="38913" xr:uid="{00000000-0005-0000-0000-000000980000}"/>
    <cellStyle name="SAPBEXinputData 4 3 2" xfId="38914" xr:uid="{00000000-0005-0000-0000-000001980000}"/>
    <cellStyle name="SAPBEXinputData 4 3 2 2" xfId="38915" xr:uid="{00000000-0005-0000-0000-000002980000}"/>
    <cellStyle name="SAPBEXinputData 4 3 3" xfId="38916" xr:uid="{00000000-0005-0000-0000-000003980000}"/>
    <cellStyle name="SAPBEXinputData 4 3 3 2" xfId="38917" xr:uid="{00000000-0005-0000-0000-000004980000}"/>
    <cellStyle name="SAPBEXinputData 4 3 4" xfId="38918" xr:uid="{00000000-0005-0000-0000-000005980000}"/>
    <cellStyle name="SAPBEXinputData 4 4" xfId="38919" xr:uid="{00000000-0005-0000-0000-000006980000}"/>
    <cellStyle name="SAPBEXinputData 4 4 2" xfId="38920" xr:uid="{00000000-0005-0000-0000-000007980000}"/>
    <cellStyle name="SAPBEXinputData 4 4 2 2" xfId="38921" xr:uid="{00000000-0005-0000-0000-000008980000}"/>
    <cellStyle name="SAPBEXinputData 4 4 3" xfId="38922" xr:uid="{00000000-0005-0000-0000-000009980000}"/>
    <cellStyle name="SAPBEXinputData 4 4 3 2" xfId="38923" xr:uid="{00000000-0005-0000-0000-00000A980000}"/>
    <cellStyle name="SAPBEXinputData 4 4 4" xfId="38924" xr:uid="{00000000-0005-0000-0000-00000B980000}"/>
    <cellStyle name="SAPBEXinputData 4 5" xfId="38925" xr:uid="{00000000-0005-0000-0000-00000C980000}"/>
    <cellStyle name="SAPBEXinputData 4 5 2" xfId="38926" xr:uid="{00000000-0005-0000-0000-00000D980000}"/>
    <cellStyle name="SAPBEXinputData 4 6" xfId="38927" xr:uid="{00000000-0005-0000-0000-00000E980000}"/>
    <cellStyle name="SAPBEXinputData 4 6 2" xfId="38928" xr:uid="{00000000-0005-0000-0000-00000F980000}"/>
    <cellStyle name="SAPBEXinputData 4 7" xfId="38929" xr:uid="{00000000-0005-0000-0000-000010980000}"/>
    <cellStyle name="SAPBEXinputData 4 7 2" xfId="38930" xr:uid="{00000000-0005-0000-0000-000011980000}"/>
    <cellStyle name="SAPBEXinputData 4 8" xfId="38931" xr:uid="{00000000-0005-0000-0000-000012980000}"/>
    <cellStyle name="SAPBEXinputData 5" xfId="38932" xr:uid="{00000000-0005-0000-0000-000013980000}"/>
    <cellStyle name="SAPBEXinputData 5 2" xfId="38933" xr:uid="{00000000-0005-0000-0000-000014980000}"/>
    <cellStyle name="SAPBEXinputData 5 2 2" xfId="38934" xr:uid="{00000000-0005-0000-0000-000015980000}"/>
    <cellStyle name="SAPBEXinputData 5 2 2 2" xfId="38935" xr:uid="{00000000-0005-0000-0000-000016980000}"/>
    <cellStyle name="SAPBEXinputData 5 2 3" xfId="38936" xr:uid="{00000000-0005-0000-0000-000017980000}"/>
    <cellStyle name="SAPBEXinputData 5 2 3 2" xfId="38937" xr:uid="{00000000-0005-0000-0000-000018980000}"/>
    <cellStyle name="SAPBEXinputData 5 2 4" xfId="38938" xr:uid="{00000000-0005-0000-0000-000019980000}"/>
    <cellStyle name="SAPBEXinputData 5 3" xfId="38939" xr:uid="{00000000-0005-0000-0000-00001A980000}"/>
    <cellStyle name="SAPBEXinputData 5 3 2" xfId="38940" xr:uid="{00000000-0005-0000-0000-00001B980000}"/>
    <cellStyle name="SAPBEXinputData 5 4" xfId="38941" xr:uid="{00000000-0005-0000-0000-00001C980000}"/>
    <cellStyle name="SAPBEXinputData 5 4 2" xfId="38942" xr:uid="{00000000-0005-0000-0000-00001D980000}"/>
    <cellStyle name="SAPBEXinputData 5 5" xfId="38943" xr:uid="{00000000-0005-0000-0000-00001E980000}"/>
    <cellStyle name="SAPBEXinputData 6" xfId="38944" xr:uid="{00000000-0005-0000-0000-00001F980000}"/>
    <cellStyle name="SAPBEXinputData 6 2" xfId="38945" xr:uid="{00000000-0005-0000-0000-000020980000}"/>
    <cellStyle name="SAPBEXinputData 6 2 2" xfId="38946" xr:uid="{00000000-0005-0000-0000-000021980000}"/>
    <cellStyle name="SAPBEXinputData 6 2 2 2" xfId="38947" xr:uid="{00000000-0005-0000-0000-000022980000}"/>
    <cellStyle name="SAPBEXinputData 6 2 3" xfId="38948" xr:uid="{00000000-0005-0000-0000-000023980000}"/>
    <cellStyle name="SAPBEXinputData 6 2 3 2" xfId="38949" xr:uid="{00000000-0005-0000-0000-000024980000}"/>
    <cellStyle name="SAPBEXinputData 6 2 4" xfId="38950" xr:uid="{00000000-0005-0000-0000-000025980000}"/>
    <cellStyle name="SAPBEXinputData 6 3" xfId="38951" xr:uid="{00000000-0005-0000-0000-000026980000}"/>
    <cellStyle name="SAPBEXinputData 6 3 2" xfId="38952" xr:uid="{00000000-0005-0000-0000-000027980000}"/>
    <cellStyle name="SAPBEXinputData 6 4" xfId="38953" xr:uid="{00000000-0005-0000-0000-000028980000}"/>
    <cellStyle name="SAPBEXinputData 6 4 2" xfId="38954" xr:uid="{00000000-0005-0000-0000-000029980000}"/>
    <cellStyle name="SAPBEXinputData 6 5" xfId="38955" xr:uid="{00000000-0005-0000-0000-00002A980000}"/>
    <cellStyle name="SAPBEXinputData 7" xfId="38956" xr:uid="{00000000-0005-0000-0000-00002B980000}"/>
    <cellStyle name="SAPBEXinputData 7 2" xfId="38957" xr:uid="{00000000-0005-0000-0000-00002C980000}"/>
    <cellStyle name="SAPBEXinputData 7 2 2" xfId="38958" xr:uid="{00000000-0005-0000-0000-00002D980000}"/>
    <cellStyle name="SAPBEXinputData 7 2 2 2" xfId="38959" xr:uid="{00000000-0005-0000-0000-00002E980000}"/>
    <cellStyle name="SAPBEXinputData 7 2 3" xfId="38960" xr:uid="{00000000-0005-0000-0000-00002F980000}"/>
    <cellStyle name="SAPBEXinputData 7 2 3 2" xfId="38961" xr:uid="{00000000-0005-0000-0000-000030980000}"/>
    <cellStyle name="SAPBEXinputData 7 2 4" xfId="38962" xr:uid="{00000000-0005-0000-0000-000031980000}"/>
    <cellStyle name="SAPBEXinputData 7 3" xfId="38963" xr:uid="{00000000-0005-0000-0000-000032980000}"/>
    <cellStyle name="SAPBEXinputData 7 3 2" xfId="38964" xr:uid="{00000000-0005-0000-0000-000033980000}"/>
    <cellStyle name="SAPBEXinputData 7 4" xfId="38965" xr:uid="{00000000-0005-0000-0000-000034980000}"/>
    <cellStyle name="SAPBEXinputData 7 4 2" xfId="38966" xr:uid="{00000000-0005-0000-0000-000035980000}"/>
    <cellStyle name="SAPBEXinputData 7 5" xfId="38967" xr:uid="{00000000-0005-0000-0000-000036980000}"/>
    <cellStyle name="SAPBEXinputData 7 5 2" xfId="38968" xr:uid="{00000000-0005-0000-0000-000037980000}"/>
    <cellStyle name="SAPBEXinputData 7 6" xfId="38969" xr:uid="{00000000-0005-0000-0000-000038980000}"/>
    <cellStyle name="SAPBEXinputData 8" xfId="38970" xr:uid="{00000000-0005-0000-0000-000039980000}"/>
    <cellStyle name="SAPBEXinputData 8 2" xfId="38971" xr:uid="{00000000-0005-0000-0000-00003A980000}"/>
    <cellStyle name="SAPBEXinputData 8 2 2" xfId="38972" xr:uid="{00000000-0005-0000-0000-00003B980000}"/>
    <cellStyle name="SAPBEXinputData 8 3" xfId="38973" xr:uid="{00000000-0005-0000-0000-00003C980000}"/>
    <cellStyle name="SAPBEXinputData 8 3 2" xfId="38974" xr:uid="{00000000-0005-0000-0000-00003D980000}"/>
    <cellStyle name="SAPBEXinputData 8 4" xfId="38975" xr:uid="{00000000-0005-0000-0000-00003E980000}"/>
    <cellStyle name="SAPBEXinputData 9" xfId="38976" xr:uid="{00000000-0005-0000-0000-00003F980000}"/>
    <cellStyle name="SAPBEXinputData 9 2" xfId="38977" xr:uid="{00000000-0005-0000-0000-000040980000}"/>
    <cellStyle name="SAPBEXinputData 9 2 2" xfId="38978" xr:uid="{00000000-0005-0000-0000-000041980000}"/>
    <cellStyle name="SAPBEXinputData 9 3" xfId="38979" xr:uid="{00000000-0005-0000-0000-000042980000}"/>
    <cellStyle name="SAPBEXinputData 9 3 2" xfId="38980" xr:uid="{00000000-0005-0000-0000-000043980000}"/>
    <cellStyle name="SAPBEXinputData 9 4" xfId="38981" xr:uid="{00000000-0005-0000-0000-000044980000}"/>
    <cellStyle name="SAPBEXinputData_2011-10-03 DSA EL with PSI Oct" xfId="38982" xr:uid="{00000000-0005-0000-0000-000045980000}"/>
    <cellStyle name="SAPBEXItemHeader" xfId="38983" xr:uid="{00000000-0005-0000-0000-000046980000}"/>
    <cellStyle name="SAPBEXresData" xfId="38984" xr:uid="{00000000-0005-0000-0000-000047980000}"/>
    <cellStyle name="SAPBEXresDataEmph" xfId="38985" xr:uid="{00000000-0005-0000-0000-000048980000}"/>
    <cellStyle name="SAPBEXresItem" xfId="38986" xr:uid="{00000000-0005-0000-0000-000049980000}"/>
    <cellStyle name="SAPBEXresItemX" xfId="38987" xr:uid="{00000000-0005-0000-0000-00004A980000}"/>
    <cellStyle name="SAPBEXresItemX 10" xfId="38988" xr:uid="{00000000-0005-0000-0000-00004B980000}"/>
    <cellStyle name="SAPBEXresItemX 10 2" xfId="38989" xr:uid="{00000000-0005-0000-0000-00004C980000}"/>
    <cellStyle name="SAPBEXresItemX 10 2 2" xfId="38990" xr:uid="{00000000-0005-0000-0000-00004D980000}"/>
    <cellStyle name="SAPBEXresItemX 10 2 2 2" xfId="38991" xr:uid="{00000000-0005-0000-0000-00004E980000}"/>
    <cellStyle name="SAPBEXresItemX 10 2 3" xfId="38992" xr:uid="{00000000-0005-0000-0000-00004F980000}"/>
    <cellStyle name="SAPBEXresItemX 10 3" xfId="38993" xr:uid="{00000000-0005-0000-0000-000050980000}"/>
    <cellStyle name="SAPBEXresItemX 10 3 2" xfId="38994" xr:uid="{00000000-0005-0000-0000-000051980000}"/>
    <cellStyle name="SAPBEXresItemX 10 4" xfId="38995" xr:uid="{00000000-0005-0000-0000-000052980000}"/>
    <cellStyle name="SAPBEXresItemX 10 4 2" xfId="38996" xr:uid="{00000000-0005-0000-0000-000053980000}"/>
    <cellStyle name="SAPBEXresItemX 10 5" xfId="38997" xr:uid="{00000000-0005-0000-0000-000054980000}"/>
    <cellStyle name="SAPBEXresItemX 10 5 2" xfId="38998" xr:uid="{00000000-0005-0000-0000-000055980000}"/>
    <cellStyle name="SAPBEXresItemX 10 6" xfId="38999" xr:uid="{00000000-0005-0000-0000-000056980000}"/>
    <cellStyle name="SAPBEXresItemX 10 7" xfId="39000" xr:uid="{00000000-0005-0000-0000-000057980000}"/>
    <cellStyle name="SAPBEXresItemX 10 8" xfId="39001" xr:uid="{00000000-0005-0000-0000-000058980000}"/>
    <cellStyle name="SAPBEXresItemX 11" xfId="39002" xr:uid="{00000000-0005-0000-0000-000059980000}"/>
    <cellStyle name="SAPBEXresItemX 11 2" xfId="39003" xr:uid="{00000000-0005-0000-0000-00005A980000}"/>
    <cellStyle name="SAPBEXresItemX 11 2 2" xfId="39004" xr:uid="{00000000-0005-0000-0000-00005B980000}"/>
    <cellStyle name="SAPBEXresItemX 11 2 2 2" xfId="39005" xr:uid="{00000000-0005-0000-0000-00005C980000}"/>
    <cellStyle name="SAPBEXresItemX 11 2 3" xfId="39006" xr:uid="{00000000-0005-0000-0000-00005D980000}"/>
    <cellStyle name="SAPBEXresItemX 11 3" xfId="39007" xr:uid="{00000000-0005-0000-0000-00005E980000}"/>
    <cellStyle name="SAPBEXresItemX 11 3 2" xfId="39008" xr:uid="{00000000-0005-0000-0000-00005F980000}"/>
    <cellStyle name="SAPBEXresItemX 11 4" xfId="39009" xr:uid="{00000000-0005-0000-0000-000060980000}"/>
    <cellStyle name="SAPBEXresItemX 11 4 2" xfId="39010" xr:uid="{00000000-0005-0000-0000-000061980000}"/>
    <cellStyle name="SAPBEXresItemX 11 5" xfId="39011" xr:uid="{00000000-0005-0000-0000-000062980000}"/>
    <cellStyle name="SAPBEXresItemX 11 5 2" xfId="39012" xr:uid="{00000000-0005-0000-0000-000063980000}"/>
    <cellStyle name="SAPBEXresItemX 11 6" xfId="39013" xr:uid="{00000000-0005-0000-0000-000064980000}"/>
    <cellStyle name="SAPBEXresItemX 11 7" xfId="39014" xr:uid="{00000000-0005-0000-0000-000065980000}"/>
    <cellStyle name="SAPBEXresItemX 12" xfId="39015" xr:uid="{00000000-0005-0000-0000-000066980000}"/>
    <cellStyle name="SAPBEXresItemX 12 2" xfId="39016" xr:uid="{00000000-0005-0000-0000-000067980000}"/>
    <cellStyle name="SAPBEXresItemX 12 2 2" xfId="39017" xr:uid="{00000000-0005-0000-0000-000068980000}"/>
    <cellStyle name="SAPBEXresItemX 12 3" xfId="39018" xr:uid="{00000000-0005-0000-0000-000069980000}"/>
    <cellStyle name="SAPBEXresItemX 12 4" xfId="39019" xr:uid="{00000000-0005-0000-0000-00006A980000}"/>
    <cellStyle name="SAPBEXresItemX 13" xfId="39020" xr:uid="{00000000-0005-0000-0000-00006B980000}"/>
    <cellStyle name="SAPBEXresItemX 13 2" xfId="39021" xr:uid="{00000000-0005-0000-0000-00006C980000}"/>
    <cellStyle name="SAPBEXresItemX 13 2 2" xfId="39022" xr:uid="{00000000-0005-0000-0000-00006D980000}"/>
    <cellStyle name="SAPBEXresItemX 13 3" xfId="39023" xr:uid="{00000000-0005-0000-0000-00006E980000}"/>
    <cellStyle name="SAPBEXresItemX 13 4" xfId="39024" xr:uid="{00000000-0005-0000-0000-00006F980000}"/>
    <cellStyle name="SAPBEXresItemX 13 5" xfId="39025" xr:uid="{00000000-0005-0000-0000-000070980000}"/>
    <cellStyle name="SAPBEXresItemX 14" xfId="39026" xr:uid="{00000000-0005-0000-0000-000071980000}"/>
    <cellStyle name="SAPBEXresItemX 14 2" xfId="39027" xr:uid="{00000000-0005-0000-0000-000072980000}"/>
    <cellStyle name="SAPBEXresItemX 14 2 2" xfId="39028" xr:uid="{00000000-0005-0000-0000-000073980000}"/>
    <cellStyle name="SAPBEXresItemX 14 3" xfId="39029" xr:uid="{00000000-0005-0000-0000-000074980000}"/>
    <cellStyle name="SAPBEXresItemX 14 4" xfId="39030" xr:uid="{00000000-0005-0000-0000-000075980000}"/>
    <cellStyle name="SAPBEXresItemX 14 5" xfId="39031" xr:uid="{00000000-0005-0000-0000-000076980000}"/>
    <cellStyle name="SAPBEXresItemX 15" xfId="39032" xr:uid="{00000000-0005-0000-0000-000077980000}"/>
    <cellStyle name="SAPBEXresItemX 15 2" xfId="39033" xr:uid="{00000000-0005-0000-0000-000078980000}"/>
    <cellStyle name="SAPBEXresItemX 15 3" xfId="39034" xr:uid="{00000000-0005-0000-0000-000079980000}"/>
    <cellStyle name="SAPBEXresItemX 15 4" xfId="39035" xr:uid="{00000000-0005-0000-0000-00007A980000}"/>
    <cellStyle name="SAPBEXresItemX 16" xfId="39036" xr:uid="{00000000-0005-0000-0000-00007B980000}"/>
    <cellStyle name="SAPBEXresItemX 16 2" xfId="39037" xr:uid="{00000000-0005-0000-0000-00007C980000}"/>
    <cellStyle name="SAPBEXresItemX 17" xfId="39038" xr:uid="{00000000-0005-0000-0000-00007D980000}"/>
    <cellStyle name="SAPBEXresItemX 17 2" xfId="39039" xr:uid="{00000000-0005-0000-0000-00007E980000}"/>
    <cellStyle name="SAPBEXresItemX 18" xfId="39040" xr:uid="{00000000-0005-0000-0000-00007F980000}"/>
    <cellStyle name="SAPBEXresItemX 19" xfId="39041" xr:uid="{00000000-0005-0000-0000-000080980000}"/>
    <cellStyle name="SAPBEXresItemX 2" xfId="39042" xr:uid="{00000000-0005-0000-0000-000081980000}"/>
    <cellStyle name="SAPBEXresItemX 2 10" xfId="39043" xr:uid="{00000000-0005-0000-0000-000082980000}"/>
    <cellStyle name="SAPBEXresItemX 2 10 10" xfId="39044" xr:uid="{00000000-0005-0000-0000-000083980000}"/>
    <cellStyle name="SAPBEXresItemX 2 10 11" xfId="39045" xr:uid="{00000000-0005-0000-0000-000084980000}"/>
    <cellStyle name="SAPBEXresItemX 2 10 12" xfId="39046" xr:uid="{00000000-0005-0000-0000-000085980000}"/>
    <cellStyle name="SAPBEXresItemX 2 10 13" xfId="39047" xr:uid="{00000000-0005-0000-0000-000086980000}"/>
    <cellStyle name="SAPBEXresItemX 2 10 2" xfId="39048" xr:uid="{00000000-0005-0000-0000-000087980000}"/>
    <cellStyle name="SAPBEXresItemX 2 10 2 2" xfId="39049" xr:uid="{00000000-0005-0000-0000-000088980000}"/>
    <cellStyle name="SAPBEXresItemX 2 10 2 2 2" xfId="39050" xr:uid="{00000000-0005-0000-0000-000089980000}"/>
    <cellStyle name="SAPBEXresItemX 2 10 2 2 2 2" xfId="39051" xr:uid="{00000000-0005-0000-0000-00008A980000}"/>
    <cellStyle name="SAPBEXresItemX 2 10 2 2 3" xfId="39052" xr:uid="{00000000-0005-0000-0000-00008B980000}"/>
    <cellStyle name="SAPBEXresItemX 2 10 2 3" xfId="39053" xr:uid="{00000000-0005-0000-0000-00008C980000}"/>
    <cellStyle name="SAPBEXresItemX 2 10 2 3 2" xfId="39054" xr:uid="{00000000-0005-0000-0000-00008D980000}"/>
    <cellStyle name="SAPBEXresItemX 2 10 2 4" xfId="39055" xr:uid="{00000000-0005-0000-0000-00008E980000}"/>
    <cellStyle name="SAPBEXresItemX 2 10 2 4 2" xfId="39056" xr:uid="{00000000-0005-0000-0000-00008F980000}"/>
    <cellStyle name="SAPBEXresItemX 2 10 2 5" xfId="39057" xr:uid="{00000000-0005-0000-0000-000090980000}"/>
    <cellStyle name="SAPBEXresItemX 2 10 2 5 2" xfId="39058" xr:uid="{00000000-0005-0000-0000-000091980000}"/>
    <cellStyle name="SAPBEXresItemX 2 10 2 6" xfId="39059" xr:uid="{00000000-0005-0000-0000-000092980000}"/>
    <cellStyle name="SAPBEXresItemX 2 10 2 7" xfId="39060" xr:uid="{00000000-0005-0000-0000-000093980000}"/>
    <cellStyle name="SAPBEXresItemX 2 10 2 8" xfId="39061" xr:uid="{00000000-0005-0000-0000-000094980000}"/>
    <cellStyle name="SAPBEXresItemX 2 10 3" xfId="39062" xr:uid="{00000000-0005-0000-0000-000095980000}"/>
    <cellStyle name="SAPBEXresItemX 2 10 3 2" xfId="39063" xr:uid="{00000000-0005-0000-0000-000096980000}"/>
    <cellStyle name="SAPBEXresItemX 2 10 3 2 2" xfId="39064" xr:uid="{00000000-0005-0000-0000-000097980000}"/>
    <cellStyle name="SAPBEXresItemX 2 10 3 2 2 2" xfId="39065" xr:uid="{00000000-0005-0000-0000-000098980000}"/>
    <cellStyle name="SAPBEXresItemX 2 10 3 2 3" xfId="39066" xr:uid="{00000000-0005-0000-0000-000099980000}"/>
    <cellStyle name="SAPBEXresItemX 2 10 3 3" xfId="39067" xr:uid="{00000000-0005-0000-0000-00009A980000}"/>
    <cellStyle name="SAPBEXresItemX 2 10 3 3 2" xfId="39068" xr:uid="{00000000-0005-0000-0000-00009B980000}"/>
    <cellStyle name="SAPBEXresItemX 2 10 3 4" xfId="39069" xr:uid="{00000000-0005-0000-0000-00009C980000}"/>
    <cellStyle name="SAPBEXresItemX 2 10 3 4 2" xfId="39070" xr:uid="{00000000-0005-0000-0000-00009D980000}"/>
    <cellStyle name="SAPBEXresItemX 2 10 3 5" xfId="39071" xr:uid="{00000000-0005-0000-0000-00009E980000}"/>
    <cellStyle name="SAPBEXresItemX 2 10 3 5 2" xfId="39072" xr:uid="{00000000-0005-0000-0000-00009F980000}"/>
    <cellStyle name="SAPBEXresItemX 2 10 3 6" xfId="39073" xr:uid="{00000000-0005-0000-0000-0000A0980000}"/>
    <cellStyle name="SAPBEXresItemX 2 10 3 7" xfId="39074" xr:uid="{00000000-0005-0000-0000-0000A1980000}"/>
    <cellStyle name="SAPBEXresItemX 2 10 3 8" xfId="39075" xr:uid="{00000000-0005-0000-0000-0000A2980000}"/>
    <cellStyle name="SAPBEXresItemX 2 10 4" xfId="39076" xr:uid="{00000000-0005-0000-0000-0000A3980000}"/>
    <cellStyle name="SAPBEXresItemX 2 10 4 2" xfId="39077" xr:uid="{00000000-0005-0000-0000-0000A4980000}"/>
    <cellStyle name="SAPBEXresItemX 2 10 4 2 2" xfId="39078" xr:uid="{00000000-0005-0000-0000-0000A5980000}"/>
    <cellStyle name="SAPBEXresItemX 2 10 4 3" xfId="39079" xr:uid="{00000000-0005-0000-0000-0000A6980000}"/>
    <cellStyle name="SAPBEXresItemX 2 10 4 4" xfId="39080" xr:uid="{00000000-0005-0000-0000-0000A7980000}"/>
    <cellStyle name="SAPBEXresItemX 2 10 4 5" xfId="39081" xr:uid="{00000000-0005-0000-0000-0000A8980000}"/>
    <cellStyle name="SAPBEXresItemX 2 10 5" xfId="39082" xr:uid="{00000000-0005-0000-0000-0000A9980000}"/>
    <cellStyle name="SAPBEXresItemX 2 10 5 2" xfId="39083" xr:uid="{00000000-0005-0000-0000-0000AA980000}"/>
    <cellStyle name="SAPBEXresItemX 2 10 5 2 2" xfId="39084" xr:uid="{00000000-0005-0000-0000-0000AB980000}"/>
    <cellStyle name="SAPBEXresItemX 2 10 5 3" xfId="39085" xr:uid="{00000000-0005-0000-0000-0000AC980000}"/>
    <cellStyle name="SAPBEXresItemX 2 10 5 4" xfId="39086" xr:uid="{00000000-0005-0000-0000-0000AD980000}"/>
    <cellStyle name="SAPBEXresItemX 2 10 5 5" xfId="39087" xr:uid="{00000000-0005-0000-0000-0000AE980000}"/>
    <cellStyle name="SAPBEXresItemX 2 10 6" xfId="39088" xr:uid="{00000000-0005-0000-0000-0000AF980000}"/>
    <cellStyle name="SAPBEXresItemX 2 10 6 2" xfId="39089" xr:uid="{00000000-0005-0000-0000-0000B0980000}"/>
    <cellStyle name="SAPBEXresItemX 2 10 6 2 2" xfId="39090" xr:uid="{00000000-0005-0000-0000-0000B1980000}"/>
    <cellStyle name="SAPBEXresItemX 2 10 6 3" xfId="39091" xr:uid="{00000000-0005-0000-0000-0000B2980000}"/>
    <cellStyle name="SAPBEXresItemX 2 10 6 4" xfId="39092" xr:uid="{00000000-0005-0000-0000-0000B3980000}"/>
    <cellStyle name="SAPBEXresItemX 2 10 6 5" xfId="39093" xr:uid="{00000000-0005-0000-0000-0000B4980000}"/>
    <cellStyle name="SAPBEXresItemX 2 10 7" xfId="39094" xr:uid="{00000000-0005-0000-0000-0000B5980000}"/>
    <cellStyle name="SAPBEXresItemX 2 10 7 2" xfId="39095" xr:uid="{00000000-0005-0000-0000-0000B6980000}"/>
    <cellStyle name="SAPBEXresItemX 2 10 7 3" xfId="39096" xr:uid="{00000000-0005-0000-0000-0000B7980000}"/>
    <cellStyle name="SAPBEXresItemX 2 10 7 4" xfId="39097" xr:uid="{00000000-0005-0000-0000-0000B8980000}"/>
    <cellStyle name="SAPBEXresItemX 2 10 8" xfId="39098" xr:uid="{00000000-0005-0000-0000-0000B9980000}"/>
    <cellStyle name="SAPBEXresItemX 2 10 8 2" xfId="39099" xr:uid="{00000000-0005-0000-0000-0000BA980000}"/>
    <cellStyle name="SAPBEXresItemX 2 10 8 3" xfId="39100" xr:uid="{00000000-0005-0000-0000-0000BB980000}"/>
    <cellStyle name="SAPBEXresItemX 2 10 8 4" xfId="39101" xr:uid="{00000000-0005-0000-0000-0000BC980000}"/>
    <cellStyle name="SAPBEXresItemX 2 10 9" xfId="39102" xr:uid="{00000000-0005-0000-0000-0000BD980000}"/>
    <cellStyle name="SAPBEXresItemX 2 10 9 2" xfId="39103" xr:uid="{00000000-0005-0000-0000-0000BE980000}"/>
    <cellStyle name="SAPBEXresItemX 2 11" xfId="39104" xr:uid="{00000000-0005-0000-0000-0000BF980000}"/>
    <cellStyle name="SAPBEXresItemX 2 11 10" xfId="39105" xr:uid="{00000000-0005-0000-0000-0000C0980000}"/>
    <cellStyle name="SAPBEXresItemX 2 11 11" xfId="39106" xr:uid="{00000000-0005-0000-0000-0000C1980000}"/>
    <cellStyle name="SAPBEXresItemX 2 11 12" xfId="39107" xr:uid="{00000000-0005-0000-0000-0000C2980000}"/>
    <cellStyle name="SAPBEXresItemX 2 11 13" xfId="39108" xr:uid="{00000000-0005-0000-0000-0000C3980000}"/>
    <cellStyle name="SAPBEXresItemX 2 11 2" xfId="39109" xr:uid="{00000000-0005-0000-0000-0000C4980000}"/>
    <cellStyle name="SAPBEXresItemX 2 11 2 2" xfId="39110" xr:uid="{00000000-0005-0000-0000-0000C5980000}"/>
    <cellStyle name="SAPBEXresItemX 2 11 2 2 2" xfId="39111" xr:uid="{00000000-0005-0000-0000-0000C6980000}"/>
    <cellStyle name="SAPBEXresItemX 2 11 2 2 2 2" xfId="39112" xr:uid="{00000000-0005-0000-0000-0000C7980000}"/>
    <cellStyle name="SAPBEXresItemX 2 11 2 2 3" xfId="39113" xr:uid="{00000000-0005-0000-0000-0000C8980000}"/>
    <cellStyle name="SAPBEXresItemX 2 11 2 3" xfId="39114" xr:uid="{00000000-0005-0000-0000-0000C9980000}"/>
    <cellStyle name="SAPBEXresItemX 2 11 2 3 2" xfId="39115" xr:uid="{00000000-0005-0000-0000-0000CA980000}"/>
    <cellStyle name="SAPBEXresItemX 2 11 2 4" xfId="39116" xr:uid="{00000000-0005-0000-0000-0000CB980000}"/>
    <cellStyle name="SAPBEXresItemX 2 11 2 4 2" xfId="39117" xr:uid="{00000000-0005-0000-0000-0000CC980000}"/>
    <cellStyle name="SAPBEXresItemX 2 11 2 5" xfId="39118" xr:uid="{00000000-0005-0000-0000-0000CD980000}"/>
    <cellStyle name="SAPBEXresItemX 2 11 2 5 2" xfId="39119" xr:uid="{00000000-0005-0000-0000-0000CE980000}"/>
    <cellStyle name="SAPBEXresItemX 2 11 2 6" xfId="39120" xr:uid="{00000000-0005-0000-0000-0000CF980000}"/>
    <cellStyle name="SAPBEXresItemX 2 11 2 7" xfId="39121" xr:uid="{00000000-0005-0000-0000-0000D0980000}"/>
    <cellStyle name="SAPBEXresItemX 2 11 2 8" xfId="39122" xr:uid="{00000000-0005-0000-0000-0000D1980000}"/>
    <cellStyle name="SAPBEXresItemX 2 11 3" xfId="39123" xr:uid="{00000000-0005-0000-0000-0000D2980000}"/>
    <cellStyle name="SAPBEXresItemX 2 11 3 2" xfId="39124" xr:uid="{00000000-0005-0000-0000-0000D3980000}"/>
    <cellStyle name="SAPBEXresItemX 2 11 3 2 2" xfId="39125" xr:uid="{00000000-0005-0000-0000-0000D4980000}"/>
    <cellStyle name="SAPBEXresItemX 2 11 3 2 2 2" xfId="39126" xr:uid="{00000000-0005-0000-0000-0000D5980000}"/>
    <cellStyle name="SAPBEXresItemX 2 11 3 2 3" xfId="39127" xr:uid="{00000000-0005-0000-0000-0000D6980000}"/>
    <cellStyle name="SAPBEXresItemX 2 11 3 3" xfId="39128" xr:uid="{00000000-0005-0000-0000-0000D7980000}"/>
    <cellStyle name="SAPBEXresItemX 2 11 3 3 2" xfId="39129" xr:uid="{00000000-0005-0000-0000-0000D8980000}"/>
    <cellStyle name="SAPBEXresItemX 2 11 3 4" xfId="39130" xr:uid="{00000000-0005-0000-0000-0000D9980000}"/>
    <cellStyle name="SAPBEXresItemX 2 11 3 4 2" xfId="39131" xr:uid="{00000000-0005-0000-0000-0000DA980000}"/>
    <cellStyle name="SAPBEXresItemX 2 11 3 5" xfId="39132" xr:uid="{00000000-0005-0000-0000-0000DB980000}"/>
    <cellStyle name="SAPBEXresItemX 2 11 3 5 2" xfId="39133" xr:uid="{00000000-0005-0000-0000-0000DC980000}"/>
    <cellStyle name="SAPBEXresItemX 2 11 3 6" xfId="39134" xr:uid="{00000000-0005-0000-0000-0000DD980000}"/>
    <cellStyle name="SAPBEXresItemX 2 11 3 7" xfId="39135" xr:uid="{00000000-0005-0000-0000-0000DE980000}"/>
    <cellStyle name="SAPBEXresItemX 2 11 3 8" xfId="39136" xr:uid="{00000000-0005-0000-0000-0000DF980000}"/>
    <cellStyle name="SAPBEXresItemX 2 11 4" xfId="39137" xr:uid="{00000000-0005-0000-0000-0000E0980000}"/>
    <cellStyle name="SAPBEXresItemX 2 11 4 2" xfId="39138" xr:uid="{00000000-0005-0000-0000-0000E1980000}"/>
    <cellStyle name="SAPBEXresItemX 2 11 4 2 2" xfId="39139" xr:uid="{00000000-0005-0000-0000-0000E2980000}"/>
    <cellStyle name="SAPBEXresItemX 2 11 4 3" xfId="39140" xr:uid="{00000000-0005-0000-0000-0000E3980000}"/>
    <cellStyle name="SAPBEXresItemX 2 11 4 4" xfId="39141" xr:uid="{00000000-0005-0000-0000-0000E4980000}"/>
    <cellStyle name="SAPBEXresItemX 2 11 4 5" xfId="39142" xr:uid="{00000000-0005-0000-0000-0000E5980000}"/>
    <cellStyle name="SAPBEXresItemX 2 11 5" xfId="39143" xr:uid="{00000000-0005-0000-0000-0000E6980000}"/>
    <cellStyle name="SAPBEXresItemX 2 11 5 2" xfId="39144" xr:uid="{00000000-0005-0000-0000-0000E7980000}"/>
    <cellStyle name="SAPBEXresItemX 2 11 5 2 2" xfId="39145" xr:uid="{00000000-0005-0000-0000-0000E8980000}"/>
    <cellStyle name="SAPBEXresItemX 2 11 5 3" xfId="39146" xr:uid="{00000000-0005-0000-0000-0000E9980000}"/>
    <cellStyle name="SAPBEXresItemX 2 11 5 4" xfId="39147" xr:uid="{00000000-0005-0000-0000-0000EA980000}"/>
    <cellStyle name="SAPBEXresItemX 2 11 5 5" xfId="39148" xr:uid="{00000000-0005-0000-0000-0000EB980000}"/>
    <cellStyle name="SAPBEXresItemX 2 11 6" xfId="39149" xr:uid="{00000000-0005-0000-0000-0000EC980000}"/>
    <cellStyle name="SAPBEXresItemX 2 11 6 2" xfId="39150" xr:uid="{00000000-0005-0000-0000-0000ED980000}"/>
    <cellStyle name="SAPBEXresItemX 2 11 6 2 2" xfId="39151" xr:uid="{00000000-0005-0000-0000-0000EE980000}"/>
    <cellStyle name="SAPBEXresItemX 2 11 6 3" xfId="39152" xr:uid="{00000000-0005-0000-0000-0000EF980000}"/>
    <cellStyle name="SAPBEXresItemX 2 11 6 4" xfId="39153" xr:uid="{00000000-0005-0000-0000-0000F0980000}"/>
    <cellStyle name="SAPBEXresItemX 2 11 6 5" xfId="39154" xr:uid="{00000000-0005-0000-0000-0000F1980000}"/>
    <cellStyle name="SAPBEXresItemX 2 11 7" xfId="39155" xr:uid="{00000000-0005-0000-0000-0000F2980000}"/>
    <cellStyle name="SAPBEXresItemX 2 11 7 2" xfId="39156" xr:uid="{00000000-0005-0000-0000-0000F3980000}"/>
    <cellStyle name="SAPBEXresItemX 2 11 7 3" xfId="39157" xr:uid="{00000000-0005-0000-0000-0000F4980000}"/>
    <cellStyle name="SAPBEXresItemX 2 11 7 4" xfId="39158" xr:uid="{00000000-0005-0000-0000-0000F5980000}"/>
    <cellStyle name="SAPBEXresItemX 2 11 8" xfId="39159" xr:uid="{00000000-0005-0000-0000-0000F6980000}"/>
    <cellStyle name="SAPBEXresItemX 2 11 8 2" xfId="39160" xr:uid="{00000000-0005-0000-0000-0000F7980000}"/>
    <cellStyle name="SAPBEXresItemX 2 11 8 3" xfId="39161" xr:uid="{00000000-0005-0000-0000-0000F8980000}"/>
    <cellStyle name="SAPBEXresItemX 2 11 8 4" xfId="39162" xr:uid="{00000000-0005-0000-0000-0000F9980000}"/>
    <cellStyle name="SAPBEXresItemX 2 11 9" xfId="39163" xr:uid="{00000000-0005-0000-0000-0000FA980000}"/>
    <cellStyle name="SAPBEXresItemX 2 11 9 2" xfId="39164" xr:uid="{00000000-0005-0000-0000-0000FB980000}"/>
    <cellStyle name="SAPBEXresItemX 2 12" xfId="39165" xr:uid="{00000000-0005-0000-0000-0000FC980000}"/>
    <cellStyle name="SAPBEXresItemX 2 12 10" xfId="39166" xr:uid="{00000000-0005-0000-0000-0000FD980000}"/>
    <cellStyle name="SAPBEXresItemX 2 12 11" xfId="39167" xr:uid="{00000000-0005-0000-0000-0000FE980000}"/>
    <cellStyle name="SAPBEXresItemX 2 12 12" xfId="39168" xr:uid="{00000000-0005-0000-0000-0000FF980000}"/>
    <cellStyle name="SAPBEXresItemX 2 12 13" xfId="39169" xr:uid="{00000000-0005-0000-0000-000000990000}"/>
    <cellStyle name="SAPBEXresItemX 2 12 2" xfId="39170" xr:uid="{00000000-0005-0000-0000-000001990000}"/>
    <cellStyle name="SAPBEXresItemX 2 12 2 2" xfId="39171" xr:uid="{00000000-0005-0000-0000-000002990000}"/>
    <cellStyle name="SAPBEXresItemX 2 12 2 2 2" xfId="39172" xr:uid="{00000000-0005-0000-0000-000003990000}"/>
    <cellStyle name="SAPBEXresItemX 2 12 2 2 2 2" xfId="39173" xr:uid="{00000000-0005-0000-0000-000004990000}"/>
    <cellStyle name="SAPBEXresItemX 2 12 2 2 3" xfId="39174" xr:uid="{00000000-0005-0000-0000-000005990000}"/>
    <cellStyle name="SAPBEXresItemX 2 12 2 3" xfId="39175" xr:uid="{00000000-0005-0000-0000-000006990000}"/>
    <cellStyle name="SAPBEXresItemX 2 12 2 3 2" xfId="39176" xr:uid="{00000000-0005-0000-0000-000007990000}"/>
    <cellStyle name="SAPBEXresItemX 2 12 2 4" xfId="39177" xr:uid="{00000000-0005-0000-0000-000008990000}"/>
    <cellStyle name="SAPBEXresItemX 2 12 2 4 2" xfId="39178" xr:uid="{00000000-0005-0000-0000-000009990000}"/>
    <cellStyle name="SAPBEXresItemX 2 12 2 5" xfId="39179" xr:uid="{00000000-0005-0000-0000-00000A990000}"/>
    <cellStyle name="SAPBEXresItemX 2 12 2 5 2" xfId="39180" xr:uid="{00000000-0005-0000-0000-00000B990000}"/>
    <cellStyle name="SAPBEXresItemX 2 12 2 6" xfId="39181" xr:uid="{00000000-0005-0000-0000-00000C990000}"/>
    <cellStyle name="SAPBEXresItemX 2 12 2 7" xfId="39182" xr:uid="{00000000-0005-0000-0000-00000D990000}"/>
    <cellStyle name="SAPBEXresItemX 2 12 2 8" xfId="39183" xr:uid="{00000000-0005-0000-0000-00000E990000}"/>
    <cellStyle name="SAPBEXresItemX 2 12 3" xfId="39184" xr:uid="{00000000-0005-0000-0000-00000F990000}"/>
    <cellStyle name="SAPBEXresItemX 2 12 3 2" xfId="39185" xr:uid="{00000000-0005-0000-0000-000010990000}"/>
    <cellStyle name="SAPBEXresItemX 2 12 3 2 2" xfId="39186" xr:uid="{00000000-0005-0000-0000-000011990000}"/>
    <cellStyle name="SAPBEXresItemX 2 12 3 2 2 2" xfId="39187" xr:uid="{00000000-0005-0000-0000-000012990000}"/>
    <cellStyle name="SAPBEXresItemX 2 12 3 2 3" xfId="39188" xr:uid="{00000000-0005-0000-0000-000013990000}"/>
    <cellStyle name="SAPBEXresItemX 2 12 3 3" xfId="39189" xr:uid="{00000000-0005-0000-0000-000014990000}"/>
    <cellStyle name="SAPBEXresItemX 2 12 3 3 2" xfId="39190" xr:uid="{00000000-0005-0000-0000-000015990000}"/>
    <cellStyle name="SAPBEXresItemX 2 12 3 4" xfId="39191" xr:uid="{00000000-0005-0000-0000-000016990000}"/>
    <cellStyle name="SAPBEXresItemX 2 12 3 4 2" xfId="39192" xr:uid="{00000000-0005-0000-0000-000017990000}"/>
    <cellStyle name="SAPBEXresItemX 2 12 3 5" xfId="39193" xr:uid="{00000000-0005-0000-0000-000018990000}"/>
    <cellStyle name="SAPBEXresItemX 2 12 3 5 2" xfId="39194" xr:uid="{00000000-0005-0000-0000-000019990000}"/>
    <cellStyle name="SAPBEXresItemX 2 12 3 6" xfId="39195" xr:uid="{00000000-0005-0000-0000-00001A990000}"/>
    <cellStyle name="SAPBEXresItemX 2 12 3 7" xfId="39196" xr:uid="{00000000-0005-0000-0000-00001B990000}"/>
    <cellStyle name="SAPBEXresItemX 2 12 3 8" xfId="39197" xr:uid="{00000000-0005-0000-0000-00001C990000}"/>
    <cellStyle name="SAPBEXresItemX 2 12 4" xfId="39198" xr:uid="{00000000-0005-0000-0000-00001D990000}"/>
    <cellStyle name="SAPBEXresItemX 2 12 4 2" xfId="39199" xr:uid="{00000000-0005-0000-0000-00001E990000}"/>
    <cellStyle name="SAPBEXresItemX 2 12 4 2 2" xfId="39200" xr:uid="{00000000-0005-0000-0000-00001F990000}"/>
    <cellStyle name="SAPBEXresItemX 2 12 4 3" xfId="39201" xr:uid="{00000000-0005-0000-0000-000020990000}"/>
    <cellStyle name="SAPBEXresItemX 2 12 4 4" xfId="39202" xr:uid="{00000000-0005-0000-0000-000021990000}"/>
    <cellStyle name="SAPBEXresItemX 2 12 4 5" xfId="39203" xr:uid="{00000000-0005-0000-0000-000022990000}"/>
    <cellStyle name="SAPBEXresItemX 2 12 5" xfId="39204" xr:uid="{00000000-0005-0000-0000-000023990000}"/>
    <cellStyle name="SAPBEXresItemX 2 12 5 2" xfId="39205" xr:uid="{00000000-0005-0000-0000-000024990000}"/>
    <cellStyle name="SAPBEXresItemX 2 12 5 2 2" xfId="39206" xr:uid="{00000000-0005-0000-0000-000025990000}"/>
    <cellStyle name="SAPBEXresItemX 2 12 5 3" xfId="39207" xr:uid="{00000000-0005-0000-0000-000026990000}"/>
    <cellStyle name="SAPBEXresItemX 2 12 5 4" xfId="39208" xr:uid="{00000000-0005-0000-0000-000027990000}"/>
    <cellStyle name="SAPBEXresItemX 2 12 5 5" xfId="39209" xr:uid="{00000000-0005-0000-0000-000028990000}"/>
    <cellStyle name="SAPBEXresItemX 2 12 6" xfId="39210" xr:uid="{00000000-0005-0000-0000-000029990000}"/>
    <cellStyle name="SAPBEXresItemX 2 12 6 2" xfId="39211" xr:uid="{00000000-0005-0000-0000-00002A990000}"/>
    <cellStyle name="SAPBEXresItemX 2 12 6 2 2" xfId="39212" xr:uid="{00000000-0005-0000-0000-00002B990000}"/>
    <cellStyle name="SAPBEXresItemX 2 12 6 3" xfId="39213" xr:uid="{00000000-0005-0000-0000-00002C990000}"/>
    <cellStyle name="SAPBEXresItemX 2 12 6 4" xfId="39214" xr:uid="{00000000-0005-0000-0000-00002D990000}"/>
    <cellStyle name="SAPBEXresItemX 2 12 6 5" xfId="39215" xr:uid="{00000000-0005-0000-0000-00002E990000}"/>
    <cellStyle name="SAPBEXresItemX 2 12 7" xfId="39216" xr:uid="{00000000-0005-0000-0000-00002F990000}"/>
    <cellStyle name="SAPBEXresItemX 2 12 7 2" xfId="39217" xr:uid="{00000000-0005-0000-0000-000030990000}"/>
    <cellStyle name="SAPBEXresItemX 2 12 7 3" xfId="39218" xr:uid="{00000000-0005-0000-0000-000031990000}"/>
    <cellStyle name="SAPBEXresItemX 2 12 7 4" xfId="39219" xr:uid="{00000000-0005-0000-0000-000032990000}"/>
    <cellStyle name="SAPBEXresItemX 2 12 8" xfId="39220" xr:uid="{00000000-0005-0000-0000-000033990000}"/>
    <cellStyle name="SAPBEXresItemX 2 12 8 2" xfId="39221" xr:uid="{00000000-0005-0000-0000-000034990000}"/>
    <cellStyle name="SAPBEXresItemX 2 12 8 3" xfId="39222" xr:uid="{00000000-0005-0000-0000-000035990000}"/>
    <cellStyle name="SAPBEXresItemX 2 12 8 4" xfId="39223" xr:uid="{00000000-0005-0000-0000-000036990000}"/>
    <cellStyle name="SAPBEXresItemX 2 12 9" xfId="39224" xr:uid="{00000000-0005-0000-0000-000037990000}"/>
    <cellStyle name="SAPBEXresItemX 2 12 9 2" xfId="39225" xr:uid="{00000000-0005-0000-0000-000038990000}"/>
    <cellStyle name="SAPBEXresItemX 2 13" xfId="39226" xr:uid="{00000000-0005-0000-0000-000039990000}"/>
    <cellStyle name="SAPBEXresItemX 2 13 10" xfId="39227" xr:uid="{00000000-0005-0000-0000-00003A990000}"/>
    <cellStyle name="SAPBEXresItemX 2 13 11" xfId="39228" xr:uid="{00000000-0005-0000-0000-00003B990000}"/>
    <cellStyle name="SAPBEXresItemX 2 13 12" xfId="39229" xr:uid="{00000000-0005-0000-0000-00003C990000}"/>
    <cellStyle name="SAPBEXresItemX 2 13 13" xfId="39230" xr:uid="{00000000-0005-0000-0000-00003D990000}"/>
    <cellStyle name="SAPBEXresItemX 2 13 2" xfId="39231" xr:uid="{00000000-0005-0000-0000-00003E990000}"/>
    <cellStyle name="SAPBEXresItemX 2 13 2 2" xfId="39232" xr:uid="{00000000-0005-0000-0000-00003F990000}"/>
    <cellStyle name="SAPBEXresItemX 2 13 2 2 2" xfId="39233" xr:uid="{00000000-0005-0000-0000-000040990000}"/>
    <cellStyle name="SAPBEXresItemX 2 13 2 2 2 2" xfId="39234" xr:uid="{00000000-0005-0000-0000-000041990000}"/>
    <cellStyle name="SAPBEXresItemX 2 13 2 2 3" xfId="39235" xr:uid="{00000000-0005-0000-0000-000042990000}"/>
    <cellStyle name="SAPBEXresItemX 2 13 2 3" xfId="39236" xr:uid="{00000000-0005-0000-0000-000043990000}"/>
    <cellStyle name="SAPBEXresItemX 2 13 2 3 2" xfId="39237" xr:uid="{00000000-0005-0000-0000-000044990000}"/>
    <cellStyle name="SAPBEXresItemX 2 13 2 4" xfId="39238" xr:uid="{00000000-0005-0000-0000-000045990000}"/>
    <cellStyle name="SAPBEXresItemX 2 13 2 4 2" xfId="39239" xr:uid="{00000000-0005-0000-0000-000046990000}"/>
    <cellStyle name="SAPBEXresItemX 2 13 2 5" xfId="39240" xr:uid="{00000000-0005-0000-0000-000047990000}"/>
    <cellStyle name="SAPBEXresItemX 2 13 2 5 2" xfId="39241" xr:uid="{00000000-0005-0000-0000-000048990000}"/>
    <cellStyle name="SAPBEXresItemX 2 13 2 6" xfId="39242" xr:uid="{00000000-0005-0000-0000-000049990000}"/>
    <cellStyle name="SAPBEXresItemX 2 13 2 7" xfId="39243" xr:uid="{00000000-0005-0000-0000-00004A990000}"/>
    <cellStyle name="SAPBEXresItemX 2 13 2 8" xfId="39244" xr:uid="{00000000-0005-0000-0000-00004B990000}"/>
    <cellStyle name="SAPBEXresItemX 2 13 3" xfId="39245" xr:uid="{00000000-0005-0000-0000-00004C990000}"/>
    <cellStyle name="SAPBEXresItemX 2 13 3 2" xfId="39246" xr:uid="{00000000-0005-0000-0000-00004D990000}"/>
    <cellStyle name="SAPBEXresItemX 2 13 3 2 2" xfId="39247" xr:uid="{00000000-0005-0000-0000-00004E990000}"/>
    <cellStyle name="SAPBEXresItemX 2 13 3 2 2 2" xfId="39248" xr:uid="{00000000-0005-0000-0000-00004F990000}"/>
    <cellStyle name="SAPBEXresItemX 2 13 3 2 3" xfId="39249" xr:uid="{00000000-0005-0000-0000-000050990000}"/>
    <cellStyle name="SAPBEXresItemX 2 13 3 3" xfId="39250" xr:uid="{00000000-0005-0000-0000-000051990000}"/>
    <cellStyle name="SAPBEXresItemX 2 13 3 3 2" xfId="39251" xr:uid="{00000000-0005-0000-0000-000052990000}"/>
    <cellStyle name="SAPBEXresItemX 2 13 3 4" xfId="39252" xr:uid="{00000000-0005-0000-0000-000053990000}"/>
    <cellStyle name="SAPBEXresItemX 2 13 3 4 2" xfId="39253" xr:uid="{00000000-0005-0000-0000-000054990000}"/>
    <cellStyle name="SAPBEXresItemX 2 13 3 5" xfId="39254" xr:uid="{00000000-0005-0000-0000-000055990000}"/>
    <cellStyle name="SAPBEXresItemX 2 13 3 5 2" xfId="39255" xr:uid="{00000000-0005-0000-0000-000056990000}"/>
    <cellStyle name="SAPBEXresItemX 2 13 3 6" xfId="39256" xr:uid="{00000000-0005-0000-0000-000057990000}"/>
    <cellStyle name="SAPBEXresItemX 2 13 3 7" xfId="39257" xr:uid="{00000000-0005-0000-0000-000058990000}"/>
    <cellStyle name="SAPBEXresItemX 2 13 3 8" xfId="39258" xr:uid="{00000000-0005-0000-0000-000059990000}"/>
    <cellStyle name="SAPBEXresItemX 2 13 4" xfId="39259" xr:uid="{00000000-0005-0000-0000-00005A990000}"/>
    <cellStyle name="SAPBEXresItemX 2 13 4 2" xfId="39260" xr:uid="{00000000-0005-0000-0000-00005B990000}"/>
    <cellStyle name="SAPBEXresItemX 2 13 4 2 2" xfId="39261" xr:uid="{00000000-0005-0000-0000-00005C990000}"/>
    <cellStyle name="SAPBEXresItemX 2 13 4 3" xfId="39262" xr:uid="{00000000-0005-0000-0000-00005D990000}"/>
    <cellStyle name="SAPBEXresItemX 2 13 4 4" xfId="39263" xr:uid="{00000000-0005-0000-0000-00005E990000}"/>
    <cellStyle name="SAPBEXresItemX 2 13 4 5" xfId="39264" xr:uid="{00000000-0005-0000-0000-00005F990000}"/>
    <cellStyle name="SAPBEXresItemX 2 13 5" xfId="39265" xr:uid="{00000000-0005-0000-0000-000060990000}"/>
    <cellStyle name="SAPBEXresItemX 2 13 5 2" xfId="39266" xr:uid="{00000000-0005-0000-0000-000061990000}"/>
    <cellStyle name="SAPBEXresItemX 2 13 5 2 2" xfId="39267" xr:uid="{00000000-0005-0000-0000-000062990000}"/>
    <cellStyle name="SAPBEXresItemX 2 13 5 3" xfId="39268" xr:uid="{00000000-0005-0000-0000-000063990000}"/>
    <cellStyle name="SAPBEXresItemX 2 13 5 4" xfId="39269" xr:uid="{00000000-0005-0000-0000-000064990000}"/>
    <cellStyle name="SAPBEXresItemX 2 13 5 5" xfId="39270" xr:uid="{00000000-0005-0000-0000-000065990000}"/>
    <cellStyle name="SAPBEXresItemX 2 13 6" xfId="39271" xr:uid="{00000000-0005-0000-0000-000066990000}"/>
    <cellStyle name="SAPBEXresItemX 2 13 6 2" xfId="39272" xr:uid="{00000000-0005-0000-0000-000067990000}"/>
    <cellStyle name="SAPBEXresItemX 2 13 6 2 2" xfId="39273" xr:uid="{00000000-0005-0000-0000-000068990000}"/>
    <cellStyle name="SAPBEXresItemX 2 13 6 3" xfId="39274" xr:uid="{00000000-0005-0000-0000-000069990000}"/>
    <cellStyle name="SAPBEXresItemX 2 13 6 4" xfId="39275" xr:uid="{00000000-0005-0000-0000-00006A990000}"/>
    <cellStyle name="SAPBEXresItemX 2 13 6 5" xfId="39276" xr:uid="{00000000-0005-0000-0000-00006B990000}"/>
    <cellStyle name="SAPBEXresItemX 2 13 7" xfId="39277" xr:uid="{00000000-0005-0000-0000-00006C990000}"/>
    <cellStyle name="SAPBEXresItemX 2 13 7 2" xfId="39278" xr:uid="{00000000-0005-0000-0000-00006D990000}"/>
    <cellStyle name="SAPBEXresItemX 2 13 7 3" xfId="39279" xr:uid="{00000000-0005-0000-0000-00006E990000}"/>
    <cellStyle name="SAPBEXresItemX 2 13 7 4" xfId="39280" xr:uid="{00000000-0005-0000-0000-00006F990000}"/>
    <cellStyle name="SAPBEXresItemX 2 13 8" xfId="39281" xr:uid="{00000000-0005-0000-0000-000070990000}"/>
    <cellStyle name="SAPBEXresItemX 2 13 8 2" xfId="39282" xr:uid="{00000000-0005-0000-0000-000071990000}"/>
    <cellStyle name="SAPBEXresItemX 2 13 8 3" xfId="39283" xr:uid="{00000000-0005-0000-0000-000072990000}"/>
    <cellStyle name="SAPBEXresItemX 2 13 8 4" xfId="39284" xr:uid="{00000000-0005-0000-0000-000073990000}"/>
    <cellStyle name="SAPBEXresItemX 2 13 9" xfId="39285" xr:uid="{00000000-0005-0000-0000-000074990000}"/>
    <cellStyle name="SAPBEXresItemX 2 13 9 2" xfId="39286" xr:uid="{00000000-0005-0000-0000-000075990000}"/>
    <cellStyle name="SAPBEXresItemX 2 14" xfId="39287" xr:uid="{00000000-0005-0000-0000-000076990000}"/>
    <cellStyle name="SAPBEXresItemX 2 14 10" xfId="39288" xr:uid="{00000000-0005-0000-0000-000077990000}"/>
    <cellStyle name="SAPBEXresItemX 2 14 11" xfId="39289" xr:uid="{00000000-0005-0000-0000-000078990000}"/>
    <cellStyle name="SAPBEXresItemX 2 14 12" xfId="39290" xr:uid="{00000000-0005-0000-0000-000079990000}"/>
    <cellStyle name="SAPBEXresItemX 2 14 13" xfId="39291" xr:uid="{00000000-0005-0000-0000-00007A990000}"/>
    <cellStyle name="SAPBEXresItemX 2 14 2" xfId="39292" xr:uid="{00000000-0005-0000-0000-00007B990000}"/>
    <cellStyle name="SAPBEXresItemX 2 14 2 2" xfId="39293" xr:uid="{00000000-0005-0000-0000-00007C990000}"/>
    <cellStyle name="SAPBEXresItemX 2 14 2 2 2" xfId="39294" xr:uid="{00000000-0005-0000-0000-00007D990000}"/>
    <cellStyle name="SAPBEXresItemX 2 14 2 2 2 2" xfId="39295" xr:uid="{00000000-0005-0000-0000-00007E990000}"/>
    <cellStyle name="SAPBEXresItemX 2 14 2 2 3" xfId="39296" xr:uid="{00000000-0005-0000-0000-00007F990000}"/>
    <cellStyle name="SAPBEXresItemX 2 14 2 3" xfId="39297" xr:uid="{00000000-0005-0000-0000-000080990000}"/>
    <cellStyle name="SAPBEXresItemX 2 14 2 3 2" xfId="39298" xr:uid="{00000000-0005-0000-0000-000081990000}"/>
    <cellStyle name="SAPBEXresItemX 2 14 2 4" xfId="39299" xr:uid="{00000000-0005-0000-0000-000082990000}"/>
    <cellStyle name="SAPBEXresItemX 2 14 2 4 2" xfId="39300" xr:uid="{00000000-0005-0000-0000-000083990000}"/>
    <cellStyle name="SAPBEXresItemX 2 14 2 5" xfId="39301" xr:uid="{00000000-0005-0000-0000-000084990000}"/>
    <cellStyle name="SAPBEXresItemX 2 14 2 5 2" xfId="39302" xr:uid="{00000000-0005-0000-0000-000085990000}"/>
    <cellStyle name="SAPBEXresItemX 2 14 2 6" xfId="39303" xr:uid="{00000000-0005-0000-0000-000086990000}"/>
    <cellStyle name="SAPBEXresItemX 2 14 2 7" xfId="39304" xr:uid="{00000000-0005-0000-0000-000087990000}"/>
    <cellStyle name="SAPBEXresItemX 2 14 2 8" xfId="39305" xr:uid="{00000000-0005-0000-0000-000088990000}"/>
    <cellStyle name="SAPBEXresItemX 2 14 3" xfId="39306" xr:uid="{00000000-0005-0000-0000-000089990000}"/>
    <cellStyle name="SAPBEXresItemX 2 14 3 2" xfId="39307" xr:uid="{00000000-0005-0000-0000-00008A990000}"/>
    <cellStyle name="SAPBEXresItemX 2 14 3 2 2" xfId="39308" xr:uid="{00000000-0005-0000-0000-00008B990000}"/>
    <cellStyle name="SAPBEXresItemX 2 14 3 2 2 2" xfId="39309" xr:uid="{00000000-0005-0000-0000-00008C990000}"/>
    <cellStyle name="SAPBEXresItemX 2 14 3 2 3" xfId="39310" xr:uid="{00000000-0005-0000-0000-00008D990000}"/>
    <cellStyle name="SAPBEXresItemX 2 14 3 3" xfId="39311" xr:uid="{00000000-0005-0000-0000-00008E990000}"/>
    <cellStyle name="SAPBEXresItemX 2 14 3 3 2" xfId="39312" xr:uid="{00000000-0005-0000-0000-00008F990000}"/>
    <cellStyle name="SAPBEXresItemX 2 14 3 4" xfId="39313" xr:uid="{00000000-0005-0000-0000-000090990000}"/>
    <cellStyle name="SAPBEXresItemX 2 14 3 4 2" xfId="39314" xr:uid="{00000000-0005-0000-0000-000091990000}"/>
    <cellStyle name="SAPBEXresItemX 2 14 3 5" xfId="39315" xr:uid="{00000000-0005-0000-0000-000092990000}"/>
    <cellStyle name="SAPBEXresItemX 2 14 3 5 2" xfId="39316" xr:uid="{00000000-0005-0000-0000-000093990000}"/>
    <cellStyle name="SAPBEXresItemX 2 14 3 6" xfId="39317" xr:uid="{00000000-0005-0000-0000-000094990000}"/>
    <cellStyle name="SAPBEXresItemX 2 14 3 7" xfId="39318" xr:uid="{00000000-0005-0000-0000-000095990000}"/>
    <cellStyle name="SAPBEXresItemX 2 14 3 8" xfId="39319" xr:uid="{00000000-0005-0000-0000-000096990000}"/>
    <cellStyle name="SAPBEXresItemX 2 14 4" xfId="39320" xr:uid="{00000000-0005-0000-0000-000097990000}"/>
    <cellStyle name="SAPBEXresItemX 2 14 4 2" xfId="39321" xr:uid="{00000000-0005-0000-0000-000098990000}"/>
    <cellStyle name="SAPBEXresItemX 2 14 4 2 2" xfId="39322" xr:uid="{00000000-0005-0000-0000-000099990000}"/>
    <cellStyle name="SAPBEXresItemX 2 14 4 3" xfId="39323" xr:uid="{00000000-0005-0000-0000-00009A990000}"/>
    <cellStyle name="SAPBEXresItemX 2 14 4 4" xfId="39324" xr:uid="{00000000-0005-0000-0000-00009B990000}"/>
    <cellStyle name="SAPBEXresItemX 2 14 4 5" xfId="39325" xr:uid="{00000000-0005-0000-0000-00009C990000}"/>
    <cellStyle name="SAPBEXresItemX 2 14 5" xfId="39326" xr:uid="{00000000-0005-0000-0000-00009D990000}"/>
    <cellStyle name="SAPBEXresItemX 2 14 5 2" xfId="39327" xr:uid="{00000000-0005-0000-0000-00009E990000}"/>
    <cellStyle name="SAPBEXresItemX 2 14 5 2 2" xfId="39328" xr:uid="{00000000-0005-0000-0000-00009F990000}"/>
    <cellStyle name="SAPBEXresItemX 2 14 5 3" xfId="39329" xr:uid="{00000000-0005-0000-0000-0000A0990000}"/>
    <cellStyle name="SAPBEXresItemX 2 14 5 4" xfId="39330" xr:uid="{00000000-0005-0000-0000-0000A1990000}"/>
    <cellStyle name="SAPBEXresItemX 2 14 5 5" xfId="39331" xr:uid="{00000000-0005-0000-0000-0000A2990000}"/>
    <cellStyle name="SAPBEXresItemX 2 14 6" xfId="39332" xr:uid="{00000000-0005-0000-0000-0000A3990000}"/>
    <cellStyle name="SAPBEXresItemX 2 14 6 2" xfId="39333" xr:uid="{00000000-0005-0000-0000-0000A4990000}"/>
    <cellStyle name="SAPBEXresItemX 2 14 6 2 2" xfId="39334" xr:uid="{00000000-0005-0000-0000-0000A5990000}"/>
    <cellStyle name="SAPBEXresItemX 2 14 6 3" xfId="39335" xr:uid="{00000000-0005-0000-0000-0000A6990000}"/>
    <cellStyle name="SAPBEXresItemX 2 14 6 4" xfId="39336" xr:uid="{00000000-0005-0000-0000-0000A7990000}"/>
    <cellStyle name="SAPBEXresItemX 2 14 6 5" xfId="39337" xr:uid="{00000000-0005-0000-0000-0000A8990000}"/>
    <cellStyle name="SAPBEXresItemX 2 14 7" xfId="39338" xr:uid="{00000000-0005-0000-0000-0000A9990000}"/>
    <cellStyle name="SAPBEXresItemX 2 14 7 2" xfId="39339" xr:uid="{00000000-0005-0000-0000-0000AA990000}"/>
    <cellStyle name="SAPBEXresItemX 2 14 7 3" xfId="39340" xr:uid="{00000000-0005-0000-0000-0000AB990000}"/>
    <cellStyle name="SAPBEXresItemX 2 14 7 4" xfId="39341" xr:uid="{00000000-0005-0000-0000-0000AC990000}"/>
    <cellStyle name="SAPBEXresItemX 2 14 8" xfId="39342" xr:uid="{00000000-0005-0000-0000-0000AD990000}"/>
    <cellStyle name="SAPBEXresItemX 2 14 8 2" xfId="39343" xr:uid="{00000000-0005-0000-0000-0000AE990000}"/>
    <cellStyle name="SAPBEXresItemX 2 14 8 3" xfId="39344" xr:uid="{00000000-0005-0000-0000-0000AF990000}"/>
    <cellStyle name="SAPBEXresItemX 2 14 8 4" xfId="39345" xr:uid="{00000000-0005-0000-0000-0000B0990000}"/>
    <cellStyle name="SAPBEXresItemX 2 14 9" xfId="39346" xr:uid="{00000000-0005-0000-0000-0000B1990000}"/>
    <cellStyle name="SAPBEXresItemX 2 14 9 2" xfId="39347" xr:uid="{00000000-0005-0000-0000-0000B2990000}"/>
    <cellStyle name="SAPBEXresItemX 2 15" xfId="39348" xr:uid="{00000000-0005-0000-0000-0000B3990000}"/>
    <cellStyle name="SAPBEXresItemX 2 15 10" xfId="39349" xr:uid="{00000000-0005-0000-0000-0000B4990000}"/>
    <cellStyle name="SAPBEXresItemX 2 15 11" xfId="39350" xr:uid="{00000000-0005-0000-0000-0000B5990000}"/>
    <cellStyle name="SAPBEXresItemX 2 15 12" xfId="39351" xr:uid="{00000000-0005-0000-0000-0000B6990000}"/>
    <cellStyle name="SAPBEXresItemX 2 15 13" xfId="39352" xr:uid="{00000000-0005-0000-0000-0000B7990000}"/>
    <cellStyle name="SAPBEXresItemX 2 15 2" xfId="39353" xr:uid="{00000000-0005-0000-0000-0000B8990000}"/>
    <cellStyle name="SAPBEXresItemX 2 15 2 2" xfId="39354" xr:uid="{00000000-0005-0000-0000-0000B9990000}"/>
    <cellStyle name="SAPBEXresItemX 2 15 2 2 2" xfId="39355" xr:uid="{00000000-0005-0000-0000-0000BA990000}"/>
    <cellStyle name="SAPBEXresItemX 2 15 2 2 2 2" xfId="39356" xr:uid="{00000000-0005-0000-0000-0000BB990000}"/>
    <cellStyle name="SAPBEXresItemX 2 15 2 2 3" xfId="39357" xr:uid="{00000000-0005-0000-0000-0000BC990000}"/>
    <cellStyle name="SAPBEXresItemX 2 15 2 3" xfId="39358" xr:uid="{00000000-0005-0000-0000-0000BD990000}"/>
    <cellStyle name="SAPBEXresItemX 2 15 2 3 2" xfId="39359" xr:uid="{00000000-0005-0000-0000-0000BE990000}"/>
    <cellStyle name="SAPBEXresItemX 2 15 2 4" xfId="39360" xr:uid="{00000000-0005-0000-0000-0000BF990000}"/>
    <cellStyle name="SAPBEXresItemX 2 15 2 4 2" xfId="39361" xr:uid="{00000000-0005-0000-0000-0000C0990000}"/>
    <cellStyle name="SAPBEXresItemX 2 15 2 5" xfId="39362" xr:uid="{00000000-0005-0000-0000-0000C1990000}"/>
    <cellStyle name="SAPBEXresItemX 2 15 2 5 2" xfId="39363" xr:uid="{00000000-0005-0000-0000-0000C2990000}"/>
    <cellStyle name="SAPBEXresItemX 2 15 2 6" xfId="39364" xr:uid="{00000000-0005-0000-0000-0000C3990000}"/>
    <cellStyle name="SAPBEXresItemX 2 15 2 7" xfId="39365" xr:uid="{00000000-0005-0000-0000-0000C4990000}"/>
    <cellStyle name="SAPBEXresItemX 2 15 2 8" xfId="39366" xr:uid="{00000000-0005-0000-0000-0000C5990000}"/>
    <cellStyle name="SAPBEXresItemX 2 15 3" xfId="39367" xr:uid="{00000000-0005-0000-0000-0000C6990000}"/>
    <cellStyle name="SAPBEXresItemX 2 15 3 2" xfId="39368" xr:uid="{00000000-0005-0000-0000-0000C7990000}"/>
    <cellStyle name="SAPBEXresItemX 2 15 3 2 2" xfId="39369" xr:uid="{00000000-0005-0000-0000-0000C8990000}"/>
    <cellStyle name="SAPBEXresItemX 2 15 3 2 2 2" xfId="39370" xr:uid="{00000000-0005-0000-0000-0000C9990000}"/>
    <cellStyle name="SAPBEXresItemX 2 15 3 2 3" xfId="39371" xr:uid="{00000000-0005-0000-0000-0000CA990000}"/>
    <cellStyle name="SAPBEXresItemX 2 15 3 3" xfId="39372" xr:uid="{00000000-0005-0000-0000-0000CB990000}"/>
    <cellStyle name="SAPBEXresItemX 2 15 3 3 2" xfId="39373" xr:uid="{00000000-0005-0000-0000-0000CC990000}"/>
    <cellStyle name="SAPBEXresItemX 2 15 3 4" xfId="39374" xr:uid="{00000000-0005-0000-0000-0000CD990000}"/>
    <cellStyle name="SAPBEXresItemX 2 15 3 4 2" xfId="39375" xr:uid="{00000000-0005-0000-0000-0000CE990000}"/>
    <cellStyle name="SAPBEXresItemX 2 15 3 5" xfId="39376" xr:uid="{00000000-0005-0000-0000-0000CF990000}"/>
    <cellStyle name="SAPBEXresItemX 2 15 3 5 2" xfId="39377" xr:uid="{00000000-0005-0000-0000-0000D0990000}"/>
    <cellStyle name="SAPBEXresItemX 2 15 3 6" xfId="39378" xr:uid="{00000000-0005-0000-0000-0000D1990000}"/>
    <cellStyle name="SAPBEXresItemX 2 15 3 7" xfId="39379" xr:uid="{00000000-0005-0000-0000-0000D2990000}"/>
    <cellStyle name="SAPBEXresItemX 2 15 3 8" xfId="39380" xr:uid="{00000000-0005-0000-0000-0000D3990000}"/>
    <cellStyle name="SAPBEXresItemX 2 15 4" xfId="39381" xr:uid="{00000000-0005-0000-0000-0000D4990000}"/>
    <cellStyle name="SAPBEXresItemX 2 15 4 2" xfId="39382" xr:uid="{00000000-0005-0000-0000-0000D5990000}"/>
    <cellStyle name="SAPBEXresItemX 2 15 4 2 2" xfId="39383" xr:uid="{00000000-0005-0000-0000-0000D6990000}"/>
    <cellStyle name="SAPBEXresItemX 2 15 4 3" xfId="39384" xr:uid="{00000000-0005-0000-0000-0000D7990000}"/>
    <cellStyle name="SAPBEXresItemX 2 15 4 4" xfId="39385" xr:uid="{00000000-0005-0000-0000-0000D8990000}"/>
    <cellStyle name="SAPBEXresItemX 2 15 4 5" xfId="39386" xr:uid="{00000000-0005-0000-0000-0000D9990000}"/>
    <cellStyle name="SAPBEXresItemX 2 15 5" xfId="39387" xr:uid="{00000000-0005-0000-0000-0000DA990000}"/>
    <cellStyle name="SAPBEXresItemX 2 15 5 2" xfId="39388" xr:uid="{00000000-0005-0000-0000-0000DB990000}"/>
    <cellStyle name="SAPBEXresItemX 2 15 5 2 2" xfId="39389" xr:uid="{00000000-0005-0000-0000-0000DC990000}"/>
    <cellStyle name="SAPBEXresItemX 2 15 5 3" xfId="39390" xr:uid="{00000000-0005-0000-0000-0000DD990000}"/>
    <cellStyle name="SAPBEXresItemX 2 15 5 4" xfId="39391" xr:uid="{00000000-0005-0000-0000-0000DE990000}"/>
    <cellStyle name="SAPBEXresItemX 2 15 5 5" xfId="39392" xr:uid="{00000000-0005-0000-0000-0000DF990000}"/>
    <cellStyle name="SAPBEXresItemX 2 15 6" xfId="39393" xr:uid="{00000000-0005-0000-0000-0000E0990000}"/>
    <cellStyle name="SAPBEXresItemX 2 15 6 2" xfId="39394" xr:uid="{00000000-0005-0000-0000-0000E1990000}"/>
    <cellStyle name="SAPBEXresItemX 2 15 6 2 2" xfId="39395" xr:uid="{00000000-0005-0000-0000-0000E2990000}"/>
    <cellStyle name="SAPBEXresItemX 2 15 6 3" xfId="39396" xr:uid="{00000000-0005-0000-0000-0000E3990000}"/>
    <cellStyle name="SAPBEXresItemX 2 15 6 4" xfId="39397" xr:uid="{00000000-0005-0000-0000-0000E4990000}"/>
    <cellStyle name="SAPBEXresItemX 2 15 6 5" xfId="39398" xr:uid="{00000000-0005-0000-0000-0000E5990000}"/>
    <cellStyle name="SAPBEXresItemX 2 15 7" xfId="39399" xr:uid="{00000000-0005-0000-0000-0000E6990000}"/>
    <cellStyle name="SAPBEXresItemX 2 15 7 2" xfId="39400" xr:uid="{00000000-0005-0000-0000-0000E7990000}"/>
    <cellStyle name="SAPBEXresItemX 2 15 7 3" xfId="39401" xr:uid="{00000000-0005-0000-0000-0000E8990000}"/>
    <cellStyle name="SAPBEXresItemX 2 15 7 4" xfId="39402" xr:uid="{00000000-0005-0000-0000-0000E9990000}"/>
    <cellStyle name="SAPBEXresItemX 2 15 8" xfId="39403" xr:uid="{00000000-0005-0000-0000-0000EA990000}"/>
    <cellStyle name="SAPBEXresItemX 2 15 8 2" xfId="39404" xr:uid="{00000000-0005-0000-0000-0000EB990000}"/>
    <cellStyle name="SAPBEXresItemX 2 15 8 3" xfId="39405" xr:uid="{00000000-0005-0000-0000-0000EC990000}"/>
    <cellStyle name="SAPBEXresItemX 2 15 8 4" xfId="39406" xr:uid="{00000000-0005-0000-0000-0000ED990000}"/>
    <cellStyle name="SAPBEXresItemX 2 15 9" xfId="39407" xr:uid="{00000000-0005-0000-0000-0000EE990000}"/>
    <cellStyle name="SAPBEXresItemX 2 15 9 2" xfId="39408" xr:uid="{00000000-0005-0000-0000-0000EF990000}"/>
    <cellStyle name="SAPBEXresItemX 2 16" xfId="39409" xr:uid="{00000000-0005-0000-0000-0000F0990000}"/>
    <cellStyle name="SAPBEXresItemX 2 16 10" xfId="39410" xr:uid="{00000000-0005-0000-0000-0000F1990000}"/>
    <cellStyle name="SAPBEXresItemX 2 16 11" xfId="39411" xr:uid="{00000000-0005-0000-0000-0000F2990000}"/>
    <cellStyle name="SAPBEXresItemX 2 16 12" xfId="39412" xr:uid="{00000000-0005-0000-0000-0000F3990000}"/>
    <cellStyle name="SAPBEXresItemX 2 16 13" xfId="39413" xr:uid="{00000000-0005-0000-0000-0000F4990000}"/>
    <cellStyle name="SAPBEXresItemX 2 16 2" xfId="39414" xr:uid="{00000000-0005-0000-0000-0000F5990000}"/>
    <cellStyle name="SAPBEXresItemX 2 16 2 2" xfId="39415" xr:uid="{00000000-0005-0000-0000-0000F6990000}"/>
    <cellStyle name="SAPBEXresItemX 2 16 2 2 2" xfId="39416" xr:uid="{00000000-0005-0000-0000-0000F7990000}"/>
    <cellStyle name="SAPBEXresItemX 2 16 2 2 2 2" xfId="39417" xr:uid="{00000000-0005-0000-0000-0000F8990000}"/>
    <cellStyle name="SAPBEXresItemX 2 16 2 2 3" xfId="39418" xr:uid="{00000000-0005-0000-0000-0000F9990000}"/>
    <cellStyle name="SAPBEXresItemX 2 16 2 3" xfId="39419" xr:uid="{00000000-0005-0000-0000-0000FA990000}"/>
    <cellStyle name="SAPBEXresItemX 2 16 2 3 2" xfId="39420" xr:uid="{00000000-0005-0000-0000-0000FB990000}"/>
    <cellStyle name="SAPBEXresItemX 2 16 2 4" xfId="39421" xr:uid="{00000000-0005-0000-0000-0000FC990000}"/>
    <cellStyle name="SAPBEXresItemX 2 16 2 4 2" xfId="39422" xr:uid="{00000000-0005-0000-0000-0000FD990000}"/>
    <cellStyle name="SAPBEXresItemX 2 16 2 5" xfId="39423" xr:uid="{00000000-0005-0000-0000-0000FE990000}"/>
    <cellStyle name="SAPBEXresItemX 2 16 2 5 2" xfId="39424" xr:uid="{00000000-0005-0000-0000-0000FF990000}"/>
    <cellStyle name="SAPBEXresItemX 2 16 2 6" xfId="39425" xr:uid="{00000000-0005-0000-0000-0000009A0000}"/>
    <cellStyle name="SAPBEXresItemX 2 16 2 7" xfId="39426" xr:uid="{00000000-0005-0000-0000-0000019A0000}"/>
    <cellStyle name="SAPBEXresItemX 2 16 2 8" xfId="39427" xr:uid="{00000000-0005-0000-0000-0000029A0000}"/>
    <cellStyle name="SAPBEXresItemX 2 16 3" xfId="39428" xr:uid="{00000000-0005-0000-0000-0000039A0000}"/>
    <cellStyle name="SAPBEXresItemX 2 16 3 2" xfId="39429" xr:uid="{00000000-0005-0000-0000-0000049A0000}"/>
    <cellStyle name="SAPBEXresItemX 2 16 3 2 2" xfId="39430" xr:uid="{00000000-0005-0000-0000-0000059A0000}"/>
    <cellStyle name="SAPBEXresItemX 2 16 3 2 2 2" xfId="39431" xr:uid="{00000000-0005-0000-0000-0000069A0000}"/>
    <cellStyle name="SAPBEXresItemX 2 16 3 2 3" xfId="39432" xr:uid="{00000000-0005-0000-0000-0000079A0000}"/>
    <cellStyle name="SAPBEXresItemX 2 16 3 3" xfId="39433" xr:uid="{00000000-0005-0000-0000-0000089A0000}"/>
    <cellStyle name="SAPBEXresItemX 2 16 3 3 2" xfId="39434" xr:uid="{00000000-0005-0000-0000-0000099A0000}"/>
    <cellStyle name="SAPBEXresItemX 2 16 3 4" xfId="39435" xr:uid="{00000000-0005-0000-0000-00000A9A0000}"/>
    <cellStyle name="SAPBEXresItemX 2 16 3 4 2" xfId="39436" xr:uid="{00000000-0005-0000-0000-00000B9A0000}"/>
    <cellStyle name="SAPBEXresItemX 2 16 3 5" xfId="39437" xr:uid="{00000000-0005-0000-0000-00000C9A0000}"/>
    <cellStyle name="SAPBEXresItemX 2 16 3 5 2" xfId="39438" xr:uid="{00000000-0005-0000-0000-00000D9A0000}"/>
    <cellStyle name="SAPBEXresItemX 2 16 3 6" xfId="39439" xr:uid="{00000000-0005-0000-0000-00000E9A0000}"/>
    <cellStyle name="SAPBEXresItemX 2 16 3 7" xfId="39440" xr:uid="{00000000-0005-0000-0000-00000F9A0000}"/>
    <cellStyle name="SAPBEXresItemX 2 16 3 8" xfId="39441" xr:uid="{00000000-0005-0000-0000-0000109A0000}"/>
    <cellStyle name="SAPBEXresItemX 2 16 4" xfId="39442" xr:uid="{00000000-0005-0000-0000-0000119A0000}"/>
    <cellStyle name="SAPBEXresItemX 2 16 4 2" xfId="39443" xr:uid="{00000000-0005-0000-0000-0000129A0000}"/>
    <cellStyle name="SAPBEXresItemX 2 16 4 2 2" xfId="39444" xr:uid="{00000000-0005-0000-0000-0000139A0000}"/>
    <cellStyle name="SAPBEXresItemX 2 16 4 3" xfId="39445" xr:uid="{00000000-0005-0000-0000-0000149A0000}"/>
    <cellStyle name="SAPBEXresItemX 2 16 4 4" xfId="39446" xr:uid="{00000000-0005-0000-0000-0000159A0000}"/>
    <cellStyle name="SAPBEXresItemX 2 16 4 5" xfId="39447" xr:uid="{00000000-0005-0000-0000-0000169A0000}"/>
    <cellStyle name="SAPBEXresItemX 2 16 5" xfId="39448" xr:uid="{00000000-0005-0000-0000-0000179A0000}"/>
    <cellStyle name="SAPBEXresItemX 2 16 5 2" xfId="39449" xr:uid="{00000000-0005-0000-0000-0000189A0000}"/>
    <cellStyle name="SAPBEXresItemX 2 16 5 2 2" xfId="39450" xr:uid="{00000000-0005-0000-0000-0000199A0000}"/>
    <cellStyle name="SAPBEXresItemX 2 16 5 3" xfId="39451" xr:uid="{00000000-0005-0000-0000-00001A9A0000}"/>
    <cellStyle name="SAPBEXresItemX 2 16 5 4" xfId="39452" xr:uid="{00000000-0005-0000-0000-00001B9A0000}"/>
    <cellStyle name="SAPBEXresItemX 2 16 5 5" xfId="39453" xr:uid="{00000000-0005-0000-0000-00001C9A0000}"/>
    <cellStyle name="SAPBEXresItemX 2 16 6" xfId="39454" xr:uid="{00000000-0005-0000-0000-00001D9A0000}"/>
    <cellStyle name="SAPBEXresItemX 2 16 6 2" xfId="39455" xr:uid="{00000000-0005-0000-0000-00001E9A0000}"/>
    <cellStyle name="SAPBEXresItemX 2 16 6 2 2" xfId="39456" xr:uid="{00000000-0005-0000-0000-00001F9A0000}"/>
    <cellStyle name="SAPBEXresItemX 2 16 6 3" xfId="39457" xr:uid="{00000000-0005-0000-0000-0000209A0000}"/>
    <cellStyle name="SAPBEXresItemX 2 16 6 4" xfId="39458" xr:uid="{00000000-0005-0000-0000-0000219A0000}"/>
    <cellStyle name="SAPBEXresItemX 2 16 6 5" xfId="39459" xr:uid="{00000000-0005-0000-0000-0000229A0000}"/>
    <cellStyle name="SAPBEXresItemX 2 16 7" xfId="39460" xr:uid="{00000000-0005-0000-0000-0000239A0000}"/>
    <cellStyle name="SAPBEXresItemX 2 16 7 2" xfId="39461" xr:uid="{00000000-0005-0000-0000-0000249A0000}"/>
    <cellStyle name="SAPBEXresItemX 2 16 7 3" xfId="39462" xr:uid="{00000000-0005-0000-0000-0000259A0000}"/>
    <cellStyle name="SAPBEXresItemX 2 16 7 4" xfId="39463" xr:uid="{00000000-0005-0000-0000-0000269A0000}"/>
    <cellStyle name="SAPBEXresItemX 2 16 8" xfId="39464" xr:uid="{00000000-0005-0000-0000-0000279A0000}"/>
    <cellStyle name="SAPBEXresItemX 2 16 8 2" xfId="39465" xr:uid="{00000000-0005-0000-0000-0000289A0000}"/>
    <cellStyle name="SAPBEXresItemX 2 16 8 3" xfId="39466" xr:uid="{00000000-0005-0000-0000-0000299A0000}"/>
    <cellStyle name="SAPBEXresItemX 2 16 8 4" xfId="39467" xr:uid="{00000000-0005-0000-0000-00002A9A0000}"/>
    <cellStyle name="SAPBEXresItemX 2 16 9" xfId="39468" xr:uid="{00000000-0005-0000-0000-00002B9A0000}"/>
    <cellStyle name="SAPBEXresItemX 2 16 9 2" xfId="39469" xr:uid="{00000000-0005-0000-0000-00002C9A0000}"/>
    <cellStyle name="SAPBEXresItemX 2 17" xfId="39470" xr:uid="{00000000-0005-0000-0000-00002D9A0000}"/>
    <cellStyle name="SAPBEXresItemX 2 17 10" xfId="39471" xr:uid="{00000000-0005-0000-0000-00002E9A0000}"/>
    <cellStyle name="SAPBEXresItemX 2 17 11" xfId="39472" xr:uid="{00000000-0005-0000-0000-00002F9A0000}"/>
    <cellStyle name="SAPBEXresItemX 2 17 12" xfId="39473" xr:uid="{00000000-0005-0000-0000-0000309A0000}"/>
    <cellStyle name="SAPBEXresItemX 2 17 13" xfId="39474" xr:uid="{00000000-0005-0000-0000-0000319A0000}"/>
    <cellStyle name="SAPBEXresItemX 2 17 2" xfId="39475" xr:uid="{00000000-0005-0000-0000-0000329A0000}"/>
    <cellStyle name="SAPBEXresItemX 2 17 2 2" xfId="39476" xr:uid="{00000000-0005-0000-0000-0000339A0000}"/>
    <cellStyle name="SAPBEXresItemX 2 17 2 2 2" xfId="39477" xr:uid="{00000000-0005-0000-0000-0000349A0000}"/>
    <cellStyle name="SAPBEXresItemX 2 17 2 2 2 2" xfId="39478" xr:uid="{00000000-0005-0000-0000-0000359A0000}"/>
    <cellStyle name="SAPBEXresItemX 2 17 2 2 3" xfId="39479" xr:uid="{00000000-0005-0000-0000-0000369A0000}"/>
    <cellStyle name="SAPBEXresItemX 2 17 2 3" xfId="39480" xr:uid="{00000000-0005-0000-0000-0000379A0000}"/>
    <cellStyle name="SAPBEXresItemX 2 17 2 3 2" xfId="39481" xr:uid="{00000000-0005-0000-0000-0000389A0000}"/>
    <cellStyle name="SAPBEXresItemX 2 17 2 4" xfId="39482" xr:uid="{00000000-0005-0000-0000-0000399A0000}"/>
    <cellStyle name="SAPBEXresItemX 2 17 2 4 2" xfId="39483" xr:uid="{00000000-0005-0000-0000-00003A9A0000}"/>
    <cellStyle name="SAPBEXresItemX 2 17 2 5" xfId="39484" xr:uid="{00000000-0005-0000-0000-00003B9A0000}"/>
    <cellStyle name="SAPBEXresItemX 2 17 2 5 2" xfId="39485" xr:uid="{00000000-0005-0000-0000-00003C9A0000}"/>
    <cellStyle name="SAPBEXresItemX 2 17 2 6" xfId="39486" xr:uid="{00000000-0005-0000-0000-00003D9A0000}"/>
    <cellStyle name="SAPBEXresItemX 2 17 2 7" xfId="39487" xr:uid="{00000000-0005-0000-0000-00003E9A0000}"/>
    <cellStyle name="SAPBEXresItemX 2 17 2 8" xfId="39488" xr:uid="{00000000-0005-0000-0000-00003F9A0000}"/>
    <cellStyle name="SAPBEXresItemX 2 17 3" xfId="39489" xr:uid="{00000000-0005-0000-0000-0000409A0000}"/>
    <cellStyle name="SAPBEXresItemX 2 17 3 2" xfId="39490" xr:uid="{00000000-0005-0000-0000-0000419A0000}"/>
    <cellStyle name="SAPBEXresItemX 2 17 3 2 2" xfId="39491" xr:uid="{00000000-0005-0000-0000-0000429A0000}"/>
    <cellStyle name="SAPBEXresItemX 2 17 3 2 2 2" xfId="39492" xr:uid="{00000000-0005-0000-0000-0000439A0000}"/>
    <cellStyle name="SAPBEXresItemX 2 17 3 2 3" xfId="39493" xr:uid="{00000000-0005-0000-0000-0000449A0000}"/>
    <cellStyle name="SAPBEXresItemX 2 17 3 3" xfId="39494" xr:uid="{00000000-0005-0000-0000-0000459A0000}"/>
    <cellStyle name="SAPBEXresItemX 2 17 3 3 2" xfId="39495" xr:uid="{00000000-0005-0000-0000-0000469A0000}"/>
    <cellStyle name="SAPBEXresItemX 2 17 3 4" xfId="39496" xr:uid="{00000000-0005-0000-0000-0000479A0000}"/>
    <cellStyle name="SAPBEXresItemX 2 17 3 4 2" xfId="39497" xr:uid="{00000000-0005-0000-0000-0000489A0000}"/>
    <cellStyle name="SAPBEXresItemX 2 17 3 5" xfId="39498" xr:uid="{00000000-0005-0000-0000-0000499A0000}"/>
    <cellStyle name="SAPBEXresItemX 2 17 3 5 2" xfId="39499" xr:uid="{00000000-0005-0000-0000-00004A9A0000}"/>
    <cellStyle name="SAPBEXresItemX 2 17 3 6" xfId="39500" xr:uid="{00000000-0005-0000-0000-00004B9A0000}"/>
    <cellStyle name="SAPBEXresItemX 2 17 3 7" xfId="39501" xr:uid="{00000000-0005-0000-0000-00004C9A0000}"/>
    <cellStyle name="SAPBEXresItemX 2 17 3 8" xfId="39502" xr:uid="{00000000-0005-0000-0000-00004D9A0000}"/>
    <cellStyle name="SAPBEXresItemX 2 17 4" xfId="39503" xr:uid="{00000000-0005-0000-0000-00004E9A0000}"/>
    <cellStyle name="SAPBEXresItemX 2 17 4 2" xfId="39504" xr:uid="{00000000-0005-0000-0000-00004F9A0000}"/>
    <cellStyle name="SAPBEXresItemX 2 17 4 2 2" xfId="39505" xr:uid="{00000000-0005-0000-0000-0000509A0000}"/>
    <cellStyle name="SAPBEXresItemX 2 17 4 3" xfId="39506" xr:uid="{00000000-0005-0000-0000-0000519A0000}"/>
    <cellStyle name="SAPBEXresItemX 2 17 4 4" xfId="39507" xr:uid="{00000000-0005-0000-0000-0000529A0000}"/>
    <cellStyle name="SAPBEXresItemX 2 17 4 5" xfId="39508" xr:uid="{00000000-0005-0000-0000-0000539A0000}"/>
    <cellStyle name="SAPBEXresItemX 2 17 5" xfId="39509" xr:uid="{00000000-0005-0000-0000-0000549A0000}"/>
    <cellStyle name="SAPBEXresItemX 2 17 5 2" xfId="39510" xr:uid="{00000000-0005-0000-0000-0000559A0000}"/>
    <cellStyle name="SAPBEXresItemX 2 17 5 2 2" xfId="39511" xr:uid="{00000000-0005-0000-0000-0000569A0000}"/>
    <cellStyle name="SAPBEXresItemX 2 17 5 3" xfId="39512" xr:uid="{00000000-0005-0000-0000-0000579A0000}"/>
    <cellStyle name="SAPBEXresItemX 2 17 5 4" xfId="39513" xr:uid="{00000000-0005-0000-0000-0000589A0000}"/>
    <cellStyle name="SAPBEXresItemX 2 17 5 5" xfId="39514" xr:uid="{00000000-0005-0000-0000-0000599A0000}"/>
    <cellStyle name="SAPBEXresItemX 2 17 6" xfId="39515" xr:uid="{00000000-0005-0000-0000-00005A9A0000}"/>
    <cellStyle name="SAPBEXresItemX 2 17 6 2" xfId="39516" xr:uid="{00000000-0005-0000-0000-00005B9A0000}"/>
    <cellStyle name="SAPBEXresItemX 2 17 6 2 2" xfId="39517" xr:uid="{00000000-0005-0000-0000-00005C9A0000}"/>
    <cellStyle name="SAPBEXresItemX 2 17 6 3" xfId="39518" xr:uid="{00000000-0005-0000-0000-00005D9A0000}"/>
    <cellStyle name="SAPBEXresItemX 2 17 6 4" xfId="39519" xr:uid="{00000000-0005-0000-0000-00005E9A0000}"/>
    <cellStyle name="SAPBEXresItemX 2 17 6 5" xfId="39520" xr:uid="{00000000-0005-0000-0000-00005F9A0000}"/>
    <cellStyle name="SAPBEXresItemX 2 17 7" xfId="39521" xr:uid="{00000000-0005-0000-0000-0000609A0000}"/>
    <cellStyle name="SAPBEXresItemX 2 17 7 2" xfId="39522" xr:uid="{00000000-0005-0000-0000-0000619A0000}"/>
    <cellStyle name="SAPBEXresItemX 2 17 7 3" xfId="39523" xr:uid="{00000000-0005-0000-0000-0000629A0000}"/>
    <cellStyle name="SAPBEXresItemX 2 17 7 4" xfId="39524" xr:uid="{00000000-0005-0000-0000-0000639A0000}"/>
    <cellStyle name="SAPBEXresItemX 2 17 8" xfId="39525" xr:uid="{00000000-0005-0000-0000-0000649A0000}"/>
    <cellStyle name="SAPBEXresItemX 2 17 8 2" xfId="39526" xr:uid="{00000000-0005-0000-0000-0000659A0000}"/>
    <cellStyle name="SAPBEXresItemX 2 17 8 3" xfId="39527" xr:uid="{00000000-0005-0000-0000-0000669A0000}"/>
    <cellStyle name="SAPBEXresItemX 2 17 8 4" xfId="39528" xr:uid="{00000000-0005-0000-0000-0000679A0000}"/>
    <cellStyle name="SAPBEXresItemX 2 17 9" xfId="39529" xr:uid="{00000000-0005-0000-0000-0000689A0000}"/>
    <cellStyle name="SAPBEXresItemX 2 17 9 2" xfId="39530" xr:uid="{00000000-0005-0000-0000-0000699A0000}"/>
    <cellStyle name="SAPBEXresItemX 2 18" xfId="39531" xr:uid="{00000000-0005-0000-0000-00006A9A0000}"/>
    <cellStyle name="SAPBEXresItemX 2 18 2" xfId="39532" xr:uid="{00000000-0005-0000-0000-00006B9A0000}"/>
    <cellStyle name="SAPBEXresItemX 2 18 2 2" xfId="39533" xr:uid="{00000000-0005-0000-0000-00006C9A0000}"/>
    <cellStyle name="SAPBEXresItemX 2 18 2 2 2" xfId="39534" xr:uid="{00000000-0005-0000-0000-00006D9A0000}"/>
    <cellStyle name="SAPBEXresItemX 2 18 2 3" xfId="39535" xr:uid="{00000000-0005-0000-0000-00006E9A0000}"/>
    <cellStyle name="SAPBEXresItemX 2 18 3" xfId="39536" xr:uid="{00000000-0005-0000-0000-00006F9A0000}"/>
    <cellStyle name="SAPBEXresItemX 2 18 3 2" xfId="39537" xr:uid="{00000000-0005-0000-0000-0000709A0000}"/>
    <cellStyle name="SAPBEXresItemX 2 18 4" xfId="39538" xr:uid="{00000000-0005-0000-0000-0000719A0000}"/>
    <cellStyle name="SAPBEXresItemX 2 18 4 2" xfId="39539" xr:uid="{00000000-0005-0000-0000-0000729A0000}"/>
    <cellStyle name="SAPBEXresItemX 2 18 5" xfId="39540" xr:uid="{00000000-0005-0000-0000-0000739A0000}"/>
    <cellStyle name="SAPBEXresItemX 2 18 5 2" xfId="39541" xr:uid="{00000000-0005-0000-0000-0000749A0000}"/>
    <cellStyle name="SAPBEXresItemX 2 18 6" xfId="39542" xr:uid="{00000000-0005-0000-0000-0000759A0000}"/>
    <cellStyle name="SAPBEXresItemX 2 18 7" xfId="39543" xr:uid="{00000000-0005-0000-0000-0000769A0000}"/>
    <cellStyle name="SAPBEXresItemX 2 18 8" xfId="39544" xr:uid="{00000000-0005-0000-0000-0000779A0000}"/>
    <cellStyle name="SAPBEXresItemX 2 19" xfId="39545" xr:uid="{00000000-0005-0000-0000-0000789A0000}"/>
    <cellStyle name="SAPBEXresItemX 2 19 2" xfId="39546" xr:uid="{00000000-0005-0000-0000-0000799A0000}"/>
    <cellStyle name="SAPBEXresItemX 2 19 2 2" xfId="39547" xr:uid="{00000000-0005-0000-0000-00007A9A0000}"/>
    <cellStyle name="SAPBEXresItemX 2 19 2 2 2" xfId="39548" xr:uid="{00000000-0005-0000-0000-00007B9A0000}"/>
    <cellStyle name="SAPBEXresItemX 2 19 2 3" xfId="39549" xr:uid="{00000000-0005-0000-0000-00007C9A0000}"/>
    <cellStyle name="SAPBEXresItemX 2 19 3" xfId="39550" xr:uid="{00000000-0005-0000-0000-00007D9A0000}"/>
    <cellStyle name="SAPBEXresItemX 2 19 3 2" xfId="39551" xr:uid="{00000000-0005-0000-0000-00007E9A0000}"/>
    <cellStyle name="SAPBEXresItemX 2 19 4" xfId="39552" xr:uid="{00000000-0005-0000-0000-00007F9A0000}"/>
    <cellStyle name="SAPBEXresItemX 2 19 4 2" xfId="39553" xr:uid="{00000000-0005-0000-0000-0000809A0000}"/>
    <cellStyle name="SAPBEXresItemX 2 19 5" xfId="39554" xr:uid="{00000000-0005-0000-0000-0000819A0000}"/>
    <cellStyle name="SAPBEXresItemX 2 19 5 2" xfId="39555" xr:uid="{00000000-0005-0000-0000-0000829A0000}"/>
    <cellStyle name="SAPBEXresItemX 2 19 6" xfId="39556" xr:uid="{00000000-0005-0000-0000-0000839A0000}"/>
    <cellStyle name="SAPBEXresItemX 2 19 7" xfId="39557" xr:uid="{00000000-0005-0000-0000-0000849A0000}"/>
    <cellStyle name="SAPBEXresItemX 2 19 8" xfId="39558" xr:uid="{00000000-0005-0000-0000-0000859A0000}"/>
    <cellStyle name="SAPBEXresItemX 2 2" xfId="39559" xr:uid="{00000000-0005-0000-0000-0000869A0000}"/>
    <cellStyle name="SAPBEXresItemX 2 2 10" xfId="39560" xr:uid="{00000000-0005-0000-0000-0000879A0000}"/>
    <cellStyle name="SAPBEXresItemX 2 2 10 2" xfId="39561" xr:uid="{00000000-0005-0000-0000-0000889A0000}"/>
    <cellStyle name="SAPBEXresItemX 2 2 11" xfId="39562" xr:uid="{00000000-0005-0000-0000-0000899A0000}"/>
    <cellStyle name="SAPBEXresItemX 2 2 12" xfId="39563" xr:uid="{00000000-0005-0000-0000-00008A9A0000}"/>
    <cellStyle name="SAPBEXresItemX 2 2 13" xfId="39564" xr:uid="{00000000-0005-0000-0000-00008B9A0000}"/>
    <cellStyle name="SAPBEXresItemX 2 2 14" xfId="39565" xr:uid="{00000000-0005-0000-0000-00008C9A0000}"/>
    <cellStyle name="SAPBEXresItemX 2 2 2" xfId="39566" xr:uid="{00000000-0005-0000-0000-00008D9A0000}"/>
    <cellStyle name="SAPBEXresItemX 2 2 2 2" xfId="39567" xr:uid="{00000000-0005-0000-0000-00008E9A0000}"/>
    <cellStyle name="SAPBEXresItemX 2 2 2 2 2" xfId="39568" xr:uid="{00000000-0005-0000-0000-00008F9A0000}"/>
    <cellStyle name="SAPBEXresItemX 2 2 2 2 2 2" xfId="39569" xr:uid="{00000000-0005-0000-0000-0000909A0000}"/>
    <cellStyle name="SAPBEXresItemX 2 2 2 2 3" xfId="39570" xr:uid="{00000000-0005-0000-0000-0000919A0000}"/>
    <cellStyle name="SAPBEXresItemX 2 2 2 3" xfId="39571" xr:uid="{00000000-0005-0000-0000-0000929A0000}"/>
    <cellStyle name="SAPBEXresItemX 2 2 2 3 2" xfId="39572" xr:uid="{00000000-0005-0000-0000-0000939A0000}"/>
    <cellStyle name="SAPBEXresItemX 2 2 2 4" xfId="39573" xr:uid="{00000000-0005-0000-0000-0000949A0000}"/>
    <cellStyle name="SAPBEXresItemX 2 2 2 4 2" xfId="39574" xr:uid="{00000000-0005-0000-0000-0000959A0000}"/>
    <cellStyle name="SAPBEXresItemX 2 2 2 5" xfId="39575" xr:uid="{00000000-0005-0000-0000-0000969A0000}"/>
    <cellStyle name="SAPBEXresItemX 2 2 2 5 2" xfId="39576" xr:uid="{00000000-0005-0000-0000-0000979A0000}"/>
    <cellStyle name="SAPBEXresItemX 2 2 2 6" xfId="39577" xr:uid="{00000000-0005-0000-0000-0000989A0000}"/>
    <cellStyle name="SAPBEXresItemX 2 2 2 7" xfId="39578" xr:uid="{00000000-0005-0000-0000-0000999A0000}"/>
    <cellStyle name="SAPBEXresItemX 2 2 2 8" xfId="39579" xr:uid="{00000000-0005-0000-0000-00009A9A0000}"/>
    <cellStyle name="SAPBEXresItemX 2 2 3" xfId="39580" xr:uid="{00000000-0005-0000-0000-00009B9A0000}"/>
    <cellStyle name="SAPBEXresItemX 2 2 3 2" xfId="39581" xr:uid="{00000000-0005-0000-0000-00009C9A0000}"/>
    <cellStyle name="SAPBEXresItemX 2 2 3 2 2" xfId="39582" xr:uid="{00000000-0005-0000-0000-00009D9A0000}"/>
    <cellStyle name="SAPBEXresItemX 2 2 3 2 2 2" xfId="39583" xr:uid="{00000000-0005-0000-0000-00009E9A0000}"/>
    <cellStyle name="SAPBEXresItemX 2 2 3 2 3" xfId="39584" xr:uid="{00000000-0005-0000-0000-00009F9A0000}"/>
    <cellStyle name="SAPBEXresItemX 2 2 3 3" xfId="39585" xr:uid="{00000000-0005-0000-0000-0000A09A0000}"/>
    <cellStyle name="SAPBEXresItemX 2 2 3 3 2" xfId="39586" xr:uid="{00000000-0005-0000-0000-0000A19A0000}"/>
    <cellStyle name="SAPBEXresItemX 2 2 3 4" xfId="39587" xr:uid="{00000000-0005-0000-0000-0000A29A0000}"/>
    <cellStyle name="SAPBEXresItemX 2 2 3 4 2" xfId="39588" xr:uid="{00000000-0005-0000-0000-0000A39A0000}"/>
    <cellStyle name="SAPBEXresItemX 2 2 3 5" xfId="39589" xr:uid="{00000000-0005-0000-0000-0000A49A0000}"/>
    <cellStyle name="SAPBEXresItemX 2 2 3 5 2" xfId="39590" xr:uid="{00000000-0005-0000-0000-0000A59A0000}"/>
    <cellStyle name="SAPBEXresItemX 2 2 3 6" xfId="39591" xr:uid="{00000000-0005-0000-0000-0000A69A0000}"/>
    <cellStyle name="SAPBEXresItemX 2 2 3 7" xfId="39592" xr:uid="{00000000-0005-0000-0000-0000A79A0000}"/>
    <cellStyle name="SAPBEXresItemX 2 2 3 8" xfId="39593" xr:uid="{00000000-0005-0000-0000-0000A89A0000}"/>
    <cellStyle name="SAPBEXresItemX 2 2 4" xfId="39594" xr:uid="{00000000-0005-0000-0000-0000A99A0000}"/>
    <cellStyle name="SAPBEXresItemX 2 2 4 2" xfId="39595" xr:uid="{00000000-0005-0000-0000-0000AA9A0000}"/>
    <cellStyle name="SAPBEXresItemX 2 2 4 2 2" xfId="39596" xr:uid="{00000000-0005-0000-0000-0000AB9A0000}"/>
    <cellStyle name="SAPBEXresItemX 2 2 4 2 2 2" xfId="39597" xr:uid="{00000000-0005-0000-0000-0000AC9A0000}"/>
    <cellStyle name="SAPBEXresItemX 2 2 4 2 3" xfId="39598" xr:uid="{00000000-0005-0000-0000-0000AD9A0000}"/>
    <cellStyle name="SAPBEXresItemX 2 2 4 3" xfId="39599" xr:uid="{00000000-0005-0000-0000-0000AE9A0000}"/>
    <cellStyle name="SAPBEXresItemX 2 2 4 3 2" xfId="39600" xr:uid="{00000000-0005-0000-0000-0000AF9A0000}"/>
    <cellStyle name="SAPBEXresItemX 2 2 4 4" xfId="39601" xr:uid="{00000000-0005-0000-0000-0000B09A0000}"/>
    <cellStyle name="SAPBEXresItemX 2 2 4 4 2" xfId="39602" xr:uid="{00000000-0005-0000-0000-0000B19A0000}"/>
    <cellStyle name="SAPBEXresItemX 2 2 4 5" xfId="39603" xr:uid="{00000000-0005-0000-0000-0000B29A0000}"/>
    <cellStyle name="SAPBEXresItemX 2 2 4 5 2" xfId="39604" xr:uid="{00000000-0005-0000-0000-0000B39A0000}"/>
    <cellStyle name="SAPBEXresItemX 2 2 4 6" xfId="39605" xr:uid="{00000000-0005-0000-0000-0000B49A0000}"/>
    <cellStyle name="SAPBEXresItemX 2 2 4 7" xfId="39606" xr:uid="{00000000-0005-0000-0000-0000B59A0000}"/>
    <cellStyle name="SAPBEXresItemX 2 2 4 8" xfId="39607" xr:uid="{00000000-0005-0000-0000-0000B69A0000}"/>
    <cellStyle name="SAPBEXresItemX 2 2 5" xfId="39608" xr:uid="{00000000-0005-0000-0000-0000B79A0000}"/>
    <cellStyle name="SAPBEXresItemX 2 2 5 2" xfId="39609" xr:uid="{00000000-0005-0000-0000-0000B89A0000}"/>
    <cellStyle name="SAPBEXresItemX 2 2 5 2 2" xfId="39610" xr:uid="{00000000-0005-0000-0000-0000B99A0000}"/>
    <cellStyle name="SAPBEXresItemX 2 2 5 3" xfId="39611" xr:uid="{00000000-0005-0000-0000-0000BA9A0000}"/>
    <cellStyle name="SAPBEXresItemX 2 2 5 4" xfId="39612" xr:uid="{00000000-0005-0000-0000-0000BB9A0000}"/>
    <cellStyle name="SAPBEXresItemX 2 2 5 5" xfId="39613" xr:uid="{00000000-0005-0000-0000-0000BC9A0000}"/>
    <cellStyle name="SAPBEXresItemX 2 2 6" xfId="39614" xr:uid="{00000000-0005-0000-0000-0000BD9A0000}"/>
    <cellStyle name="SAPBEXresItemX 2 2 6 2" xfId="39615" xr:uid="{00000000-0005-0000-0000-0000BE9A0000}"/>
    <cellStyle name="SAPBEXresItemX 2 2 6 2 2" xfId="39616" xr:uid="{00000000-0005-0000-0000-0000BF9A0000}"/>
    <cellStyle name="SAPBEXresItemX 2 2 6 3" xfId="39617" xr:uid="{00000000-0005-0000-0000-0000C09A0000}"/>
    <cellStyle name="SAPBEXresItemX 2 2 6 4" xfId="39618" xr:uid="{00000000-0005-0000-0000-0000C19A0000}"/>
    <cellStyle name="SAPBEXresItemX 2 2 6 5" xfId="39619" xr:uid="{00000000-0005-0000-0000-0000C29A0000}"/>
    <cellStyle name="SAPBEXresItemX 2 2 7" xfId="39620" xr:uid="{00000000-0005-0000-0000-0000C39A0000}"/>
    <cellStyle name="SAPBEXresItemX 2 2 7 2" xfId="39621" xr:uid="{00000000-0005-0000-0000-0000C49A0000}"/>
    <cellStyle name="SAPBEXresItemX 2 2 7 2 2" xfId="39622" xr:uid="{00000000-0005-0000-0000-0000C59A0000}"/>
    <cellStyle name="SAPBEXresItemX 2 2 7 3" xfId="39623" xr:uid="{00000000-0005-0000-0000-0000C69A0000}"/>
    <cellStyle name="SAPBEXresItemX 2 2 7 4" xfId="39624" xr:uid="{00000000-0005-0000-0000-0000C79A0000}"/>
    <cellStyle name="SAPBEXresItemX 2 2 7 5" xfId="39625" xr:uid="{00000000-0005-0000-0000-0000C89A0000}"/>
    <cellStyle name="SAPBEXresItemX 2 2 8" xfId="39626" xr:uid="{00000000-0005-0000-0000-0000C99A0000}"/>
    <cellStyle name="SAPBEXresItemX 2 2 8 2" xfId="39627" xr:uid="{00000000-0005-0000-0000-0000CA9A0000}"/>
    <cellStyle name="SAPBEXresItemX 2 2 8 3" xfId="39628" xr:uid="{00000000-0005-0000-0000-0000CB9A0000}"/>
    <cellStyle name="SAPBEXresItemX 2 2 8 4" xfId="39629" xr:uid="{00000000-0005-0000-0000-0000CC9A0000}"/>
    <cellStyle name="SAPBEXresItemX 2 2 9" xfId="39630" xr:uid="{00000000-0005-0000-0000-0000CD9A0000}"/>
    <cellStyle name="SAPBEXresItemX 2 2 9 2" xfId="39631" xr:uid="{00000000-0005-0000-0000-0000CE9A0000}"/>
    <cellStyle name="SAPBEXresItemX 2 20" xfId="39632" xr:uid="{00000000-0005-0000-0000-0000CF9A0000}"/>
    <cellStyle name="SAPBEXresItemX 2 20 2" xfId="39633" xr:uid="{00000000-0005-0000-0000-0000D09A0000}"/>
    <cellStyle name="SAPBEXresItemX 2 20 2 2" xfId="39634" xr:uid="{00000000-0005-0000-0000-0000D19A0000}"/>
    <cellStyle name="SAPBEXresItemX 2 20 2 2 2" xfId="39635" xr:uid="{00000000-0005-0000-0000-0000D29A0000}"/>
    <cellStyle name="SAPBEXresItemX 2 20 2 3" xfId="39636" xr:uid="{00000000-0005-0000-0000-0000D39A0000}"/>
    <cellStyle name="SAPBEXresItemX 2 20 3" xfId="39637" xr:uid="{00000000-0005-0000-0000-0000D49A0000}"/>
    <cellStyle name="SAPBEXresItemX 2 20 3 2" xfId="39638" xr:uid="{00000000-0005-0000-0000-0000D59A0000}"/>
    <cellStyle name="SAPBEXresItemX 2 20 4" xfId="39639" xr:uid="{00000000-0005-0000-0000-0000D69A0000}"/>
    <cellStyle name="SAPBEXresItemX 2 20 4 2" xfId="39640" xr:uid="{00000000-0005-0000-0000-0000D79A0000}"/>
    <cellStyle name="SAPBEXresItemX 2 20 5" xfId="39641" xr:uid="{00000000-0005-0000-0000-0000D89A0000}"/>
    <cellStyle name="SAPBEXresItemX 2 20 5 2" xfId="39642" xr:uid="{00000000-0005-0000-0000-0000D99A0000}"/>
    <cellStyle name="SAPBEXresItemX 2 20 6" xfId="39643" xr:uid="{00000000-0005-0000-0000-0000DA9A0000}"/>
    <cellStyle name="SAPBEXresItemX 2 20 7" xfId="39644" xr:uid="{00000000-0005-0000-0000-0000DB9A0000}"/>
    <cellStyle name="SAPBEXresItemX 2 21" xfId="39645" xr:uid="{00000000-0005-0000-0000-0000DC9A0000}"/>
    <cellStyle name="SAPBEXresItemX 2 21 2" xfId="39646" xr:uid="{00000000-0005-0000-0000-0000DD9A0000}"/>
    <cellStyle name="SAPBEXresItemX 2 21 2 2" xfId="39647" xr:uid="{00000000-0005-0000-0000-0000DE9A0000}"/>
    <cellStyle name="SAPBEXresItemX 2 21 3" xfId="39648" xr:uid="{00000000-0005-0000-0000-0000DF9A0000}"/>
    <cellStyle name="SAPBEXresItemX 2 21 4" xfId="39649" xr:uid="{00000000-0005-0000-0000-0000E09A0000}"/>
    <cellStyle name="SAPBEXresItemX 2 22" xfId="39650" xr:uid="{00000000-0005-0000-0000-0000E19A0000}"/>
    <cellStyle name="SAPBEXresItemX 2 22 2" xfId="39651" xr:uid="{00000000-0005-0000-0000-0000E29A0000}"/>
    <cellStyle name="SAPBEXresItemX 2 22 2 2" xfId="39652" xr:uid="{00000000-0005-0000-0000-0000E39A0000}"/>
    <cellStyle name="SAPBEXresItemX 2 22 3" xfId="39653" xr:uid="{00000000-0005-0000-0000-0000E49A0000}"/>
    <cellStyle name="SAPBEXresItemX 2 22 4" xfId="39654" xr:uid="{00000000-0005-0000-0000-0000E59A0000}"/>
    <cellStyle name="SAPBEXresItemX 2 22 5" xfId="39655" xr:uid="{00000000-0005-0000-0000-0000E69A0000}"/>
    <cellStyle name="SAPBEXresItemX 2 23" xfId="39656" xr:uid="{00000000-0005-0000-0000-0000E79A0000}"/>
    <cellStyle name="SAPBEXresItemX 2 23 2" xfId="39657" xr:uid="{00000000-0005-0000-0000-0000E89A0000}"/>
    <cellStyle name="SAPBEXresItemX 2 23 2 2" xfId="39658" xr:uid="{00000000-0005-0000-0000-0000E99A0000}"/>
    <cellStyle name="SAPBEXresItemX 2 23 3" xfId="39659" xr:uid="{00000000-0005-0000-0000-0000EA9A0000}"/>
    <cellStyle name="SAPBEXresItemX 2 23 4" xfId="39660" xr:uid="{00000000-0005-0000-0000-0000EB9A0000}"/>
    <cellStyle name="SAPBEXresItemX 2 23 5" xfId="39661" xr:uid="{00000000-0005-0000-0000-0000EC9A0000}"/>
    <cellStyle name="SAPBEXresItemX 2 24" xfId="39662" xr:uid="{00000000-0005-0000-0000-0000ED9A0000}"/>
    <cellStyle name="SAPBEXresItemX 2 24 2" xfId="39663" xr:uid="{00000000-0005-0000-0000-0000EE9A0000}"/>
    <cellStyle name="SAPBEXresItemX 2 24 3" xfId="39664" xr:uid="{00000000-0005-0000-0000-0000EF9A0000}"/>
    <cellStyle name="SAPBEXresItemX 2 24 4" xfId="39665" xr:uid="{00000000-0005-0000-0000-0000F09A0000}"/>
    <cellStyle name="SAPBEXresItemX 2 25" xfId="39666" xr:uid="{00000000-0005-0000-0000-0000F19A0000}"/>
    <cellStyle name="SAPBEXresItemX 2 25 2" xfId="39667" xr:uid="{00000000-0005-0000-0000-0000F29A0000}"/>
    <cellStyle name="SAPBEXresItemX 2 26" xfId="39668" xr:uid="{00000000-0005-0000-0000-0000F39A0000}"/>
    <cellStyle name="SAPBEXresItemX 2 26 2" xfId="39669" xr:uid="{00000000-0005-0000-0000-0000F49A0000}"/>
    <cellStyle name="SAPBEXresItemX 2 27" xfId="39670" xr:uid="{00000000-0005-0000-0000-0000F59A0000}"/>
    <cellStyle name="SAPBEXresItemX 2 28" xfId="39671" xr:uid="{00000000-0005-0000-0000-0000F69A0000}"/>
    <cellStyle name="SAPBEXresItemX 2 29" xfId="39672" xr:uid="{00000000-0005-0000-0000-0000F79A0000}"/>
    <cellStyle name="SAPBEXresItemX 2 3" xfId="39673" xr:uid="{00000000-0005-0000-0000-0000F89A0000}"/>
    <cellStyle name="SAPBEXresItemX 2 3 10" xfId="39674" xr:uid="{00000000-0005-0000-0000-0000F99A0000}"/>
    <cellStyle name="SAPBEXresItemX 2 3 11" xfId="39675" xr:uid="{00000000-0005-0000-0000-0000FA9A0000}"/>
    <cellStyle name="SAPBEXresItemX 2 3 12" xfId="39676" xr:uid="{00000000-0005-0000-0000-0000FB9A0000}"/>
    <cellStyle name="SAPBEXresItemX 2 3 13" xfId="39677" xr:uid="{00000000-0005-0000-0000-0000FC9A0000}"/>
    <cellStyle name="SAPBEXresItemX 2 3 2" xfId="39678" xr:uid="{00000000-0005-0000-0000-0000FD9A0000}"/>
    <cellStyle name="SAPBEXresItemX 2 3 2 2" xfId="39679" xr:uid="{00000000-0005-0000-0000-0000FE9A0000}"/>
    <cellStyle name="SAPBEXresItemX 2 3 2 2 2" xfId="39680" xr:uid="{00000000-0005-0000-0000-0000FF9A0000}"/>
    <cellStyle name="SAPBEXresItemX 2 3 2 2 2 2" xfId="39681" xr:uid="{00000000-0005-0000-0000-0000009B0000}"/>
    <cellStyle name="SAPBEXresItemX 2 3 2 2 3" xfId="39682" xr:uid="{00000000-0005-0000-0000-0000019B0000}"/>
    <cellStyle name="SAPBEXresItemX 2 3 2 3" xfId="39683" xr:uid="{00000000-0005-0000-0000-0000029B0000}"/>
    <cellStyle name="SAPBEXresItemX 2 3 2 3 2" xfId="39684" xr:uid="{00000000-0005-0000-0000-0000039B0000}"/>
    <cellStyle name="SAPBEXresItemX 2 3 2 4" xfId="39685" xr:uid="{00000000-0005-0000-0000-0000049B0000}"/>
    <cellStyle name="SAPBEXresItemX 2 3 2 4 2" xfId="39686" xr:uid="{00000000-0005-0000-0000-0000059B0000}"/>
    <cellStyle name="SAPBEXresItemX 2 3 2 5" xfId="39687" xr:uid="{00000000-0005-0000-0000-0000069B0000}"/>
    <cellStyle name="SAPBEXresItemX 2 3 2 5 2" xfId="39688" xr:uid="{00000000-0005-0000-0000-0000079B0000}"/>
    <cellStyle name="SAPBEXresItemX 2 3 2 6" xfId="39689" xr:uid="{00000000-0005-0000-0000-0000089B0000}"/>
    <cellStyle name="SAPBEXresItemX 2 3 2 7" xfId="39690" xr:uid="{00000000-0005-0000-0000-0000099B0000}"/>
    <cellStyle name="SAPBEXresItemX 2 3 2 8" xfId="39691" xr:uid="{00000000-0005-0000-0000-00000A9B0000}"/>
    <cellStyle name="SAPBEXresItemX 2 3 3" xfId="39692" xr:uid="{00000000-0005-0000-0000-00000B9B0000}"/>
    <cellStyle name="SAPBEXresItemX 2 3 3 2" xfId="39693" xr:uid="{00000000-0005-0000-0000-00000C9B0000}"/>
    <cellStyle name="SAPBEXresItemX 2 3 3 2 2" xfId="39694" xr:uid="{00000000-0005-0000-0000-00000D9B0000}"/>
    <cellStyle name="SAPBEXresItemX 2 3 3 2 2 2" xfId="39695" xr:uid="{00000000-0005-0000-0000-00000E9B0000}"/>
    <cellStyle name="SAPBEXresItemX 2 3 3 2 3" xfId="39696" xr:uid="{00000000-0005-0000-0000-00000F9B0000}"/>
    <cellStyle name="SAPBEXresItemX 2 3 3 3" xfId="39697" xr:uid="{00000000-0005-0000-0000-0000109B0000}"/>
    <cellStyle name="SAPBEXresItemX 2 3 3 3 2" xfId="39698" xr:uid="{00000000-0005-0000-0000-0000119B0000}"/>
    <cellStyle name="SAPBEXresItemX 2 3 3 4" xfId="39699" xr:uid="{00000000-0005-0000-0000-0000129B0000}"/>
    <cellStyle name="SAPBEXresItemX 2 3 3 4 2" xfId="39700" xr:uid="{00000000-0005-0000-0000-0000139B0000}"/>
    <cellStyle name="SAPBEXresItemX 2 3 3 5" xfId="39701" xr:uid="{00000000-0005-0000-0000-0000149B0000}"/>
    <cellStyle name="SAPBEXresItemX 2 3 3 5 2" xfId="39702" xr:uid="{00000000-0005-0000-0000-0000159B0000}"/>
    <cellStyle name="SAPBEXresItemX 2 3 3 6" xfId="39703" xr:uid="{00000000-0005-0000-0000-0000169B0000}"/>
    <cellStyle name="SAPBEXresItemX 2 3 3 7" xfId="39704" xr:uid="{00000000-0005-0000-0000-0000179B0000}"/>
    <cellStyle name="SAPBEXresItemX 2 3 3 8" xfId="39705" xr:uid="{00000000-0005-0000-0000-0000189B0000}"/>
    <cellStyle name="SAPBEXresItemX 2 3 4" xfId="39706" xr:uid="{00000000-0005-0000-0000-0000199B0000}"/>
    <cellStyle name="SAPBEXresItemX 2 3 4 2" xfId="39707" xr:uid="{00000000-0005-0000-0000-00001A9B0000}"/>
    <cellStyle name="SAPBEXresItemX 2 3 4 2 2" xfId="39708" xr:uid="{00000000-0005-0000-0000-00001B9B0000}"/>
    <cellStyle name="SAPBEXresItemX 2 3 4 3" xfId="39709" xr:uid="{00000000-0005-0000-0000-00001C9B0000}"/>
    <cellStyle name="SAPBEXresItemX 2 3 4 4" xfId="39710" xr:uid="{00000000-0005-0000-0000-00001D9B0000}"/>
    <cellStyle name="SAPBEXresItemX 2 3 4 5" xfId="39711" xr:uid="{00000000-0005-0000-0000-00001E9B0000}"/>
    <cellStyle name="SAPBEXresItemX 2 3 5" xfId="39712" xr:uid="{00000000-0005-0000-0000-00001F9B0000}"/>
    <cellStyle name="SAPBEXresItemX 2 3 5 2" xfId="39713" xr:uid="{00000000-0005-0000-0000-0000209B0000}"/>
    <cellStyle name="SAPBEXresItemX 2 3 5 2 2" xfId="39714" xr:uid="{00000000-0005-0000-0000-0000219B0000}"/>
    <cellStyle name="SAPBEXresItemX 2 3 5 3" xfId="39715" xr:uid="{00000000-0005-0000-0000-0000229B0000}"/>
    <cellStyle name="SAPBEXresItemX 2 3 5 4" xfId="39716" xr:uid="{00000000-0005-0000-0000-0000239B0000}"/>
    <cellStyle name="SAPBEXresItemX 2 3 5 5" xfId="39717" xr:uid="{00000000-0005-0000-0000-0000249B0000}"/>
    <cellStyle name="SAPBEXresItemX 2 3 6" xfId="39718" xr:uid="{00000000-0005-0000-0000-0000259B0000}"/>
    <cellStyle name="SAPBEXresItemX 2 3 6 2" xfId="39719" xr:uid="{00000000-0005-0000-0000-0000269B0000}"/>
    <cellStyle name="SAPBEXresItemX 2 3 6 2 2" xfId="39720" xr:uid="{00000000-0005-0000-0000-0000279B0000}"/>
    <cellStyle name="SAPBEXresItemX 2 3 6 3" xfId="39721" xr:uid="{00000000-0005-0000-0000-0000289B0000}"/>
    <cellStyle name="SAPBEXresItemX 2 3 6 4" xfId="39722" xr:uid="{00000000-0005-0000-0000-0000299B0000}"/>
    <cellStyle name="SAPBEXresItemX 2 3 6 5" xfId="39723" xr:uid="{00000000-0005-0000-0000-00002A9B0000}"/>
    <cellStyle name="SAPBEXresItemX 2 3 7" xfId="39724" xr:uid="{00000000-0005-0000-0000-00002B9B0000}"/>
    <cellStyle name="SAPBEXresItemX 2 3 7 2" xfId="39725" xr:uid="{00000000-0005-0000-0000-00002C9B0000}"/>
    <cellStyle name="SAPBEXresItemX 2 3 7 3" xfId="39726" xr:uid="{00000000-0005-0000-0000-00002D9B0000}"/>
    <cellStyle name="SAPBEXresItemX 2 3 7 4" xfId="39727" xr:uid="{00000000-0005-0000-0000-00002E9B0000}"/>
    <cellStyle name="SAPBEXresItemX 2 3 8" xfId="39728" xr:uid="{00000000-0005-0000-0000-00002F9B0000}"/>
    <cellStyle name="SAPBEXresItemX 2 3 8 2" xfId="39729" xr:uid="{00000000-0005-0000-0000-0000309B0000}"/>
    <cellStyle name="SAPBEXresItemX 2 3 8 3" xfId="39730" xr:uid="{00000000-0005-0000-0000-0000319B0000}"/>
    <cellStyle name="SAPBEXresItemX 2 3 8 4" xfId="39731" xr:uid="{00000000-0005-0000-0000-0000329B0000}"/>
    <cellStyle name="SAPBEXresItemX 2 3 9" xfId="39732" xr:uid="{00000000-0005-0000-0000-0000339B0000}"/>
    <cellStyle name="SAPBEXresItemX 2 3 9 2" xfId="39733" xr:uid="{00000000-0005-0000-0000-0000349B0000}"/>
    <cellStyle name="SAPBEXresItemX 2 4" xfId="39734" xr:uid="{00000000-0005-0000-0000-0000359B0000}"/>
    <cellStyle name="SAPBEXresItemX 2 4 10" xfId="39735" xr:uid="{00000000-0005-0000-0000-0000369B0000}"/>
    <cellStyle name="SAPBEXresItemX 2 4 11" xfId="39736" xr:uid="{00000000-0005-0000-0000-0000379B0000}"/>
    <cellStyle name="SAPBEXresItemX 2 4 12" xfId="39737" xr:uid="{00000000-0005-0000-0000-0000389B0000}"/>
    <cellStyle name="SAPBEXresItemX 2 4 13" xfId="39738" xr:uid="{00000000-0005-0000-0000-0000399B0000}"/>
    <cellStyle name="SAPBEXresItemX 2 4 2" xfId="39739" xr:uid="{00000000-0005-0000-0000-00003A9B0000}"/>
    <cellStyle name="SAPBEXresItemX 2 4 2 2" xfId="39740" xr:uid="{00000000-0005-0000-0000-00003B9B0000}"/>
    <cellStyle name="SAPBEXresItemX 2 4 2 2 2" xfId="39741" xr:uid="{00000000-0005-0000-0000-00003C9B0000}"/>
    <cellStyle name="SAPBEXresItemX 2 4 2 2 2 2" xfId="39742" xr:uid="{00000000-0005-0000-0000-00003D9B0000}"/>
    <cellStyle name="SAPBEXresItemX 2 4 2 2 3" xfId="39743" xr:uid="{00000000-0005-0000-0000-00003E9B0000}"/>
    <cellStyle name="SAPBEXresItemX 2 4 2 3" xfId="39744" xr:uid="{00000000-0005-0000-0000-00003F9B0000}"/>
    <cellStyle name="SAPBEXresItemX 2 4 2 3 2" xfId="39745" xr:uid="{00000000-0005-0000-0000-0000409B0000}"/>
    <cellStyle name="SAPBEXresItemX 2 4 2 4" xfId="39746" xr:uid="{00000000-0005-0000-0000-0000419B0000}"/>
    <cellStyle name="SAPBEXresItemX 2 4 2 4 2" xfId="39747" xr:uid="{00000000-0005-0000-0000-0000429B0000}"/>
    <cellStyle name="SAPBEXresItemX 2 4 2 5" xfId="39748" xr:uid="{00000000-0005-0000-0000-0000439B0000}"/>
    <cellStyle name="SAPBEXresItemX 2 4 2 5 2" xfId="39749" xr:uid="{00000000-0005-0000-0000-0000449B0000}"/>
    <cellStyle name="SAPBEXresItemX 2 4 2 6" xfId="39750" xr:uid="{00000000-0005-0000-0000-0000459B0000}"/>
    <cellStyle name="SAPBEXresItemX 2 4 2 7" xfId="39751" xr:uid="{00000000-0005-0000-0000-0000469B0000}"/>
    <cellStyle name="SAPBEXresItemX 2 4 2 8" xfId="39752" xr:uid="{00000000-0005-0000-0000-0000479B0000}"/>
    <cellStyle name="SAPBEXresItemX 2 4 3" xfId="39753" xr:uid="{00000000-0005-0000-0000-0000489B0000}"/>
    <cellStyle name="SAPBEXresItemX 2 4 3 2" xfId="39754" xr:uid="{00000000-0005-0000-0000-0000499B0000}"/>
    <cellStyle name="SAPBEXresItemX 2 4 3 2 2" xfId="39755" xr:uid="{00000000-0005-0000-0000-00004A9B0000}"/>
    <cellStyle name="SAPBEXresItemX 2 4 3 2 2 2" xfId="39756" xr:uid="{00000000-0005-0000-0000-00004B9B0000}"/>
    <cellStyle name="SAPBEXresItemX 2 4 3 2 3" xfId="39757" xr:uid="{00000000-0005-0000-0000-00004C9B0000}"/>
    <cellStyle name="SAPBEXresItemX 2 4 3 3" xfId="39758" xr:uid="{00000000-0005-0000-0000-00004D9B0000}"/>
    <cellStyle name="SAPBEXresItemX 2 4 3 3 2" xfId="39759" xr:uid="{00000000-0005-0000-0000-00004E9B0000}"/>
    <cellStyle name="SAPBEXresItemX 2 4 3 4" xfId="39760" xr:uid="{00000000-0005-0000-0000-00004F9B0000}"/>
    <cellStyle name="SAPBEXresItemX 2 4 3 4 2" xfId="39761" xr:uid="{00000000-0005-0000-0000-0000509B0000}"/>
    <cellStyle name="SAPBEXresItemX 2 4 3 5" xfId="39762" xr:uid="{00000000-0005-0000-0000-0000519B0000}"/>
    <cellStyle name="SAPBEXresItemX 2 4 3 5 2" xfId="39763" xr:uid="{00000000-0005-0000-0000-0000529B0000}"/>
    <cellStyle name="SAPBEXresItemX 2 4 3 6" xfId="39764" xr:uid="{00000000-0005-0000-0000-0000539B0000}"/>
    <cellStyle name="SAPBEXresItemX 2 4 3 7" xfId="39765" xr:uid="{00000000-0005-0000-0000-0000549B0000}"/>
    <cellStyle name="SAPBEXresItemX 2 4 3 8" xfId="39766" xr:uid="{00000000-0005-0000-0000-0000559B0000}"/>
    <cellStyle name="SAPBEXresItemX 2 4 4" xfId="39767" xr:uid="{00000000-0005-0000-0000-0000569B0000}"/>
    <cellStyle name="SAPBEXresItemX 2 4 4 2" xfId="39768" xr:uid="{00000000-0005-0000-0000-0000579B0000}"/>
    <cellStyle name="SAPBEXresItemX 2 4 4 2 2" xfId="39769" xr:uid="{00000000-0005-0000-0000-0000589B0000}"/>
    <cellStyle name="SAPBEXresItemX 2 4 4 3" xfId="39770" xr:uid="{00000000-0005-0000-0000-0000599B0000}"/>
    <cellStyle name="SAPBEXresItemX 2 4 4 4" xfId="39771" xr:uid="{00000000-0005-0000-0000-00005A9B0000}"/>
    <cellStyle name="SAPBEXresItemX 2 4 4 5" xfId="39772" xr:uid="{00000000-0005-0000-0000-00005B9B0000}"/>
    <cellStyle name="SAPBEXresItemX 2 4 5" xfId="39773" xr:uid="{00000000-0005-0000-0000-00005C9B0000}"/>
    <cellStyle name="SAPBEXresItemX 2 4 5 2" xfId="39774" xr:uid="{00000000-0005-0000-0000-00005D9B0000}"/>
    <cellStyle name="SAPBEXresItemX 2 4 5 2 2" xfId="39775" xr:uid="{00000000-0005-0000-0000-00005E9B0000}"/>
    <cellStyle name="SAPBEXresItemX 2 4 5 3" xfId="39776" xr:uid="{00000000-0005-0000-0000-00005F9B0000}"/>
    <cellStyle name="SAPBEXresItemX 2 4 5 4" xfId="39777" xr:uid="{00000000-0005-0000-0000-0000609B0000}"/>
    <cellStyle name="SAPBEXresItemX 2 4 5 5" xfId="39778" xr:uid="{00000000-0005-0000-0000-0000619B0000}"/>
    <cellStyle name="SAPBEXresItemX 2 4 6" xfId="39779" xr:uid="{00000000-0005-0000-0000-0000629B0000}"/>
    <cellStyle name="SAPBEXresItemX 2 4 6 2" xfId="39780" xr:uid="{00000000-0005-0000-0000-0000639B0000}"/>
    <cellStyle name="SAPBEXresItemX 2 4 6 2 2" xfId="39781" xr:uid="{00000000-0005-0000-0000-0000649B0000}"/>
    <cellStyle name="SAPBEXresItemX 2 4 6 3" xfId="39782" xr:uid="{00000000-0005-0000-0000-0000659B0000}"/>
    <cellStyle name="SAPBEXresItemX 2 4 6 4" xfId="39783" xr:uid="{00000000-0005-0000-0000-0000669B0000}"/>
    <cellStyle name="SAPBEXresItemX 2 4 6 5" xfId="39784" xr:uid="{00000000-0005-0000-0000-0000679B0000}"/>
    <cellStyle name="SAPBEXresItemX 2 4 7" xfId="39785" xr:uid="{00000000-0005-0000-0000-0000689B0000}"/>
    <cellStyle name="SAPBEXresItemX 2 4 7 2" xfId="39786" xr:uid="{00000000-0005-0000-0000-0000699B0000}"/>
    <cellStyle name="SAPBEXresItemX 2 4 7 3" xfId="39787" xr:uid="{00000000-0005-0000-0000-00006A9B0000}"/>
    <cellStyle name="SAPBEXresItemX 2 4 7 4" xfId="39788" xr:uid="{00000000-0005-0000-0000-00006B9B0000}"/>
    <cellStyle name="SAPBEXresItemX 2 4 8" xfId="39789" xr:uid="{00000000-0005-0000-0000-00006C9B0000}"/>
    <cellStyle name="SAPBEXresItemX 2 4 8 2" xfId="39790" xr:uid="{00000000-0005-0000-0000-00006D9B0000}"/>
    <cellStyle name="SAPBEXresItemX 2 4 8 3" xfId="39791" xr:uid="{00000000-0005-0000-0000-00006E9B0000}"/>
    <cellStyle name="SAPBEXresItemX 2 4 8 4" xfId="39792" xr:uid="{00000000-0005-0000-0000-00006F9B0000}"/>
    <cellStyle name="SAPBEXresItemX 2 4 9" xfId="39793" xr:uid="{00000000-0005-0000-0000-0000709B0000}"/>
    <cellStyle name="SAPBEXresItemX 2 4 9 2" xfId="39794" xr:uid="{00000000-0005-0000-0000-0000719B0000}"/>
    <cellStyle name="SAPBEXresItemX 2 5" xfId="39795" xr:uid="{00000000-0005-0000-0000-0000729B0000}"/>
    <cellStyle name="SAPBEXresItemX 2 5 10" xfId="39796" xr:uid="{00000000-0005-0000-0000-0000739B0000}"/>
    <cellStyle name="SAPBEXresItemX 2 5 11" xfId="39797" xr:uid="{00000000-0005-0000-0000-0000749B0000}"/>
    <cellStyle name="SAPBEXresItemX 2 5 12" xfId="39798" xr:uid="{00000000-0005-0000-0000-0000759B0000}"/>
    <cellStyle name="SAPBEXresItemX 2 5 13" xfId="39799" xr:uid="{00000000-0005-0000-0000-0000769B0000}"/>
    <cellStyle name="SAPBEXresItemX 2 5 2" xfId="39800" xr:uid="{00000000-0005-0000-0000-0000779B0000}"/>
    <cellStyle name="SAPBEXresItemX 2 5 2 2" xfId="39801" xr:uid="{00000000-0005-0000-0000-0000789B0000}"/>
    <cellStyle name="SAPBEXresItemX 2 5 2 2 2" xfId="39802" xr:uid="{00000000-0005-0000-0000-0000799B0000}"/>
    <cellStyle name="SAPBEXresItemX 2 5 2 2 2 2" xfId="39803" xr:uid="{00000000-0005-0000-0000-00007A9B0000}"/>
    <cellStyle name="SAPBEXresItemX 2 5 2 2 3" xfId="39804" xr:uid="{00000000-0005-0000-0000-00007B9B0000}"/>
    <cellStyle name="SAPBEXresItemX 2 5 2 3" xfId="39805" xr:uid="{00000000-0005-0000-0000-00007C9B0000}"/>
    <cellStyle name="SAPBEXresItemX 2 5 2 3 2" xfId="39806" xr:uid="{00000000-0005-0000-0000-00007D9B0000}"/>
    <cellStyle name="SAPBEXresItemX 2 5 2 4" xfId="39807" xr:uid="{00000000-0005-0000-0000-00007E9B0000}"/>
    <cellStyle name="SAPBEXresItemX 2 5 2 4 2" xfId="39808" xr:uid="{00000000-0005-0000-0000-00007F9B0000}"/>
    <cellStyle name="SAPBEXresItemX 2 5 2 5" xfId="39809" xr:uid="{00000000-0005-0000-0000-0000809B0000}"/>
    <cellStyle name="SAPBEXresItemX 2 5 2 5 2" xfId="39810" xr:uid="{00000000-0005-0000-0000-0000819B0000}"/>
    <cellStyle name="SAPBEXresItemX 2 5 2 6" xfId="39811" xr:uid="{00000000-0005-0000-0000-0000829B0000}"/>
    <cellStyle name="SAPBEXresItemX 2 5 2 7" xfId="39812" xr:uid="{00000000-0005-0000-0000-0000839B0000}"/>
    <cellStyle name="SAPBEXresItemX 2 5 2 8" xfId="39813" xr:uid="{00000000-0005-0000-0000-0000849B0000}"/>
    <cellStyle name="SAPBEXresItemX 2 5 3" xfId="39814" xr:uid="{00000000-0005-0000-0000-0000859B0000}"/>
    <cellStyle name="SAPBEXresItemX 2 5 3 2" xfId="39815" xr:uid="{00000000-0005-0000-0000-0000869B0000}"/>
    <cellStyle name="SAPBEXresItemX 2 5 3 2 2" xfId="39816" xr:uid="{00000000-0005-0000-0000-0000879B0000}"/>
    <cellStyle name="SAPBEXresItemX 2 5 3 2 2 2" xfId="39817" xr:uid="{00000000-0005-0000-0000-0000889B0000}"/>
    <cellStyle name="SAPBEXresItemX 2 5 3 2 3" xfId="39818" xr:uid="{00000000-0005-0000-0000-0000899B0000}"/>
    <cellStyle name="SAPBEXresItemX 2 5 3 3" xfId="39819" xr:uid="{00000000-0005-0000-0000-00008A9B0000}"/>
    <cellStyle name="SAPBEXresItemX 2 5 3 3 2" xfId="39820" xr:uid="{00000000-0005-0000-0000-00008B9B0000}"/>
    <cellStyle name="SAPBEXresItemX 2 5 3 4" xfId="39821" xr:uid="{00000000-0005-0000-0000-00008C9B0000}"/>
    <cellStyle name="SAPBEXresItemX 2 5 3 4 2" xfId="39822" xr:uid="{00000000-0005-0000-0000-00008D9B0000}"/>
    <cellStyle name="SAPBEXresItemX 2 5 3 5" xfId="39823" xr:uid="{00000000-0005-0000-0000-00008E9B0000}"/>
    <cellStyle name="SAPBEXresItemX 2 5 3 5 2" xfId="39824" xr:uid="{00000000-0005-0000-0000-00008F9B0000}"/>
    <cellStyle name="SAPBEXresItemX 2 5 3 6" xfId="39825" xr:uid="{00000000-0005-0000-0000-0000909B0000}"/>
    <cellStyle name="SAPBEXresItemX 2 5 3 7" xfId="39826" xr:uid="{00000000-0005-0000-0000-0000919B0000}"/>
    <cellStyle name="SAPBEXresItemX 2 5 3 8" xfId="39827" xr:uid="{00000000-0005-0000-0000-0000929B0000}"/>
    <cellStyle name="SAPBEXresItemX 2 5 4" xfId="39828" xr:uid="{00000000-0005-0000-0000-0000939B0000}"/>
    <cellStyle name="SAPBEXresItemX 2 5 4 2" xfId="39829" xr:uid="{00000000-0005-0000-0000-0000949B0000}"/>
    <cellStyle name="SAPBEXresItemX 2 5 4 2 2" xfId="39830" xr:uid="{00000000-0005-0000-0000-0000959B0000}"/>
    <cellStyle name="SAPBEXresItemX 2 5 4 3" xfId="39831" xr:uid="{00000000-0005-0000-0000-0000969B0000}"/>
    <cellStyle name="SAPBEXresItemX 2 5 4 4" xfId="39832" xr:uid="{00000000-0005-0000-0000-0000979B0000}"/>
    <cellStyle name="SAPBEXresItemX 2 5 4 5" xfId="39833" xr:uid="{00000000-0005-0000-0000-0000989B0000}"/>
    <cellStyle name="SAPBEXresItemX 2 5 5" xfId="39834" xr:uid="{00000000-0005-0000-0000-0000999B0000}"/>
    <cellStyle name="SAPBEXresItemX 2 5 5 2" xfId="39835" xr:uid="{00000000-0005-0000-0000-00009A9B0000}"/>
    <cellStyle name="SAPBEXresItemX 2 5 5 2 2" xfId="39836" xr:uid="{00000000-0005-0000-0000-00009B9B0000}"/>
    <cellStyle name="SAPBEXresItemX 2 5 5 3" xfId="39837" xr:uid="{00000000-0005-0000-0000-00009C9B0000}"/>
    <cellStyle name="SAPBEXresItemX 2 5 5 4" xfId="39838" xr:uid="{00000000-0005-0000-0000-00009D9B0000}"/>
    <cellStyle name="SAPBEXresItemX 2 5 5 5" xfId="39839" xr:uid="{00000000-0005-0000-0000-00009E9B0000}"/>
    <cellStyle name="SAPBEXresItemX 2 5 6" xfId="39840" xr:uid="{00000000-0005-0000-0000-00009F9B0000}"/>
    <cellStyle name="SAPBEXresItemX 2 5 6 2" xfId="39841" xr:uid="{00000000-0005-0000-0000-0000A09B0000}"/>
    <cellStyle name="SAPBEXresItemX 2 5 6 2 2" xfId="39842" xr:uid="{00000000-0005-0000-0000-0000A19B0000}"/>
    <cellStyle name="SAPBEXresItemX 2 5 6 3" xfId="39843" xr:uid="{00000000-0005-0000-0000-0000A29B0000}"/>
    <cellStyle name="SAPBEXresItemX 2 5 6 4" xfId="39844" xr:uid="{00000000-0005-0000-0000-0000A39B0000}"/>
    <cellStyle name="SAPBEXresItemX 2 5 6 5" xfId="39845" xr:uid="{00000000-0005-0000-0000-0000A49B0000}"/>
    <cellStyle name="SAPBEXresItemX 2 5 7" xfId="39846" xr:uid="{00000000-0005-0000-0000-0000A59B0000}"/>
    <cellStyle name="SAPBEXresItemX 2 5 7 2" xfId="39847" xr:uid="{00000000-0005-0000-0000-0000A69B0000}"/>
    <cellStyle name="SAPBEXresItemX 2 5 7 3" xfId="39848" xr:uid="{00000000-0005-0000-0000-0000A79B0000}"/>
    <cellStyle name="SAPBEXresItemX 2 5 7 4" xfId="39849" xr:uid="{00000000-0005-0000-0000-0000A89B0000}"/>
    <cellStyle name="SAPBEXresItemX 2 5 8" xfId="39850" xr:uid="{00000000-0005-0000-0000-0000A99B0000}"/>
    <cellStyle name="SAPBEXresItemX 2 5 8 2" xfId="39851" xr:uid="{00000000-0005-0000-0000-0000AA9B0000}"/>
    <cellStyle name="SAPBEXresItemX 2 5 8 3" xfId="39852" xr:uid="{00000000-0005-0000-0000-0000AB9B0000}"/>
    <cellStyle name="SAPBEXresItemX 2 5 8 4" xfId="39853" xr:uid="{00000000-0005-0000-0000-0000AC9B0000}"/>
    <cellStyle name="SAPBEXresItemX 2 5 9" xfId="39854" xr:uid="{00000000-0005-0000-0000-0000AD9B0000}"/>
    <cellStyle name="SAPBEXresItemX 2 5 9 2" xfId="39855" xr:uid="{00000000-0005-0000-0000-0000AE9B0000}"/>
    <cellStyle name="SAPBEXresItemX 2 6" xfId="39856" xr:uid="{00000000-0005-0000-0000-0000AF9B0000}"/>
    <cellStyle name="SAPBEXresItemX 2 6 10" xfId="39857" xr:uid="{00000000-0005-0000-0000-0000B09B0000}"/>
    <cellStyle name="SAPBEXresItemX 2 6 11" xfId="39858" xr:uid="{00000000-0005-0000-0000-0000B19B0000}"/>
    <cellStyle name="SAPBEXresItemX 2 6 12" xfId="39859" xr:uid="{00000000-0005-0000-0000-0000B29B0000}"/>
    <cellStyle name="SAPBEXresItemX 2 6 13" xfId="39860" xr:uid="{00000000-0005-0000-0000-0000B39B0000}"/>
    <cellStyle name="SAPBEXresItemX 2 6 2" xfId="39861" xr:uid="{00000000-0005-0000-0000-0000B49B0000}"/>
    <cellStyle name="SAPBEXresItemX 2 6 2 2" xfId="39862" xr:uid="{00000000-0005-0000-0000-0000B59B0000}"/>
    <cellStyle name="SAPBEXresItemX 2 6 2 2 2" xfId="39863" xr:uid="{00000000-0005-0000-0000-0000B69B0000}"/>
    <cellStyle name="SAPBEXresItemX 2 6 2 2 2 2" xfId="39864" xr:uid="{00000000-0005-0000-0000-0000B79B0000}"/>
    <cellStyle name="SAPBEXresItemX 2 6 2 2 3" xfId="39865" xr:uid="{00000000-0005-0000-0000-0000B89B0000}"/>
    <cellStyle name="SAPBEXresItemX 2 6 2 3" xfId="39866" xr:uid="{00000000-0005-0000-0000-0000B99B0000}"/>
    <cellStyle name="SAPBEXresItemX 2 6 2 3 2" xfId="39867" xr:uid="{00000000-0005-0000-0000-0000BA9B0000}"/>
    <cellStyle name="SAPBEXresItemX 2 6 2 4" xfId="39868" xr:uid="{00000000-0005-0000-0000-0000BB9B0000}"/>
    <cellStyle name="SAPBEXresItemX 2 6 2 4 2" xfId="39869" xr:uid="{00000000-0005-0000-0000-0000BC9B0000}"/>
    <cellStyle name="SAPBEXresItemX 2 6 2 5" xfId="39870" xr:uid="{00000000-0005-0000-0000-0000BD9B0000}"/>
    <cellStyle name="SAPBEXresItemX 2 6 2 5 2" xfId="39871" xr:uid="{00000000-0005-0000-0000-0000BE9B0000}"/>
    <cellStyle name="SAPBEXresItemX 2 6 2 6" xfId="39872" xr:uid="{00000000-0005-0000-0000-0000BF9B0000}"/>
    <cellStyle name="SAPBEXresItemX 2 6 2 7" xfId="39873" xr:uid="{00000000-0005-0000-0000-0000C09B0000}"/>
    <cellStyle name="SAPBEXresItemX 2 6 2 8" xfId="39874" xr:uid="{00000000-0005-0000-0000-0000C19B0000}"/>
    <cellStyle name="SAPBEXresItemX 2 6 3" xfId="39875" xr:uid="{00000000-0005-0000-0000-0000C29B0000}"/>
    <cellStyle name="SAPBEXresItemX 2 6 3 2" xfId="39876" xr:uid="{00000000-0005-0000-0000-0000C39B0000}"/>
    <cellStyle name="SAPBEXresItemX 2 6 3 2 2" xfId="39877" xr:uid="{00000000-0005-0000-0000-0000C49B0000}"/>
    <cellStyle name="SAPBEXresItemX 2 6 3 2 2 2" xfId="39878" xr:uid="{00000000-0005-0000-0000-0000C59B0000}"/>
    <cellStyle name="SAPBEXresItemX 2 6 3 2 3" xfId="39879" xr:uid="{00000000-0005-0000-0000-0000C69B0000}"/>
    <cellStyle name="SAPBEXresItemX 2 6 3 3" xfId="39880" xr:uid="{00000000-0005-0000-0000-0000C79B0000}"/>
    <cellStyle name="SAPBEXresItemX 2 6 3 3 2" xfId="39881" xr:uid="{00000000-0005-0000-0000-0000C89B0000}"/>
    <cellStyle name="SAPBEXresItemX 2 6 3 4" xfId="39882" xr:uid="{00000000-0005-0000-0000-0000C99B0000}"/>
    <cellStyle name="SAPBEXresItemX 2 6 3 4 2" xfId="39883" xr:uid="{00000000-0005-0000-0000-0000CA9B0000}"/>
    <cellStyle name="SAPBEXresItemX 2 6 3 5" xfId="39884" xr:uid="{00000000-0005-0000-0000-0000CB9B0000}"/>
    <cellStyle name="SAPBEXresItemX 2 6 3 5 2" xfId="39885" xr:uid="{00000000-0005-0000-0000-0000CC9B0000}"/>
    <cellStyle name="SAPBEXresItemX 2 6 3 6" xfId="39886" xr:uid="{00000000-0005-0000-0000-0000CD9B0000}"/>
    <cellStyle name="SAPBEXresItemX 2 6 3 7" xfId="39887" xr:uid="{00000000-0005-0000-0000-0000CE9B0000}"/>
    <cellStyle name="SAPBEXresItemX 2 6 3 8" xfId="39888" xr:uid="{00000000-0005-0000-0000-0000CF9B0000}"/>
    <cellStyle name="SAPBEXresItemX 2 6 4" xfId="39889" xr:uid="{00000000-0005-0000-0000-0000D09B0000}"/>
    <cellStyle name="SAPBEXresItemX 2 6 4 2" xfId="39890" xr:uid="{00000000-0005-0000-0000-0000D19B0000}"/>
    <cellStyle name="SAPBEXresItemX 2 6 4 2 2" xfId="39891" xr:uid="{00000000-0005-0000-0000-0000D29B0000}"/>
    <cellStyle name="SAPBEXresItemX 2 6 4 3" xfId="39892" xr:uid="{00000000-0005-0000-0000-0000D39B0000}"/>
    <cellStyle name="SAPBEXresItemX 2 6 4 4" xfId="39893" xr:uid="{00000000-0005-0000-0000-0000D49B0000}"/>
    <cellStyle name="SAPBEXresItemX 2 6 4 5" xfId="39894" xr:uid="{00000000-0005-0000-0000-0000D59B0000}"/>
    <cellStyle name="SAPBEXresItemX 2 6 5" xfId="39895" xr:uid="{00000000-0005-0000-0000-0000D69B0000}"/>
    <cellStyle name="SAPBEXresItemX 2 6 5 2" xfId="39896" xr:uid="{00000000-0005-0000-0000-0000D79B0000}"/>
    <cellStyle name="SAPBEXresItemX 2 6 5 2 2" xfId="39897" xr:uid="{00000000-0005-0000-0000-0000D89B0000}"/>
    <cellStyle name="SAPBEXresItemX 2 6 5 3" xfId="39898" xr:uid="{00000000-0005-0000-0000-0000D99B0000}"/>
    <cellStyle name="SAPBEXresItemX 2 6 5 4" xfId="39899" xr:uid="{00000000-0005-0000-0000-0000DA9B0000}"/>
    <cellStyle name="SAPBEXresItemX 2 6 5 5" xfId="39900" xr:uid="{00000000-0005-0000-0000-0000DB9B0000}"/>
    <cellStyle name="SAPBEXresItemX 2 6 6" xfId="39901" xr:uid="{00000000-0005-0000-0000-0000DC9B0000}"/>
    <cellStyle name="SAPBEXresItemX 2 6 6 2" xfId="39902" xr:uid="{00000000-0005-0000-0000-0000DD9B0000}"/>
    <cellStyle name="SAPBEXresItemX 2 6 6 2 2" xfId="39903" xr:uid="{00000000-0005-0000-0000-0000DE9B0000}"/>
    <cellStyle name="SAPBEXresItemX 2 6 6 3" xfId="39904" xr:uid="{00000000-0005-0000-0000-0000DF9B0000}"/>
    <cellStyle name="SAPBEXresItemX 2 6 6 4" xfId="39905" xr:uid="{00000000-0005-0000-0000-0000E09B0000}"/>
    <cellStyle name="SAPBEXresItemX 2 6 6 5" xfId="39906" xr:uid="{00000000-0005-0000-0000-0000E19B0000}"/>
    <cellStyle name="SAPBEXresItemX 2 6 7" xfId="39907" xr:uid="{00000000-0005-0000-0000-0000E29B0000}"/>
    <cellStyle name="SAPBEXresItemX 2 6 7 2" xfId="39908" xr:uid="{00000000-0005-0000-0000-0000E39B0000}"/>
    <cellStyle name="SAPBEXresItemX 2 6 7 3" xfId="39909" xr:uid="{00000000-0005-0000-0000-0000E49B0000}"/>
    <cellStyle name="SAPBEXresItemX 2 6 7 4" xfId="39910" xr:uid="{00000000-0005-0000-0000-0000E59B0000}"/>
    <cellStyle name="SAPBEXresItemX 2 6 8" xfId="39911" xr:uid="{00000000-0005-0000-0000-0000E69B0000}"/>
    <cellStyle name="SAPBEXresItemX 2 6 8 2" xfId="39912" xr:uid="{00000000-0005-0000-0000-0000E79B0000}"/>
    <cellStyle name="SAPBEXresItemX 2 6 8 3" xfId="39913" xr:uid="{00000000-0005-0000-0000-0000E89B0000}"/>
    <cellStyle name="SAPBEXresItemX 2 6 8 4" xfId="39914" xr:uid="{00000000-0005-0000-0000-0000E99B0000}"/>
    <cellStyle name="SAPBEXresItemX 2 6 9" xfId="39915" xr:uid="{00000000-0005-0000-0000-0000EA9B0000}"/>
    <cellStyle name="SAPBEXresItemX 2 6 9 2" xfId="39916" xr:uid="{00000000-0005-0000-0000-0000EB9B0000}"/>
    <cellStyle name="SAPBEXresItemX 2 7" xfId="39917" xr:uid="{00000000-0005-0000-0000-0000EC9B0000}"/>
    <cellStyle name="SAPBEXresItemX 2 7 10" xfId="39918" xr:uid="{00000000-0005-0000-0000-0000ED9B0000}"/>
    <cellStyle name="SAPBEXresItemX 2 7 11" xfId="39919" xr:uid="{00000000-0005-0000-0000-0000EE9B0000}"/>
    <cellStyle name="SAPBEXresItemX 2 7 12" xfId="39920" xr:uid="{00000000-0005-0000-0000-0000EF9B0000}"/>
    <cellStyle name="SAPBEXresItemX 2 7 13" xfId="39921" xr:uid="{00000000-0005-0000-0000-0000F09B0000}"/>
    <cellStyle name="SAPBEXresItemX 2 7 2" xfId="39922" xr:uid="{00000000-0005-0000-0000-0000F19B0000}"/>
    <cellStyle name="SAPBEXresItemX 2 7 2 2" xfId="39923" xr:uid="{00000000-0005-0000-0000-0000F29B0000}"/>
    <cellStyle name="SAPBEXresItemX 2 7 2 2 2" xfId="39924" xr:uid="{00000000-0005-0000-0000-0000F39B0000}"/>
    <cellStyle name="SAPBEXresItemX 2 7 2 2 2 2" xfId="39925" xr:uid="{00000000-0005-0000-0000-0000F49B0000}"/>
    <cellStyle name="SAPBEXresItemX 2 7 2 2 3" xfId="39926" xr:uid="{00000000-0005-0000-0000-0000F59B0000}"/>
    <cellStyle name="SAPBEXresItemX 2 7 2 3" xfId="39927" xr:uid="{00000000-0005-0000-0000-0000F69B0000}"/>
    <cellStyle name="SAPBEXresItemX 2 7 2 3 2" xfId="39928" xr:uid="{00000000-0005-0000-0000-0000F79B0000}"/>
    <cellStyle name="SAPBEXresItemX 2 7 2 4" xfId="39929" xr:uid="{00000000-0005-0000-0000-0000F89B0000}"/>
    <cellStyle name="SAPBEXresItemX 2 7 2 4 2" xfId="39930" xr:uid="{00000000-0005-0000-0000-0000F99B0000}"/>
    <cellStyle name="SAPBEXresItemX 2 7 2 5" xfId="39931" xr:uid="{00000000-0005-0000-0000-0000FA9B0000}"/>
    <cellStyle name="SAPBEXresItemX 2 7 2 5 2" xfId="39932" xr:uid="{00000000-0005-0000-0000-0000FB9B0000}"/>
    <cellStyle name="SAPBEXresItemX 2 7 2 6" xfId="39933" xr:uid="{00000000-0005-0000-0000-0000FC9B0000}"/>
    <cellStyle name="SAPBEXresItemX 2 7 2 7" xfId="39934" xr:uid="{00000000-0005-0000-0000-0000FD9B0000}"/>
    <cellStyle name="SAPBEXresItemX 2 7 2 8" xfId="39935" xr:uid="{00000000-0005-0000-0000-0000FE9B0000}"/>
    <cellStyle name="SAPBEXresItemX 2 7 3" xfId="39936" xr:uid="{00000000-0005-0000-0000-0000FF9B0000}"/>
    <cellStyle name="SAPBEXresItemX 2 7 3 2" xfId="39937" xr:uid="{00000000-0005-0000-0000-0000009C0000}"/>
    <cellStyle name="SAPBEXresItemX 2 7 3 2 2" xfId="39938" xr:uid="{00000000-0005-0000-0000-0000019C0000}"/>
    <cellStyle name="SAPBEXresItemX 2 7 3 2 2 2" xfId="39939" xr:uid="{00000000-0005-0000-0000-0000029C0000}"/>
    <cellStyle name="SAPBEXresItemX 2 7 3 2 3" xfId="39940" xr:uid="{00000000-0005-0000-0000-0000039C0000}"/>
    <cellStyle name="SAPBEXresItemX 2 7 3 3" xfId="39941" xr:uid="{00000000-0005-0000-0000-0000049C0000}"/>
    <cellStyle name="SAPBEXresItemX 2 7 3 3 2" xfId="39942" xr:uid="{00000000-0005-0000-0000-0000059C0000}"/>
    <cellStyle name="SAPBEXresItemX 2 7 3 4" xfId="39943" xr:uid="{00000000-0005-0000-0000-0000069C0000}"/>
    <cellStyle name="SAPBEXresItemX 2 7 3 4 2" xfId="39944" xr:uid="{00000000-0005-0000-0000-0000079C0000}"/>
    <cellStyle name="SAPBEXresItemX 2 7 3 5" xfId="39945" xr:uid="{00000000-0005-0000-0000-0000089C0000}"/>
    <cellStyle name="SAPBEXresItemX 2 7 3 5 2" xfId="39946" xr:uid="{00000000-0005-0000-0000-0000099C0000}"/>
    <cellStyle name="SAPBEXresItemX 2 7 3 6" xfId="39947" xr:uid="{00000000-0005-0000-0000-00000A9C0000}"/>
    <cellStyle name="SAPBEXresItemX 2 7 3 7" xfId="39948" xr:uid="{00000000-0005-0000-0000-00000B9C0000}"/>
    <cellStyle name="SAPBEXresItemX 2 7 3 8" xfId="39949" xr:uid="{00000000-0005-0000-0000-00000C9C0000}"/>
    <cellStyle name="SAPBEXresItemX 2 7 4" xfId="39950" xr:uid="{00000000-0005-0000-0000-00000D9C0000}"/>
    <cellStyle name="SAPBEXresItemX 2 7 4 2" xfId="39951" xr:uid="{00000000-0005-0000-0000-00000E9C0000}"/>
    <cellStyle name="SAPBEXresItemX 2 7 4 2 2" xfId="39952" xr:uid="{00000000-0005-0000-0000-00000F9C0000}"/>
    <cellStyle name="SAPBEXresItemX 2 7 4 3" xfId="39953" xr:uid="{00000000-0005-0000-0000-0000109C0000}"/>
    <cellStyle name="SAPBEXresItemX 2 7 4 4" xfId="39954" xr:uid="{00000000-0005-0000-0000-0000119C0000}"/>
    <cellStyle name="SAPBEXresItemX 2 7 4 5" xfId="39955" xr:uid="{00000000-0005-0000-0000-0000129C0000}"/>
    <cellStyle name="SAPBEXresItemX 2 7 5" xfId="39956" xr:uid="{00000000-0005-0000-0000-0000139C0000}"/>
    <cellStyle name="SAPBEXresItemX 2 7 5 2" xfId="39957" xr:uid="{00000000-0005-0000-0000-0000149C0000}"/>
    <cellStyle name="SAPBEXresItemX 2 7 5 2 2" xfId="39958" xr:uid="{00000000-0005-0000-0000-0000159C0000}"/>
    <cellStyle name="SAPBEXresItemX 2 7 5 3" xfId="39959" xr:uid="{00000000-0005-0000-0000-0000169C0000}"/>
    <cellStyle name="SAPBEXresItemX 2 7 5 4" xfId="39960" xr:uid="{00000000-0005-0000-0000-0000179C0000}"/>
    <cellStyle name="SAPBEXresItemX 2 7 5 5" xfId="39961" xr:uid="{00000000-0005-0000-0000-0000189C0000}"/>
    <cellStyle name="SAPBEXresItemX 2 7 6" xfId="39962" xr:uid="{00000000-0005-0000-0000-0000199C0000}"/>
    <cellStyle name="SAPBEXresItemX 2 7 6 2" xfId="39963" xr:uid="{00000000-0005-0000-0000-00001A9C0000}"/>
    <cellStyle name="SAPBEXresItemX 2 7 6 2 2" xfId="39964" xr:uid="{00000000-0005-0000-0000-00001B9C0000}"/>
    <cellStyle name="SAPBEXresItemX 2 7 6 3" xfId="39965" xr:uid="{00000000-0005-0000-0000-00001C9C0000}"/>
    <cellStyle name="SAPBEXresItemX 2 7 6 4" xfId="39966" xr:uid="{00000000-0005-0000-0000-00001D9C0000}"/>
    <cellStyle name="SAPBEXresItemX 2 7 6 5" xfId="39967" xr:uid="{00000000-0005-0000-0000-00001E9C0000}"/>
    <cellStyle name="SAPBEXresItemX 2 7 7" xfId="39968" xr:uid="{00000000-0005-0000-0000-00001F9C0000}"/>
    <cellStyle name="SAPBEXresItemX 2 7 7 2" xfId="39969" xr:uid="{00000000-0005-0000-0000-0000209C0000}"/>
    <cellStyle name="SAPBEXresItemX 2 7 7 3" xfId="39970" xr:uid="{00000000-0005-0000-0000-0000219C0000}"/>
    <cellStyle name="SAPBEXresItemX 2 7 7 4" xfId="39971" xr:uid="{00000000-0005-0000-0000-0000229C0000}"/>
    <cellStyle name="SAPBEXresItemX 2 7 8" xfId="39972" xr:uid="{00000000-0005-0000-0000-0000239C0000}"/>
    <cellStyle name="SAPBEXresItemX 2 7 8 2" xfId="39973" xr:uid="{00000000-0005-0000-0000-0000249C0000}"/>
    <cellStyle name="SAPBEXresItemX 2 7 8 3" xfId="39974" xr:uid="{00000000-0005-0000-0000-0000259C0000}"/>
    <cellStyle name="SAPBEXresItemX 2 7 8 4" xfId="39975" xr:uid="{00000000-0005-0000-0000-0000269C0000}"/>
    <cellStyle name="SAPBEXresItemX 2 7 9" xfId="39976" xr:uid="{00000000-0005-0000-0000-0000279C0000}"/>
    <cellStyle name="SAPBEXresItemX 2 7 9 2" xfId="39977" xr:uid="{00000000-0005-0000-0000-0000289C0000}"/>
    <cellStyle name="SAPBEXresItemX 2 8" xfId="39978" xr:uid="{00000000-0005-0000-0000-0000299C0000}"/>
    <cellStyle name="SAPBEXresItemX 2 8 10" xfId="39979" xr:uid="{00000000-0005-0000-0000-00002A9C0000}"/>
    <cellStyle name="SAPBEXresItemX 2 8 11" xfId="39980" xr:uid="{00000000-0005-0000-0000-00002B9C0000}"/>
    <cellStyle name="SAPBEXresItemX 2 8 12" xfId="39981" xr:uid="{00000000-0005-0000-0000-00002C9C0000}"/>
    <cellStyle name="SAPBEXresItemX 2 8 13" xfId="39982" xr:uid="{00000000-0005-0000-0000-00002D9C0000}"/>
    <cellStyle name="SAPBEXresItemX 2 8 2" xfId="39983" xr:uid="{00000000-0005-0000-0000-00002E9C0000}"/>
    <cellStyle name="SAPBEXresItemX 2 8 2 2" xfId="39984" xr:uid="{00000000-0005-0000-0000-00002F9C0000}"/>
    <cellStyle name="SAPBEXresItemX 2 8 2 2 2" xfId="39985" xr:uid="{00000000-0005-0000-0000-0000309C0000}"/>
    <cellStyle name="SAPBEXresItemX 2 8 2 2 2 2" xfId="39986" xr:uid="{00000000-0005-0000-0000-0000319C0000}"/>
    <cellStyle name="SAPBEXresItemX 2 8 2 2 3" xfId="39987" xr:uid="{00000000-0005-0000-0000-0000329C0000}"/>
    <cellStyle name="SAPBEXresItemX 2 8 2 3" xfId="39988" xr:uid="{00000000-0005-0000-0000-0000339C0000}"/>
    <cellStyle name="SAPBEXresItemX 2 8 2 3 2" xfId="39989" xr:uid="{00000000-0005-0000-0000-0000349C0000}"/>
    <cellStyle name="SAPBEXresItemX 2 8 2 4" xfId="39990" xr:uid="{00000000-0005-0000-0000-0000359C0000}"/>
    <cellStyle name="SAPBEXresItemX 2 8 2 4 2" xfId="39991" xr:uid="{00000000-0005-0000-0000-0000369C0000}"/>
    <cellStyle name="SAPBEXresItemX 2 8 2 5" xfId="39992" xr:uid="{00000000-0005-0000-0000-0000379C0000}"/>
    <cellStyle name="SAPBEXresItemX 2 8 2 5 2" xfId="39993" xr:uid="{00000000-0005-0000-0000-0000389C0000}"/>
    <cellStyle name="SAPBEXresItemX 2 8 2 6" xfId="39994" xr:uid="{00000000-0005-0000-0000-0000399C0000}"/>
    <cellStyle name="SAPBEXresItemX 2 8 2 7" xfId="39995" xr:uid="{00000000-0005-0000-0000-00003A9C0000}"/>
    <cellStyle name="SAPBEXresItemX 2 8 2 8" xfId="39996" xr:uid="{00000000-0005-0000-0000-00003B9C0000}"/>
    <cellStyle name="SAPBEXresItemX 2 8 3" xfId="39997" xr:uid="{00000000-0005-0000-0000-00003C9C0000}"/>
    <cellStyle name="SAPBEXresItemX 2 8 3 2" xfId="39998" xr:uid="{00000000-0005-0000-0000-00003D9C0000}"/>
    <cellStyle name="SAPBEXresItemX 2 8 3 2 2" xfId="39999" xr:uid="{00000000-0005-0000-0000-00003E9C0000}"/>
    <cellStyle name="SAPBEXresItemX 2 8 3 2 2 2" xfId="40000" xr:uid="{00000000-0005-0000-0000-00003F9C0000}"/>
    <cellStyle name="SAPBEXresItemX 2 8 3 2 3" xfId="40001" xr:uid="{00000000-0005-0000-0000-0000409C0000}"/>
    <cellStyle name="SAPBEXresItemX 2 8 3 3" xfId="40002" xr:uid="{00000000-0005-0000-0000-0000419C0000}"/>
    <cellStyle name="SAPBEXresItemX 2 8 3 3 2" xfId="40003" xr:uid="{00000000-0005-0000-0000-0000429C0000}"/>
    <cellStyle name="SAPBEXresItemX 2 8 3 4" xfId="40004" xr:uid="{00000000-0005-0000-0000-0000439C0000}"/>
    <cellStyle name="SAPBEXresItemX 2 8 3 4 2" xfId="40005" xr:uid="{00000000-0005-0000-0000-0000449C0000}"/>
    <cellStyle name="SAPBEXresItemX 2 8 3 5" xfId="40006" xr:uid="{00000000-0005-0000-0000-0000459C0000}"/>
    <cellStyle name="SAPBEXresItemX 2 8 3 5 2" xfId="40007" xr:uid="{00000000-0005-0000-0000-0000469C0000}"/>
    <cellStyle name="SAPBEXresItemX 2 8 3 6" xfId="40008" xr:uid="{00000000-0005-0000-0000-0000479C0000}"/>
    <cellStyle name="SAPBEXresItemX 2 8 3 7" xfId="40009" xr:uid="{00000000-0005-0000-0000-0000489C0000}"/>
    <cellStyle name="SAPBEXresItemX 2 8 3 8" xfId="40010" xr:uid="{00000000-0005-0000-0000-0000499C0000}"/>
    <cellStyle name="SAPBEXresItemX 2 8 4" xfId="40011" xr:uid="{00000000-0005-0000-0000-00004A9C0000}"/>
    <cellStyle name="SAPBEXresItemX 2 8 4 2" xfId="40012" xr:uid="{00000000-0005-0000-0000-00004B9C0000}"/>
    <cellStyle name="SAPBEXresItemX 2 8 4 2 2" xfId="40013" xr:uid="{00000000-0005-0000-0000-00004C9C0000}"/>
    <cellStyle name="SAPBEXresItemX 2 8 4 3" xfId="40014" xr:uid="{00000000-0005-0000-0000-00004D9C0000}"/>
    <cellStyle name="SAPBEXresItemX 2 8 4 4" xfId="40015" xr:uid="{00000000-0005-0000-0000-00004E9C0000}"/>
    <cellStyle name="SAPBEXresItemX 2 8 4 5" xfId="40016" xr:uid="{00000000-0005-0000-0000-00004F9C0000}"/>
    <cellStyle name="SAPBEXresItemX 2 8 5" xfId="40017" xr:uid="{00000000-0005-0000-0000-0000509C0000}"/>
    <cellStyle name="SAPBEXresItemX 2 8 5 2" xfId="40018" xr:uid="{00000000-0005-0000-0000-0000519C0000}"/>
    <cellStyle name="SAPBEXresItemX 2 8 5 2 2" xfId="40019" xr:uid="{00000000-0005-0000-0000-0000529C0000}"/>
    <cellStyle name="SAPBEXresItemX 2 8 5 3" xfId="40020" xr:uid="{00000000-0005-0000-0000-0000539C0000}"/>
    <cellStyle name="SAPBEXresItemX 2 8 5 4" xfId="40021" xr:uid="{00000000-0005-0000-0000-0000549C0000}"/>
    <cellStyle name="SAPBEXresItemX 2 8 5 5" xfId="40022" xr:uid="{00000000-0005-0000-0000-0000559C0000}"/>
    <cellStyle name="SAPBEXresItemX 2 8 6" xfId="40023" xr:uid="{00000000-0005-0000-0000-0000569C0000}"/>
    <cellStyle name="SAPBEXresItemX 2 8 6 2" xfId="40024" xr:uid="{00000000-0005-0000-0000-0000579C0000}"/>
    <cellStyle name="SAPBEXresItemX 2 8 6 2 2" xfId="40025" xr:uid="{00000000-0005-0000-0000-0000589C0000}"/>
    <cellStyle name="SAPBEXresItemX 2 8 6 3" xfId="40026" xr:uid="{00000000-0005-0000-0000-0000599C0000}"/>
    <cellStyle name="SAPBEXresItemX 2 8 6 4" xfId="40027" xr:uid="{00000000-0005-0000-0000-00005A9C0000}"/>
    <cellStyle name="SAPBEXresItemX 2 8 6 5" xfId="40028" xr:uid="{00000000-0005-0000-0000-00005B9C0000}"/>
    <cellStyle name="SAPBEXresItemX 2 8 7" xfId="40029" xr:uid="{00000000-0005-0000-0000-00005C9C0000}"/>
    <cellStyle name="SAPBEXresItemX 2 8 7 2" xfId="40030" xr:uid="{00000000-0005-0000-0000-00005D9C0000}"/>
    <cellStyle name="SAPBEXresItemX 2 8 7 3" xfId="40031" xr:uid="{00000000-0005-0000-0000-00005E9C0000}"/>
    <cellStyle name="SAPBEXresItemX 2 8 7 4" xfId="40032" xr:uid="{00000000-0005-0000-0000-00005F9C0000}"/>
    <cellStyle name="SAPBEXresItemX 2 8 8" xfId="40033" xr:uid="{00000000-0005-0000-0000-0000609C0000}"/>
    <cellStyle name="SAPBEXresItemX 2 8 8 2" xfId="40034" xr:uid="{00000000-0005-0000-0000-0000619C0000}"/>
    <cellStyle name="SAPBEXresItemX 2 8 8 3" xfId="40035" xr:uid="{00000000-0005-0000-0000-0000629C0000}"/>
    <cellStyle name="SAPBEXresItemX 2 8 8 4" xfId="40036" xr:uid="{00000000-0005-0000-0000-0000639C0000}"/>
    <cellStyle name="SAPBEXresItemX 2 8 9" xfId="40037" xr:uid="{00000000-0005-0000-0000-0000649C0000}"/>
    <cellStyle name="SAPBEXresItemX 2 8 9 2" xfId="40038" xr:uid="{00000000-0005-0000-0000-0000659C0000}"/>
    <cellStyle name="SAPBEXresItemX 2 9" xfId="40039" xr:uid="{00000000-0005-0000-0000-0000669C0000}"/>
    <cellStyle name="SAPBEXresItemX 2 9 10" xfId="40040" xr:uid="{00000000-0005-0000-0000-0000679C0000}"/>
    <cellStyle name="SAPBEXresItemX 2 9 11" xfId="40041" xr:uid="{00000000-0005-0000-0000-0000689C0000}"/>
    <cellStyle name="SAPBEXresItemX 2 9 12" xfId="40042" xr:uid="{00000000-0005-0000-0000-0000699C0000}"/>
    <cellStyle name="SAPBEXresItemX 2 9 13" xfId="40043" xr:uid="{00000000-0005-0000-0000-00006A9C0000}"/>
    <cellStyle name="SAPBEXresItemX 2 9 2" xfId="40044" xr:uid="{00000000-0005-0000-0000-00006B9C0000}"/>
    <cellStyle name="SAPBEXresItemX 2 9 2 2" xfId="40045" xr:uid="{00000000-0005-0000-0000-00006C9C0000}"/>
    <cellStyle name="SAPBEXresItemX 2 9 2 2 2" xfId="40046" xr:uid="{00000000-0005-0000-0000-00006D9C0000}"/>
    <cellStyle name="SAPBEXresItemX 2 9 2 2 2 2" xfId="40047" xr:uid="{00000000-0005-0000-0000-00006E9C0000}"/>
    <cellStyle name="SAPBEXresItemX 2 9 2 2 3" xfId="40048" xr:uid="{00000000-0005-0000-0000-00006F9C0000}"/>
    <cellStyle name="SAPBEXresItemX 2 9 2 3" xfId="40049" xr:uid="{00000000-0005-0000-0000-0000709C0000}"/>
    <cellStyle name="SAPBEXresItemX 2 9 2 3 2" xfId="40050" xr:uid="{00000000-0005-0000-0000-0000719C0000}"/>
    <cellStyle name="SAPBEXresItemX 2 9 2 4" xfId="40051" xr:uid="{00000000-0005-0000-0000-0000729C0000}"/>
    <cellStyle name="SAPBEXresItemX 2 9 2 4 2" xfId="40052" xr:uid="{00000000-0005-0000-0000-0000739C0000}"/>
    <cellStyle name="SAPBEXresItemX 2 9 2 5" xfId="40053" xr:uid="{00000000-0005-0000-0000-0000749C0000}"/>
    <cellStyle name="SAPBEXresItemX 2 9 2 5 2" xfId="40054" xr:uid="{00000000-0005-0000-0000-0000759C0000}"/>
    <cellStyle name="SAPBEXresItemX 2 9 2 6" xfId="40055" xr:uid="{00000000-0005-0000-0000-0000769C0000}"/>
    <cellStyle name="SAPBEXresItemX 2 9 2 7" xfId="40056" xr:uid="{00000000-0005-0000-0000-0000779C0000}"/>
    <cellStyle name="SAPBEXresItemX 2 9 2 8" xfId="40057" xr:uid="{00000000-0005-0000-0000-0000789C0000}"/>
    <cellStyle name="SAPBEXresItemX 2 9 3" xfId="40058" xr:uid="{00000000-0005-0000-0000-0000799C0000}"/>
    <cellStyle name="SAPBEXresItemX 2 9 3 2" xfId="40059" xr:uid="{00000000-0005-0000-0000-00007A9C0000}"/>
    <cellStyle name="SAPBEXresItemX 2 9 3 2 2" xfId="40060" xr:uid="{00000000-0005-0000-0000-00007B9C0000}"/>
    <cellStyle name="SAPBEXresItemX 2 9 3 2 2 2" xfId="40061" xr:uid="{00000000-0005-0000-0000-00007C9C0000}"/>
    <cellStyle name="SAPBEXresItemX 2 9 3 2 3" xfId="40062" xr:uid="{00000000-0005-0000-0000-00007D9C0000}"/>
    <cellStyle name="SAPBEXresItemX 2 9 3 3" xfId="40063" xr:uid="{00000000-0005-0000-0000-00007E9C0000}"/>
    <cellStyle name="SAPBEXresItemX 2 9 3 3 2" xfId="40064" xr:uid="{00000000-0005-0000-0000-00007F9C0000}"/>
    <cellStyle name="SAPBEXresItemX 2 9 3 4" xfId="40065" xr:uid="{00000000-0005-0000-0000-0000809C0000}"/>
    <cellStyle name="SAPBEXresItemX 2 9 3 4 2" xfId="40066" xr:uid="{00000000-0005-0000-0000-0000819C0000}"/>
    <cellStyle name="SAPBEXresItemX 2 9 3 5" xfId="40067" xr:uid="{00000000-0005-0000-0000-0000829C0000}"/>
    <cellStyle name="SAPBEXresItemX 2 9 3 5 2" xfId="40068" xr:uid="{00000000-0005-0000-0000-0000839C0000}"/>
    <cellStyle name="SAPBEXresItemX 2 9 3 6" xfId="40069" xr:uid="{00000000-0005-0000-0000-0000849C0000}"/>
    <cellStyle name="SAPBEXresItemX 2 9 3 7" xfId="40070" xr:uid="{00000000-0005-0000-0000-0000859C0000}"/>
    <cellStyle name="SAPBEXresItemX 2 9 3 8" xfId="40071" xr:uid="{00000000-0005-0000-0000-0000869C0000}"/>
    <cellStyle name="SAPBEXresItemX 2 9 4" xfId="40072" xr:uid="{00000000-0005-0000-0000-0000879C0000}"/>
    <cellStyle name="SAPBEXresItemX 2 9 4 2" xfId="40073" xr:uid="{00000000-0005-0000-0000-0000889C0000}"/>
    <cellStyle name="SAPBEXresItemX 2 9 4 2 2" xfId="40074" xr:uid="{00000000-0005-0000-0000-0000899C0000}"/>
    <cellStyle name="SAPBEXresItemX 2 9 4 3" xfId="40075" xr:uid="{00000000-0005-0000-0000-00008A9C0000}"/>
    <cellStyle name="SAPBEXresItemX 2 9 4 4" xfId="40076" xr:uid="{00000000-0005-0000-0000-00008B9C0000}"/>
    <cellStyle name="SAPBEXresItemX 2 9 4 5" xfId="40077" xr:uid="{00000000-0005-0000-0000-00008C9C0000}"/>
    <cellStyle name="SAPBEXresItemX 2 9 5" xfId="40078" xr:uid="{00000000-0005-0000-0000-00008D9C0000}"/>
    <cellStyle name="SAPBEXresItemX 2 9 5 2" xfId="40079" xr:uid="{00000000-0005-0000-0000-00008E9C0000}"/>
    <cellStyle name="SAPBEXresItemX 2 9 5 2 2" xfId="40080" xr:uid="{00000000-0005-0000-0000-00008F9C0000}"/>
    <cellStyle name="SAPBEXresItemX 2 9 5 3" xfId="40081" xr:uid="{00000000-0005-0000-0000-0000909C0000}"/>
    <cellStyle name="SAPBEXresItemX 2 9 5 4" xfId="40082" xr:uid="{00000000-0005-0000-0000-0000919C0000}"/>
    <cellStyle name="SAPBEXresItemX 2 9 5 5" xfId="40083" xr:uid="{00000000-0005-0000-0000-0000929C0000}"/>
    <cellStyle name="SAPBEXresItemX 2 9 6" xfId="40084" xr:uid="{00000000-0005-0000-0000-0000939C0000}"/>
    <cellStyle name="SAPBEXresItemX 2 9 6 2" xfId="40085" xr:uid="{00000000-0005-0000-0000-0000949C0000}"/>
    <cellStyle name="SAPBEXresItemX 2 9 6 2 2" xfId="40086" xr:uid="{00000000-0005-0000-0000-0000959C0000}"/>
    <cellStyle name="SAPBEXresItemX 2 9 6 3" xfId="40087" xr:uid="{00000000-0005-0000-0000-0000969C0000}"/>
    <cellStyle name="SAPBEXresItemX 2 9 6 4" xfId="40088" xr:uid="{00000000-0005-0000-0000-0000979C0000}"/>
    <cellStyle name="SAPBEXresItemX 2 9 6 5" xfId="40089" xr:uid="{00000000-0005-0000-0000-0000989C0000}"/>
    <cellStyle name="SAPBEXresItemX 2 9 7" xfId="40090" xr:uid="{00000000-0005-0000-0000-0000999C0000}"/>
    <cellStyle name="SAPBEXresItemX 2 9 7 2" xfId="40091" xr:uid="{00000000-0005-0000-0000-00009A9C0000}"/>
    <cellStyle name="SAPBEXresItemX 2 9 7 3" xfId="40092" xr:uid="{00000000-0005-0000-0000-00009B9C0000}"/>
    <cellStyle name="SAPBEXresItemX 2 9 7 4" xfId="40093" xr:uid="{00000000-0005-0000-0000-00009C9C0000}"/>
    <cellStyle name="SAPBEXresItemX 2 9 8" xfId="40094" xr:uid="{00000000-0005-0000-0000-00009D9C0000}"/>
    <cellStyle name="SAPBEXresItemX 2 9 8 2" xfId="40095" xr:uid="{00000000-0005-0000-0000-00009E9C0000}"/>
    <cellStyle name="SAPBEXresItemX 2 9 8 3" xfId="40096" xr:uid="{00000000-0005-0000-0000-00009F9C0000}"/>
    <cellStyle name="SAPBEXresItemX 2 9 8 4" xfId="40097" xr:uid="{00000000-0005-0000-0000-0000A09C0000}"/>
    <cellStyle name="SAPBEXresItemX 2 9 9" xfId="40098" xr:uid="{00000000-0005-0000-0000-0000A19C0000}"/>
    <cellStyle name="SAPBEXresItemX 2 9 9 2" xfId="40099" xr:uid="{00000000-0005-0000-0000-0000A29C0000}"/>
    <cellStyle name="SAPBEXresItemX 20" xfId="40100" xr:uid="{00000000-0005-0000-0000-0000A39C0000}"/>
    <cellStyle name="SAPBEXresItemX 3" xfId="40101" xr:uid="{00000000-0005-0000-0000-0000A49C0000}"/>
    <cellStyle name="SAPBEXresItemX 3 10" xfId="40102" xr:uid="{00000000-0005-0000-0000-0000A59C0000}"/>
    <cellStyle name="SAPBEXresItemX 3 10 2" xfId="40103" xr:uid="{00000000-0005-0000-0000-0000A69C0000}"/>
    <cellStyle name="SAPBEXresItemX 3 11" xfId="40104" xr:uid="{00000000-0005-0000-0000-0000A79C0000}"/>
    <cellStyle name="SAPBEXresItemX 3 12" xfId="40105" xr:uid="{00000000-0005-0000-0000-0000A89C0000}"/>
    <cellStyle name="SAPBEXresItemX 3 13" xfId="40106" xr:uid="{00000000-0005-0000-0000-0000A99C0000}"/>
    <cellStyle name="SAPBEXresItemX 3 14" xfId="40107" xr:uid="{00000000-0005-0000-0000-0000AA9C0000}"/>
    <cellStyle name="SAPBEXresItemX 3 2" xfId="40108" xr:uid="{00000000-0005-0000-0000-0000AB9C0000}"/>
    <cellStyle name="SAPBEXresItemX 3 2 2" xfId="40109" xr:uid="{00000000-0005-0000-0000-0000AC9C0000}"/>
    <cellStyle name="SAPBEXresItemX 3 2 2 2" xfId="40110" xr:uid="{00000000-0005-0000-0000-0000AD9C0000}"/>
    <cellStyle name="SAPBEXresItemX 3 2 2 2 2" xfId="40111" xr:uid="{00000000-0005-0000-0000-0000AE9C0000}"/>
    <cellStyle name="SAPBEXresItemX 3 2 2 3" xfId="40112" xr:uid="{00000000-0005-0000-0000-0000AF9C0000}"/>
    <cellStyle name="SAPBEXresItemX 3 2 3" xfId="40113" xr:uid="{00000000-0005-0000-0000-0000B09C0000}"/>
    <cellStyle name="SAPBEXresItemX 3 2 3 2" xfId="40114" xr:uid="{00000000-0005-0000-0000-0000B19C0000}"/>
    <cellStyle name="SAPBEXresItemX 3 2 4" xfId="40115" xr:uid="{00000000-0005-0000-0000-0000B29C0000}"/>
    <cellStyle name="SAPBEXresItemX 3 2 4 2" xfId="40116" xr:uid="{00000000-0005-0000-0000-0000B39C0000}"/>
    <cellStyle name="SAPBEXresItemX 3 2 5" xfId="40117" xr:uid="{00000000-0005-0000-0000-0000B49C0000}"/>
    <cellStyle name="SAPBEXresItemX 3 2 5 2" xfId="40118" xr:uid="{00000000-0005-0000-0000-0000B59C0000}"/>
    <cellStyle name="SAPBEXresItemX 3 2 6" xfId="40119" xr:uid="{00000000-0005-0000-0000-0000B69C0000}"/>
    <cellStyle name="SAPBEXresItemX 3 2 7" xfId="40120" xr:uid="{00000000-0005-0000-0000-0000B79C0000}"/>
    <cellStyle name="SAPBEXresItemX 3 2 8" xfId="40121" xr:uid="{00000000-0005-0000-0000-0000B89C0000}"/>
    <cellStyle name="SAPBEXresItemX 3 3" xfId="40122" xr:uid="{00000000-0005-0000-0000-0000B99C0000}"/>
    <cellStyle name="SAPBEXresItemX 3 3 2" xfId="40123" xr:uid="{00000000-0005-0000-0000-0000BA9C0000}"/>
    <cellStyle name="SAPBEXresItemX 3 3 2 2" xfId="40124" xr:uid="{00000000-0005-0000-0000-0000BB9C0000}"/>
    <cellStyle name="SAPBEXresItemX 3 3 2 2 2" xfId="40125" xr:uid="{00000000-0005-0000-0000-0000BC9C0000}"/>
    <cellStyle name="SAPBEXresItemX 3 3 2 3" xfId="40126" xr:uid="{00000000-0005-0000-0000-0000BD9C0000}"/>
    <cellStyle name="SAPBEXresItemX 3 3 3" xfId="40127" xr:uid="{00000000-0005-0000-0000-0000BE9C0000}"/>
    <cellStyle name="SAPBEXresItemX 3 3 3 2" xfId="40128" xr:uid="{00000000-0005-0000-0000-0000BF9C0000}"/>
    <cellStyle name="SAPBEXresItemX 3 3 4" xfId="40129" xr:uid="{00000000-0005-0000-0000-0000C09C0000}"/>
    <cellStyle name="SAPBEXresItemX 3 3 4 2" xfId="40130" xr:uid="{00000000-0005-0000-0000-0000C19C0000}"/>
    <cellStyle name="SAPBEXresItemX 3 3 5" xfId="40131" xr:uid="{00000000-0005-0000-0000-0000C29C0000}"/>
    <cellStyle name="SAPBEXresItemX 3 3 5 2" xfId="40132" xr:uid="{00000000-0005-0000-0000-0000C39C0000}"/>
    <cellStyle name="SAPBEXresItemX 3 3 6" xfId="40133" xr:uid="{00000000-0005-0000-0000-0000C49C0000}"/>
    <cellStyle name="SAPBEXresItemX 3 3 7" xfId="40134" xr:uid="{00000000-0005-0000-0000-0000C59C0000}"/>
    <cellStyle name="SAPBEXresItemX 3 3 8" xfId="40135" xr:uid="{00000000-0005-0000-0000-0000C69C0000}"/>
    <cellStyle name="SAPBEXresItemX 3 4" xfId="40136" xr:uid="{00000000-0005-0000-0000-0000C79C0000}"/>
    <cellStyle name="SAPBEXresItemX 3 4 2" xfId="40137" xr:uid="{00000000-0005-0000-0000-0000C89C0000}"/>
    <cellStyle name="SAPBEXresItemX 3 4 2 2" xfId="40138" xr:uid="{00000000-0005-0000-0000-0000C99C0000}"/>
    <cellStyle name="SAPBEXresItemX 3 4 2 2 2" xfId="40139" xr:uid="{00000000-0005-0000-0000-0000CA9C0000}"/>
    <cellStyle name="SAPBEXresItemX 3 4 2 3" xfId="40140" xr:uid="{00000000-0005-0000-0000-0000CB9C0000}"/>
    <cellStyle name="SAPBEXresItemX 3 4 3" xfId="40141" xr:uid="{00000000-0005-0000-0000-0000CC9C0000}"/>
    <cellStyle name="SAPBEXresItemX 3 4 3 2" xfId="40142" xr:uid="{00000000-0005-0000-0000-0000CD9C0000}"/>
    <cellStyle name="SAPBEXresItemX 3 4 4" xfId="40143" xr:uid="{00000000-0005-0000-0000-0000CE9C0000}"/>
    <cellStyle name="SAPBEXresItemX 3 4 4 2" xfId="40144" xr:uid="{00000000-0005-0000-0000-0000CF9C0000}"/>
    <cellStyle name="SAPBEXresItemX 3 4 5" xfId="40145" xr:uid="{00000000-0005-0000-0000-0000D09C0000}"/>
    <cellStyle name="SAPBEXresItemX 3 4 5 2" xfId="40146" xr:uid="{00000000-0005-0000-0000-0000D19C0000}"/>
    <cellStyle name="SAPBEXresItemX 3 4 6" xfId="40147" xr:uid="{00000000-0005-0000-0000-0000D29C0000}"/>
    <cellStyle name="SAPBEXresItemX 3 4 7" xfId="40148" xr:uid="{00000000-0005-0000-0000-0000D39C0000}"/>
    <cellStyle name="SAPBEXresItemX 3 4 8" xfId="40149" xr:uid="{00000000-0005-0000-0000-0000D49C0000}"/>
    <cellStyle name="SAPBEXresItemX 3 5" xfId="40150" xr:uid="{00000000-0005-0000-0000-0000D59C0000}"/>
    <cellStyle name="SAPBEXresItemX 3 5 2" xfId="40151" xr:uid="{00000000-0005-0000-0000-0000D69C0000}"/>
    <cellStyle name="SAPBEXresItemX 3 5 2 2" xfId="40152" xr:uid="{00000000-0005-0000-0000-0000D79C0000}"/>
    <cellStyle name="SAPBEXresItemX 3 5 3" xfId="40153" xr:uid="{00000000-0005-0000-0000-0000D89C0000}"/>
    <cellStyle name="SAPBEXresItemX 3 5 4" xfId="40154" xr:uid="{00000000-0005-0000-0000-0000D99C0000}"/>
    <cellStyle name="SAPBEXresItemX 3 5 5" xfId="40155" xr:uid="{00000000-0005-0000-0000-0000DA9C0000}"/>
    <cellStyle name="SAPBEXresItemX 3 6" xfId="40156" xr:uid="{00000000-0005-0000-0000-0000DB9C0000}"/>
    <cellStyle name="SAPBEXresItemX 3 6 2" xfId="40157" xr:uid="{00000000-0005-0000-0000-0000DC9C0000}"/>
    <cellStyle name="SAPBEXresItemX 3 6 2 2" xfId="40158" xr:uid="{00000000-0005-0000-0000-0000DD9C0000}"/>
    <cellStyle name="SAPBEXresItemX 3 6 3" xfId="40159" xr:uid="{00000000-0005-0000-0000-0000DE9C0000}"/>
    <cellStyle name="SAPBEXresItemX 3 6 4" xfId="40160" xr:uid="{00000000-0005-0000-0000-0000DF9C0000}"/>
    <cellStyle name="SAPBEXresItemX 3 6 5" xfId="40161" xr:uid="{00000000-0005-0000-0000-0000E09C0000}"/>
    <cellStyle name="SAPBEXresItemX 3 7" xfId="40162" xr:uid="{00000000-0005-0000-0000-0000E19C0000}"/>
    <cellStyle name="SAPBEXresItemX 3 7 2" xfId="40163" xr:uid="{00000000-0005-0000-0000-0000E29C0000}"/>
    <cellStyle name="SAPBEXresItemX 3 7 2 2" xfId="40164" xr:uid="{00000000-0005-0000-0000-0000E39C0000}"/>
    <cellStyle name="SAPBEXresItemX 3 7 3" xfId="40165" xr:uid="{00000000-0005-0000-0000-0000E49C0000}"/>
    <cellStyle name="SAPBEXresItemX 3 7 4" xfId="40166" xr:uid="{00000000-0005-0000-0000-0000E59C0000}"/>
    <cellStyle name="SAPBEXresItemX 3 7 5" xfId="40167" xr:uid="{00000000-0005-0000-0000-0000E69C0000}"/>
    <cellStyle name="SAPBEXresItemX 3 8" xfId="40168" xr:uid="{00000000-0005-0000-0000-0000E79C0000}"/>
    <cellStyle name="SAPBEXresItemX 3 8 2" xfId="40169" xr:uid="{00000000-0005-0000-0000-0000E89C0000}"/>
    <cellStyle name="SAPBEXresItemX 3 8 3" xfId="40170" xr:uid="{00000000-0005-0000-0000-0000E99C0000}"/>
    <cellStyle name="SAPBEXresItemX 3 8 4" xfId="40171" xr:uid="{00000000-0005-0000-0000-0000EA9C0000}"/>
    <cellStyle name="SAPBEXresItemX 3 9" xfId="40172" xr:uid="{00000000-0005-0000-0000-0000EB9C0000}"/>
    <cellStyle name="SAPBEXresItemX 3 9 2" xfId="40173" xr:uid="{00000000-0005-0000-0000-0000EC9C0000}"/>
    <cellStyle name="SAPBEXresItemX 4" xfId="40174" xr:uid="{00000000-0005-0000-0000-0000ED9C0000}"/>
    <cellStyle name="SAPBEXresItemX 4 10" xfId="40175" xr:uid="{00000000-0005-0000-0000-0000EE9C0000}"/>
    <cellStyle name="SAPBEXresItemX 4 11" xfId="40176" xr:uid="{00000000-0005-0000-0000-0000EF9C0000}"/>
    <cellStyle name="SAPBEXresItemX 4 12" xfId="40177" xr:uid="{00000000-0005-0000-0000-0000F09C0000}"/>
    <cellStyle name="SAPBEXresItemX 4 13" xfId="40178" xr:uid="{00000000-0005-0000-0000-0000F19C0000}"/>
    <cellStyle name="SAPBEXresItemX 4 2" xfId="40179" xr:uid="{00000000-0005-0000-0000-0000F29C0000}"/>
    <cellStyle name="SAPBEXresItemX 4 2 2" xfId="40180" xr:uid="{00000000-0005-0000-0000-0000F39C0000}"/>
    <cellStyle name="SAPBEXresItemX 4 2 2 2" xfId="40181" xr:uid="{00000000-0005-0000-0000-0000F49C0000}"/>
    <cellStyle name="SAPBEXresItemX 4 2 2 2 2" xfId="40182" xr:uid="{00000000-0005-0000-0000-0000F59C0000}"/>
    <cellStyle name="SAPBEXresItemX 4 2 2 3" xfId="40183" xr:uid="{00000000-0005-0000-0000-0000F69C0000}"/>
    <cellStyle name="SAPBEXresItemX 4 2 3" xfId="40184" xr:uid="{00000000-0005-0000-0000-0000F79C0000}"/>
    <cellStyle name="SAPBEXresItemX 4 2 3 2" xfId="40185" xr:uid="{00000000-0005-0000-0000-0000F89C0000}"/>
    <cellStyle name="SAPBEXresItemX 4 2 4" xfId="40186" xr:uid="{00000000-0005-0000-0000-0000F99C0000}"/>
    <cellStyle name="SAPBEXresItemX 4 2 4 2" xfId="40187" xr:uid="{00000000-0005-0000-0000-0000FA9C0000}"/>
    <cellStyle name="SAPBEXresItemX 4 2 5" xfId="40188" xr:uid="{00000000-0005-0000-0000-0000FB9C0000}"/>
    <cellStyle name="SAPBEXresItemX 4 2 5 2" xfId="40189" xr:uid="{00000000-0005-0000-0000-0000FC9C0000}"/>
    <cellStyle name="SAPBEXresItemX 4 2 6" xfId="40190" xr:uid="{00000000-0005-0000-0000-0000FD9C0000}"/>
    <cellStyle name="SAPBEXresItemX 4 2 7" xfId="40191" xr:uid="{00000000-0005-0000-0000-0000FE9C0000}"/>
    <cellStyle name="SAPBEXresItemX 4 2 8" xfId="40192" xr:uid="{00000000-0005-0000-0000-0000FF9C0000}"/>
    <cellStyle name="SAPBEXresItemX 4 3" xfId="40193" xr:uid="{00000000-0005-0000-0000-0000009D0000}"/>
    <cellStyle name="SAPBEXresItemX 4 3 2" xfId="40194" xr:uid="{00000000-0005-0000-0000-0000019D0000}"/>
    <cellStyle name="SAPBEXresItemX 4 3 2 2" xfId="40195" xr:uid="{00000000-0005-0000-0000-0000029D0000}"/>
    <cellStyle name="SAPBEXresItemX 4 3 2 2 2" xfId="40196" xr:uid="{00000000-0005-0000-0000-0000039D0000}"/>
    <cellStyle name="SAPBEXresItemX 4 3 2 3" xfId="40197" xr:uid="{00000000-0005-0000-0000-0000049D0000}"/>
    <cellStyle name="SAPBEXresItemX 4 3 3" xfId="40198" xr:uid="{00000000-0005-0000-0000-0000059D0000}"/>
    <cellStyle name="SAPBEXresItemX 4 3 3 2" xfId="40199" xr:uid="{00000000-0005-0000-0000-0000069D0000}"/>
    <cellStyle name="SAPBEXresItemX 4 3 4" xfId="40200" xr:uid="{00000000-0005-0000-0000-0000079D0000}"/>
    <cellStyle name="SAPBEXresItemX 4 3 4 2" xfId="40201" xr:uid="{00000000-0005-0000-0000-0000089D0000}"/>
    <cellStyle name="SAPBEXresItemX 4 3 5" xfId="40202" xr:uid="{00000000-0005-0000-0000-0000099D0000}"/>
    <cellStyle name="SAPBEXresItemX 4 3 5 2" xfId="40203" xr:uid="{00000000-0005-0000-0000-00000A9D0000}"/>
    <cellStyle name="SAPBEXresItemX 4 3 6" xfId="40204" xr:uid="{00000000-0005-0000-0000-00000B9D0000}"/>
    <cellStyle name="SAPBEXresItemX 4 3 7" xfId="40205" xr:uid="{00000000-0005-0000-0000-00000C9D0000}"/>
    <cellStyle name="SAPBEXresItemX 4 3 8" xfId="40206" xr:uid="{00000000-0005-0000-0000-00000D9D0000}"/>
    <cellStyle name="SAPBEXresItemX 4 4" xfId="40207" xr:uid="{00000000-0005-0000-0000-00000E9D0000}"/>
    <cellStyle name="SAPBEXresItemX 4 4 2" xfId="40208" xr:uid="{00000000-0005-0000-0000-00000F9D0000}"/>
    <cellStyle name="SAPBEXresItemX 4 4 2 2" xfId="40209" xr:uid="{00000000-0005-0000-0000-0000109D0000}"/>
    <cellStyle name="SAPBEXresItemX 4 4 3" xfId="40210" xr:uid="{00000000-0005-0000-0000-0000119D0000}"/>
    <cellStyle name="SAPBEXresItemX 4 4 4" xfId="40211" xr:uid="{00000000-0005-0000-0000-0000129D0000}"/>
    <cellStyle name="SAPBEXresItemX 4 4 5" xfId="40212" xr:uid="{00000000-0005-0000-0000-0000139D0000}"/>
    <cellStyle name="SAPBEXresItemX 4 5" xfId="40213" xr:uid="{00000000-0005-0000-0000-0000149D0000}"/>
    <cellStyle name="SAPBEXresItemX 4 5 2" xfId="40214" xr:uid="{00000000-0005-0000-0000-0000159D0000}"/>
    <cellStyle name="SAPBEXresItemX 4 5 2 2" xfId="40215" xr:uid="{00000000-0005-0000-0000-0000169D0000}"/>
    <cellStyle name="SAPBEXresItemX 4 5 3" xfId="40216" xr:uid="{00000000-0005-0000-0000-0000179D0000}"/>
    <cellStyle name="SAPBEXresItemX 4 5 4" xfId="40217" xr:uid="{00000000-0005-0000-0000-0000189D0000}"/>
    <cellStyle name="SAPBEXresItemX 4 5 5" xfId="40218" xr:uid="{00000000-0005-0000-0000-0000199D0000}"/>
    <cellStyle name="SAPBEXresItemX 4 6" xfId="40219" xr:uid="{00000000-0005-0000-0000-00001A9D0000}"/>
    <cellStyle name="SAPBEXresItemX 4 6 2" xfId="40220" xr:uid="{00000000-0005-0000-0000-00001B9D0000}"/>
    <cellStyle name="SAPBEXresItemX 4 6 2 2" xfId="40221" xr:uid="{00000000-0005-0000-0000-00001C9D0000}"/>
    <cellStyle name="SAPBEXresItemX 4 6 3" xfId="40222" xr:uid="{00000000-0005-0000-0000-00001D9D0000}"/>
    <cellStyle name="SAPBEXresItemX 4 6 4" xfId="40223" xr:uid="{00000000-0005-0000-0000-00001E9D0000}"/>
    <cellStyle name="SAPBEXresItemX 4 6 5" xfId="40224" xr:uid="{00000000-0005-0000-0000-00001F9D0000}"/>
    <cellStyle name="SAPBEXresItemX 4 7" xfId="40225" xr:uid="{00000000-0005-0000-0000-0000209D0000}"/>
    <cellStyle name="SAPBEXresItemX 4 7 2" xfId="40226" xr:uid="{00000000-0005-0000-0000-0000219D0000}"/>
    <cellStyle name="SAPBEXresItemX 4 7 3" xfId="40227" xr:uid="{00000000-0005-0000-0000-0000229D0000}"/>
    <cellStyle name="SAPBEXresItemX 4 7 4" xfId="40228" xr:uid="{00000000-0005-0000-0000-0000239D0000}"/>
    <cellStyle name="SAPBEXresItemX 4 8" xfId="40229" xr:uid="{00000000-0005-0000-0000-0000249D0000}"/>
    <cellStyle name="SAPBEXresItemX 4 8 2" xfId="40230" xr:uid="{00000000-0005-0000-0000-0000259D0000}"/>
    <cellStyle name="SAPBEXresItemX 4 8 3" xfId="40231" xr:uid="{00000000-0005-0000-0000-0000269D0000}"/>
    <cellStyle name="SAPBEXresItemX 4 8 4" xfId="40232" xr:uid="{00000000-0005-0000-0000-0000279D0000}"/>
    <cellStyle name="SAPBEXresItemX 4 9" xfId="40233" xr:uid="{00000000-0005-0000-0000-0000289D0000}"/>
    <cellStyle name="SAPBEXresItemX 4 9 2" xfId="40234" xr:uid="{00000000-0005-0000-0000-0000299D0000}"/>
    <cellStyle name="SAPBEXresItemX 5" xfId="40235" xr:uid="{00000000-0005-0000-0000-00002A9D0000}"/>
    <cellStyle name="SAPBEXresItemX 5 10" xfId="40236" xr:uid="{00000000-0005-0000-0000-00002B9D0000}"/>
    <cellStyle name="SAPBEXresItemX 5 11" xfId="40237" xr:uid="{00000000-0005-0000-0000-00002C9D0000}"/>
    <cellStyle name="SAPBEXresItemX 5 12" xfId="40238" xr:uid="{00000000-0005-0000-0000-00002D9D0000}"/>
    <cellStyle name="SAPBEXresItemX 5 13" xfId="40239" xr:uid="{00000000-0005-0000-0000-00002E9D0000}"/>
    <cellStyle name="SAPBEXresItemX 5 2" xfId="40240" xr:uid="{00000000-0005-0000-0000-00002F9D0000}"/>
    <cellStyle name="SAPBEXresItemX 5 2 2" xfId="40241" xr:uid="{00000000-0005-0000-0000-0000309D0000}"/>
    <cellStyle name="SAPBEXresItemX 5 2 2 2" xfId="40242" xr:uid="{00000000-0005-0000-0000-0000319D0000}"/>
    <cellStyle name="SAPBEXresItemX 5 2 2 2 2" xfId="40243" xr:uid="{00000000-0005-0000-0000-0000329D0000}"/>
    <cellStyle name="SAPBEXresItemX 5 2 2 3" xfId="40244" xr:uid="{00000000-0005-0000-0000-0000339D0000}"/>
    <cellStyle name="SAPBEXresItemX 5 2 3" xfId="40245" xr:uid="{00000000-0005-0000-0000-0000349D0000}"/>
    <cellStyle name="SAPBEXresItemX 5 2 3 2" xfId="40246" xr:uid="{00000000-0005-0000-0000-0000359D0000}"/>
    <cellStyle name="SAPBEXresItemX 5 2 4" xfId="40247" xr:uid="{00000000-0005-0000-0000-0000369D0000}"/>
    <cellStyle name="SAPBEXresItemX 5 2 4 2" xfId="40248" xr:uid="{00000000-0005-0000-0000-0000379D0000}"/>
    <cellStyle name="SAPBEXresItemX 5 2 5" xfId="40249" xr:uid="{00000000-0005-0000-0000-0000389D0000}"/>
    <cellStyle name="SAPBEXresItemX 5 2 5 2" xfId="40250" xr:uid="{00000000-0005-0000-0000-0000399D0000}"/>
    <cellStyle name="SAPBEXresItemX 5 2 6" xfId="40251" xr:uid="{00000000-0005-0000-0000-00003A9D0000}"/>
    <cellStyle name="SAPBEXresItemX 5 2 7" xfId="40252" xr:uid="{00000000-0005-0000-0000-00003B9D0000}"/>
    <cellStyle name="SAPBEXresItemX 5 2 8" xfId="40253" xr:uid="{00000000-0005-0000-0000-00003C9D0000}"/>
    <cellStyle name="SAPBEXresItemX 5 3" xfId="40254" xr:uid="{00000000-0005-0000-0000-00003D9D0000}"/>
    <cellStyle name="SAPBEXresItemX 5 3 2" xfId="40255" xr:uid="{00000000-0005-0000-0000-00003E9D0000}"/>
    <cellStyle name="SAPBEXresItemX 5 3 2 2" xfId="40256" xr:uid="{00000000-0005-0000-0000-00003F9D0000}"/>
    <cellStyle name="SAPBEXresItemX 5 3 2 2 2" xfId="40257" xr:uid="{00000000-0005-0000-0000-0000409D0000}"/>
    <cellStyle name="SAPBEXresItemX 5 3 2 3" xfId="40258" xr:uid="{00000000-0005-0000-0000-0000419D0000}"/>
    <cellStyle name="SAPBEXresItemX 5 3 3" xfId="40259" xr:uid="{00000000-0005-0000-0000-0000429D0000}"/>
    <cellStyle name="SAPBEXresItemX 5 3 3 2" xfId="40260" xr:uid="{00000000-0005-0000-0000-0000439D0000}"/>
    <cellStyle name="SAPBEXresItemX 5 3 4" xfId="40261" xr:uid="{00000000-0005-0000-0000-0000449D0000}"/>
    <cellStyle name="SAPBEXresItemX 5 3 4 2" xfId="40262" xr:uid="{00000000-0005-0000-0000-0000459D0000}"/>
    <cellStyle name="SAPBEXresItemX 5 3 5" xfId="40263" xr:uid="{00000000-0005-0000-0000-0000469D0000}"/>
    <cellStyle name="SAPBEXresItemX 5 3 5 2" xfId="40264" xr:uid="{00000000-0005-0000-0000-0000479D0000}"/>
    <cellStyle name="SAPBEXresItemX 5 3 6" xfId="40265" xr:uid="{00000000-0005-0000-0000-0000489D0000}"/>
    <cellStyle name="SAPBEXresItemX 5 3 7" xfId="40266" xr:uid="{00000000-0005-0000-0000-0000499D0000}"/>
    <cellStyle name="SAPBEXresItemX 5 3 8" xfId="40267" xr:uid="{00000000-0005-0000-0000-00004A9D0000}"/>
    <cellStyle name="SAPBEXresItemX 5 4" xfId="40268" xr:uid="{00000000-0005-0000-0000-00004B9D0000}"/>
    <cellStyle name="SAPBEXresItemX 5 4 2" xfId="40269" xr:uid="{00000000-0005-0000-0000-00004C9D0000}"/>
    <cellStyle name="SAPBEXresItemX 5 4 2 2" xfId="40270" xr:uid="{00000000-0005-0000-0000-00004D9D0000}"/>
    <cellStyle name="SAPBEXresItemX 5 4 3" xfId="40271" xr:uid="{00000000-0005-0000-0000-00004E9D0000}"/>
    <cellStyle name="SAPBEXresItemX 5 4 4" xfId="40272" xr:uid="{00000000-0005-0000-0000-00004F9D0000}"/>
    <cellStyle name="SAPBEXresItemX 5 4 5" xfId="40273" xr:uid="{00000000-0005-0000-0000-0000509D0000}"/>
    <cellStyle name="SAPBEXresItemX 5 5" xfId="40274" xr:uid="{00000000-0005-0000-0000-0000519D0000}"/>
    <cellStyle name="SAPBEXresItemX 5 5 2" xfId="40275" xr:uid="{00000000-0005-0000-0000-0000529D0000}"/>
    <cellStyle name="SAPBEXresItemX 5 5 2 2" xfId="40276" xr:uid="{00000000-0005-0000-0000-0000539D0000}"/>
    <cellStyle name="SAPBEXresItemX 5 5 3" xfId="40277" xr:uid="{00000000-0005-0000-0000-0000549D0000}"/>
    <cellStyle name="SAPBEXresItemX 5 5 4" xfId="40278" xr:uid="{00000000-0005-0000-0000-0000559D0000}"/>
    <cellStyle name="SAPBEXresItemX 5 5 5" xfId="40279" xr:uid="{00000000-0005-0000-0000-0000569D0000}"/>
    <cellStyle name="SAPBEXresItemX 5 6" xfId="40280" xr:uid="{00000000-0005-0000-0000-0000579D0000}"/>
    <cellStyle name="SAPBEXresItemX 5 6 2" xfId="40281" xr:uid="{00000000-0005-0000-0000-0000589D0000}"/>
    <cellStyle name="SAPBEXresItemX 5 6 2 2" xfId="40282" xr:uid="{00000000-0005-0000-0000-0000599D0000}"/>
    <cellStyle name="SAPBEXresItemX 5 6 3" xfId="40283" xr:uid="{00000000-0005-0000-0000-00005A9D0000}"/>
    <cellStyle name="SAPBEXresItemX 5 6 4" xfId="40284" xr:uid="{00000000-0005-0000-0000-00005B9D0000}"/>
    <cellStyle name="SAPBEXresItemX 5 6 5" xfId="40285" xr:uid="{00000000-0005-0000-0000-00005C9D0000}"/>
    <cellStyle name="SAPBEXresItemX 5 7" xfId="40286" xr:uid="{00000000-0005-0000-0000-00005D9D0000}"/>
    <cellStyle name="SAPBEXresItemX 5 7 2" xfId="40287" xr:uid="{00000000-0005-0000-0000-00005E9D0000}"/>
    <cellStyle name="SAPBEXresItemX 5 7 3" xfId="40288" xr:uid="{00000000-0005-0000-0000-00005F9D0000}"/>
    <cellStyle name="SAPBEXresItemX 5 7 4" xfId="40289" xr:uid="{00000000-0005-0000-0000-0000609D0000}"/>
    <cellStyle name="SAPBEXresItemX 5 8" xfId="40290" xr:uid="{00000000-0005-0000-0000-0000619D0000}"/>
    <cellStyle name="SAPBEXresItemX 5 8 2" xfId="40291" xr:uid="{00000000-0005-0000-0000-0000629D0000}"/>
    <cellStyle name="SAPBEXresItemX 5 8 3" xfId="40292" xr:uid="{00000000-0005-0000-0000-0000639D0000}"/>
    <cellStyle name="SAPBEXresItemX 5 8 4" xfId="40293" xr:uid="{00000000-0005-0000-0000-0000649D0000}"/>
    <cellStyle name="SAPBEXresItemX 5 9" xfId="40294" xr:uid="{00000000-0005-0000-0000-0000659D0000}"/>
    <cellStyle name="SAPBEXresItemX 5 9 2" xfId="40295" xr:uid="{00000000-0005-0000-0000-0000669D0000}"/>
    <cellStyle name="SAPBEXresItemX 6" xfId="40296" xr:uid="{00000000-0005-0000-0000-0000679D0000}"/>
    <cellStyle name="SAPBEXresItemX 6 10" xfId="40297" xr:uid="{00000000-0005-0000-0000-0000689D0000}"/>
    <cellStyle name="SAPBEXresItemX 6 11" xfId="40298" xr:uid="{00000000-0005-0000-0000-0000699D0000}"/>
    <cellStyle name="SAPBEXresItemX 6 12" xfId="40299" xr:uid="{00000000-0005-0000-0000-00006A9D0000}"/>
    <cellStyle name="SAPBEXresItemX 6 13" xfId="40300" xr:uid="{00000000-0005-0000-0000-00006B9D0000}"/>
    <cellStyle name="SAPBEXresItemX 6 2" xfId="40301" xr:uid="{00000000-0005-0000-0000-00006C9D0000}"/>
    <cellStyle name="SAPBEXresItemX 6 2 2" xfId="40302" xr:uid="{00000000-0005-0000-0000-00006D9D0000}"/>
    <cellStyle name="SAPBEXresItemX 6 2 2 2" xfId="40303" xr:uid="{00000000-0005-0000-0000-00006E9D0000}"/>
    <cellStyle name="SAPBEXresItemX 6 2 2 2 2" xfId="40304" xr:uid="{00000000-0005-0000-0000-00006F9D0000}"/>
    <cellStyle name="SAPBEXresItemX 6 2 2 3" xfId="40305" xr:uid="{00000000-0005-0000-0000-0000709D0000}"/>
    <cellStyle name="SAPBEXresItemX 6 2 3" xfId="40306" xr:uid="{00000000-0005-0000-0000-0000719D0000}"/>
    <cellStyle name="SAPBEXresItemX 6 2 3 2" xfId="40307" xr:uid="{00000000-0005-0000-0000-0000729D0000}"/>
    <cellStyle name="SAPBEXresItemX 6 2 4" xfId="40308" xr:uid="{00000000-0005-0000-0000-0000739D0000}"/>
    <cellStyle name="SAPBEXresItemX 6 2 4 2" xfId="40309" xr:uid="{00000000-0005-0000-0000-0000749D0000}"/>
    <cellStyle name="SAPBEXresItemX 6 2 5" xfId="40310" xr:uid="{00000000-0005-0000-0000-0000759D0000}"/>
    <cellStyle name="SAPBEXresItemX 6 2 5 2" xfId="40311" xr:uid="{00000000-0005-0000-0000-0000769D0000}"/>
    <cellStyle name="SAPBEXresItemX 6 2 6" xfId="40312" xr:uid="{00000000-0005-0000-0000-0000779D0000}"/>
    <cellStyle name="SAPBEXresItemX 6 2 7" xfId="40313" xr:uid="{00000000-0005-0000-0000-0000789D0000}"/>
    <cellStyle name="SAPBEXresItemX 6 2 8" xfId="40314" xr:uid="{00000000-0005-0000-0000-0000799D0000}"/>
    <cellStyle name="SAPBEXresItemX 6 3" xfId="40315" xr:uid="{00000000-0005-0000-0000-00007A9D0000}"/>
    <cellStyle name="SAPBEXresItemX 6 3 2" xfId="40316" xr:uid="{00000000-0005-0000-0000-00007B9D0000}"/>
    <cellStyle name="SAPBEXresItemX 6 3 2 2" xfId="40317" xr:uid="{00000000-0005-0000-0000-00007C9D0000}"/>
    <cellStyle name="SAPBEXresItemX 6 3 2 2 2" xfId="40318" xr:uid="{00000000-0005-0000-0000-00007D9D0000}"/>
    <cellStyle name="SAPBEXresItemX 6 3 2 3" xfId="40319" xr:uid="{00000000-0005-0000-0000-00007E9D0000}"/>
    <cellStyle name="SAPBEXresItemX 6 3 3" xfId="40320" xr:uid="{00000000-0005-0000-0000-00007F9D0000}"/>
    <cellStyle name="SAPBEXresItemX 6 3 3 2" xfId="40321" xr:uid="{00000000-0005-0000-0000-0000809D0000}"/>
    <cellStyle name="SAPBEXresItemX 6 3 4" xfId="40322" xr:uid="{00000000-0005-0000-0000-0000819D0000}"/>
    <cellStyle name="SAPBEXresItemX 6 3 4 2" xfId="40323" xr:uid="{00000000-0005-0000-0000-0000829D0000}"/>
    <cellStyle name="SAPBEXresItemX 6 3 5" xfId="40324" xr:uid="{00000000-0005-0000-0000-0000839D0000}"/>
    <cellStyle name="SAPBEXresItemX 6 3 5 2" xfId="40325" xr:uid="{00000000-0005-0000-0000-0000849D0000}"/>
    <cellStyle name="SAPBEXresItemX 6 3 6" xfId="40326" xr:uid="{00000000-0005-0000-0000-0000859D0000}"/>
    <cellStyle name="SAPBEXresItemX 6 3 7" xfId="40327" xr:uid="{00000000-0005-0000-0000-0000869D0000}"/>
    <cellStyle name="SAPBEXresItemX 6 3 8" xfId="40328" xr:uid="{00000000-0005-0000-0000-0000879D0000}"/>
    <cellStyle name="SAPBEXresItemX 6 4" xfId="40329" xr:uid="{00000000-0005-0000-0000-0000889D0000}"/>
    <cellStyle name="SAPBEXresItemX 6 4 2" xfId="40330" xr:uid="{00000000-0005-0000-0000-0000899D0000}"/>
    <cellStyle name="SAPBEXresItemX 6 4 2 2" xfId="40331" xr:uid="{00000000-0005-0000-0000-00008A9D0000}"/>
    <cellStyle name="SAPBEXresItemX 6 4 3" xfId="40332" xr:uid="{00000000-0005-0000-0000-00008B9D0000}"/>
    <cellStyle name="SAPBEXresItemX 6 4 4" xfId="40333" xr:uid="{00000000-0005-0000-0000-00008C9D0000}"/>
    <cellStyle name="SAPBEXresItemX 6 4 5" xfId="40334" xr:uid="{00000000-0005-0000-0000-00008D9D0000}"/>
    <cellStyle name="SAPBEXresItemX 6 5" xfId="40335" xr:uid="{00000000-0005-0000-0000-00008E9D0000}"/>
    <cellStyle name="SAPBEXresItemX 6 5 2" xfId="40336" xr:uid="{00000000-0005-0000-0000-00008F9D0000}"/>
    <cellStyle name="SAPBEXresItemX 6 5 2 2" xfId="40337" xr:uid="{00000000-0005-0000-0000-0000909D0000}"/>
    <cellStyle name="SAPBEXresItemX 6 5 3" xfId="40338" xr:uid="{00000000-0005-0000-0000-0000919D0000}"/>
    <cellStyle name="SAPBEXresItemX 6 5 4" xfId="40339" xr:uid="{00000000-0005-0000-0000-0000929D0000}"/>
    <cellStyle name="SAPBEXresItemX 6 5 5" xfId="40340" xr:uid="{00000000-0005-0000-0000-0000939D0000}"/>
    <cellStyle name="SAPBEXresItemX 6 6" xfId="40341" xr:uid="{00000000-0005-0000-0000-0000949D0000}"/>
    <cellStyle name="SAPBEXresItemX 6 6 2" xfId="40342" xr:uid="{00000000-0005-0000-0000-0000959D0000}"/>
    <cellStyle name="SAPBEXresItemX 6 6 2 2" xfId="40343" xr:uid="{00000000-0005-0000-0000-0000969D0000}"/>
    <cellStyle name="SAPBEXresItemX 6 6 3" xfId="40344" xr:uid="{00000000-0005-0000-0000-0000979D0000}"/>
    <cellStyle name="SAPBEXresItemX 6 6 4" xfId="40345" xr:uid="{00000000-0005-0000-0000-0000989D0000}"/>
    <cellStyle name="SAPBEXresItemX 6 6 5" xfId="40346" xr:uid="{00000000-0005-0000-0000-0000999D0000}"/>
    <cellStyle name="SAPBEXresItemX 6 7" xfId="40347" xr:uid="{00000000-0005-0000-0000-00009A9D0000}"/>
    <cellStyle name="SAPBEXresItemX 6 7 2" xfId="40348" xr:uid="{00000000-0005-0000-0000-00009B9D0000}"/>
    <cellStyle name="SAPBEXresItemX 6 7 3" xfId="40349" xr:uid="{00000000-0005-0000-0000-00009C9D0000}"/>
    <cellStyle name="SAPBEXresItemX 6 7 4" xfId="40350" xr:uid="{00000000-0005-0000-0000-00009D9D0000}"/>
    <cellStyle name="SAPBEXresItemX 6 8" xfId="40351" xr:uid="{00000000-0005-0000-0000-00009E9D0000}"/>
    <cellStyle name="SAPBEXresItemX 6 8 2" xfId="40352" xr:uid="{00000000-0005-0000-0000-00009F9D0000}"/>
    <cellStyle name="SAPBEXresItemX 6 8 3" xfId="40353" xr:uid="{00000000-0005-0000-0000-0000A09D0000}"/>
    <cellStyle name="SAPBEXresItemX 6 8 4" xfId="40354" xr:uid="{00000000-0005-0000-0000-0000A19D0000}"/>
    <cellStyle name="SAPBEXresItemX 6 9" xfId="40355" xr:uid="{00000000-0005-0000-0000-0000A29D0000}"/>
    <cellStyle name="SAPBEXresItemX 6 9 2" xfId="40356" xr:uid="{00000000-0005-0000-0000-0000A39D0000}"/>
    <cellStyle name="SAPBEXresItemX 7" xfId="40357" xr:uid="{00000000-0005-0000-0000-0000A49D0000}"/>
    <cellStyle name="SAPBEXresItemX 7 10" xfId="40358" xr:uid="{00000000-0005-0000-0000-0000A59D0000}"/>
    <cellStyle name="SAPBEXresItemX 7 11" xfId="40359" xr:uid="{00000000-0005-0000-0000-0000A69D0000}"/>
    <cellStyle name="SAPBEXresItemX 7 12" xfId="40360" xr:uid="{00000000-0005-0000-0000-0000A79D0000}"/>
    <cellStyle name="SAPBEXresItemX 7 13" xfId="40361" xr:uid="{00000000-0005-0000-0000-0000A89D0000}"/>
    <cellStyle name="SAPBEXresItemX 7 2" xfId="40362" xr:uid="{00000000-0005-0000-0000-0000A99D0000}"/>
    <cellStyle name="SAPBEXresItemX 7 2 2" xfId="40363" xr:uid="{00000000-0005-0000-0000-0000AA9D0000}"/>
    <cellStyle name="SAPBEXresItemX 7 2 2 2" xfId="40364" xr:uid="{00000000-0005-0000-0000-0000AB9D0000}"/>
    <cellStyle name="SAPBEXresItemX 7 2 2 2 2" xfId="40365" xr:uid="{00000000-0005-0000-0000-0000AC9D0000}"/>
    <cellStyle name="SAPBEXresItemX 7 2 2 3" xfId="40366" xr:uid="{00000000-0005-0000-0000-0000AD9D0000}"/>
    <cellStyle name="SAPBEXresItemX 7 2 3" xfId="40367" xr:uid="{00000000-0005-0000-0000-0000AE9D0000}"/>
    <cellStyle name="SAPBEXresItemX 7 2 3 2" xfId="40368" xr:uid="{00000000-0005-0000-0000-0000AF9D0000}"/>
    <cellStyle name="SAPBEXresItemX 7 2 4" xfId="40369" xr:uid="{00000000-0005-0000-0000-0000B09D0000}"/>
    <cellStyle name="SAPBEXresItemX 7 2 4 2" xfId="40370" xr:uid="{00000000-0005-0000-0000-0000B19D0000}"/>
    <cellStyle name="SAPBEXresItemX 7 2 5" xfId="40371" xr:uid="{00000000-0005-0000-0000-0000B29D0000}"/>
    <cellStyle name="SAPBEXresItemX 7 2 5 2" xfId="40372" xr:uid="{00000000-0005-0000-0000-0000B39D0000}"/>
    <cellStyle name="SAPBEXresItemX 7 2 6" xfId="40373" xr:uid="{00000000-0005-0000-0000-0000B49D0000}"/>
    <cellStyle name="SAPBEXresItemX 7 2 7" xfId="40374" xr:uid="{00000000-0005-0000-0000-0000B59D0000}"/>
    <cellStyle name="SAPBEXresItemX 7 2 8" xfId="40375" xr:uid="{00000000-0005-0000-0000-0000B69D0000}"/>
    <cellStyle name="SAPBEXresItemX 7 3" xfId="40376" xr:uid="{00000000-0005-0000-0000-0000B79D0000}"/>
    <cellStyle name="SAPBEXresItemX 7 3 2" xfId="40377" xr:uid="{00000000-0005-0000-0000-0000B89D0000}"/>
    <cellStyle name="SAPBEXresItemX 7 3 2 2" xfId="40378" xr:uid="{00000000-0005-0000-0000-0000B99D0000}"/>
    <cellStyle name="SAPBEXresItemX 7 3 2 2 2" xfId="40379" xr:uid="{00000000-0005-0000-0000-0000BA9D0000}"/>
    <cellStyle name="SAPBEXresItemX 7 3 2 3" xfId="40380" xr:uid="{00000000-0005-0000-0000-0000BB9D0000}"/>
    <cellStyle name="SAPBEXresItemX 7 3 3" xfId="40381" xr:uid="{00000000-0005-0000-0000-0000BC9D0000}"/>
    <cellStyle name="SAPBEXresItemX 7 3 3 2" xfId="40382" xr:uid="{00000000-0005-0000-0000-0000BD9D0000}"/>
    <cellStyle name="SAPBEXresItemX 7 3 4" xfId="40383" xr:uid="{00000000-0005-0000-0000-0000BE9D0000}"/>
    <cellStyle name="SAPBEXresItemX 7 3 4 2" xfId="40384" xr:uid="{00000000-0005-0000-0000-0000BF9D0000}"/>
    <cellStyle name="SAPBEXresItemX 7 3 5" xfId="40385" xr:uid="{00000000-0005-0000-0000-0000C09D0000}"/>
    <cellStyle name="SAPBEXresItemX 7 3 5 2" xfId="40386" xr:uid="{00000000-0005-0000-0000-0000C19D0000}"/>
    <cellStyle name="SAPBEXresItemX 7 3 6" xfId="40387" xr:uid="{00000000-0005-0000-0000-0000C29D0000}"/>
    <cellStyle name="SAPBEXresItemX 7 3 7" xfId="40388" xr:uid="{00000000-0005-0000-0000-0000C39D0000}"/>
    <cellStyle name="SAPBEXresItemX 7 3 8" xfId="40389" xr:uid="{00000000-0005-0000-0000-0000C49D0000}"/>
    <cellStyle name="SAPBEXresItemX 7 4" xfId="40390" xr:uid="{00000000-0005-0000-0000-0000C59D0000}"/>
    <cellStyle name="SAPBEXresItemX 7 4 2" xfId="40391" xr:uid="{00000000-0005-0000-0000-0000C69D0000}"/>
    <cellStyle name="SAPBEXresItemX 7 4 2 2" xfId="40392" xr:uid="{00000000-0005-0000-0000-0000C79D0000}"/>
    <cellStyle name="SAPBEXresItemX 7 4 3" xfId="40393" xr:uid="{00000000-0005-0000-0000-0000C89D0000}"/>
    <cellStyle name="SAPBEXresItemX 7 4 4" xfId="40394" xr:uid="{00000000-0005-0000-0000-0000C99D0000}"/>
    <cellStyle name="SAPBEXresItemX 7 4 5" xfId="40395" xr:uid="{00000000-0005-0000-0000-0000CA9D0000}"/>
    <cellStyle name="SAPBEXresItemX 7 5" xfId="40396" xr:uid="{00000000-0005-0000-0000-0000CB9D0000}"/>
    <cellStyle name="SAPBEXresItemX 7 5 2" xfId="40397" xr:uid="{00000000-0005-0000-0000-0000CC9D0000}"/>
    <cellStyle name="SAPBEXresItemX 7 5 2 2" xfId="40398" xr:uid="{00000000-0005-0000-0000-0000CD9D0000}"/>
    <cellStyle name="SAPBEXresItemX 7 5 3" xfId="40399" xr:uid="{00000000-0005-0000-0000-0000CE9D0000}"/>
    <cellStyle name="SAPBEXresItemX 7 5 4" xfId="40400" xr:uid="{00000000-0005-0000-0000-0000CF9D0000}"/>
    <cellStyle name="SAPBEXresItemX 7 5 5" xfId="40401" xr:uid="{00000000-0005-0000-0000-0000D09D0000}"/>
    <cellStyle name="SAPBEXresItemX 7 6" xfId="40402" xr:uid="{00000000-0005-0000-0000-0000D19D0000}"/>
    <cellStyle name="SAPBEXresItemX 7 6 2" xfId="40403" xr:uid="{00000000-0005-0000-0000-0000D29D0000}"/>
    <cellStyle name="SAPBEXresItemX 7 6 2 2" xfId="40404" xr:uid="{00000000-0005-0000-0000-0000D39D0000}"/>
    <cellStyle name="SAPBEXresItemX 7 6 3" xfId="40405" xr:uid="{00000000-0005-0000-0000-0000D49D0000}"/>
    <cellStyle name="SAPBEXresItemX 7 6 4" xfId="40406" xr:uid="{00000000-0005-0000-0000-0000D59D0000}"/>
    <cellStyle name="SAPBEXresItemX 7 6 5" xfId="40407" xr:uid="{00000000-0005-0000-0000-0000D69D0000}"/>
    <cellStyle name="SAPBEXresItemX 7 7" xfId="40408" xr:uid="{00000000-0005-0000-0000-0000D79D0000}"/>
    <cellStyle name="SAPBEXresItemX 7 7 2" xfId="40409" xr:uid="{00000000-0005-0000-0000-0000D89D0000}"/>
    <cellStyle name="SAPBEXresItemX 7 7 3" xfId="40410" xr:uid="{00000000-0005-0000-0000-0000D99D0000}"/>
    <cellStyle name="SAPBEXresItemX 7 7 4" xfId="40411" xr:uid="{00000000-0005-0000-0000-0000DA9D0000}"/>
    <cellStyle name="SAPBEXresItemX 7 8" xfId="40412" xr:uid="{00000000-0005-0000-0000-0000DB9D0000}"/>
    <cellStyle name="SAPBEXresItemX 7 8 2" xfId="40413" xr:uid="{00000000-0005-0000-0000-0000DC9D0000}"/>
    <cellStyle name="SAPBEXresItemX 7 8 3" xfId="40414" xr:uid="{00000000-0005-0000-0000-0000DD9D0000}"/>
    <cellStyle name="SAPBEXresItemX 7 8 4" xfId="40415" xr:uid="{00000000-0005-0000-0000-0000DE9D0000}"/>
    <cellStyle name="SAPBEXresItemX 7 9" xfId="40416" xr:uid="{00000000-0005-0000-0000-0000DF9D0000}"/>
    <cellStyle name="SAPBEXresItemX 7 9 2" xfId="40417" xr:uid="{00000000-0005-0000-0000-0000E09D0000}"/>
    <cellStyle name="SAPBEXresItemX 8" xfId="40418" xr:uid="{00000000-0005-0000-0000-0000E19D0000}"/>
    <cellStyle name="SAPBEXresItemX 8 10" xfId="40419" xr:uid="{00000000-0005-0000-0000-0000E29D0000}"/>
    <cellStyle name="SAPBEXresItemX 8 11" xfId="40420" xr:uid="{00000000-0005-0000-0000-0000E39D0000}"/>
    <cellStyle name="SAPBEXresItemX 8 12" xfId="40421" xr:uid="{00000000-0005-0000-0000-0000E49D0000}"/>
    <cellStyle name="SAPBEXresItemX 8 13" xfId="40422" xr:uid="{00000000-0005-0000-0000-0000E59D0000}"/>
    <cellStyle name="SAPBEXresItemX 8 2" xfId="40423" xr:uid="{00000000-0005-0000-0000-0000E69D0000}"/>
    <cellStyle name="SAPBEXresItemX 8 2 2" xfId="40424" xr:uid="{00000000-0005-0000-0000-0000E79D0000}"/>
    <cellStyle name="SAPBEXresItemX 8 2 2 2" xfId="40425" xr:uid="{00000000-0005-0000-0000-0000E89D0000}"/>
    <cellStyle name="SAPBEXresItemX 8 2 2 2 2" xfId="40426" xr:uid="{00000000-0005-0000-0000-0000E99D0000}"/>
    <cellStyle name="SAPBEXresItemX 8 2 2 3" xfId="40427" xr:uid="{00000000-0005-0000-0000-0000EA9D0000}"/>
    <cellStyle name="SAPBEXresItemX 8 2 3" xfId="40428" xr:uid="{00000000-0005-0000-0000-0000EB9D0000}"/>
    <cellStyle name="SAPBEXresItemX 8 2 3 2" xfId="40429" xr:uid="{00000000-0005-0000-0000-0000EC9D0000}"/>
    <cellStyle name="SAPBEXresItemX 8 2 4" xfId="40430" xr:uid="{00000000-0005-0000-0000-0000ED9D0000}"/>
    <cellStyle name="SAPBEXresItemX 8 2 4 2" xfId="40431" xr:uid="{00000000-0005-0000-0000-0000EE9D0000}"/>
    <cellStyle name="SAPBEXresItemX 8 2 5" xfId="40432" xr:uid="{00000000-0005-0000-0000-0000EF9D0000}"/>
    <cellStyle name="SAPBEXresItemX 8 2 5 2" xfId="40433" xr:uid="{00000000-0005-0000-0000-0000F09D0000}"/>
    <cellStyle name="SAPBEXresItemX 8 2 6" xfId="40434" xr:uid="{00000000-0005-0000-0000-0000F19D0000}"/>
    <cellStyle name="SAPBEXresItemX 8 2 7" xfId="40435" xr:uid="{00000000-0005-0000-0000-0000F29D0000}"/>
    <cellStyle name="SAPBEXresItemX 8 2 8" xfId="40436" xr:uid="{00000000-0005-0000-0000-0000F39D0000}"/>
    <cellStyle name="SAPBEXresItemX 8 3" xfId="40437" xr:uid="{00000000-0005-0000-0000-0000F49D0000}"/>
    <cellStyle name="SAPBEXresItemX 8 3 2" xfId="40438" xr:uid="{00000000-0005-0000-0000-0000F59D0000}"/>
    <cellStyle name="SAPBEXresItemX 8 3 2 2" xfId="40439" xr:uid="{00000000-0005-0000-0000-0000F69D0000}"/>
    <cellStyle name="SAPBEXresItemX 8 3 2 2 2" xfId="40440" xr:uid="{00000000-0005-0000-0000-0000F79D0000}"/>
    <cellStyle name="SAPBEXresItemX 8 3 2 3" xfId="40441" xr:uid="{00000000-0005-0000-0000-0000F89D0000}"/>
    <cellStyle name="SAPBEXresItemX 8 3 3" xfId="40442" xr:uid="{00000000-0005-0000-0000-0000F99D0000}"/>
    <cellStyle name="SAPBEXresItemX 8 3 3 2" xfId="40443" xr:uid="{00000000-0005-0000-0000-0000FA9D0000}"/>
    <cellStyle name="SAPBEXresItemX 8 3 4" xfId="40444" xr:uid="{00000000-0005-0000-0000-0000FB9D0000}"/>
    <cellStyle name="SAPBEXresItemX 8 3 4 2" xfId="40445" xr:uid="{00000000-0005-0000-0000-0000FC9D0000}"/>
    <cellStyle name="SAPBEXresItemX 8 3 5" xfId="40446" xr:uid="{00000000-0005-0000-0000-0000FD9D0000}"/>
    <cellStyle name="SAPBEXresItemX 8 3 5 2" xfId="40447" xr:uid="{00000000-0005-0000-0000-0000FE9D0000}"/>
    <cellStyle name="SAPBEXresItemX 8 3 6" xfId="40448" xr:uid="{00000000-0005-0000-0000-0000FF9D0000}"/>
    <cellStyle name="SAPBEXresItemX 8 3 7" xfId="40449" xr:uid="{00000000-0005-0000-0000-0000009E0000}"/>
    <cellStyle name="SAPBEXresItemX 8 3 8" xfId="40450" xr:uid="{00000000-0005-0000-0000-0000019E0000}"/>
    <cellStyle name="SAPBEXresItemX 8 4" xfId="40451" xr:uid="{00000000-0005-0000-0000-0000029E0000}"/>
    <cellStyle name="SAPBEXresItemX 8 4 2" xfId="40452" xr:uid="{00000000-0005-0000-0000-0000039E0000}"/>
    <cellStyle name="SAPBEXresItemX 8 4 2 2" xfId="40453" xr:uid="{00000000-0005-0000-0000-0000049E0000}"/>
    <cellStyle name="SAPBEXresItemX 8 4 3" xfId="40454" xr:uid="{00000000-0005-0000-0000-0000059E0000}"/>
    <cellStyle name="SAPBEXresItemX 8 4 4" xfId="40455" xr:uid="{00000000-0005-0000-0000-0000069E0000}"/>
    <cellStyle name="SAPBEXresItemX 8 4 5" xfId="40456" xr:uid="{00000000-0005-0000-0000-0000079E0000}"/>
    <cellStyle name="SAPBEXresItemX 8 5" xfId="40457" xr:uid="{00000000-0005-0000-0000-0000089E0000}"/>
    <cellStyle name="SAPBEXresItemX 8 5 2" xfId="40458" xr:uid="{00000000-0005-0000-0000-0000099E0000}"/>
    <cellStyle name="SAPBEXresItemX 8 5 2 2" xfId="40459" xr:uid="{00000000-0005-0000-0000-00000A9E0000}"/>
    <cellStyle name="SAPBEXresItemX 8 5 3" xfId="40460" xr:uid="{00000000-0005-0000-0000-00000B9E0000}"/>
    <cellStyle name="SAPBEXresItemX 8 5 4" xfId="40461" xr:uid="{00000000-0005-0000-0000-00000C9E0000}"/>
    <cellStyle name="SAPBEXresItemX 8 5 5" xfId="40462" xr:uid="{00000000-0005-0000-0000-00000D9E0000}"/>
    <cellStyle name="SAPBEXresItemX 8 6" xfId="40463" xr:uid="{00000000-0005-0000-0000-00000E9E0000}"/>
    <cellStyle name="SAPBEXresItemX 8 6 2" xfId="40464" xr:uid="{00000000-0005-0000-0000-00000F9E0000}"/>
    <cellStyle name="SAPBEXresItemX 8 6 2 2" xfId="40465" xr:uid="{00000000-0005-0000-0000-0000109E0000}"/>
    <cellStyle name="SAPBEXresItemX 8 6 3" xfId="40466" xr:uid="{00000000-0005-0000-0000-0000119E0000}"/>
    <cellStyle name="SAPBEXresItemX 8 6 4" xfId="40467" xr:uid="{00000000-0005-0000-0000-0000129E0000}"/>
    <cellStyle name="SAPBEXresItemX 8 6 5" xfId="40468" xr:uid="{00000000-0005-0000-0000-0000139E0000}"/>
    <cellStyle name="SAPBEXresItemX 8 7" xfId="40469" xr:uid="{00000000-0005-0000-0000-0000149E0000}"/>
    <cellStyle name="SAPBEXresItemX 8 7 2" xfId="40470" xr:uid="{00000000-0005-0000-0000-0000159E0000}"/>
    <cellStyle name="SAPBEXresItemX 8 7 3" xfId="40471" xr:uid="{00000000-0005-0000-0000-0000169E0000}"/>
    <cellStyle name="SAPBEXresItemX 8 7 4" xfId="40472" xr:uid="{00000000-0005-0000-0000-0000179E0000}"/>
    <cellStyle name="SAPBEXresItemX 8 8" xfId="40473" xr:uid="{00000000-0005-0000-0000-0000189E0000}"/>
    <cellStyle name="SAPBEXresItemX 8 8 2" xfId="40474" xr:uid="{00000000-0005-0000-0000-0000199E0000}"/>
    <cellStyle name="SAPBEXresItemX 8 8 3" xfId="40475" xr:uid="{00000000-0005-0000-0000-00001A9E0000}"/>
    <cellStyle name="SAPBEXresItemX 8 8 4" xfId="40476" xr:uid="{00000000-0005-0000-0000-00001B9E0000}"/>
    <cellStyle name="SAPBEXresItemX 8 9" xfId="40477" xr:uid="{00000000-0005-0000-0000-00001C9E0000}"/>
    <cellStyle name="SAPBEXresItemX 8 9 2" xfId="40478" xr:uid="{00000000-0005-0000-0000-00001D9E0000}"/>
    <cellStyle name="SAPBEXresItemX 9" xfId="40479" xr:uid="{00000000-0005-0000-0000-00001E9E0000}"/>
    <cellStyle name="SAPBEXresItemX 9 2" xfId="40480" xr:uid="{00000000-0005-0000-0000-00001F9E0000}"/>
    <cellStyle name="SAPBEXresItemX 9 2 2" xfId="40481" xr:uid="{00000000-0005-0000-0000-0000209E0000}"/>
    <cellStyle name="SAPBEXresItemX 9 2 2 2" xfId="40482" xr:uid="{00000000-0005-0000-0000-0000219E0000}"/>
    <cellStyle name="SAPBEXresItemX 9 2 3" xfId="40483" xr:uid="{00000000-0005-0000-0000-0000229E0000}"/>
    <cellStyle name="SAPBEXresItemX 9 3" xfId="40484" xr:uid="{00000000-0005-0000-0000-0000239E0000}"/>
    <cellStyle name="SAPBEXresItemX 9 3 2" xfId="40485" xr:uid="{00000000-0005-0000-0000-0000249E0000}"/>
    <cellStyle name="SAPBEXresItemX 9 4" xfId="40486" xr:uid="{00000000-0005-0000-0000-0000259E0000}"/>
    <cellStyle name="SAPBEXresItemX 9 4 2" xfId="40487" xr:uid="{00000000-0005-0000-0000-0000269E0000}"/>
    <cellStyle name="SAPBEXresItemX 9 5" xfId="40488" xr:uid="{00000000-0005-0000-0000-0000279E0000}"/>
    <cellStyle name="SAPBEXresItemX 9 5 2" xfId="40489" xr:uid="{00000000-0005-0000-0000-0000289E0000}"/>
    <cellStyle name="SAPBEXresItemX 9 6" xfId="40490" xr:uid="{00000000-0005-0000-0000-0000299E0000}"/>
    <cellStyle name="SAPBEXresItemX 9 7" xfId="40491" xr:uid="{00000000-0005-0000-0000-00002A9E0000}"/>
    <cellStyle name="SAPBEXresItemX 9 8" xfId="40492" xr:uid="{00000000-0005-0000-0000-00002B9E0000}"/>
    <cellStyle name="SAPBEXresItemX_20110918_Additional measures_ECB" xfId="40493" xr:uid="{00000000-0005-0000-0000-00002C9E0000}"/>
    <cellStyle name="SAPBEXstdData" xfId="40494" xr:uid="{00000000-0005-0000-0000-00002D9E0000}"/>
    <cellStyle name="SAPBEXstdDataEmph" xfId="40495" xr:uid="{00000000-0005-0000-0000-00002E9E0000}"/>
    <cellStyle name="SAPBEXstdItem" xfId="40496" xr:uid="{00000000-0005-0000-0000-00002F9E0000}"/>
    <cellStyle name="SAPBEXstdItemX" xfId="40497" xr:uid="{00000000-0005-0000-0000-0000309E0000}"/>
    <cellStyle name="SAPBEXstdItemX 10" xfId="40498" xr:uid="{00000000-0005-0000-0000-0000319E0000}"/>
    <cellStyle name="SAPBEXstdItemX 10 2" xfId="40499" xr:uid="{00000000-0005-0000-0000-0000329E0000}"/>
    <cellStyle name="SAPBEXstdItemX 10 2 2" xfId="40500" xr:uid="{00000000-0005-0000-0000-0000339E0000}"/>
    <cellStyle name="SAPBEXstdItemX 10 2 2 2" xfId="40501" xr:uid="{00000000-0005-0000-0000-0000349E0000}"/>
    <cellStyle name="SAPBEXstdItemX 10 2 3" xfId="40502" xr:uid="{00000000-0005-0000-0000-0000359E0000}"/>
    <cellStyle name="SAPBEXstdItemX 10 3" xfId="40503" xr:uid="{00000000-0005-0000-0000-0000369E0000}"/>
    <cellStyle name="SAPBEXstdItemX 10 3 2" xfId="40504" xr:uid="{00000000-0005-0000-0000-0000379E0000}"/>
    <cellStyle name="SAPBEXstdItemX 10 4" xfId="40505" xr:uid="{00000000-0005-0000-0000-0000389E0000}"/>
    <cellStyle name="SAPBEXstdItemX 10 4 2" xfId="40506" xr:uid="{00000000-0005-0000-0000-0000399E0000}"/>
    <cellStyle name="SAPBEXstdItemX 10 5" xfId="40507" xr:uid="{00000000-0005-0000-0000-00003A9E0000}"/>
    <cellStyle name="SAPBEXstdItemX 10 5 2" xfId="40508" xr:uid="{00000000-0005-0000-0000-00003B9E0000}"/>
    <cellStyle name="SAPBEXstdItemX 10 6" xfId="40509" xr:uid="{00000000-0005-0000-0000-00003C9E0000}"/>
    <cellStyle name="SAPBEXstdItemX 10 7" xfId="40510" xr:uid="{00000000-0005-0000-0000-00003D9E0000}"/>
    <cellStyle name="SAPBEXstdItemX 10 8" xfId="40511" xr:uid="{00000000-0005-0000-0000-00003E9E0000}"/>
    <cellStyle name="SAPBEXstdItemX 11" xfId="40512" xr:uid="{00000000-0005-0000-0000-00003F9E0000}"/>
    <cellStyle name="SAPBEXstdItemX 11 2" xfId="40513" xr:uid="{00000000-0005-0000-0000-0000409E0000}"/>
    <cellStyle name="SAPBEXstdItemX 11 2 2" xfId="40514" xr:uid="{00000000-0005-0000-0000-0000419E0000}"/>
    <cellStyle name="SAPBEXstdItemX 11 2 2 2" xfId="40515" xr:uid="{00000000-0005-0000-0000-0000429E0000}"/>
    <cellStyle name="SAPBEXstdItemX 11 2 3" xfId="40516" xr:uid="{00000000-0005-0000-0000-0000439E0000}"/>
    <cellStyle name="SAPBEXstdItemX 11 3" xfId="40517" xr:uid="{00000000-0005-0000-0000-0000449E0000}"/>
    <cellStyle name="SAPBEXstdItemX 11 3 2" xfId="40518" xr:uid="{00000000-0005-0000-0000-0000459E0000}"/>
    <cellStyle name="SAPBEXstdItemX 11 4" xfId="40519" xr:uid="{00000000-0005-0000-0000-0000469E0000}"/>
    <cellStyle name="SAPBEXstdItemX 11 4 2" xfId="40520" xr:uid="{00000000-0005-0000-0000-0000479E0000}"/>
    <cellStyle name="SAPBEXstdItemX 11 5" xfId="40521" xr:uid="{00000000-0005-0000-0000-0000489E0000}"/>
    <cellStyle name="SAPBEXstdItemX 11 5 2" xfId="40522" xr:uid="{00000000-0005-0000-0000-0000499E0000}"/>
    <cellStyle name="SAPBEXstdItemX 11 6" xfId="40523" xr:uid="{00000000-0005-0000-0000-00004A9E0000}"/>
    <cellStyle name="SAPBEXstdItemX 11 7" xfId="40524" xr:uid="{00000000-0005-0000-0000-00004B9E0000}"/>
    <cellStyle name="SAPBEXstdItemX 12" xfId="40525" xr:uid="{00000000-0005-0000-0000-00004C9E0000}"/>
    <cellStyle name="SAPBEXstdItemX 12 2" xfId="40526" xr:uid="{00000000-0005-0000-0000-00004D9E0000}"/>
    <cellStyle name="SAPBEXstdItemX 12 2 2" xfId="40527" xr:uid="{00000000-0005-0000-0000-00004E9E0000}"/>
    <cellStyle name="SAPBEXstdItemX 12 3" xfId="40528" xr:uid="{00000000-0005-0000-0000-00004F9E0000}"/>
    <cellStyle name="SAPBEXstdItemX 12 4" xfId="40529" xr:uid="{00000000-0005-0000-0000-0000509E0000}"/>
    <cellStyle name="SAPBEXstdItemX 13" xfId="40530" xr:uid="{00000000-0005-0000-0000-0000519E0000}"/>
    <cellStyle name="SAPBEXstdItemX 13 2" xfId="40531" xr:uid="{00000000-0005-0000-0000-0000529E0000}"/>
    <cellStyle name="SAPBEXstdItemX 13 2 2" xfId="40532" xr:uid="{00000000-0005-0000-0000-0000539E0000}"/>
    <cellStyle name="SAPBEXstdItemX 13 3" xfId="40533" xr:uid="{00000000-0005-0000-0000-0000549E0000}"/>
    <cellStyle name="SAPBEXstdItemX 13 4" xfId="40534" xr:uid="{00000000-0005-0000-0000-0000559E0000}"/>
    <cellStyle name="SAPBEXstdItemX 13 5" xfId="40535" xr:uid="{00000000-0005-0000-0000-0000569E0000}"/>
    <cellStyle name="SAPBEXstdItemX 14" xfId="40536" xr:uid="{00000000-0005-0000-0000-0000579E0000}"/>
    <cellStyle name="SAPBEXstdItemX 14 2" xfId="40537" xr:uid="{00000000-0005-0000-0000-0000589E0000}"/>
    <cellStyle name="SAPBEXstdItemX 14 2 2" xfId="40538" xr:uid="{00000000-0005-0000-0000-0000599E0000}"/>
    <cellStyle name="SAPBEXstdItemX 14 3" xfId="40539" xr:uid="{00000000-0005-0000-0000-00005A9E0000}"/>
    <cellStyle name="SAPBEXstdItemX 14 4" xfId="40540" xr:uid="{00000000-0005-0000-0000-00005B9E0000}"/>
    <cellStyle name="SAPBEXstdItemX 14 5" xfId="40541" xr:uid="{00000000-0005-0000-0000-00005C9E0000}"/>
    <cellStyle name="SAPBEXstdItemX 15" xfId="40542" xr:uid="{00000000-0005-0000-0000-00005D9E0000}"/>
    <cellStyle name="SAPBEXstdItemX 15 2" xfId="40543" xr:uid="{00000000-0005-0000-0000-00005E9E0000}"/>
    <cellStyle name="SAPBEXstdItemX 15 3" xfId="40544" xr:uid="{00000000-0005-0000-0000-00005F9E0000}"/>
    <cellStyle name="SAPBEXstdItemX 15 4" xfId="40545" xr:uid="{00000000-0005-0000-0000-0000609E0000}"/>
    <cellStyle name="SAPBEXstdItemX 16" xfId="40546" xr:uid="{00000000-0005-0000-0000-0000619E0000}"/>
    <cellStyle name="SAPBEXstdItemX 16 2" xfId="40547" xr:uid="{00000000-0005-0000-0000-0000629E0000}"/>
    <cellStyle name="SAPBEXstdItemX 17" xfId="40548" xr:uid="{00000000-0005-0000-0000-0000639E0000}"/>
    <cellStyle name="SAPBEXstdItemX 17 2" xfId="40549" xr:uid="{00000000-0005-0000-0000-0000649E0000}"/>
    <cellStyle name="SAPBEXstdItemX 18" xfId="40550" xr:uid="{00000000-0005-0000-0000-0000659E0000}"/>
    <cellStyle name="SAPBEXstdItemX 19" xfId="40551" xr:uid="{00000000-0005-0000-0000-0000669E0000}"/>
    <cellStyle name="SAPBEXstdItemX 2" xfId="40552" xr:uid="{00000000-0005-0000-0000-0000679E0000}"/>
    <cellStyle name="SAPBEXstdItemX 2 10" xfId="40553" xr:uid="{00000000-0005-0000-0000-0000689E0000}"/>
    <cellStyle name="SAPBEXstdItemX 2 10 10" xfId="40554" xr:uid="{00000000-0005-0000-0000-0000699E0000}"/>
    <cellStyle name="SAPBEXstdItemX 2 10 11" xfId="40555" xr:uid="{00000000-0005-0000-0000-00006A9E0000}"/>
    <cellStyle name="SAPBEXstdItemX 2 10 12" xfId="40556" xr:uid="{00000000-0005-0000-0000-00006B9E0000}"/>
    <cellStyle name="SAPBEXstdItemX 2 10 13" xfId="40557" xr:uid="{00000000-0005-0000-0000-00006C9E0000}"/>
    <cellStyle name="SAPBEXstdItemX 2 10 2" xfId="40558" xr:uid="{00000000-0005-0000-0000-00006D9E0000}"/>
    <cellStyle name="SAPBEXstdItemX 2 10 2 2" xfId="40559" xr:uid="{00000000-0005-0000-0000-00006E9E0000}"/>
    <cellStyle name="SAPBEXstdItemX 2 10 2 2 2" xfId="40560" xr:uid="{00000000-0005-0000-0000-00006F9E0000}"/>
    <cellStyle name="SAPBEXstdItemX 2 10 2 2 2 2" xfId="40561" xr:uid="{00000000-0005-0000-0000-0000709E0000}"/>
    <cellStyle name="SAPBEXstdItemX 2 10 2 2 3" xfId="40562" xr:uid="{00000000-0005-0000-0000-0000719E0000}"/>
    <cellStyle name="SAPBEXstdItemX 2 10 2 3" xfId="40563" xr:uid="{00000000-0005-0000-0000-0000729E0000}"/>
    <cellStyle name="SAPBEXstdItemX 2 10 2 3 2" xfId="40564" xr:uid="{00000000-0005-0000-0000-0000739E0000}"/>
    <cellStyle name="SAPBEXstdItemX 2 10 2 4" xfId="40565" xr:uid="{00000000-0005-0000-0000-0000749E0000}"/>
    <cellStyle name="SAPBEXstdItemX 2 10 2 4 2" xfId="40566" xr:uid="{00000000-0005-0000-0000-0000759E0000}"/>
    <cellStyle name="SAPBEXstdItemX 2 10 2 5" xfId="40567" xr:uid="{00000000-0005-0000-0000-0000769E0000}"/>
    <cellStyle name="SAPBEXstdItemX 2 10 2 5 2" xfId="40568" xr:uid="{00000000-0005-0000-0000-0000779E0000}"/>
    <cellStyle name="SAPBEXstdItemX 2 10 2 6" xfId="40569" xr:uid="{00000000-0005-0000-0000-0000789E0000}"/>
    <cellStyle name="SAPBEXstdItemX 2 10 2 7" xfId="40570" xr:uid="{00000000-0005-0000-0000-0000799E0000}"/>
    <cellStyle name="SAPBEXstdItemX 2 10 2 8" xfId="40571" xr:uid="{00000000-0005-0000-0000-00007A9E0000}"/>
    <cellStyle name="SAPBEXstdItemX 2 10 3" xfId="40572" xr:uid="{00000000-0005-0000-0000-00007B9E0000}"/>
    <cellStyle name="SAPBEXstdItemX 2 10 3 2" xfId="40573" xr:uid="{00000000-0005-0000-0000-00007C9E0000}"/>
    <cellStyle name="SAPBEXstdItemX 2 10 3 2 2" xfId="40574" xr:uid="{00000000-0005-0000-0000-00007D9E0000}"/>
    <cellStyle name="SAPBEXstdItemX 2 10 3 2 2 2" xfId="40575" xr:uid="{00000000-0005-0000-0000-00007E9E0000}"/>
    <cellStyle name="SAPBEXstdItemX 2 10 3 2 3" xfId="40576" xr:uid="{00000000-0005-0000-0000-00007F9E0000}"/>
    <cellStyle name="SAPBEXstdItemX 2 10 3 3" xfId="40577" xr:uid="{00000000-0005-0000-0000-0000809E0000}"/>
    <cellStyle name="SAPBEXstdItemX 2 10 3 3 2" xfId="40578" xr:uid="{00000000-0005-0000-0000-0000819E0000}"/>
    <cellStyle name="SAPBEXstdItemX 2 10 3 4" xfId="40579" xr:uid="{00000000-0005-0000-0000-0000829E0000}"/>
    <cellStyle name="SAPBEXstdItemX 2 10 3 4 2" xfId="40580" xr:uid="{00000000-0005-0000-0000-0000839E0000}"/>
    <cellStyle name="SAPBEXstdItemX 2 10 3 5" xfId="40581" xr:uid="{00000000-0005-0000-0000-0000849E0000}"/>
    <cellStyle name="SAPBEXstdItemX 2 10 3 5 2" xfId="40582" xr:uid="{00000000-0005-0000-0000-0000859E0000}"/>
    <cellStyle name="SAPBEXstdItemX 2 10 3 6" xfId="40583" xr:uid="{00000000-0005-0000-0000-0000869E0000}"/>
    <cellStyle name="SAPBEXstdItemX 2 10 3 7" xfId="40584" xr:uid="{00000000-0005-0000-0000-0000879E0000}"/>
    <cellStyle name="SAPBEXstdItemX 2 10 3 8" xfId="40585" xr:uid="{00000000-0005-0000-0000-0000889E0000}"/>
    <cellStyle name="SAPBEXstdItemX 2 10 4" xfId="40586" xr:uid="{00000000-0005-0000-0000-0000899E0000}"/>
    <cellStyle name="SAPBEXstdItemX 2 10 4 2" xfId="40587" xr:uid="{00000000-0005-0000-0000-00008A9E0000}"/>
    <cellStyle name="SAPBEXstdItemX 2 10 4 2 2" xfId="40588" xr:uid="{00000000-0005-0000-0000-00008B9E0000}"/>
    <cellStyle name="SAPBEXstdItemX 2 10 4 3" xfId="40589" xr:uid="{00000000-0005-0000-0000-00008C9E0000}"/>
    <cellStyle name="SAPBEXstdItemX 2 10 4 4" xfId="40590" xr:uid="{00000000-0005-0000-0000-00008D9E0000}"/>
    <cellStyle name="SAPBEXstdItemX 2 10 4 5" xfId="40591" xr:uid="{00000000-0005-0000-0000-00008E9E0000}"/>
    <cellStyle name="SAPBEXstdItemX 2 10 5" xfId="40592" xr:uid="{00000000-0005-0000-0000-00008F9E0000}"/>
    <cellStyle name="SAPBEXstdItemX 2 10 5 2" xfId="40593" xr:uid="{00000000-0005-0000-0000-0000909E0000}"/>
    <cellStyle name="SAPBEXstdItemX 2 10 5 2 2" xfId="40594" xr:uid="{00000000-0005-0000-0000-0000919E0000}"/>
    <cellStyle name="SAPBEXstdItemX 2 10 5 3" xfId="40595" xr:uid="{00000000-0005-0000-0000-0000929E0000}"/>
    <cellStyle name="SAPBEXstdItemX 2 10 5 4" xfId="40596" xr:uid="{00000000-0005-0000-0000-0000939E0000}"/>
    <cellStyle name="SAPBEXstdItemX 2 10 5 5" xfId="40597" xr:uid="{00000000-0005-0000-0000-0000949E0000}"/>
    <cellStyle name="SAPBEXstdItemX 2 10 6" xfId="40598" xr:uid="{00000000-0005-0000-0000-0000959E0000}"/>
    <cellStyle name="SAPBEXstdItemX 2 10 6 2" xfId="40599" xr:uid="{00000000-0005-0000-0000-0000969E0000}"/>
    <cellStyle name="SAPBEXstdItemX 2 10 6 2 2" xfId="40600" xr:uid="{00000000-0005-0000-0000-0000979E0000}"/>
    <cellStyle name="SAPBEXstdItemX 2 10 6 3" xfId="40601" xr:uid="{00000000-0005-0000-0000-0000989E0000}"/>
    <cellStyle name="SAPBEXstdItemX 2 10 6 4" xfId="40602" xr:uid="{00000000-0005-0000-0000-0000999E0000}"/>
    <cellStyle name="SAPBEXstdItemX 2 10 6 5" xfId="40603" xr:uid="{00000000-0005-0000-0000-00009A9E0000}"/>
    <cellStyle name="SAPBEXstdItemX 2 10 7" xfId="40604" xr:uid="{00000000-0005-0000-0000-00009B9E0000}"/>
    <cellStyle name="SAPBEXstdItemX 2 10 7 2" xfId="40605" xr:uid="{00000000-0005-0000-0000-00009C9E0000}"/>
    <cellStyle name="SAPBEXstdItemX 2 10 7 3" xfId="40606" xr:uid="{00000000-0005-0000-0000-00009D9E0000}"/>
    <cellStyle name="SAPBEXstdItemX 2 10 7 4" xfId="40607" xr:uid="{00000000-0005-0000-0000-00009E9E0000}"/>
    <cellStyle name="SAPBEXstdItemX 2 10 8" xfId="40608" xr:uid="{00000000-0005-0000-0000-00009F9E0000}"/>
    <cellStyle name="SAPBEXstdItemX 2 10 8 2" xfId="40609" xr:uid="{00000000-0005-0000-0000-0000A09E0000}"/>
    <cellStyle name="SAPBEXstdItemX 2 10 8 3" xfId="40610" xr:uid="{00000000-0005-0000-0000-0000A19E0000}"/>
    <cellStyle name="SAPBEXstdItemX 2 10 8 4" xfId="40611" xr:uid="{00000000-0005-0000-0000-0000A29E0000}"/>
    <cellStyle name="SAPBEXstdItemX 2 10 9" xfId="40612" xr:uid="{00000000-0005-0000-0000-0000A39E0000}"/>
    <cellStyle name="SAPBEXstdItemX 2 10 9 2" xfId="40613" xr:uid="{00000000-0005-0000-0000-0000A49E0000}"/>
    <cellStyle name="SAPBEXstdItemX 2 11" xfId="40614" xr:uid="{00000000-0005-0000-0000-0000A59E0000}"/>
    <cellStyle name="SAPBEXstdItemX 2 11 10" xfId="40615" xr:uid="{00000000-0005-0000-0000-0000A69E0000}"/>
    <cellStyle name="SAPBEXstdItemX 2 11 11" xfId="40616" xr:uid="{00000000-0005-0000-0000-0000A79E0000}"/>
    <cellStyle name="SAPBEXstdItemX 2 11 12" xfId="40617" xr:uid="{00000000-0005-0000-0000-0000A89E0000}"/>
    <cellStyle name="SAPBEXstdItemX 2 11 13" xfId="40618" xr:uid="{00000000-0005-0000-0000-0000A99E0000}"/>
    <cellStyle name="SAPBEXstdItemX 2 11 2" xfId="40619" xr:uid="{00000000-0005-0000-0000-0000AA9E0000}"/>
    <cellStyle name="SAPBEXstdItemX 2 11 2 2" xfId="40620" xr:uid="{00000000-0005-0000-0000-0000AB9E0000}"/>
    <cellStyle name="SAPBEXstdItemX 2 11 2 2 2" xfId="40621" xr:uid="{00000000-0005-0000-0000-0000AC9E0000}"/>
    <cellStyle name="SAPBEXstdItemX 2 11 2 2 2 2" xfId="40622" xr:uid="{00000000-0005-0000-0000-0000AD9E0000}"/>
    <cellStyle name="SAPBEXstdItemX 2 11 2 2 3" xfId="40623" xr:uid="{00000000-0005-0000-0000-0000AE9E0000}"/>
    <cellStyle name="SAPBEXstdItemX 2 11 2 3" xfId="40624" xr:uid="{00000000-0005-0000-0000-0000AF9E0000}"/>
    <cellStyle name="SAPBEXstdItemX 2 11 2 3 2" xfId="40625" xr:uid="{00000000-0005-0000-0000-0000B09E0000}"/>
    <cellStyle name="SAPBEXstdItemX 2 11 2 4" xfId="40626" xr:uid="{00000000-0005-0000-0000-0000B19E0000}"/>
    <cellStyle name="SAPBEXstdItemX 2 11 2 4 2" xfId="40627" xr:uid="{00000000-0005-0000-0000-0000B29E0000}"/>
    <cellStyle name="SAPBEXstdItemX 2 11 2 5" xfId="40628" xr:uid="{00000000-0005-0000-0000-0000B39E0000}"/>
    <cellStyle name="SAPBEXstdItemX 2 11 2 5 2" xfId="40629" xr:uid="{00000000-0005-0000-0000-0000B49E0000}"/>
    <cellStyle name="SAPBEXstdItemX 2 11 2 6" xfId="40630" xr:uid="{00000000-0005-0000-0000-0000B59E0000}"/>
    <cellStyle name="SAPBEXstdItemX 2 11 2 7" xfId="40631" xr:uid="{00000000-0005-0000-0000-0000B69E0000}"/>
    <cellStyle name="SAPBEXstdItemX 2 11 2 8" xfId="40632" xr:uid="{00000000-0005-0000-0000-0000B79E0000}"/>
    <cellStyle name="SAPBEXstdItemX 2 11 3" xfId="40633" xr:uid="{00000000-0005-0000-0000-0000B89E0000}"/>
    <cellStyle name="SAPBEXstdItemX 2 11 3 2" xfId="40634" xr:uid="{00000000-0005-0000-0000-0000B99E0000}"/>
    <cellStyle name="SAPBEXstdItemX 2 11 3 2 2" xfId="40635" xr:uid="{00000000-0005-0000-0000-0000BA9E0000}"/>
    <cellStyle name="SAPBEXstdItemX 2 11 3 2 2 2" xfId="40636" xr:uid="{00000000-0005-0000-0000-0000BB9E0000}"/>
    <cellStyle name="SAPBEXstdItemX 2 11 3 2 3" xfId="40637" xr:uid="{00000000-0005-0000-0000-0000BC9E0000}"/>
    <cellStyle name="SAPBEXstdItemX 2 11 3 3" xfId="40638" xr:uid="{00000000-0005-0000-0000-0000BD9E0000}"/>
    <cellStyle name="SAPBEXstdItemX 2 11 3 3 2" xfId="40639" xr:uid="{00000000-0005-0000-0000-0000BE9E0000}"/>
    <cellStyle name="SAPBEXstdItemX 2 11 3 4" xfId="40640" xr:uid="{00000000-0005-0000-0000-0000BF9E0000}"/>
    <cellStyle name="SAPBEXstdItemX 2 11 3 4 2" xfId="40641" xr:uid="{00000000-0005-0000-0000-0000C09E0000}"/>
    <cellStyle name="SAPBEXstdItemX 2 11 3 5" xfId="40642" xr:uid="{00000000-0005-0000-0000-0000C19E0000}"/>
    <cellStyle name="SAPBEXstdItemX 2 11 3 5 2" xfId="40643" xr:uid="{00000000-0005-0000-0000-0000C29E0000}"/>
    <cellStyle name="SAPBEXstdItemX 2 11 3 6" xfId="40644" xr:uid="{00000000-0005-0000-0000-0000C39E0000}"/>
    <cellStyle name="SAPBEXstdItemX 2 11 3 7" xfId="40645" xr:uid="{00000000-0005-0000-0000-0000C49E0000}"/>
    <cellStyle name="SAPBEXstdItemX 2 11 3 8" xfId="40646" xr:uid="{00000000-0005-0000-0000-0000C59E0000}"/>
    <cellStyle name="SAPBEXstdItemX 2 11 4" xfId="40647" xr:uid="{00000000-0005-0000-0000-0000C69E0000}"/>
    <cellStyle name="SAPBEXstdItemX 2 11 4 2" xfId="40648" xr:uid="{00000000-0005-0000-0000-0000C79E0000}"/>
    <cellStyle name="SAPBEXstdItemX 2 11 4 2 2" xfId="40649" xr:uid="{00000000-0005-0000-0000-0000C89E0000}"/>
    <cellStyle name="SAPBEXstdItemX 2 11 4 3" xfId="40650" xr:uid="{00000000-0005-0000-0000-0000C99E0000}"/>
    <cellStyle name="SAPBEXstdItemX 2 11 4 4" xfId="40651" xr:uid="{00000000-0005-0000-0000-0000CA9E0000}"/>
    <cellStyle name="SAPBEXstdItemX 2 11 4 5" xfId="40652" xr:uid="{00000000-0005-0000-0000-0000CB9E0000}"/>
    <cellStyle name="SAPBEXstdItemX 2 11 5" xfId="40653" xr:uid="{00000000-0005-0000-0000-0000CC9E0000}"/>
    <cellStyle name="SAPBEXstdItemX 2 11 5 2" xfId="40654" xr:uid="{00000000-0005-0000-0000-0000CD9E0000}"/>
    <cellStyle name="SAPBEXstdItemX 2 11 5 2 2" xfId="40655" xr:uid="{00000000-0005-0000-0000-0000CE9E0000}"/>
    <cellStyle name="SAPBEXstdItemX 2 11 5 3" xfId="40656" xr:uid="{00000000-0005-0000-0000-0000CF9E0000}"/>
    <cellStyle name="SAPBEXstdItemX 2 11 5 4" xfId="40657" xr:uid="{00000000-0005-0000-0000-0000D09E0000}"/>
    <cellStyle name="SAPBEXstdItemX 2 11 5 5" xfId="40658" xr:uid="{00000000-0005-0000-0000-0000D19E0000}"/>
    <cellStyle name="SAPBEXstdItemX 2 11 6" xfId="40659" xr:uid="{00000000-0005-0000-0000-0000D29E0000}"/>
    <cellStyle name="SAPBEXstdItemX 2 11 6 2" xfId="40660" xr:uid="{00000000-0005-0000-0000-0000D39E0000}"/>
    <cellStyle name="SAPBEXstdItemX 2 11 6 2 2" xfId="40661" xr:uid="{00000000-0005-0000-0000-0000D49E0000}"/>
    <cellStyle name="SAPBEXstdItemX 2 11 6 3" xfId="40662" xr:uid="{00000000-0005-0000-0000-0000D59E0000}"/>
    <cellStyle name="SAPBEXstdItemX 2 11 6 4" xfId="40663" xr:uid="{00000000-0005-0000-0000-0000D69E0000}"/>
    <cellStyle name="SAPBEXstdItemX 2 11 6 5" xfId="40664" xr:uid="{00000000-0005-0000-0000-0000D79E0000}"/>
    <cellStyle name="SAPBEXstdItemX 2 11 7" xfId="40665" xr:uid="{00000000-0005-0000-0000-0000D89E0000}"/>
    <cellStyle name="SAPBEXstdItemX 2 11 7 2" xfId="40666" xr:uid="{00000000-0005-0000-0000-0000D99E0000}"/>
    <cellStyle name="SAPBEXstdItemX 2 11 7 3" xfId="40667" xr:uid="{00000000-0005-0000-0000-0000DA9E0000}"/>
    <cellStyle name="SAPBEXstdItemX 2 11 7 4" xfId="40668" xr:uid="{00000000-0005-0000-0000-0000DB9E0000}"/>
    <cellStyle name="SAPBEXstdItemX 2 11 8" xfId="40669" xr:uid="{00000000-0005-0000-0000-0000DC9E0000}"/>
    <cellStyle name="SAPBEXstdItemX 2 11 8 2" xfId="40670" xr:uid="{00000000-0005-0000-0000-0000DD9E0000}"/>
    <cellStyle name="SAPBEXstdItemX 2 11 8 3" xfId="40671" xr:uid="{00000000-0005-0000-0000-0000DE9E0000}"/>
    <cellStyle name="SAPBEXstdItemX 2 11 8 4" xfId="40672" xr:uid="{00000000-0005-0000-0000-0000DF9E0000}"/>
    <cellStyle name="SAPBEXstdItemX 2 11 9" xfId="40673" xr:uid="{00000000-0005-0000-0000-0000E09E0000}"/>
    <cellStyle name="SAPBEXstdItemX 2 11 9 2" xfId="40674" xr:uid="{00000000-0005-0000-0000-0000E19E0000}"/>
    <cellStyle name="SAPBEXstdItemX 2 12" xfId="40675" xr:uid="{00000000-0005-0000-0000-0000E29E0000}"/>
    <cellStyle name="SAPBEXstdItemX 2 12 10" xfId="40676" xr:uid="{00000000-0005-0000-0000-0000E39E0000}"/>
    <cellStyle name="SAPBEXstdItemX 2 12 11" xfId="40677" xr:uid="{00000000-0005-0000-0000-0000E49E0000}"/>
    <cellStyle name="SAPBEXstdItemX 2 12 12" xfId="40678" xr:uid="{00000000-0005-0000-0000-0000E59E0000}"/>
    <cellStyle name="SAPBEXstdItemX 2 12 13" xfId="40679" xr:uid="{00000000-0005-0000-0000-0000E69E0000}"/>
    <cellStyle name="SAPBEXstdItemX 2 12 2" xfId="40680" xr:uid="{00000000-0005-0000-0000-0000E79E0000}"/>
    <cellStyle name="SAPBEXstdItemX 2 12 2 2" xfId="40681" xr:uid="{00000000-0005-0000-0000-0000E89E0000}"/>
    <cellStyle name="SAPBEXstdItemX 2 12 2 2 2" xfId="40682" xr:uid="{00000000-0005-0000-0000-0000E99E0000}"/>
    <cellStyle name="SAPBEXstdItemX 2 12 2 2 2 2" xfId="40683" xr:uid="{00000000-0005-0000-0000-0000EA9E0000}"/>
    <cellStyle name="SAPBEXstdItemX 2 12 2 2 3" xfId="40684" xr:uid="{00000000-0005-0000-0000-0000EB9E0000}"/>
    <cellStyle name="SAPBEXstdItemX 2 12 2 3" xfId="40685" xr:uid="{00000000-0005-0000-0000-0000EC9E0000}"/>
    <cellStyle name="SAPBEXstdItemX 2 12 2 3 2" xfId="40686" xr:uid="{00000000-0005-0000-0000-0000ED9E0000}"/>
    <cellStyle name="SAPBEXstdItemX 2 12 2 4" xfId="40687" xr:uid="{00000000-0005-0000-0000-0000EE9E0000}"/>
    <cellStyle name="SAPBEXstdItemX 2 12 2 4 2" xfId="40688" xr:uid="{00000000-0005-0000-0000-0000EF9E0000}"/>
    <cellStyle name="SAPBEXstdItemX 2 12 2 5" xfId="40689" xr:uid="{00000000-0005-0000-0000-0000F09E0000}"/>
    <cellStyle name="SAPBEXstdItemX 2 12 2 5 2" xfId="40690" xr:uid="{00000000-0005-0000-0000-0000F19E0000}"/>
    <cellStyle name="SAPBEXstdItemX 2 12 2 6" xfId="40691" xr:uid="{00000000-0005-0000-0000-0000F29E0000}"/>
    <cellStyle name="SAPBEXstdItemX 2 12 2 7" xfId="40692" xr:uid="{00000000-0005-0000-0000-0000F39E0000}"/>
    <cellStyle name="SAPBEXstdItemX 2 12 2 8" xfId="40693" xr:uid="{00000000-0005-0000-0000-0000F49E0000}"/>
    <cellStyle name="SAPBEXstdItemX 2 12 3" xfId="40694" xr:uid="{00000000-0005-0000-0000-0000F59E0000}"/>
    <cellStyle name="SAPBEXstdItemX 2 12 3 2" xfId="40695" xr:uid="{00000000-0005-0000-0000-0000F69E0000}"/>
    <cellStyle name="SAPBEXstdItemX 2 12 3 2 2" xfId="40696" xr:uid="{00000000-0005-0000-0000-0000F79E0000}"/>
    <cellStyle name="SAPBEXstdItemX 2 12 3 2 2 2" xfId="40697" xr:uid="{00000000-0005-0000-0000-0000F89E0000}"/>
    <cellStyle name="SAPBEXstdItemX 2 12 3 2 3" xfId="40698" xr:uid="{00000000-0005-0000-0000-0000F99E0000}"/>
    <cellStyle name="SAPBEXstdItemX 2 12 3 3" xfId="40699" xr:uid="{00000000-0005-0000-0000-0000FA9E0000}"/>
    <cellStyle name="SAPBEXstdItemX 2 12 3 3 2" xfId="40700" xr:uid="{00000000-0005-0000-0000-0000FB9E0000}"/>
    <cellStyle name="SAPBEXstdItemX 2 12 3 4" xfId="40701" xr:uid="{00000000-0005-0000-0000-0000FC9E0000}"/>
    <cellStyle name="SAPBEXstdItemX 2 12 3 4 2" xfId="40702" xr:uid="{00000000-0005-0000-0000-0000FD9E0000}"/>
    <cellStyle name="SAPBEXstdItemX 2 12 3 5" xfId="40703" xr:uid="{00000000-0005-0000-0000-0000FE9E0000}"/>
    <cellStyle name="SAPBEXstdItemX 2 12 3 5 2" xfId="40704" xr:uid="{00000000-0005-0000-0000-0000FF9E0000}"/>
    <cellStyle name="SAPBEXstdItemX 2 12 3 6" xfId="40705" xr:uid="{00000000-0005-0000-0000-0000009F0000}"/>
    <cellStyle name="SAPBEXstdItemX 2 12 3 7" xfId="40706" xr:uid="{00000000-0005-0000-0000-0000019F0000}"/>
    <cellStyle name="SAPBEXstdItemX 2 12 3 8" xfId="40707" xr:uid="{00000000-0005-0000-0000-0000029F0000}"/>
    <cellStyle name="SAPBEXstdItemX 2 12 4" xfId="40708" xr:uid="{00000000-0005-0000-0000-0000039F0000}"/>
    <cellStyle name="SAPBEXstdItemX 2 12 4 2" xfId="40709" xr:uid="{00000000-0005-0000-0000-0000049F0000}"/>
    <cellStyle name="SAPBEXstdItemX 2 12 4 2 2" xfId="40710" xr:uid="{00000000-0005-0000-0000-0000059F0000}"/>
    <cellStyle name="SAPBEXstdItemX 2 12 4 3" xfId="40711" xr:uid="{00000000-0005-0000-0000-0000069F0000}"/>
    <cellStyle name="SAPBEXstdItemX 2 12 4 4" xfId="40712" xr:uid="{00000000-0005-0000-0000-0000079F0000}"/>
    <cellStyle name="SAPBEXstdItemX 2 12 4 5" xfId="40713" xr:uid="{00000000-0005-0000-0000-0000089F0000}"/>
    <cellStyle name="SAPBEXstdItemX 2 12 5" xfId="40714" xr:uid="{00000000-0005-0000-0000-0000099F0000}"/>
    <cellStyle name="SAPBEXstdItemX 2 12 5 2" xfId="40715" xr:uid="{00000000-0005-0000-0000-00000A9F0000}"/>
    <cellStyle name="SAPBEXstdItemX 2 12 5 2 2" xfId="40716" xr:uid="{00000000-0005-0000-0000-00000B9F0000}"/>
    <cellStyle name="SAPBEXstdItemX 2 12 5 3" xfId="40717" xr:uid="{00000000-0005-0000-0000-00000C9F0000}"/>
    <cellStyle name="SAPBEXstdItemX 2 12 5 4" xfId="40718" xr:uid="{00000000-0005-0000-0000-00000D9F0000}"/>
    <cellStyle name="SAPBEXstdItemX 2 12 5 5" xfId="40719" xr:uid="{00000000-0005-0000-0000-00000E9F0000}"/>
    <cellStyle name="SAPBEXstdItemX 2 12 6" xfId="40720" xr:uid="{00000000-0005-0000-0000-00000F9F0000}"/>
    <cellStyle name="SAPBEXstdItemX 2 12 6 2" xfId="40721" xr:uid="{00000000-0005-0000-0000-0000109F0000}"/>
    <cellStyle name="SAPBEXstdItemX 2 12 6 2 2" xfId="40722" xr:uid="{00000000-0005-0000-0000-0000119F0000}"/>
    <cellStyle name="SAPBEXstdItemX 2 12 6 3" xfId="40723" xr:uid="{00000000-0005-0000-0000-0000129F0000}"/>
    <cellStyle name="SAPBEXstdItemX 2 12 6 4" xfId="40724" xr:uid="{00000000-0005-0000-0000-0000139F0000}"/>
    <cellStyle name="SAPBEXstdItemX 2 12 6 5" xfId="40725" xr:uid="{00000000-0005-0000-0000-0000149F0000}"/>
    <cellStyle name="SAPBEXstdItemX 2 12 7" xfId="40726" xr:uid="{00000000-0005-0000-0000-0000159F0000}"/>
    <cellStyle name="SAPBEXstdItemX 2 12 7 2" xfId="40727" xr:uid="{00000000-0005-0000-0000-0000169F0000}"/>
    <cellStyle name="SAPBEXstdItemX 2 12 7 3" xfId="40728" xr:uid="{00000000-0005-0000-0000-0000179F0000}"/>
    <cellStyle name="SAPBEXstdItemX 2 12 7 4" xfId="40729" xr:uid="{00000000-0005-0000-0000-0000189F0000}"/>
    <cellStyle name="SAPBEXstdItemX 2 12 8" xfId="40730" xr:uid="{00000000-0005-0000-0000-0000199F0000}"/>
    <cellStyle name="SAPBEXstdItemX 2 12 8 2" xfId="40731" xr:uid="{00000000-0005-0000-0000-00001A9F0000}"/>
    <cellStyle name="SAPBEXstdItemX 2 12 8 3" xfId="40732" xr:uid="{00000000-0005-0000-0000-00001B9F0000}"/>
    <cellStyle name="SAPBEXstdItemX 2 12 8 4" xfId="40733" xr:uid="{00000000-0005-0000-0000-00001C9F0000}"/>
    <cellStyle name="SAPBEXstdItemX 2 12 9" xfId="40734" xr:uid="{00000000-0005-0000-0000-00001D9F0000}"/>
    <cellStyle name="SAPBEXstdItemX 2 12 9 2" xfId="40735" xr:uid="{00000000-0005-0000-0000-00001E9F0000}"/>
    <cellStyle name="SAPBEXstdItemX 2 13" xfId="40736" xr:uid="{00000000-0005-0000-0000-00001F9F0000}"/>
    <cellStyle name="SAPBEXstdItemX 2 13 10" xfId="40737" xr:uid="{00000000-0005-0000-0000-0000209F0000}"/>
    <cellStyle name="SAPBEXstdItemX 2 13 11" xfId="40738" xr:uid="{00000000-0005-0000-0000-0000219F0000}"/>
    <cellStyle name="SAPBEXstdItemX 2 13 12" xfId="40739" xr:uid="{00000000-0005-0000-0000-0000229F0000}"/>
    <cellStyle name="SAPBEXstdItemX 2 13 13" xfId="40740" xr:uid="{00000000-0005-0000-0000-0000239F0000}"/>
    <cellStyle name="SAPBEXstdItemX 2 13 2" xfId="40741" xr:uid="{00000000-0005-0000-0000-0000249F0000}"/>
    <cellStyle name="SAPBEXstdItemX 2 13 2 2" xfId="40742" xr:uid="{00000000-0005-0000-0000-0000259F0000}"/>
    <cellStyle name="SAPBEXstdItemX 2 13 2 2 2" xfId="40743" xr:uid="{00000000-0005-0000-0000-0000269F0000}"/>
    <cellStyle name="SAPBEXstdItemX 2 13 2 2 2 2" xfId="40744" xr:uid="{00000000-0005-0000-0000-0000279F0000}"/>
    <cellStyle name="SAPBEXstdItemX 2 13 2 2 3" xfId="40745" xr:uid="{00000000-0005-0000-0000-0000289F0000}"/>
    <cellStyle name="SAPBEXstdItemX 2 13 2 3" xfId="40746" xr:uid="{00000000-0005-0000-0000-0000299F0000}"/>
    <cellStyle name="SAPBEXstdItemX 2 13 2 3 2" xfId="40747" xr:uid="{00000000-0005-0000-0000-00002A9F0000}"/>
    <cellStyle name="SAPBEXstdItemX 2 13 2 4" xfId="40748" xr:uid="{00000000-0005-0000-0000-00002B9F0000}"/>
    <cellStyle name="SAPBEXstdItemX 2 13 2 4 2" xfId="40749" xr:uid="{00000000-0005-0000-0000-00002C9F0000}"/>
    <cellStyle name="SAPBEXstdItemX 2 13 2 5" xfId="40750" xr:uid="{00000000-0005-0000-0000-00002D9F0000}"/>
    <cellStyle name="SAPBEXstdItemX 2 13 2 5 2" xfId="40751" xr:uid="{00000000-0005-0000-0000-00002E9F0000}"/>
    <cellStyle name="SAPBEXstdItemX 2 13 2 6" xfId="40752" xr:uid="{00000000-0005-0000-0000-00002F9F0000}"/>
    <cellStyle name="SAPBEXstdItemX 2 13 2 7" xfId="40753" xr:uid="{00000000-0005-0000-0000-0000309F0000}"/>
    <cellStyle name="SAPBEXstdItemX 2 13 2 8" xfId="40754" xr:uid="{00000000-0005-0000-0000-0000319F0000}"/>
    <cellStyle name="SAPBEXstdItemX 2 13 3" xfId="40755" xr:uid="{00000000-0005-0000-0000-0000329F0000}"/>
    <cellStyle name="SAPBEXstdItemX 2 13 3 2" xfId="40756" xr:uid="{00000000-0005-0000-0000-0000339F0000}"/>
    <cellStyle name="SAPBEXstdItemX 2 13 3 2 2" xfId="40757" xr:uid="{00000000-0005-0000-0000-0000349F0000}"/>
    <cellStyle name="SAPBEXstdItemX 2 13 3 2 2 2" xfId="40758" xr:uid="{00000000-0005-0000-0000-0000359F0000}"/>
    <cellStyle name="SAPBEXstdItemX 2 13 3 2 3" xfId="40759" xr:uid="{00000000-0005-0000-0000-0000369F0000}"/>
    <cellStyle name="SAPBEXstdItemX 2 13 3 3" xfId="40760" xr:uid="{00000000-0005-0000-0000-0000379F0000}"/>
    <cellStyle name="SAPBEXstdItemX 2 13 3 3 2" xfId="40761" xr:uid="{00000000-0005-0000-0000-0000389F0000}"/>
    <cellStyle name="SAPBEXstdItemX 2 13 3 4" xfId="40762" xr:uid="{00000000-0005-0000-0000-0000399F0000}"/>
    <cellStyle name="SAPBEXstdItemX 2 13 3 4 2" xfId="40763" xr:uid="{00000000-0005-0000-0000-00003A9F0000}"/>
    <cellStyle name="SAPBEXstdItemX 2 13 3 5" xfId="40764" xr:uid="{00000000-0005-0000-0000-00003B9F0000}"/>
    <cellStyle name="SAPBEXstdItemX 2 13 3 5 2" xfId="40765" xr:uid="{00000000-0005-0000-0000-00003C9F0000}"/>
    <cellStyle name="SAPBEXstdItemX 2 13 3 6" xfId="40766" xr:uid="{00000000-0005-0000-0000-00003D9F0000}"/>
    <cellStyle name="SAPBEXstdItemX 2 13 3 7" xfId="40767" xr:uid="{00000000-0005-0000-0000-00003E9F0000}"/>
    <cellStyle name="SAPBEXstdItemX 2 13 3 8" xfId="40768" xr:uid="{00000000-0005-0000-0000-00003F9F0000}"/>
    <cellStyle name="SAPBEXstdItemX 2 13 4" xfId="40769" xr:uid="{00000000-0005-0000-0000-0000409F0000}"/>
    <cellStyle name="SAPBEXstdItemX 2 13 4 2" xfId="40770" xr:uid="{00000000-0005-0000-0000-0000419F0000}"/>
    <cellStyle name="SAPBEXstdItemX 2 13 4 2 2" xfId="40771" xr:uid="{00000000-0005-0000-0000-0000429F0000}"/>
    <cellStyle name="SAPBEXstdItemX 2 13 4 3" xfId="40772" xr:uid="{00000000-0005-0000-0000-0000439F0000}"/>
    <cellStyle name="SAPBEXstdItemX 2 13 4 4" xfId="40773" xr:uid="{00000000-0005-0000-0000-0000449F0000}"/>
    <cellStyle name="SAPBEXstdItemX 2 13 4 5" xfId="40774" xr:uid="{00000000-0005-0000-0000-0000459F0000}"/>
    <cellStyle name="SAPBEXstdItemX 2 13 5" xfId="40775" xr:uid="{00000000-0005-0000-0000-0000469F0000}"/>
    <cellStyle name="SAPBEXstdItemX 2 13 5 2" xfId="40776" xr:uid="{00000000-0005-0000-0000-0000479F0000}"/>
    <cellStyle name="SAPBEXstdItemX 2 13 5 2 2" xfId="40777" xr:uid="{00000000-0005-0000-0000-0000489F0000}"/>
    <cellStyle name="SAPBEXstdItemX 2 13 5 3" xfId="40778" xr:uid="{00000000-0005-0000-0000-0000499F0000}"/>
    <cellStyle name="SAPBEXstdItemX 2 13 5 4" xfId="40779" xr:uid="{00000000-0005-0000-0000-00004A9F0000}"/>
    <cellStyle name="SAPBEXstdItemX 2 13 5 5" xfId="40780" xr:uid="{00000000-0005-0000-0000-00004B9F0000}"/>
    <cellStyle name="SAPBEXstdItemX 2 13 6" xfId="40781" xr:uid="{00000000-0005-0000-0000-00004C9F0000}"/>
    <cellStyle name="SAPBEXstdItemX 2 13 6 2" xfId="40782" xr:uid="{00000000-0005-0000-0000-00004D9F0000}"/>
    <cellStyle name="SAPBEXstdItemX 2 13 6 2 2" xfId="40783" xr:uid="{00000000-0005-0000-0000-00004E9F0000}"/>
    <cellStyle name="SAPBEXstdItemX 2 13 6 3" xfId="40784" xr:uid="{00000000-0005-0000-0000-00004F9F0000}"/>
    <cellStyle name="SAPBEXstdItemX 2 13 6 4" xfId="40785" xr:uid="{00000000-0005-0000-0000-0000509F0000}"/>
    <cellStyle name="SAPBEXstdItemX 2 13 6 5" xfId="40786" xr:uid="{00000000-0005-0000-0000-0000519F0000}"/>
    <cellStyle name="SAPBEXstdItemX 2 13 7" xfId="40787" xr:uid="{00000000-0005-0000-0000-0000529F0000}"/>
    <cellStyle name="SAPBEXstdItemX 2 13 7 2" xfId="40788" xr:uid="{00000000-0005-0000-0000-0000539F0000}"/>
    <cellStyle name="SAPBEXstdItemX 2 13 7 3" xfId="40789" xr:uid="{00000000-0005-0000-0000-0000549F0000}"/>
    <cellStyle name="SAPBEXstdItemX 2 13 7 4" xfId="40790" xr:uid="{00000000-0005-0000-0000-0000559F0000}"/>
    <cellStyle name="SAPBEXstdItemX 2 13 8" xfId="40791" xr:uid="{00000000-0005-0000-0000-0000569F0000}"/>
    <cellStyle name="SAPBEXstdItemX 2 13 8 2" xfId="40792" xr:uid="{00000000-0005-0000-0000-0000579F0000}"/>
    <cellStyle name="SAPBEXstdItemX 2 13 8 3" xfId="40793" xr:uid="{00000000-0005-0000-0000-0000589F0000}"/>
    <cellStyle name="SAPBEXstdItemX 2 13 8 4" xfId="40794" xr:uid="{00000000-0005-0000-0000-0000599F0000}"/>
    <cellStyle name="SAPBEXstdItemX 2 13 9" xfId="40795" xr:uid="{00000000-0005-0000-0000-00005A9F0000}"/>
    <cellStyle name="SAPBEXstdItemX 2 13 9 2" xfId="40796" xr:uid="{00000000-0005-0000-0000-00005B9F0000}"/>
    <cellStyle name="SAPBEXstdItemX 2 14" xfId="40797" xr:uid="{00000000-0005-0000-0000-00005C9F0000}"/>
    <cellStyle name="SAPBEXstdItemX 2 14 10" xfId="40798" xr:uid="{00000000-0005-0000-0000-00005D9F0000}"/>
    <cellStyle name="SAPBEXstdItemX 2 14 11" xfId="40799" xr:uid="{00000000-0005-0000-0000-00005E9F0000}"/>
    <cellStyle name="SAPBEXstdItemX 2 14 12" xfId="40800" xr:uid="{00000000-0005-0000-0000-00005F9F0000}"/>
    <cellStyle name="SAPBEXstdItemX 2 14 13" xfId="40801" xr:uid="{00000000-0005-0000-0000-0000609F0000}"/>
    <cellStyle name="SAPBEXstdItemX 2 14 2" xfId="40802" xr:uid="{00000000-0005-0000-0000-0000619F0000}"/>
    <cellStyle name="SAPBEXstdItemX 2 14 2 2" xfId="40803" xr:uid="{00000000-0005-0000-0000-0000629F0000}"/>
    <cellStyle name="SAPBEXstdItemX 2 14 2 2 2" xfId="40804" xr:uid="{00000000-0005-0000-0000-0000639F0000}"/>
    <cellStyle name="SAPBEXstdItemX 2 14 2 2 2 2" xfId="40805" xr:uid="{00000000-0005-0000-0000-0000649F0000}"/>
    <cellStyle name="SAPBEXstdItemX 2 14 2 2 3" xfId="40806" xr:uid="{00000000-0005-0000-0000-0000659F0000}"/>
    <cellStyle name="SAPBEXstdItemX 2 14 2 3" xfId="40807" xr:uid="{00000000-0005-0000-0000-0000669F0000}"/>
    <cellStyle name="SAPBEXstdItemX 2 14 2 3 2" xfId="40808" xr:uid="{00000000-0005-0000-0000-0000679F0000}"/>
    <cellStyle name="SAPBEXstdItemX 2 14 2 4" xfId="40809" xr:uid="{00000000-0005-0000-0000-0000689F0000}"/>
    <cellStyle name="SAPBEXstdItemX 2 14 2 4 2" xfId="40810" xr:uid="{00000000-0005-0000-0000-0000699F0000}"/>
    <cellStyle name="SAPBEXstdItemX 2 14 2 5" xfId="40811" xr:uid="{00000000-0005-0000-0000-00006A9F0000}"/>
    <cellStyle name="SAPBEXstdItemX 2 14 2 5 2" xfId="40812" xr:uid="{00000000-0005-0000-0000-00006B9F0000}"/>
    <cellStyle name="SAPBEXstdItemX 2 14 2 6" xfId="40813" xr:uid="{00000000-0005-0000-0000-00006C9F0000}"/>
    <cellStyle name="SAPBEXstdItemX 2 14 2 7" xfId="40814" xr:uid="{00000000-0005-0000-0000-00006D9F0000}"/>
    <cellStyle name="SAPBEXstdItemX 2 14 2 8" xfId="40815" xr:uid="{00000000-0005-0000-0000-00006E9F0000}"/>
    <cellStyle name="SAPBEXstdItemX 2 14 3" xfId="40816" xr:uid="{00000000-0005-0000-0000-00006F9F0000}"/>
    <cellStyle name="SAPBEXstdItemX 2 14 3 2" xfId="40817" xr:uid="{00000000-0005-0000-0000-0000709F0000}"/>
    <cellStyle name="SAPBEXstdItemX 2 14 3 2 2" xfId="40818" xr:uid="{00000000-0005-0000-0000-0000719F0000}"/>
    <cellStyle name="SAPBEXstdItemX 2 14 3 2 2 2" xfId="40819" xr:uid="{00000000-0005-0000-0000-0000729F0000}"/>
    <cellStyle name="SAPBEXstdItemX 2 14 3 2 3" xfId="40820" xr:uid="{00000000-0005-0000-0000-0000739F0000}"/>
    <cellStyle name="SAPBEXstdItemX 2 14 3 3" xfId="40821" xr:uid="{00000000-0005-0000-0000-0000749F0000}"/>
    <cellStyle name="SAPBEXstdItemX 2 14 3 3 2" xfId="40822" xr:uid="{00000000-0005-0000-0000-0000759F0000}"/>
    <cellStyle name="SAPBEXstdItemX 2 14 3 4" xfId="40823" xr:uid="{00000000-0005-0000-0000-0000769F0000}"/>
    <cellStyle name="SAPBEXstdItemX 2 14 3 4 2" xfId="40824" xr:uid="{00000000-0005-0000-0000-0000779F0000}"/>
    <cellStyle name="SAPBEXstdItemX 2 14 3 5" xfId="40825" xr:uid="{00000000-0005-0000-0000-0000789F0000}"/>
    <cellStyle name="SAPBEXstdItemX 2 14 3 5 2" xfId="40826" xr:uid="{00000000-0005-0000-0000-0000799F0000}"/>
    <cellStyle name="SAPBEXstdItemX 2 14 3 6" xfId="40827" xr:uid="{00000000-0005-0000-0000-00007A9F0000}"/>
    <cellStyle name="SAPBEXstdItemX 2 14 3 7" xfId="40828" xr:uid="{00000000-0005-0000-0000-00007B9F0000}"/>
    <cellStyle name="SAPBEXstdItemX 2 14 3 8" xfId="40829" xr:uid="{00000000-0005-0000-0000-00007C9F0000}"/>
    <cellStyle name="SAPBEXstdItemX 2 14 4" xfId="40830" xr:uid="{00000000-0005-0000-0000-00007D9F0000}"/>
    <cellStyle name="SAPBEXstdItemX 2 14 4 2" xfId="40831" xr:uid="{00000000-0005-0000-0000-00007E9F0000}"/>
    <cellStyle name="SAPBEXstdItemX 2 14 4 2 2" xfId="40832" xr:uid="{00000000-0005-0000-0000-00007F9F0000}"/>
    <cellStyle name="SAPBEXstdItemX 2 14 4 3" xfId="40833" xr:uid="{00000000-0005-0000-0000-0000809F0000}"/>
    <cellStyle name="SAPBEXstdItemX 2 14 4 4" xfId="40834" xr:uid="{00000000-0005-0000-0000-0000819F0000}"/>
    <cellStyle name="SAPBEXstdItemX 2 14 4 5" xfId="40835" xr:uid="{00000000-0005-0000-0000-0000829F0000}"/>
    <cellStyle name="SAPBEXstdItemX 2 14 5" xfId="40836" xr:uid="{00000000-0005-0000-0000-0000839F0000}"/>
    <cellStyle name="SAPBEXstdItemX 2 14 5 2" xfId="40837" xr:uid="{00000000-0005-0000-0000-0000849F0000}"/>
    <cellStyle name="SAPBEXstdItemX 2 14 5 2 2" xfId="40838" xr:uid="{00000000-0005-0000-0000-0000859F0000}"/>
    <cellStyle name="SAPBEXstdItemX 2 14 5 3" xfId="40839" xr:uid="{00000000-0005-0000-0000-0000869F0000}"/>
    <cellStyle name="SAPBEXstdItemX 2 14 5 4" xfId="40840" xr:uid="{00000000-0005-0000-0000-0000879F0000}"/>
    <cellStyle name="SAPBEXstdItemX 2 14 5 5" xfId="40841" xr:uid="{00000000-0005-0000-0000-0000889F0000}"/>
    <cellStyle name="SAPBEXstdItemX 2 14 6" xfId="40842" xr:uid="{00000000-0005-0000-0000-0000899F0000}"/>
    <cellStyle name="SAPBEXstdItemX 2 14 6 2" xfId="40843" xr:uid="{00000000-0005-0000-0000-00008A9F0000}"/>
    <cellStyle name="SAPBEXstdItemX 2 14 6 2 2" xfId="40844" xr:uid="{00000000-0005-0000-0000-00008B9F0000}"/>
    <cellStyle name="SAPBEXstdItemX 2 14 6 3" xfId="40845" xr:uid="{00000000-0005-0000-0000-00008C9F0000}"/>
    <cellStyle name="SAPBEXstdItemX 2 14 6 4" xfId="40846" xr:uid="{00000000-0005-0000-0000-00008D9F0000}"/>
    <cellStyle name="SAPBEXstdItemX 2 14 6 5" xfId="40847" xr:uid="{00000000-0005-0000-0000-00008E9F0000}"/>
    <cellStyle name="SAPBEXstdItemX 2 14 7" xfId="40848" xr:uid="{00000000-0005-0000-0000-00008F9F0000}"/>
    <cellStyle name="SAPBEXstdItemX 2 14 7 2" xfId="40849" xr:uid="{00000000-0005-0000-0000-0000909F0000}"/>
    <cellStyle name="SAPBEXstdItemX 2 14 7 3" xfId="40850" xr:uid="{00000000-0005-0000-0000-0000919F0000}"/>
    <cellStyle name="SAPBEXstdItemX 2 14 7 4" xfId="40851" xr:uid="{00000000-0005-0000-0000-0000929F0000}"/>
    <cellStyle name="SAPBEXstdItemX 2 14 8" xfId="40852" xr:uid="{00000000-0005-0000-0000-0000939F0000}"/>
    <cellStyle name="SAPBEXstdItemX 2 14 8 2" xfId="40853" xr:uid="{00000000-0005-0000-0000-0000949F0000}"/>
    <cellStyle name="SAPBEXstdItemX 2 14 8 3" xfId="40854" xr:uid="{00000000-0005-0000-0000-0000959F0000}"/>
    <cellStyle name="SAPBEXstdItemX 2 14 8 4" xfId="40855" xr:uid="{00000000-0005-0000-0000-0000969F0000}"/>
    <cellStyle name="SAPBEXstdItemX 2 14 9" xfId="40856" xr:uid="{00000000-0005-0000-0000-0000979F0000}"/>
    <cellStyle name="SAPBEXstdItemX 2 14 9 2" xfId="40857" xr:uid="{00000000-0005-0000-0000-0000989F0000}"/>
    <cellStyle name="SAPBEXstdItemX 2 15" xfId="40858" xr:uid="{00000000-0005-0000-0000-0000999F0000}"/>
    <cellStyle name="SAPBEXstdItemX 2 15 10" xfId="40859" xr:uid="{00000000-0005-0000-0000-00009A9F0000}"/>
    <cellStyle name="SAPBEXstdItemX 2 15 11" xfId="40860" xr:uid="{00000000-0005-0000-0000-00009B9F0000}"/>
    <cellStyle name="SAPBEXstdItemX 2 15 12" xfId="40861" xr:uid="{00000000-0005-0000-0000-00009C9F0000}"/>
    <cellStyle name="SAPBEXstdItemX 2 15 13" xfId="40862" xr:uid="{00000000-0005-0000-0000-00009D9F0000}"/>
    <cellStyle name="SAPBEXstdItemX 2 15 2" xfId="40863" xr:uid="{00000000-0005-0000-0000-00009E9F0000}"/>
    <cellStyle name="SAPBEXstdItemX 2 15 2 2" xfId="40864" xr:uid="{00000000-0005-0000-0000-00009F9F0000}"/>
    <cellStyle name="SAPBEXstdItemX 2 15 2 2 2" xfId="40865" xr:uid="{00000000-0005-0000-0000-0000A09F0000}"/>
    <cellStyle name="SAPBEXstdItemX 2 15 2 2 2 2" xfId="40866" xr:uid="{00000000-0005-0000-0000-0000A19F0000}"/>
    <cellStyle name="SAPBEXstdItemX 2 15 2 2 3" xfId="40867" xr:uid="{00000000-0005-0000-0000-0000A29F0000}"/>
    <cellStyle name="SAPBEXstdItemX 2 15 2 3" xfId="40868" xr:uid="{00000000-0005-0000-0000-0000A39F0000}"/>
    <cellStyle name="SAPBEXstdItemX 2 15 2 3 2" xfId="40869" xr:uid="{00000000-0005-0000-0000-0000A49F0000}"/>
    <cellStyle name="SAPBEXstdItemX 2 15 2 4" xfId="40870" xr:uid="{00000000-0005-0000-0000-0000A59F0000}"/>
    <cellStyle name="SAPBEXstdItemX 2 15 2 4 2" xfId="40871" xr:uid="{00000000-0005-0000-0000-0000A69F0000}"/>
    <cellStyle name="SAPBEXstdItemX 2 15 2 5" xfId="40872" xr:uid="{00000000-0005-0000-0000-0000A79F0000}"/>
    <cellStyle name="SAPBEXstdItemX 2 15 2 5 2" xfId="40873" xr:uid="{00000000-0005-0000-0000-0000A89F0000}"/>
    <cellStyle name="SAPBEXstdItemX 2 15 2 6" xfId="40874" xr:uid="{00000000-0005-0000-0000-0000A99F0000}"/>
    <cellStyle name="SAPBEXstdItemX 2 15 2 7" xfId="40875" xr:uid="{00000000-0005-0000-0000-0000AA9F0000}"/>
    <cellStyle name="SAPBEXstdItemX 2 15 2 8" xfId="40876" xr:uid="{00000000-0005-0000-0000-0000AB9F0000}"/>
    <cellStyle name="SAPBEXstdItemX 2 15 3" xfId="40877" xr:uid="{00000000-0005-0000-0000-0000AC9F0000}"/>
    <cellStyle name="SAPBEXstdItemX 2 15 3 2" xfId="40878" xr:uid="{00000000-0005-0000-0000-0000AD9F0000}"/>
    <cellStyle name="SAPBEXstdItemX 2 15 3 2 2" xfId="40879" xr:uid="{00000000-0005-0000-0000-0000AE9F0000}"/>
    <cellStyle name="SAPBEXstdItemX 2 15 3 2 2 2" xfId="40880" xr:uid="{00000000-0005-0000-0000-0000AF9F0000}"/>
    <cellStyle name="SAPBEXstdItemX 2 15 3 2 3" xfId="40881" xr:uid="{00000000-0005-0000-0000-0000B09F0000}"/>
    <cellStyle name="SAPBEXstdItemX 2 15 3 3" xfId="40882" xr:uid="{00000000-0005-0000-0000-0000B19F0000}"/>
    <cellStyle name="SAPBEXstdItemX 2 15 3 3 2" xfId="40883" xr:uid="{00000000-0005-0000-0000-0000B29F0000}"/>
    <cellStyle name="SAPBEXstdItemX 2 15 3 4" xfId="40884" xr:uid="{00000000-0005-0000-0000-0000B39F0000}"/>
    <cellStyle name="SAPBEXstdItemX 2 15 3 4 2" xfId="40885" xr:uid="{00000000-0005-0000-0000-0000B49F0000}"/>
    <cellStyle name="SAPBEXstdItemX 2 15 3 5" xfId="40886" xr:uid="{00000000-0005-0000-0000-0000B59F0000}"/>
    <cellStyle name="SAPBEXstdItemX 2 15 3 5 2" xfId="40887" xr:uid="{00000000-0005-0000-0000-0000B69F0000}"/>
    <cellStyle name="SAPBEXstdItemX 2 15 3 6" xfId="40888" xr:uid="{00000000-0005-0000-0000-0000B79F0000}"/>
    <cellStyle name="SAPBEXstdItemX 2 15 3 7" xfId="40889" xr:uid="{00000000-0005-0000-0000-0000B89F0000}"/>
    <cellStyle name="SAPBEXstdItemX 2 15 3 8" xfId="40890" xr:uid="{00000000-0005-0000-0000-0000B99F0000}"/>
    <cellStyle name="SAPBEXstdItemX 2 15 4" xfId="40891" xr:uid="{00000000-0005-0000-0000-0000BA9F0000}"/>
    <cellStyle name="SAPBEXstdItemX 2 15 4 2" xfId="40892" xr:uid="{00000000-0005-0000-0000-0000BB9F0000}"/>
    <cellStyle name="SAPBEXstdItemX 2 15 4 2 2" xfId="40893" xr:uid="{00000000-0005-0000-0000-0000BC9F0000}"/>
    <cellStyle name="SAPBEXstdItemX 2 15 4 3" xfId="40894" xr:uid="{00000000-0005-0000-0000-0000BD9F0000}"/>
    <cellStyle name="SAPBEXstdItemX 2 15 4 4" xfId="40895" xr:uid="{00000000-0005-0000-0000-0000BE9F0000}"/>
    <cellStyle name="SAPBEXstdItemX 2 15 4 5" xfId="40896" xr:uid="{00000000-0005-0000-0000-0000BF9F0000}"/>
    <cellStyle name="SAPBEXstdItemX 2 15 5" xfId="40897" xr:uid="{00000000-0005-0000-0000-0000C09F0000}"/>
    <cellStyle name="SAPBEXstdItemX 2 15 5 2" xfId="40898" xr:uid="{00000000-0005-0000-0000-0000C19F0000}"/>
    <cellStyle name="SAPBEXstdItemX 2 15 5 2 2" xfId="40899" xr:uid="{00000000-0005-0000-0000-0000C29F0000}"/>
    <cellStyle name="SAPBEXstdItemX 2 15 5 3" xfId="40900" xr:uid="{00000000-0005-0000-0000-0000C39F0000}"/>
    <cellStyle name="SAPBEXstdItemX 2 15 5 4" xfId="40901" xr:uid="{00000000-0005-0000-0000-0000C49F0000}"/>
    <cellStyle name="SAPBEXstdItemX 2 15 5 5" xfId="40902" xr:uid="{00000000-0005-0000-0000-0000C59F0000}"/>
    <cellStyle name="SAPBEXstdItemX 2 15 6" xfId="40903" xr:uid="{00000000-0005-0000-0000-0000C69F0000}"/>
    <cellStyle name="SAPBEXstdItemX 2 15 6 2" xfId="40904" xr:uid="{00000000-0005-0000-0000-0000C79F0000}"/>
    <cellStyle name="SAPBEXstdItemX 2 15 6 2 2" xfId="40905" xr:uid="{00000000-0005-0000-0000-0000C89F0000}"/>
    <cellStyle name="SAPBEXstdItemX 2 15 6 3" xfId="40906" xr:uid="{00000000-0005-0000-0000-0000C99F0000}"/>
    <cellStyle name="SAPBEXstdItemX 2 15 6 4" xfId="40907" xr:uid="{00000000-0005-0000-0000-0000CA9F0000}"/>
    <cellStyle name="SAPBEXstdItemX 2 15 6 5" xfId="40908" xr:uid="{00000000-0005-0000-0000-0000CB9F0000}"/>
    <cellStyle name="SAPBEXstdItemX 2 15 7" xfId="40909" xr:uid="{00000000-0005-0000-0000-0000CC9F0000}"/>
    <cellStyle name="SAPBEXstdItemX 2 15 7 2" xfId="40910" xr:uid="{00000000-0005-0000-0000-0000CD9F0000}"/>
    <cellStyle name="SAPBEXstdItemX 2 15 7 3" xfId="40911" xr:uid="{00000000-0005-0000-0000-0000CE9F0000}"/>
    <cellStyle name="SAPBEXstdItemX 2 15 7 4" xfId="40912" xr:uid="{00000000-0005-0000-0000-0000CF9F0000}"/>
    <cellStyle name="SAPBEXstdItemX 2 15 8" xfId="40913" xr:uid="{00000000-0005-0000-0000-0000D09F0000}"/>
    <cellStyle name="SAPBEXstdItemX 2 15 8 2" xfId="40914" xr:uid="{00000000-0005-0000-0000-0000D19F0000}"/>
    <cellStyle name="SAPBEXstdItemX 2 15 8 3" xfId="40915" xr:uid="{00000000-0005-0000-0000-0000D29F0000}"/>
    <cellStyle name="SAPBEXstdItemX 2 15 8 4" xfId="40916" xr:uid="{00000000-0005-0000-0000-0000D39F0000}"/>
    <cellStyle name="SAPBEXstdItemX 2 15 9" xfId="40917" xr:uid="{00000000-0005-0000-0000-0000D49F0000}"/>
    <cellStyle name="SAPBEXstdItemX 2 15 9 2" xfId="40918" xr:uid="{00000000-0005-0000-0000-0000D59F0000}"/>
    <cellStyle name="SAPBEXstdItemX 2 16" xfId="40919" xr:uid="{00000000-0005-0000-0000-0000D69F0000}"/>
    <cellStyle name="SAPBEXstdItemX 2 16 10" xfId="40920" xr:uid="{00000000-0005-0000-0000-0000D79F0000}"/>
    <cellStyle name="SAPBEXstdItemX 2 16 11" xfId="40921" xr:uid="{00000000-0005-0000-0000-0000D89F0000}"/>
    <cellStyle name="SAPBEXstdItemX 2 16 12" xfId="40922" xr:uid="{00000000-0005-0000-0000-0000D99F0000}"/>
    <cellStyle name="SAPBEXstdItemX 2 16 13" xfId="40923" xr:uid="{00000000-0005-0000-0000-0000DA9F0000}"/>
    <cellStyle name="SAPBEXstdItemX 2 16 2" xfId="40924" xr:uid="{00000000-0005-0000-0000-0000DB9F0000}"/>
    <cellStyle name="SAPBEXstdItemX 2 16 2 2" xfId="40925" xr:uid="{00000000-0005-0000-0000-0000DC9F0000}"/>
    <cellStyle name="SAPBEXstdItemX 2 16 2 2 2" xfId="40926" xr:uid="{00000000-0005-0000-0000-0000DD9F0000}"/>
    <cellStyle name="SAPBEXstdItemX 2 16 2 2 2 2" xfId="40927" xr:uid="{00000000-0005-0000-0000-0000DE9F0000}"/>
    <cellStyle name="SAPBEXstdItemX 2 16 2 2 3" xfId="40928" xr:uid="{00000000-0005-0000-0000-0000DF9F0000}"/>
    <cellStyle name="SAPBEXstdItemX 2 16 2 3" xfId="40929" xr:uid="{00000000-0005-0000-0000-0000E09F0000}"/>
    <cellStyle name="SAPBEXstdItemX 2 16 2 3 2" xfId="40930" xr:uid="{00000000-0005-0000-0000-0000E19F0000}"/>
    <cellStyle name="SAPBEXstdItemX 2 16 2 4" xfId="40931" xr:uid="{00000000-0005-0000-0000-0000E29F0000}"/>
    <cellStyle name="SAPBEXstdItemX 2 16 2 4 2" xfId="40932" xr:uid="{00000000-0005-0000-0000-0000E39F0000}"/>
    <cellStyle name="SAPBEXstdItemX 2 16 2 5" xfId="40933" xr:uid="{00000000-0005-0000-0000-0000E49F0000}"/>
    <cellStyle name="SAPBEXstdItemX 2 16 2 5 2" xfId="40934" xr:uid="{00000000-0005-0000-0000-0000E59F0000}"/>
    <cellStyle name="SAPBEXstdItemX 2 16 2 6" xfId="40935" xr:uid="{00000000-0005-0000-0000-0000E69F0000}"/>
    <cellStyle name="SAPBEXstdItemX 2 16 2 7" xfId="40936" xr:uid="{00000000-0005-0000-0000-0000E79F0000}"/>
    <cellStyle name="SAPBEXstdItemX 2 16 2 8" xfId="40937" xr:uid="{00000000-0005-0000-0000-0000E89F0000}"/>
    <cellStyle name="SAPBEXstdItemX 2 16 3" xfId="40938" xr:uid="{00000000-0005-0000-0000-0000E99F0000}"/>
    <cellStyle name="SAPBEXstdItemX 2 16 3 2" xfId="40939" xr:uid="{00000000-0005-0000-0000-0000EA9F0000}"/>
    <cellStyle name="SAPBEXstdItemX 2 16 3 2 2" xfId="40940" xr:uid="{00000000-0005-0000-0000-0000EB9F0000}"/>
    <cellStyle name="SAPBEXstdItemX 2 16 3 2 2 2" xfId="40941" xr:uid="{00000000-0005-0000-0000-0000EC9F0000}"/>
    <cellStyle name="SAPBEXstdItemX 2 16 3 2 3" xfId="40942" xr:uid="{00000000-0005-0000-0000-0000ED9F0000}"/>
    <cellStyle name="SAPBEXstdItemX 2 16 3 3" xfId="40943" xr:uid="{00000000-0005-0000-0000-0000EE9F0000}"/>
    <cellStyle name="SAPBEXstdItemX 2 16 3 3 2" xfId="40944" xr:uid="{00000000-0005-0000-0000-0000EF9F0000}"/>
    <cellStyle name="SAPBEXstdItemX 2 16 3 4" xfId="40945" xr:uid="{00000000-0005-0000-0000-0000F09F0000}"/>
    <cellStyle name="SAPBEXstdItemX 2 16 3 4 2" xfId="40946" xr:uid="{00000000-0005-0000-0000-0000F19F0000}"/>
    <cellStyle name="SAPBEXstdItemX 2 16 3 5" xfId="40947" xr:uid="{00000000-0005-0000-0000-0000F29F0000}"/>
    <cellStyle name="SAPBEXstdItemX 2 16 3 5 2" xfId="40948" xr:uid="{00000000-0005-0000-0000-0000F39F0000}"/>
    <cellStyle name="SAPBEXstdItemX 2 16 3 6" xfId="40949" xr:uid="{00000000-0005-0000-0000-0000F49F0000}"/>
    <cellStyle name="SAPBEXstdItemX 2 16 3 7" xfId="40950" xr:uid="{00000000-0005-0000-0000-0000F59F0000}"/>
    <cellStyle name="SAPBEXstdItemX 2 16 3 8" xfId="40951" xr:uid="{00000000-0005-0000-0000-0000F69F0000}"/>
    <cellStyle name="SAPBEXstdItemX 2 16 4" xfId="40952" xr:uid="{00000000-0005-0000-0000-0000F79F0000}"/>
    <cellStyle name="SAPBEXstdItemX 2 16 4 2" xfId="40953" xr:uid="{00000000-0005-0000-0000-0000F89F0000}"/>
    <cellStyle name="SAPBEXstdItemX 2 16 4 2 2" xfId="40954" xr:uid="{00000000-0005-0000-0000-0000F99F0000}"/>
    <cellStyle name="SAPBEXstdItemX 2 16 4 3" xfId="40955" xr:uid="{00000000-0005-0000-0000-0000FA9F0000}"/>
    <cellStyle name="SAPBEXstdItemX 2 16 4 4" xfId="40956" xr:uid="{00000000-0005-0000-0000-0000FB9F0000}"/>
    <cellStyle name="SAPBEXstdItemX 2 16 4 5" xfId="40957" xr:uid="{00000000-0005-0000-0000-0000FC9F0000}"/>
    <cellStyle name="SAPBEXstdItemX 2 16 5" xfId="40958" xr:uid="{00000000-0005-0000-0000-0000FD9F0000}"/>
    <cellStyle name="SAPBEXstdItemX 2 16 5 2" xfId="40959" xr:uid="{00000000-0005-0000-0000-0000FE9F0000}"/>
    <cellStyle name="SAPBEXstdItemX 2 16 5 2 2" xfId="40960" xr:uid="{00000000-0005-0000-0000-0000FF9F0000}"/>
    <cellStyle name="SAPBEXstdItemX 2 16 5 3" xfId="40961" xr:uid="{00000000-0005-0000-0000-000000A00000}"/>
    <cellStyle name="SAPBEXstdItemX 2 16 5 4" xfId="40962" xr:uid="{00000000-0005-0000-0000-000001A00000}"/>
    <cellStyle name="SAPBEXstdItemX 2 16 5 5" xfId="40963" xr:uid="{00000000-0005-0000-0000-000002A00000}"/>
    <cellStyle name="SAPBEXstdItemX 2 16 6" xfId="40964" xr:uid="{00000000-0005-0000-0000-000003A00000}"/>
    <cellStyle name="SAPBEXstdItemX 2 16 6 2" xfId="40965" xr:uid="{00000000-0005-0000-0000-000004A00000}"/>
    <cellStyle name="SAPBEXstdItemX 2 16 6 2 2" xfId="40966" xr:uid="{00000000-0005-0000-0000-000005A00000}"/>
    <cellStyle name="SAPBEXstdItemX 2 16 6 3" xfId="40967" xr:uid="{00000000-0005-0000-0000-000006A00000}"/>
    <cellStyle name="SAPBEXstdItemX 2 16 6 4" xfId="40968" xr:uid="{00000000-0005-0000-0000-000007A00000}"/>
    <cellStyle name="SAPBEXstdItemX 2 16 6 5" xfId="40969" xr:uid="{00000000-0005-0000-0000-000008A00000}"/>
    <cellStyle name="SAPBEXstdItemX 2 16 7" xfId="40970" xr:uid="{00000000-0005-0000-0000-000009A00000}"/>
    <cellStyle name="SAPBEXstdItemX 2 16 7 2" xfId="40971" xr:uid="{00000000-0005-0000-0000-00000AA00000}"/>
    <cellStyle name="SAPBEXstdItemX 2 16 7 3" xfId="40972" xr:uid="{00000000-0005-0000-0000-00000BA00000}"/>
    <cellStyle name="SAPBEXstdItemX 2 16 7 4" xfId="40973" xr:uid="{00000000-0005-0000-0000-00000CA00000}"/>
    <cellStyle name="SAPBEXstdItemX 2 16 8" xfId="40974" xr:uid="{00000000-0005-0000-0000-00000DA00000}"/>
    <cellStyle name="SAPBEXstdItemX 2 16 8 2" xfId="40975" xr:uid="{00000000-0005-0000-0000-00000EA00000}"/>
    <cellStyle name="SAPBEXstdItemX 2 16 8 3" xfId="40976" xr:uid="{00000000-0005-0000-0000-00000FA00000}"/>
    <cellStyle name="SAPBEXstdItemX 2 16 8 4" xfId="40977" xr:uid="{00000000-0005-0000-0000-000010A00000}"/>
    <cellStyle name="SAPBEXstdItemX 2 16 9" xfId="40978" xr:uid="{00000000-0005-0000-0000-000011A00000}"/>
    <cellStyle name="SAPBEXstdItemX 2 16 9 2" xfId="40979" xr:uid="{00000000-0005-0000-0000-000012A00000}"/>
    <cellStyle name="SAPBEXstdItemX 2 17" xfId="40980" xr:uid="{00000000-0005-0000-0000-000013A00000}"/>
    <cellStyle name="SAPBEXstdItemX 2 17 10" xfId="40981" xr:uid="{00000000-0005-0000-0000-000014A00000}"/>
    <cellStyle name="SAPBEXstdItemX 2 17 11" xfId="40982" xr:uid="{00000000-0005-0000-0000-000015A00000}"/>
    <cellStyle name="SAPBEXstdItemX 2 17 12" xfId="40983" xr:uid="{00000000-0005-0000-0000-000016A00000}"/>
    <cellStyle name="SAPBEXstdItemX 2 17 13" xfId="40984" xr:uid="{00000000-0005-0000-0000-000017A00000}"/>
    <cellStyle name="SAPBEXstdItemX 2 17 2" xfId="40985" xr:uid="{00000000-0005-0000-0000-000018A00000}"/>
    <cellStyle name="SAPBEXstdItemX 2 17 2 2" xfId="40986" xr:uid="{00000000-0005-0000-0000-000019A00000}"/>
    <cellStyle name="SAPBEXstdItemX 2 17 2 2 2" xfId="40987" xr:uid="{00000000-0005-0000-0000-00001AA00000}"/>
    <cellStyle name="SAPBEXstdItemX 2 17 2 2 2 2" xfId="40988" xr:uid="{00000000-0005-0000-0000-00001BA00000}"/>
    <cellStyle name="SAPBEXstdItemX 2 17 2 2 3" xfId="40989" xr:uid="{00000000-0005-0000-0000-00001CA00000}"/>
    <cellStyle name="SAPBEXstdItemX 2 17 2 3" xfId="40990" xr:uid="{00000000-0005-0000-0000-00001DA00000}"/>
    <cellStyle name="SAPBEXstdItemX 2 17 2 3 2" xfId="40991" xr:uid="{00000000-0005-0000-0000-00001EA00000}"/>
    <cellStyle name="SAPBEXstdItemX 2 17 2 4" xfId="40992" xr:uid="{00000000-0005-0000-0000-00001FA00000}"/>
    <cellStyle name="SAPBEXstdItemX 2 17 2 4 2" xfId="40993" xr:uid="{00000000-0005-0000-0000-000020A00000}"/>
    <cellStyle name="SAPBEXstdItemX 2 17 2 5" xfId="40994" xr:uid="{00000000-0005-0000-0000-000021A00000}"/>
    <cellStyle name="SAPBEXstdItemX 2 17 2 5 2" xfId="40995" xr:uid="{00000000-0005-0000-0000-000022A00000}"/>
    <cellStyle name="SAPBEXstdItemX 2 17 2 6" xfId="40996" xr:uid="{00000000-0005-0000-0000-000023A00000}"/>
    <cellStyle name="SAPBEXstdItemX 2 17 2 7" xfId="40997" xr:uid="{00000000-0005-0000-0000-000024A00000}"/>
    <cellStyle name="SAPBEXstdItemX 2 17 2 8" xfId="40998" xr:uid="{00000000-0005-0000-0000-000025A00000}"/>
    <cellStyle name="SAPBEXstdItemX 2 17 3" xfId="40999" xr:uid="{00000000-0005-0000-0000-000026A00000}"/>
    <cellStyle name="SAPBEXstdItemX 2 17 3 2" xfId="41000" xr:uid="{00000000-0005-0000-0000-000027A00000}"/>
    <cellStyle name="SAPBEXstdItemX 2 17 3 2 2" xfId="41001" xr:uid="{00000000-0005-0000-0000-000028A00000}"/>
    <cellStyle name="SAPBEXstdItemX 2 17 3 2 2 2" xfId="41002" xr:uid="{00000000-0005-0000-0000-000029A00000}"/>
    <cellStyle name="SAPBEXstdItemX 2 17 3 2 3" xfId="41003" xr:uid="{00000000-0005-0000-0000-00002AA00000}"/>
    <cellStyle name="SAPBEXstdItemX 2 17 3 3" xfId="41004" xr:uid="{00000000-0005-0000-0000-00002BA00000}"/>
    <cellStyle name="SAPBEXstdItemX 2 17 3 3 2" xfId="41005" xr:uid="{00000000-0005-0000-0000-00002CA00000}"/>
    <cellStyle name="SAPBEXstdItemX 2 17 3 4" xfId="41006" xr:uid="{00000000-0005-0000-0000-00002DA00000}"/>
    <cellStyle name="SAPBEXstdItemX 2 17 3 4 2" xfId="41007" xr:uid="{00000000-0005-0000-0000-00002EA00000}"/>
    <cellStyle name="SAPBEXstdItemX 2 17 3 5" xfId="41008" xr:uid="{00000000-0005-0000-0000-00002FA00000}"/>
    <cellStyle name="SAPBEXstdItemX 2 17 3 5 2" xfId="41009" xr:uid="{00000000-0005-0000-0000-000030A00000}"/>
    <cellStyle name="SAPBEXstdItemX 2 17 3 6" xfId="41010" xr:uid="{00000000-0005-0000-0000-000031A00000}"/>
    <cellStyle name="SAPBEXstdItemX 2 17 3 7" xfId="41011" xr:uid="{00000000-0005-0000-0000-000032A00000}"/>
    <cellStyle name="SAPBEXstdItemX 2 17 3 8" xfId="41012" xr:uid="{00000000-0005-0000-0000-000033A00000}"/>
    <cellStyle name="SAPBEXstdItemX 2 17 4" xfId="41013" xr:uid="{00000000-0005-0000-0000-000034A00000}"/>
    <cellStyle name="SAPBEXstdItemX 2 17 4 2" xfId="41014" xr:uid="{00000000-0005-0000-0000-000035A00000}"/>
    <cellStyle name="SAPBEXstdItemX 2 17 4 2 2" xfId="41015" xr:uid="{00000000-0005-0000-0000-000036A00000}"/>
    <cellStyle name="SAPBEXstdItemX 2 17 4 3" xfId="41016" xr:uid="{00000000-0005-0000-0000-000037A00000}"/>
    <cellStyle name="SAPBEXstdItemX 2 17 4 4" xfId="41017" xr:uid="{00000000-0005-0000-0000-000038A00000}"/>
    <cellStyle name="SAPBEXstdItemX 2 17 4 5" xfId="41018" xr:uid="{00000000-0005-0000-0000-000039A00000}"/>
    <cellStyle name="SAPBEXstdItemX 2 17 5" xfId="41019" xr:uid="{00000000-0005-0000-0000-00003AA00000}"/>
    <cellStyle name="SAPBEXstdItemX 2 17 5 2" xfId="41020" xr:uid="{00000000-0005-0000-0000-00003BA00000}"/>
    <cellStyle name="SAPBEXstdItemX 2 17 5 2 2" xfId="41021" xr:uid="{00000000-0005-0000-0000-00003CA00000}"/>
    <cellStyle name="SAPBEXstdItemX 2 17 5 3" xfId="41022" xr:uid="{00000000-0005-0000-0000-00003DA00000}"/>
    <cellStyle name="SAPBEXstdItemX 2 17 5 4" xfId="41023" xr:uid="{00000000-0005-0000-0000-00003EA00000}"/>
    <cellStyle name="SAPBEXstdItemX 2 17 5 5" xfId="41024" xr:uid="{00000000-0005-0000-0000-00003FA00000}"/>
    <cellStyle name="SAPBEXstdItemX 2 17 6" xfId="41025" xr:uid="{00000000-0005-0000-0000-000040A00000}"/>
    <cellStyle name="SAPBEXstdItemX 2 17 6 2" xfId="41026" xr:uid="{00000000-0005-0000-0000-000041A00000}"/>
    <cellStyle name="SAPBEXstdItemX 2 17 6 2 2" xfId="41027" xr:uid="{00000000-0005-0000-0000-000042A00000}"/>
    <cellStyle name="SAPBEXstdItemX 2 17 6 3" xfId="41028" xr:uid="{00000000-0005-0000-0000-000043A00000}"/>
    <cellStyle name="SAPBEXstdItemX 2 17 6 4" xfId="41029" xr:uid="{00000000-0005-0000-0000-000044A00000}"/>
    <cellStyle name="SAPBEXstdItemX 2 17 6 5" xfId="41030" xr:uid="{00000000-0005-0000-0000-000045A00000}"/>
    <cellStyle name="SAPBEXstdItemX 2 17 7" xfId="41031" xr:uid="{00000000-0005-0000-0000-000046A00000}"/>
    <cellStyle name="SAPBEXstdItemX 2 17 7 2" xfId="41032" xr:uid="{00000000-0005-0000-0000-000047A00000}"/>
    <cellStyle name="SAPBEXstdItemX 2 17 7 3" xfId="41033" xr:uid="{00000000-0005-0000-0000-000048A00000}"/>
    <cellStyle name="SAPBEXstdItemX 2 17 7 4" xfId="41034" xr:uid="{00000000-0005-0000-0000-000049A00000}"/>
    <cellStyle name="SAPBEXstdItemX 2 17 8" xfId="41035" xr:uid="{00000000-0005-0000-0000-00004AA00000}"/>
    <cellStyle name="SAPBEXstdItemX 2 17 8 2" xfId="41036" xr:uid="{00000000-0005-0000-0000-00004BA00000}"/>
    <cellStyle name="SAPBEXstdItemX 2 17 8 3" xfId="41037" xr:uid="{00000000-0005-0000-0000-00004CA00000}"/>
    <cellStyle name="SAPBEXstdItemX 2 17 8 4" xfId="41038" xr:uid="{00000000-0005-0000-0000-00004DA00000}"/>
    <cellStyle name="SAPBEXstdItemX 2 17 9" xfId="41039" xr:uid="{00000000-0005-0000-0000-00004EA00000}"/>
    <cellStyle name="SAPBEXstdItemX 2 17 9 2" xfId="41040" xr:uid="{00000000-0005-0000-0000-00004FA00000}"/>
    <cellStyle name="SAPBEXstdItemX 2 18" xfId="41041" xr:uid="{00000000-0005-0000-0000-000050A00000}"/>
    <cellStyle name="SAPBEXstdItemX 2 18 2" xfId="41042" xr:uid="{00000000-0005-0000-0000-000051A00000}"/>
    <cellStyle name="SAPBEXstdItemX 2 18 2 2" xfId="41043" xr:uid="{00000000-0005-0000-0000-000052A00000}"/>
    <cellStyle name="SAPBEXstdItemX 2 18 2 2 2" xfId="41044" xr:uid="{00000000-0005-0000-0000-000053A00000}"/>
    <cellStyle name="SAPBEXstdItemX 2 18 2 3" xfId="41045" xr:uid="{00000000-0005-0000-0000-000054A00000}"/>
    <cellStyle name="SAPBEXstdItemX 2 18 3" xfId="41046" xr:uid="{00000000-0005-0000-0000-000055A00000}"/>
    <cellStyle name="SAPBEXstdItemX 2 18 3 2" xfId="41047" xr:uid="{00000000-0005-0000-0000-000056A00000}"/>
    <cellStyle name="SAPBEXstdItemX 2 18 4" xfId="41048" xr:uid="{00000000-0005-0000-0000-000057A00000}"/>
    <cellStyle name="SAPBEXstdItemX 2 18 4 2" xfId="41049" xr:uid="{00000000-0005-0000-0000-000058A00000}"/>
    <cellStyle name="SAPBEXstdItemX 2 18 5" xfId="41050" xr:uid="{00000000-0005-0000-0000-000059A00000}"/>
    <cellStyle name="SAPBEXstdItemX 2 18 5 2" xfId="41051" xr:uid="{00000000-0005-0000-0000-00005AA00000}"/>
    <cellStyle name="SAPBEXstdItemX 2 18 6" xfId="41052" xr:uid="{00000000-0005-0000-0000-00005BA00000}"/>
    <cellStyle name="SAPBEXstdItemX 2 18 7" xfId="41053" xr:uid="{00000000-0005-0000-0000-00005CA00000}"/>
    <cellStyle name="SAPBEXstdItemX 2 18 8" xfId="41054" xr:uid="{00000000-0005-0000-0000-00005DA00000}"/>
    <cellStyle name="SAPBEXstdItemX 2 19" xfId="41055" xr:uid="{00000000-0005-0000-0000-00005EA00000}"/>
    <cellStyle name="SAPBEXstdItemX 2 19 2" xfId="41056" xr:uid="{00000000-0005-0000-0000-00005FA00000}"/>
    <cellStyle name="SAPBEXstdItemX 2 19 2 2" xfId="41057" xr:uid="{00000000-0005-0000-0000-000060A00000}"/>
    <cellStyle name="SAPBEXstdItemX 2 19 2 2 2" xfId="41058" xr:uid="{00000000-0005-0000-0000-000061A00000}"/>
    <cellStyle name="SAPBEXstdItemX 2 19 2 3" xfId="41059" xr:uid="{00000000-0005-0000-0000-000062A00000}"/>
    <cellStyle name="SAPBEXstdItemX 2 19 3" xfId="41060" xr:uid="{00000000-0005-0000-0000-000063A00000}"/>
    <cellStyle name="SAPBEXstdItemX 2 19 3 2" xfId="41061" xr:uid="{00000000-0005-0000-0000-000064A00000}"/>
    <cellStyle name="SAPBEXstdItemX 2 19 4" xfId="41062" xr:uid="{00000000-0005-0000-0000-000065A00000}"/>
    <cellStyle name="SAPBEXstdItemX 2 19 4 2" xfId="41063" xr:uid="{00000000-0005-0000-0000-000066A00000}"/>
    <cellStyle name="SAPBEXstdItemX 2 19 5" xfId="41064" xr:uid="{00000000-0005-0000-0000-000067A00000}"/>
    <cellStyle name="SAPBEXstdItemX 2 19 5 2" xfId="41065" xr:uid="{00000000-0005-0000-0000-000068A00000}"/>
    <cellStyle name="SAPBEXstdItemX 2 19 6" xfId="41066" xr:uid="{00000000-0005-0000-0000-000069A00000}"/>
    <cellStyle name="SAPBEXstdItemX 2 19 7" xfId="41067" xr:uid="{00000000-0005-0000-0000-00006AA00000}"/>
    <cellStyle name="SAPBEXstdItemX 2 19 8" xfId="41068" xr:uid="{00000000-0005-0000-0000-00006BA00000}"/>
    <cellStyle name="SAPBEXstdItemX 2 2" xfId="41069" xr:uid="{00000000-0005-0000-0000-00006CA00000}"/>
    <cellStyle name="SAPBEXstdItemX 2 2 10" xfId="41070" xr:uid="{00000000-0005-0000-0000-00006DA00000}"/>
    <cellStyle name="SAPBEXstdItemX 2 2 10 2" xfId="41071" xr:uid="{00000000-0005-0000-0000-00006EA00000}"/>
    <cellStyle name="SAPBEXstdItemX 2 2 11" xfId="41072" xr:uid="{00000000-0005-0000-0000-00006FA00000}"/>
    <cellStyle name="SAPBEXstdItemX 2 2 12" xfId="41073" xr:uid="{00000000-0005-0000-0000-000070A00000}"/>
    <cellStyle name="SAPBEXstdItemX 2 2 13" xfId="41074" xr:uid="{00000000-0005-0000-0000-000071A00000}"/>
    <cellStyle name="SAPBEXstdItemX 2 2 14" xfId="41075" xr:uid="{00000000-0005-0000-0000-000072A00000}"/>
    <cellStyle name="SAPBEXstdItemX 2 2 2" xfId="41076" xr:uid="{00000000-0005-0000-0000-000073A00000}"/>
    <cellStyle name="SAPBEXstdItemX 2 2 2 2" xfId="41077" xr:uid="{00000000-0005-0000-0000-000074A00000}"/>
    <cellStyle name="SAPBEXstdItemX 2 2 2 2 2" xfId="41078" xr:uid="{00000000-0005-0000-0000-000075A00000}"/>
    <cellStyle name="SAPBEXstdItemX 2 2 2 2 2 2" xfId="41079" xr:uid="{00000000-0005-0000-0000-000076A00000}"/>
    <cellStyle name="SAPBEXstdItemX 2 2 2 2 3" xfId="41080" xr:uid="{00000000-0005-0000-0000-000077A00000}"/>
    <cellStyle name="SAPBEXstdItemX 2 2 2 3" xfId="41081" xr:uid="{00000000-0005-0000-0000-000078A00000}"/>
    <cellStyle name="SAPBEXstdItemX 2 2 2 3 2" xfId="41082" xr:uid="{00000000-0005-0000-0000-000079A00000}"/>
    <cellStyle name="SAPBEXstdItemX 2 2 2 4" xfId="41083" xr:uid="{00000000-0005-0000-0000-00007AA00000}"/>
    <cellStyle name="SAPBEXstdItemX 2 2 2 4 2" xfId="41084" xr:uid="{00000000-0005-0000-0000-00007BA00000}"/>
    <cellStyle name="SAPBEXstdItemX 2 2 2 5" xfId="41085" xr:uid="{00000000-0005-0000-0000-00007CA00000}"/>
    <cellStyle name="SAPBEXstdItemX 2 2 2 5 2" xfId="41086" xr:uid="{00000000-0005-0000-0000-00007DA00000}"/>
    <cellStyle name="SAPBEXstdItemX 2 2 2 6" xfId="41087" xr:uid="{00000000-0005-0000-0000-00007EA00000}"/>
    <cellStyle name="SAPBEXstdItemX 2 2 2 7" xfId="41088" xr:uid="{00000000-0005-0000-0000-00007FA00000}"/>
    <cellStyle name="SAPBEXstdItemX 2 2 2 8" xfId="41089" xr:uid="{00000000-0005-0000-0000-000080A00000}"/>
    <cellStyle name="SAPBEXstdItemX 2 2 3" xfId="41090" xr:uid="{00000000-0005-0000-0000-000081A00000}"/>
    <cellStyle name="SAPBEXstdItemX 2 2 3 2" xfId="41091" xr:uid="{00000000-0005-0000-0000-000082A00000}"/>
    <cellStyle name="SAPBEXstdItemX 2 2 3 2 2" xfId="41092" xr:uid="{00000000-0005-0000-0000-000083A00000}"/>
    <cellStyle name="SAPBEXstdItemX 2 2 3 2 2 2" xfId="41093" xr:uid="{00000000-0005-0000-0000-000084A00000}"/>
    <cellStyle name="SAPBEXstdItemX 2 2 3 2 3" xfId="41094" xr:uid="{00000000-0005-0000-0000-000085A00000}"/>
    <cellStyle name="SAPBEXstdItemX 2 2 3 3" xfId="41095" xr:uid="{00000000-0005-0000-0000-000086A00000}"/>
    <cellStyle name="SAPBEXstdItemX 2 2 3 3 2" xfId="41096" xr:uid="{00000000-0005-0000-0000-000087A00000}"/>
    <cellStyle name="SAPBEXstdItemX 2 2 3 4" xfId="41097" xr:uid="{00000000-0005-0000-0000-000088A00000}"/>
    <cellStyle name="SAPBEXstdItemX 2 2 3 4 2" xfId="41098" xr:uid="{00000000-0005-0000-0000-000089A00000}"/>
    <cellStyle name="SAPBEXstdItemX 2 2 3 5" xfId="41099" xr:uid="{00000000-0005-0000-0000-00008AA00000}"/>
    <cellStyle name="SAPBEXstdItemX 2 2 3 5 2" xfId="41100" xr:uid="{00000000-0005-0000-0000-00008BA00000}"/>
    <cellStyle name="SAPBEXstdItemX 2 2 3 6" xfId="41101" xr:uid="{00000000-0005-0000-0000-00008CA00000}"/>
    <cellStyle name="SAPBEXstdItemX 2 2 3 7" xfId="41102" xr:uid="{00000000-0005-0000-0000-00008DA00000}"/>
    <cellStyle name="SAPBEXstdItemX 2 2 3 8" xfId="41103" xr:uid="{00000000-0005-0000-0000-00008EA00000}"/>
    <cellStyle name="SAPBEXstdItemX 2 2 4" xfId="41104" xr:uid="{00000000-0005-0000-0000-00008FA00000}"/>
    <cellStyle name="SAPBEXstdItemX 2 2 4 2" xfId="41105" xr:uid="{00000000-0005-0000-0000-000090A00000}"/>
    <cellStyle name="SAPBEXstdItemX 2 2 4 2 2" xfId="41106" xr:uid="{00000000-0005-0000-0000-000091A00000}"/>
    <cellStyle name="SAPBEXstdItemX 2 2 4 2 2 2" xfId="41107" xr:uid="{00000000-0005-0000-0000-000092A00000}"/>
    <cellStyle name="SAPBEXstdItemX 2 2 4 2 3" xfId="41108" xr:uid="{00000000-0005-0000-0000-000093A00000}"/>
    <cellStyle name="SAPBEXstdItemX 2 2 4 3" xfId="41109" xr:uid="{00000000-0005-0000-0000-000094A00000}"/>
    <cellStyle name="SAPBEXstdItemX 2 2 4 3 2" xfId="41110" xr:uid="{00000000-0005-0000-0000-000095A00000}"/>
    <cellStyle name="SAPBEXstdItemX 2 2 4 4" xfId="41111" xr:uid="{00000000-0005-0000-0000-000096A00000}"/>
    <cellStyle name="SAPBEXstdItemX 2 2 4 4 2" xfId="41112" xr:uid="{00000000-0005-0000-0000-000097A00000}"/>
    <cellStyle name="SAPBEXstdItemX 2 2 4 5" xfId="41113" xr:uid="{00000000-0005-0000-0000-000098A00000}"/>
    <cellStyle name="SAPBEXstdItemX 2 2 4 5 2" xfId="41114" xr:uid="{00000000-0005-0000-0000-000099A00000}"/>
    <cellStyle name="SAPBEXstdItemX 2 2 4 6" xfId="41115" xr:uid="{00000000-0005-0000-0000-00009AA00000}"/>
    <cellStyle name="SAPBEXstdItemX 2 2 4 7" xfId="41116" xr:uid="{00000000-0005-0000-0000-00009BA00000}"/>
    <cellStyle name="SAPBEXstdItemX 2 2 4 8" xfId="41117" xr:uid="{00000000-0005-0000-0000-00009CA00000}"/>
    <cellStyle name="SAPBEXstdItemX 2 2 5" xfId="41118" xr:uid="{00000000-0005-0000-0000-00009DA00000}"/>
    <cellStyle name="SAPBEXstdItemX 2 2 5 2" xfId="41119" xr:uid="{00000000-0005-0000-0000-00009EA00000}"/>
    <cellStyle name="SAPBEXstdItemX 2 2 5 2 2" xfId="41120" xr:uid="{00000000-0005-0000-0000-00009FA00000}"/>
    <cellStyle name="SAPBEXstdItemX 2 2 5 3" xfId="41121" xr:uid="{00000000-0005-0000-0000-0000A0A00000}"/>
    <cellStyle name="SAPBEXstdItemX 2 2 5 4" xfId="41122" xr:uid="{00000000-0005-0000-0000-0000A1A00000}"/>
    <cellStyle name="SAPBEXstdItemX 2 2 5 5" xfId="41123" xr:uid="{00000000-0005-0000-0000-0000A2A00000}"/>
    <cellStyle name="SAPBEXstdItemX 2 2 6" xfId="41124" xr:uid="{00000000-0005-0000-0000-0000A3A00000}"/>
    <cellStyle name="SAPBEXstdItemX 2 2 6 2" xfId="41125" xr:uid="{00000000-0005-0000-0000-0000A4A00000}"/>
    <cellStyle name="SAPBEXstdItemX 2 2 6 2 2" xfId="41126" xr:uid="{00000000-0005-0000-0000-0000A5A00000}"/>
    <cellStyle name="SAPBEXstdItemX 2 2 6 3" xfId="41127" xr:uid="{00000000-0005-0000-0000-0000A6A00000}"/>
    <cellStyle name="SAPBEXstdItemX 2 2 6 4" xfId="41128" xr:uid="{00000000-0005-0000-0000-0000A7A00000}"/>
    <cellStyle name="SAPBEXstdItemX 2 2 6 5" xfId="41129" xr:uid="{00000000-0005-0000-0000-0000A8A00000}"/>
    <cellStyle name="SAPBEXstdItemX 2 2 7" xfId="41130" xr:uid="{00000000-0005-0000-0000-0000A9A00000}"/>
    <cellStyle name="SAPBEXstdItemX 2 2 7 2" xfId="41131" xr:uid="{00000000-0005-0000-0000-0000AAA00000}"/>
    <cellStyle name="SAPBEXstdItemX 2 2 7 2 2" xfId="41132" xr:uid="{00000000-0005-0000-0000-0000ABA00000}"/>
    <cellStyle name="SAPBEXstdItemX 2 2 7 3" xfId="41133" xr:uid="{00000000-0005-0000-0000-0000ACA00000}"/>
    <cellStyle name="SAPBEXstdItemX 2 2 7 4" xfId="41134" xr:uid="{00000000-0005-0000-0000-0000ADA00000}"/>
    <cellStyle name="SAPBEXstdItemX 2 2 7 5" xfId="41135" xr:uid="{00000000-0005-0000-0000-0000AEA00000}"/>
    <cellStyle name="SAPBEXstdItemX 2 2 8" xfId="41136" xr:uid="{00000000-0005-0000-0000-0000AFA00000}"/>
    <cellStyle name="SAPBEXstdItemX 2 2 8 2" xfId="41137" xr:uid="{00000000-0005-0000-0000-0000B0A00000}"/>
    <cellStyle name="SAPBEXstdItemX 2 2 8 3" xfId="41138" xr:uid="{00000000-0005-0000-0000-0000B1A00000}"/>
    <cellStyle name="SAPBEXstdItemX 2 2 8 4" xfId="41139" xr:uid="{00000000-0005-0000-0000-0000B2A00000}"/>
    <cellStyle name="SAPBEXstdItemX 2 2 9" xfId="41140" xr:uid="{00000000-0005-0000-0000-0000B3A00000}"/>
    <cellStyle name="SAPBEXstdItemX 2 2 9 2" xfId="41141" xr:uid="{00000000-0005-0000-0000-0000B4A00000}"/>
    <cellStyle name="SAPBEXstdItemX 2 20" xfId="41142" xr:uid="{00000000-0005-0000-0000-0000B5A00000}"/>
    <cellStyle name="SAPBEXstdItemX 2 20 2" xfId="41143" xr:uid="{00000000-0005-0000-0000-0000B6A00000}"/>
    <cellStyle name="SAPBEXstdItemX 2 20 2 2" xfId="41144" xr:uid="{00000000-0005-0000-0000-0000B7A00000}"/>
    <cellStyle name="SAPBEXstdItemX 2 20 2 2 2" xfId="41145" xr:uid="{00000000-0005-0000-0000-0000B8A00000}"/>
    <cellStyle name="SAPBEXstdItemX 2 20 2 3" xfId="41146" xr:uid="{00000000-0005-0000-0000-0000B9A00000}"/>
    <cellStyle name="SAPBEXstdItemX 2 20 3" xfId="41147" xr:uid="{00000000-0005-0000-0000-0000BAA00000}"/>
    <cellStyle name="SAPBEXstdItemX 2 20 3 2" xfId="41148" xr:uid="{00000000-0005-0000-0000-0000BBA00000}"/>
    <cellStyle name="SAPBEXstdItemX 2 20 4" xfId="41149" xr:uid="{00000000-0005-0000-0000-0000BCA00000}"/>
    <cellStyle name="SAPBEXstdItemX 2 20 4 2" xfId="41150" xr:uid="{00000000-0005-0000-0000-0000BDA00000}"/>
    <cellStyle name="SAPBEXstdItemX 2 20 5" xfId="41151" xr:uid="{00000000-0005-0000-0000-0000BEA00000}"/>
    <cellStyle name="SAPBEXstdItemX 2 20 5 2" xfId="41152" xr:uid="{00000000-0005-0000-0000-0000BFA00000}"/>
    <cellStyle name="SAPBEXstdItemX 2 20 6" xfId="41153" xr:uid="{00000000-0005-0000-0000-0000C0A00000}"/>
    <cellStyle name="SAPBEXstdItemX 2 20 7" xfId="41154" xr:uid="{00000000-0005-0000-0000-0000C1A00000}"/>
    <cellStyle name="SAPBEXstdItemX 2 21" xfId="41155" xr:uid="{00000000-0005-0000-0000-0000C2A00000}"/>
    <cellStyle name="SAPBEXstdItemX 2 21 2" xfId="41156" xr:uid="{00000000-0005-0000-0000-0000C3A00000}"/>
    <cellStyle name="SAPBEXstdItemX 2 21 2 2" xfId="41157" xr:uid="{00000000-0005-0000-0000-0000C4A00000}"/>
    <cellStyle name="SAPBEXstdItemX 2 21 3" xfId="41158" xr:uid="{00000000-0005-0000-0000-0000C5A00000}"/>
    <cellStyle name="SAPBEXstdItemX 2 21 4" xfId="41159" xr:uid="{00000000-0005-0000-0000-0000C6A00000}"/>
    <cellStyle name="SAPBEXstdItemX 2 22" xfId="41160" xr:uid="{00000000-0005-0000-0000-0000C7A00000}"/>
    <cellStyle name="SAPBEXstdItemX 2 22 2" xfId="41161" xr:uid="{00000000-0005-0000-0000-0000C8A00000}"/>
    <cellStyle name="SAPBEXstdItemX 2 22 2 2" xfId="41162" xr:uid="{00000000-0005-0000-0000-0000C9A00000}"/>
    <cellStyle name="SAPBEXstdItemX 2 22 3" xfId="41163" xr:uid="{00000000-0005-0000-0000-0000CAA00000}"/>
    <cellStyle name="SAPBEXstdItemX 2 22 4" xfId="41164" xr:uid="{00000000-0005-0000-0000-0000CBA00000}"/>
    <cellStyle name="SAPBEXstdItemX 2 22 5" xfId="41165" xr:uid="{00000000-0005-0000-0000-0000CCA00000}"/>
    <cellStyle name="SAPBEXstdItemX 2 23" xfId="41166" xr:uid="{00000000-0005-0000-0000-0000CDA00000}"/>
    <cellStyle name="SAPBEXstdItemX 2 23 2" xfId="41167" xr:uid="{00000000-0005-0000-0000-0000CEA00000}"/>
    <cellStyle name="SAPBEXstdItemX 2 23 2 2" xfId="41168" xr:uid="{00000000-0005-0000-0000-0000CFA00000}"/>
    <cellStyle name="SAPBEXstdItemX 2 23 3" xfId="41169" xr:uid="{00000000-0005-0000-0000-0000D0A00000}"/>
    <cellStyle name="SAPBEXstdItemX 2 23 4" xfId="41170" xr:uid="{00000000-0005-0000-0000-0000D1A00000}"/>
    <cellStyle name="SAPBEXstdItemX 2 23 5" xfId="41171" xr:uid="{00000000-0005-0000-0000-0000D2A00000}"/>
    <cellStyle name="SAPBEXstdItemX 2 24" xfId="41172" xr:uid="{00000000-0005-0000-0000-0000D3A00000}"/>
    <cellStyle name="SAPBEXstdItemX 2 24 2" xfId="41173" xr:uid="{00000000-0005-0000-0000-0000D4A00000}"/>
    <cellStyle name="SAPBEXstdItemX 2 24 3" xfId="41174" xr:uid="{00000000-0005-0000-0000-0000D5A00000}"/>
    <cellStyle name="SAPBEXstdItemX 2 24 4" xfId="41175" xr:uid="{00000000-0005-0000-0000-0000D6A00000}"/>
    <cellStyle name="SAPBEXstdItemX 2 25" xfId="41176" xr:uid="{00000000-0005-0000-0000-0000D7A00000}"/>
    <cellStyle name="SAPBEXstdItemX 2 25 2" xfId="41177" xr:uid="{00000000-0005-0000-0000-0000D8A00000}"/>
    <cellStyle name="SAPBEXstdItemX 2 26" xfId="41178" xr:uid="{00000000-0005-0000-0000-0000D9A00000}"/>
    <cellStyle name="SAPBEXstdItemX 2 26 2" xfId="41179" xr:uid="{00000000-0005-0000-0000-0000DAA00000}"/>
    <cellStyle name="SAPBEXstdItemX 2 27" xfId="41180" xr:uid="{00000000-0005-0000-0000-0000DBA00000}"/>
    <cellStyle name="SAPBEXstdItemX 2 28" xfId="41181" xr:uid="{00000000-0005-0000-0000-0000DCA00000}"/>
    <cellStyle name="SAPBEXstdItemX 2 29" xfId="41182" xr:uid="{00000000-0005-0000-0000-0000DDA00000}"/>
    <cellStyle name="SAPBEXstdItemX 2 3" xfId="41183" xr:uid="{00000000-0005-0000-0000-0000DEA00000}"/>
    <cellStyle name="SAPBEXstdItemX 2 3 10" xfId="41184" xr:uid="{00000000-0005-0000-0000-0000DFA00000}"/>
    <cellStyle name="SAPBEXstdItemX 2 3 11" xfId="41185" xr:uid="{00000000-0005-0000-0000-0000E0A00000}"/>
    <cellStyle name="SAPBEXstdItemX 2 3 12" xfId="41186" xr:uid="{00000000-0005-0000-0000-0000E1A00000}"/>
    <cellStyle name="SAPBEXstdItemX 2 3 13" xfId="41187" xr:uid="{00000000-0005-0000-0000-0000E2A00000}"/>
    <cellStyle name="SAPBEXstdItemX 2 3 2" xfId="41188" xr:uid="{00000000-0005-0000-0000-0000E3A00000}"/>
    <cellStyle name="SAPBEXstdItemX 2 3 2 2" xfId="41189" xr:uid="{00000000-0005-0000-0000-0000E4A00000}"/>
    <cellStyle name="SAPBEXstdItemX 2 3 2 2 2" xfId="41190" xr:uid="{00000000-0005-0000-0000-0000E5A00000}"/>
    <cellStyle name="SAPBEXstdItemX 2 3 2 2 2 2" xfId="41191" xr:uid="{00000000-0005-0000-0000-0000E6A00000}"/>
    <cellStyle name="SAPBEXstdItemX 2 3 2 2 3" xfId="41192" xr:uid="{00000000-0005-0000-0000-0000E7A00000}"/>
    <cellStyle name="SAPBEXstdItemX 2 3 2 3" xfId="41193" xr:uid="{00000000-0005-0000-0000-0000E8A00000}"/>
    <cellStyle name="SAPBEXstdItemX 2 3 2 3 2" xfId="41194" xr:uid="{00000000-0005-0000-0000-0000E9A00000}"/>
    <cellStyle name="SAPBEXstdItemX 2 3 2 4" xfId="41195" xr:uid="{00000000-0005-0000-0000-0000EAA00000}"/>
    <cellStyle name="SAPBEXstdItemX 2 3 2 4 2" xfId="41196" xr:uid="{00000000-0005-0000-0000-0000EBA00000}"/>
    <cellStyle name="SAPBEXstdItemX 2 3 2 5" xfId="41197" xr:uid="{00000000-0005-0000-0000-0000ECA00000}"/>
    <cellStyle name="SAPBEXstdItemX 2 3 2 5 2" xfId="41198" xr:uid="{00000000-0005-0000-0000-0000EDA00000}"/>
    <cellStyle name="SAPBEXstdItemX 2 3 2 6" xfId="41199" xr:uid="{00000000-0005-0000-0000-0000EEA00000}"/>
    <cellStyle name="SAPBEXstdItemX 2 3 2 7" xfId="41200" xr:uid="{00000000-0005-0000-0000-0000EFA00000}"/>
    <cellStyle name="SAPBEXstdItemX 2 3 2 8" xfId="41201" xr:uid="{00000000-0005-0000-0000-0000F0A00000}"/>
    <cellStyle name="SAPBEXstdItemX 2 3 3" xfId="41202" xr:uid="{00000000-0005-0000-0000-0000F1A00000}"/>
    <cellStyle name="SAPBEXstdItemX 2 3 3 2" xfId="41203" xr:uid="{00000000-0005-0000-0000-0000F2A00000}"/>
    <cellStyle name="SAPBEXstdItemX 2 3 3 2 2" xfId="41204" xr:uid="{00000000-0005-0000-0000-0000F3A00000}"/>
    <cellStyle name="SAPBEXstdItemX 2 3 3 2 2 2" xfId="41205" xr:uid="{00000000-0005-0000-0000-0000F4A00000}"/>
    <cellStyle name="SAPBEXstdItemX 2 3 3 2 3" xfId="41206" xr:uid="{00000000-0005-0000-0000-0000F5A00000}"/>
    <cellStyle name="SAPBEXstdItemX 2 3 3 3" xfId="41207" xr:uid="{00000000-0005-0000-0000-0000F6A00000}"/>
    <cellStyle name="SAPBEXstdItemX 2 3 3 3 2" xfId="41208" xr:uid="{00000000-0005-0000-0000-0000F7A00000}"/>
    <cellStyle name="SAPBEXstdItemX 2 3 3 4" xfId="41209" xr:uid="{00000000-0005-0000-0000-0000F8A00000}"/>
    <cellStyle name="SAPBEXstdItemX 2 3 3 4 2" xfId="41210" xr:uid="{00000000-0005-0000-0000-0000F9A00000}"/>
    <cellStyle name="SAPBEXstdItemX 2 3 3 5" xfId="41211" xr:uid="{00000000-0005-0000-0000-0000FAA00000}"/>
    <cellStyle name="SAPBEXstdItemX 2 3 3 5 2" xfId="41212" xr:uid="{00000000-0005-0000-0000-0000FBA00000}"/>
    <cellStyle name="SAPBEXstdItemX 2 3 3 6" xfId="41213" xr:uid="{00000000-0005-0000-0000-0000FCA00000}"/>
    <cellStyle name="SAPBEXstdItemX 2 3 3 7" xfId="41214" xr:uid="{00000000-0005-0000-0000-0000FDA00000}"/>
    <cellStyle name="SAPBEXstdItemX 2 3 3 8" xfId="41215" xr:uid="{00000000-0005-0000-0000-0000FEA00000}"/>
    <cellStyle name="SAPBEXstdItemX 2 3 4" xfId="41216" xr:uid="{00000000-0005-0000-0000-0000FFA00000}"/>
    <cellStyle name="SAPBEXstdItemX 2 3 4 2" xfId="41217" xr:uid="{00000000-0005-0000-0000-000000A10000}"/>
    <cellStyle name="SAPBEXstdItemX 2 3 4 2 2" xfId="41218" xr:uid="{00000000-0005-0000-0000-000001A10000}"/>
    <cellStyle name="SAPBEXstdItemX 2 3 4 3" xfId="41219" xr:uid="{00000000-0005-0000-0000-000002A10000}"/>
    <cellStyle name="SAPBEXstdItemX 2 3 4 4" xfId="41220" xr:uid="{00000000-0005-0000-0000-000003A10000}"/>
    <cellStyle name="SAPBEXstdItemX 2 3 4 5" xfId="41221" xr:uid="{00000000-0005-0000-0000-000004A10000}"/>
    <cellStyle name="SAPBEXstdItemX 2 3 5" xfId="41222" xr:uid="{00000000-0005-0000-0000-000005A10000}"/>
    <cellStyle name="SAPBEXstdItemX 2 3 5 2" xfId="41223" xr:uid="{00000000-0005-0000-0000-000006A10000}"/>
    <cellStyle name="SAPBEXstdItemX 2 3 5 2 2" xfId="41224" xr:uid="{00000000-0005-0000-0000-000007A10000}"/>
    <cellStyle name="SAPBEXstdItemX 2 3 5 3" xfId="41225" xr:uid="{00000000-0005-0000-0000-000008A10000}"/>
    <cellStyle name="SAPBEXstdItemX 2 3 5 4" xfId="41226" xr:uid="{00000000-0005-0000-0000-000009A10000}"/>
    <cellStyle name="SAPBEXstdItemX 2 3 5 5" xfId="41227" xr:uid="{00000000-0005-0000-0000-00000AA10000}"/>
    <cellStyle name="SAPBEXstdItemX 2 3 6" xfId="41228" xr:uid="{00000000-0005-0000-0000-00000BA10000}"/>
    <cellStyle name="SAPBEXstdItemX 2 3 6 2" xfId="41229" xr:uid="{00000000-0005-0000-0000-00000CA10000}"/>
    <cellStyle name="SAPBEXstdItemX 2 3 6 2 2" xfId="41230" xr:uid="{00000000-0005-0000-0000-00000DA10000}"/>
    <cellStyle name="SAPBEXstdItemX 2 3 6 3" xfId="41231" xr:uid="{00000000-0005-0000-0000-00000EA10000}"/>
    <cellStyle name="SAPBEXstdItemX 2 3 6 4" xfId="41232" xr:uid="{00000000-0005-0000-0000-00000FA10000}"/>
    <cellStyle name="SAPBEXstdItemX 2 3 6 5" xfId="41233" xr:uid="{00000000-0005-0000-0000-000010A10000}"/>
    <cellStyle name="SAPBEXstdItemX 2 3 7" xfId="41234" xr:uid="{00000000-0005-0000-0000-000011A10000}"/>
    <cellStyle name="SAPBEXstdItemX 2 3 7 2" xfId="41235" xr:uid="{00000000-0005-0000-0000-000012A10000}"/>
    <cellStyle name="SAPBEXstdItemX 2 3 7 3" xfId="41236" xr:uid="{00000000-0005-0000-0000-000013A10000}"/>
    <cellStyle name="SAPBEXstdItemX 2 3 7 4" xfId="41237" xr:uid="{00000000-0005-0000-0000-000014A10000}"/>
    <cellStyle name="SAPBEXstdItemX 2 3 8" xfId="41238" xr:uid="{00000000-0005-0000-0000-000015A10000}"/>
    <cellStyle name="SAPBEXstdItemX 2 3 8 2" xfId="41239" xr:uid="{00000000-0005-0000-0000-000016A10000}"/>
    <cellStyle name="SAPBEXstdItemX 2 3 8 3" xfId="41240" xr:uid="{00000000-0005-0000-0000-000017A10000}"/>
    <cellStyle name="SAPBEXstdItemX 2 3 8 4" xfId="41241" xr:uid="{00000000-0005-0000-0000-000018A10000}"/>
    <cellStyle name="SAPBEXstdItemX 2 3 9" xfId="41242" xr:uid="{00000000-0005-0000-0000-000019A10000}"/>
    <cellStyle name="SAPBEXstdItemX 2 3 9 2" xfId="41243" xr:uid="{00000000-0005-0000-0000-00001AA10000}"/>
    <cellStyle name="SAPBEXstdItemX 2 4" xfId="41244" xr:uid="{00000000-0005-0000-0000-00001BA10000}"/>
    <cellStyle name="SAPBEXstdItemX 2 4 10" xfId="41245" xr:uid="{00000000-0005-0000-0000-00001CA10000}"/>
    <cellStyle name="SAPBEXstdItemX 2 4 11" xfId="41246" xr:uid="{00000000-0005-0000-0000-00001DA10000}"/>
    <cellStyle name="SAPBEXstdItemX 2 4 12" xfId="41247" xr:uid="{00000000-0005-0000-0000-00001EA10000}"/>
    <cellStyle name="SAPBEXstdItemX 2 4 13" xfId="41248" xr:uid="{00000000-0005-0000-0000-00001FA10000}"/>
    <cellStyle name="SAPBEXstdItemX 2 4 2" xfId="41249" xr:uid="{00000000-0005-0000-0000-000020A10000}"/>
    <cellStyle name="SAPBEXstdItemX 2 4 2 2" xfId="41250" xr:uid="{00000000-0005-0000-0000-000021A10000}"/>
    <cellStyle name="SAPBEXstdItemX 2 4 2 2 2" xfId="41251" xr:uid="{00000000-0005-0000-0000-000022A10000}"/>
    <cellStyle name="SAPBEXstdItemX 2 4 2 2 2 2" xfId="41252" xr:uid="{00000000-0005-0000-0000-000023A10000}"/>
    <cellStyle name="SAPBEXstdItemX 2 4 2 2 3" xfId="41253" xr:uid="{00000000-0005-0000-0000-000024A10000}"/>
    <cellStyle name="SAPBEXstdItemX 2 4 2 3" xfId="41254" xr:uid="{00000000-0005-0000-0000-000025A10000}"/>
    <cellStyle name="SAPBEXstdItemX 2 4 2 3 2" xfId="41255" xr:uid="{00000000-0005-0000-0000-000026A10000}"/>
    <cellStyle name="SAPBEXstdItemX 2 4 2 4" xfId="41256" xr:uid="{00000000-0005-0000-0000-000027A10000}"/>
    <cellStyle name="SAPBEXstdItemX 2 4 2 4 2" xfId="41257" xr:uid="{00000000-0005-0000-0000-000028A10000}"/>
    <cellStyle name="SAPBEXstdItemX 2 4 2 5" xfId="41258" xr:uid="{00000000-0005-0000-0000-000029A10000}"/>
    <cellStyle name="SAPBEXstdItemX 2 4 2 5 2" xfId="41259" xr:uid="{00000000-0005-0000-0000-00002AA10000}"/>
    <cellStyle name="SAPBEXstdItemX 2 4 2 6" xfId="41260" xr:uid="{00000000-0005-0000-0000-00002BA10000}"/>
    <cellStyle name="SAPBEXstdItemX 2 4 2 7" xfId="41261" xr:uid="{00000000-0005-0000-0000-00002CA10000}"/>
    <cellStyle name="SAPBEXstdItemX 2 4 2 8" xfId="41262" xr:uid="{00000000-0005-0000-0000-00002DA10000}"/>
    <cellStyle name="SAPBEXstdItemX 2 4 3" xfId="41263" xr:uid="{00000000-0005-0000-0000-00002EA10000}"/>
    <cellStyle name="SAPBEXstdItemX 2 4 3 2" xfId="41264" xr:uid="{00000000-0005-0000-0000-00002FA10000}"/>
    <cellStyle name="SAPBEXstdItemX 2 4 3 2 2" xfId="41265" xr:uid="{00000000-0005-0000-0000-000030A10000}"/>
    <cellStyle name="SAPBEXstdItemX 2 4 3 2 2 2" xfId="41266" xr:uid="{00000000-0005-0000-0000-000031A10000}"/>
    <cellStyle name="SAPBEXstdItemX 2 4 3 2 3" xfId="41267" xr:uid="{00000000-0005-0000-0000-000032A10000}"/>
    <cellStyle name="SAPBEXstdItemX 2 4 3 3" xfId="41268" xr:uid="{00000000-0005-0000-0000-000033A10000}"/>
    <cellStyle name="SAPBEXstdItemX 2 4 3 3 2" xfId="41269" xr:uid="{00000000-0005-0000-0000-000034A10000}"/>
    <cellStyle name="SAPBEXstdItemX 2 4 3 4" xfId="41270" xr:uid="{00000000-0005-0000-0000-000035A10000}"/>
    <cellStyle name="SAPBEXstdItemX 2 4 3 4 2" xfId="41271" xr:uid="{00000000-0005-0000-0000-000036A10000}"/>
    <cellStyle name="SAPBEXstdItemX 2 4 3 5" xfId="41272" xr:uid="{00000000-0005-0000-0000-000037A10000}"/>
    <cellStyle name="SAPBEXstdItemX 2 4 3 5 2" xfId="41273" xr:uid="{00000000-0005-0000-0000-000038A10000}"/>
    <cellStyle name="SAPBEXstdItemX 2 4 3 6" xfId="41274" xr:uid="{00000000-0005-0000-0000-000039A10000}"/>
    <cellStyle name="SAPBEXstdItemX 2 4 3 7" xfId="41275" xr:uid="{00000000-0005-0000-0000-00003AA10000}"/>
    <cellStyle name="SAPBEXstdItemX 2 4 3 8" xfId="41276" xr:uid="{00000000-0005-0000-0000-00003BA10000}"/>
    <cellStyle name="SAPBEXstdItemX 2 4 4" xfId="41277" xr:uid="{00000000-0005-0000-0000-00003CA10000}"/>
    <cellStyle name="SAPBEXstdItemX 2 4 4 2" xfId="41278" xr:uid="{00000000-0005-0000-0000-00003DA10000}"/>
    <cellStyle name="SAPBEXstdItemX 2 4 4 2 2" xfId="41279" xr:uid="{00000000-0005-0000-0000-00003EA10000}"/>
    <cellStyle name="SAPBEXstdItemX 2 4 4 3" xfId="41280" xr:uid="{00000000-0005-0000-0000-00003FA10000}"/>
    <cellStyle name="SAPBEXstdItemX 2 4 4 4" xfId="41281" xr:uid="{00000000-0005-0000-0000-000040A10000}"/>
    <cellStyle name="SAPBEXstdItemX 2 4 4 5" xfId="41282" xr:uid="{00000000-0005-0000-0000-000041A10000}"/>
    <cellStyle name="SAPBEXstdItemX 2 4 5" xfId="41283" xr:uid="{00000000-0005-0000-0000-000042A10000}"/>
    <cellStyle name="SAPBEXstdItemX 2 4 5 2" xfId="41284" xr:uid="{00000000-0005-0000-0000-000043A10000}"/>
    <cellStyle name="SAPBEXstdItemX 2 4 5 2 2" xfId="41285" xr:uid="{00000000-0005-0000-0000-000044A10000}"/>
    <cellStyle name="SAPBEXstdItemX 2 4 5 3" xfId="41286" xr:uid="{00000000-0005-0000-0000-000045A10000}"/>
    <cellStyle name="SAPBEXstdItemX 2 4 5 4" xfId="41287" xr:uid="{00000000-0005-0000-0000-000046A10000}"/>
    <cellStyle name="SAPBEXstdItemX 2 4 5 5" xfId="41288" xr:uid="{00000000-0005-0000-0000-000047A10000}"/>
    <cellStyle name="SAPBEXstdItemX 2 4 6" xfId="41289" xr:uid="{00000000-0005-0000-0000-000048A10000}"/>
    <cellStyle name="SAPBEXstdItemX 2 4 6 2" xfId="41290" xr:uid="{00000000-0005-0000-0000-000049A10000}"/>
    <cellStyle name="SAPBEXstdItemX 2 4 6 2 2" xfId="41291" xr:uid="{00000000-0005-0000-0000-00004AA10000}"/>
    <cellStyle name="SAPBEXstdItemX 2 4 6 3" xfId="41292" xr:uid="{00000000-0005-0000-0000-00004BA10000}"/>
    <cellStyle name="SAPBEXstdItemX 2 4 6 4" xfId="41293" xr:uid="{00000000-0005-0000-0000-00004CA10000}"/>
    <cellStyle name="SAPBEXstdItemX 2 4 6 5" xfId="41294" xr:uid="{00000000-0005-0000-0000-00004DA10000}"/>
    <cellStyle name="SAPBEXstdItemX 2 4 7" xfId="41295" xr:uid="{00000000-0005-0000-0000-00004EA10000}"/>
    <cellStyle name="SAPBEXstdItemX 2 4 7 2" xfId="41296" xr:uid="{00000000-0005-0000-0000-00004FA10000}"/>
    <cellStyle name="SAPBEXstdItemX 2 4 7 3" xfId="41297" xr:uid="{00000000-0005-0000-0000-000050A10000}"/>
    <cellStyle name="SAPBEXstdItemX 2 4 7 4" xfId="41298" xr:uid="{00000000-0005-0000-0000-000051A10000}"/>
    <cellStyle name="SAPBEXstdItemX 2 4 8" xfId="41299" xr:uid="{00000000-0005-0000-0000-000052A10000}"/>
    <cellStyle name="SAPBEXstdItemX 2 4 8 2" xfId="41300" xr:uid="{00000000-0005-0000-0000-000053A10000}"/>
    <cellStyle name="SAPBEXstdItemX 2 4 8 3" xfId="41301" xr:uid="{00000000-0005-0000-0000-000054A10000}"/>
    <cellStyle name="SAPBEXstdItemX 2 4 8 4" xfId="41302" xr:uid="{00000000-0005-0000-0000-000055A10000}"/>
    <cellStyle name="SAPBEXstdItemX 2 4 9" xfId="41303" xr:uid="{00000000-0005-0000-0000-000056A10000}"/>
    <cellStyle name="SAPBEXstdItemX 2 4 9 2" xfId="41304" xr:uid="{00000000-0005-0000-0000-000057A10000}"/>
    <cellStyle name="SAPBEXstdItemX 2 5" xfId="41305" xr:uid="{00000000-0005-0000-0000-000058A10000}"/>
    <cellStyle name="SAPBEXstdItemX 2 5 10" xfId="41306" xr:uid="{00000000-0005-0000-0000-000059A10000}"/>
    <cellStyle name="SAPBEXstdItemX 2 5 11" xfId="41307" xr:uid="{00000000-0005-0000-0000-00005AA10000}"/>
    <cellStyle name="SAPBEXstdItemX 2 5 12" xfId="41308" xr:uid="{00000000-0005-0000-0000-00005BA10000}"/>
    <cellStyle name="SAPBEXstdItemX 2 5 13" xfId="41309" xr:uid="{00000000-0005-0000-0000-00005CA10000}"/>
    <cellStyle name="SAPBEXstdItemX 2 5 2" xfId="41310" xr:uid="{00000000-0005-0000-0000-00005DA10000}"/>
    <cellStyle name="SAPBEXstdItemX 2 5 2 2" xfId="41311" xr:uid="{00000000-0005-0000-0000-00005EA10000}"/>
    <cellStyle name="SAPBEXstdItemX 2 5 2 2 2" xfId="41312" xr:uid="{00000000-0005-0000-0000-00005FA10000}"/>
    <cellStyle name="SAPBEXstdItemX 2 5 2 2 2 2" xfId="41313" xr:uid="{00000000-0005-0000-0000-000060A10000}"/>
    <cellStyle name="SAPBEXstdItemX 2 5 2 2 3" xfId="41314" xr:uid="{00000000-0005-0000-0000-000061A10000}"/>
    <cellStyle name="SAPBEXstdItemX 2 5 2 3" xfId="41315" xr:uid="{00000000-0005-0000-0000-000062A10000}"/>
    <cellStyle name="SAPBEXstdItemX 2 5 2 3 2" xfId="41316" xr:uid="{00000000-0005-0000-0000-000063A10000}"/>
    <cellStyle name="SAPBEXstdItemX 2 5 2 4" xfId="41317" xr:uid="{00000000-0005-0000-0000-000064A10000}"/>
    <cellStyle name="SAPBEXstdItemX 2 5 2 4 2" xfId="41318" xr:uid="{00000000-0005-0000-0000-000065A10000}"/>
    <cellStyle name="SAPBEXstdItemX 2 5 2 5" xfId="41319" xr:uid="{00000000-0005-0000-0000-000066A10000}"/>
    <cellStyle name="SAPBEXstdItemX 2 5 2 5 2" xfId="41320" xr:uid="{00000000-0005-0000-0000-000067A10000}"/>
    <cellStyle name="SAPBEXstdItemX 2 5 2 6" xfId="41321" xr:uid="{00000000-0005-0000-0000-000068A10000}"/>
    <cellStyle name="SAPBEXstdItemX 2 5 2 7" xfId="41322" xr:uid="{00000000-0005-0000-0000-000069A10000}"/>
    <cellStyle name="SAPBEXstdItemX 2 5 2 8" xfId="41323" xr:uid="{00000000-0005-0000-0000-00006AA10000}"/>
    <cellStyle name="SAPBEXstdItemX 2 5 3" xfId="41324" xr:uid="{00000000-0005-0000-0000-00006BA10000}"/>
    <cellStyle name="SAPBEXstdItemX 2 5 3 2" xfId="41325" xr:uid="{00000000-0005-0000-0000-00006CA10000}"/>
    <cellStyle name="SAPBEXstdItemX 2 5 3 2 2" xfId="41326" xr:uid="{00000000-0005-0000-0000-00006DA10000}"/>
    <cellStyle name="SAPBEXstdItemX 2 5 3 2 2 2" xfId="41327" xr:uid="{00000000-0005-0000-0000-00006EA10000}"/>
    <cellStyle name="SAPBEXstdItemX 2 5 3 2 3" xfId="41328" xr:uid="{00000000-0005-0000-0000-00006FA10000}"/>
    <cellStyle name="SAPBEXstdItemX 2 5 3 3" xfId="41329" xr:uid="{00000000-0005-0000-0000-000070A10000}"/>
    <cellStyle name="SAPBEXstdItemX 2 5 3 3 2" xfId="41330" xr:uid="{00000000-0005-0000-0000-000071A10000}"/>
    <cellStyle name="SAPBEXstdItemX 2 5 3 4" xfId="41331" xr:uid="{00000000-0005-0000-0000-000072A10000}"/>
    <cellStyle name="SAPBEXstdItemX 2 5 3 4 2" xfId="41332" xr:uid="{00000000-0005-0000-0000-000073A10000}"/>
    <cellStyle name="SAPBEXstdItemX 2 5 3 5" xfId="41333" xr:uid="{00000000-0005-0000-0000-000074A10000}"/>
    <cellStyle name="SAPBEXstdItemX 2 5 3 5 2" xfId="41334" xr:uid="{00000000-0005-0000-0000-000075A10000}"/>
    <cellStyle name="SAPBEXstdItemX 2 5 3 6" xfId="41335" xr:uid="{00000000-0005-0000-0000-000076A10000}"/>
    <cellStyle name="SAPBEXstdItemX 2 5 3 7" xfId="41336" xr:uid="{00000000-0005-0000-0000-000077A10000}"/>
    <cellStyle name="SAPBEXstdItemX 2 5 3 8" xfId="41337" xr:uid="{00000000-0005-0000-0000-000078A10000}"/>
    <cellStyle name="SAPBEXstdItemX 2 5 4" xfId="41338" xr:uid="{00000000-0005-0000-0000-000079A10000}"/>
    <cellStyle name="SAPBEXstdItemX 2 5 4 2" xfId="41339" xr:uid="{00000000-0005-0000-0000-00007AA10000}"/>
    <cellStyle name="SAPBEXstdItemX 2 5 4 2 2" xfId="41340" xr:uid="{00000000-0005-0000-0000-00007BA10000}"/>
    <cellStyle name="SAPBEXstdItemX 2 5 4 3" xfId="41341" xr:uid="{00000000-0005-0000-0000-00007CA10000}"/>
    <cellStyle name="SAPBEXstdItemX 2 5 4 4" xfId="41342" xr:uid="{00000000-0005-0000-0000-00007DA10000}"/>
    <cellStyle name="SAPBEXstdItemX 2 5 4 5" xfId="41343" xr:uid="{00000000-0005-0000-0000-00007EA10000}"/>
    <cellStyle name="SAPBEXstdItemX 2 5 5" xfId="41344" xr:uid="{00000000-0005-0000-0000-00007FA10000}"/>
    <cellStyle name="SAPBEXstdItemX 2 5 5 2" xfId="41345" xr:uid="{00000000-0005-0000-0000-000080A10000}"/>
    <cellStyle name="SAPBEXstdItemX 2 5 5 2 2" xfId="41346" xr:uid="{00000000-0005-0000-0000-000081A10000}"/>
    <cellStyle name="SAPBEXstdItemX 2 5 5 3" xfId="41347" xr:uid="{00000000-0005-0000-0000-000082A10000}"/>
    <cellStyle name="SAPBEXstdItemX 2 5 5 4" xfId="41348" xr:uid="{00000000-0005-0000-0000-000083A10000}"/>
    <cellStyle name="SAPBEXstdItemX 2 5 5 5" xfId="41349" xr:uid="{00000000-0005-0000-0000-000084A10000}"/>
    <cellStyle name="SAPBEXstdItemX 2 5 6" xfId="41350" xr:uid="{00000000-0005-0000-0000-000085A10000}"/>
    <cellStyle name="SAPBEXstdItemX 2 5 6 2" xfId="41351" xr:uid="{00000000-0005-0000-0000-000086A10000}"/>
    <cellStyle name="SAPBEXstdItemX 2 5 6 2 2" xfId="41352" xr:uid="{00000000-0005-0000-0000-000087A10000}"/>
    <cellStyle name="SAPBEXstdItemX 2 5 6 3" xfId="41353" xr:uid="{00000000-0005-0000-0000-000088A10000}"/>
    <cellStyle name="SAPBEXstdItemX 2 5 6 4" xfId="41354" xr:uid="{00000000-0005-0000-0000-000089A10000}"/>
    <cellStyle name="SAPBEXstdItemX 2 5 6 5" xfId="41355" xr:uid="{00000000-0005-0000-0000-00008AA10000}"/>
    <cellStyle name="SAPBEXstdItemX 2 5 7" xfId="41356" xr:uid="{00000000-0005-0000-0000-00008BA10000}"/>
    <cellStyle name="SAPBEXstdItemX 2 5 7 2" xfId="41357" xr:uid="{00000000-0005-0000-0000-00008CA10000}"/>
    <cellStyle name="SAPBEXstdItemX 2 5 7 3" xfId="41358" xr:uid="{00000000-0005-0000-0000-00008DA10000}"/>
    <cellStyle name="SAPBEXstdItemX 2 5 7 4" xfId="41359" xr:uid="{00000000-0005-0000-0000-00008EA10000}"/>
    <cellStyle name="SAPBEXstdItemX 2 5 8" xfId="41360" xr:uid="{00000000-0005-0000-0000-00008FA10000}"/>
    <cellStyle name="SAPBEXstdItemX 2 5 8 2" xfId="41361" xr:uid="{00000000-0005-0000-0000-000090A10000}"/>
    <cellStyle name="SAPBEXstdItemX 2 5 8 3" xfId="41362" xr:uid="{00000000-0005-0000-0000-000091A10000}"/>
    <cellStyle name="SAPBEXstdItemX 2 5 8 4" xfId="41363" xr:uid="{00000000-0005-0000-0000-000092A10000}"/>
    <cellStyle name="SAPBEXstdItemX 2 5 9" xfId="41364" xr:uid="{00000000-0005-0000-0000-000093A10000}"/>
    <cellStyle name="SAPBEXstdItemX 2 5 9 2" xfId="41365" xr:uid="{00000000-0005-0000-0000-000094A10000}"/>
    <cellStyle name="SAPBEXstdItemX 2 6" xfId="41366" xr:uid="{00000000-0005-0000-0000-000095A10000}"/>
    <cellStyle name="SAPBEXstdItemX 2 6 10" xfId="41367" xr:uid="{00000000-0005-0000-0000-000096A10000}"/>
    <cellStyle name="SAPBEXstdItemX 2 6 11" xfId="41368" xr:uid="{00000000-0005-0000-0000-000097A10000}"/>
    <cellStyle name="SAPBEXstdItemX 2 6 12" xfId="41369" xr:uid="{00000000-0005-0000-0000-000098A10000}"/>
    <cellStyle name="SAPBEXstdItemX 2 6 13" xfId="41370" xr:uid="{00000000-0005-0000-0000-000099A10000}"/>
    <cellStyle name="SAPBEXstdItemX 2 6 2" xfId="41371" xr:uid="{00000000-0005-0000-0000-00009AA10000}"/>
    <cellStyle name="SAPBEXstdItemX 2 6 2 2" xfId="41372" xr:uid="{00000000-0005-0000-0000-00009BA10000}"/>
    <cellStyle name="SAPBEXstdItemX 2 6 2 2 2" xfId="41373" xr:uid="{00000000-0005-0000-0000-00009CA10000}"/>
    <cellStyle name="SAPBEXstdItemX 2 6 2 2 2 2" xfId="41374" xr:uid="{00000000-0005-0000-0000-00009DA10000}"/>
    <cellStyle name="SAPBEXstdItemX 2 6 2 2 3" xfId="41375" xr:uid="{00000000-0005-0000-0000-00009EA10000}"/>
    <cellStyle name="SAPBEXstdItemX 2 6 2 3" xfId="41376" xr:uid="{00000000-0005-0000-0000-00009FA10000}"/>
    <cellStyle name="SAPBEXstdItemX 2 6 2 3 2" xfId="41377" xr:uid="{00000000-0005-0000-0000-0000A0A10000}"/>
    <cellStyle name="SAPBEXstdItemX 2 6 2 4" xfId="41378" xr:uid="{00000000-0005-0000-0000-0000A1A10000}"/>
    <cellStyle name="SAPBEXstdItemX 2 6 2 4 2" xfId="41379" xr:uid="{00000000-0005-0000-0000-0000A2A10000}"/>
    <cellStyle name="SAPBEXstdItemX 2 6 2 5" xfId="41380" xr:uid="{00000000-0005-0000-0000-0000A3A10000}"/>
    <cellStyle name="SAPBEXstdItemX 2 6 2 5 2" xfId="41381" xr:uid="{00000000-0005-0000-0000-0000A4A10000}"/>
    <cellStyle name="SAPBEXstdItemX 2 6 2 6" xfId="41382" xr:uid="{00000000-0005-0000-0000-0000A5A10000}"/>
    <cellStyle name="SAPBEXstdItemX 2 6 2 7" xfId="41383" xr:uid="{00000000-0005-0000-0000-0000A6A10000}"/>
    <cellStyle name="SAPBEXstdItemX 2 6 2 8" xfId="41384" xr:uid="{00000000-0005-0000-0000-0000A7A10000}"/>
    <cellStyle name="SAPBEXstdItemX 2 6 3" xfId="41385" xr:uid="{00000000-0005-0000-0000-0000A8A10000}"/>
    <cellStyle name="SAPBEXstdItemX 2 6 3 2" xfId="41386" xr:uid="{00000000-0005-0000-0000-0000A9A10000}"/>
    <cellStyle name="SAPBEXstdItemX 2 6 3 2 2" xfId="41387" xr:uid="{00000000-0005-0000-0000-0000AAA10000}"/>
    <cellStyle name="SAPBEXstdItemX 2 6 3 2 2 2" xfId="41388" xr:uid="{00000000-0005-0000-0000-0000ABA10000}"/>
    <cellStyle name="SAPBEXstdItemX 2 6 3 2 3" xfId="41389" xr:uid="{00000000-0005-0000-0000-0000ACA10000}"/>
    <cellStyle name="SAPBEXstdItemX 2 6 3 3" xfId="41390" xr:uid="{00000000-0005-0000-0000-0000ADA10000}"/>
    <cellStyle name="SAPBEXstdItemX 2 6 3 3 2" xfId="41391" xr:uid="{00000000-0005-0000-0000-0000AEA10000}"/>
    <cellStyle name="SAPBEXstdItemX 2 6 3 4" xfId="41392" xr:uid="{00000000-0005-0000-0000-0000AFA10000}"/>
    <cellStyle name="SAPBEXstdItemX 2 6 3 4 2" xfId="41393" xr:uid="{00000000-0005-0000-0000-0000B0A10000}"/>
    <cellStyle name="SAPBEXstdItemX 2 6 3 5" xfId="41394" xr:uid="{00000000-0005-0000-0000-0000B1A10000}"/>
    <cellStyle name="SAPBEXstdItemX 2 6 3 5 2" xfId="41395" xr:uid="{00000000-0005-0000-0000-0000B2A10000}"/>
    <cellStyle name="SAPBEXstdItemX 2 6 3 6" xfId="41396" xr:uid="{00000000-0005-0000-0000-0000B3A10000}"/>
    <cellStyle name="SAPBEXstdItemX 2 6 3 7" xfId="41397" xr:uid="{00000000-0005-0000-0000-0000B4A10000}"/>
    <cellStyle name="SAPBEXstdItemX 2 6 3 8" xfId="41398" xr:uid="{00000000-0005-0000-0000-0000B5A10000}"/>
    <cellStyle name="SAPBEXstdItemX 2 6 4" xfId="41399" xr:uid="{00000000-0005-0000-0000-0000B6A10000}"/>
    <cellStyle name="SAPBEXstdItemX 2 6 4 2" xfId="41400" xr:uid="{00000000-0005-0000-0000-0000B7A10000}"/>
    <cellStyle name="SAPBEXstdItemX 2 6 4 2 2" xfId="41401" xr:uid="{00000000-0005-0000-0000-0000B8A10000}"/>
    <cellStyle name="SAPBEXstdItemX 2 6 4 3" xfId="41402" xr:uid="{00000000-0005-0000-0000-0000B9A10000}"/>
    <cellStyle name="SAPBEXstdItemX 2 6 4 4" xfId="41403" xr:uid="{00000000-0005-0000-0000-0000BAA10000}"/>
    <cellStyle name="SAPBEXstdItemX 2 6 4 5" xfId="41404" xr:uid="{00000000-0005-0000-0000-0000BBA10000}"/>
    <cellStyle name="SAPBEXstdItemX 2 6 5" xfId="41405" xr:uid="{00000000-0005-0000-0000-0000BCA10000}"/>
    <cellStyle name="SAPBEXstdItemX 2 6 5 2" xfId="41406" xr:uid="{00000000-0005-0000-0000-0000BDA10000}"/>
    <cellStyle name="SAPBEXstdItemX 2 6 5 2 2" xfId="41407" xr:uid="{00000000-0005-0000-0000-0000BEA10000}"/>
    <cellStyle name="SAPBEXstdItemX 2 6 5 3" xfId="41408" xr:uid="{00000000-0005-0000-0000-0000BFA10000}"/>
    <cellStyle name="SAPBEXstdItemX 2 6 5 4" xfId="41409" xr:uid="{00000000-0005-0000-0000-0000C0A10000}"/>
    <cellStyle name="SAPBEXstdItemX 2 6 5 5" xfId="41410" xr:uid="{00000000-0005-0000-0000-0000C1A10000}"/>
    <cellStyle name="SAPBEXstdItemX 2 6 6" xfId="41411" xr:uid="{00000000-0005-0000-0000-0000C2A10000}"/>
    <cellStyle name="SAPBEXstdItemX 2 6 6 2" xfId="41412" xr:uid="{00000000-0005-0000-0000-0000C3A10000}"/>
    <cellStyle name="SAPBEXstdItemX 2 6 6 2 2" xfId="41413" xr:uid="{00000000-0005-0000-0000-0000C4A10000}"/>
    <cellStyle name="SAPBEXstdItemX 2 6 6 3" xfId="41414" xr:uid="{00000000-0005-0000-0000-0000C5A10000}"/>
    <cellStyle name="SAPBEXstdItemX 2 6 6 4" xfId="41415" xr:uid="{00000000-0005-0000-0000-0000C6A10000}"/>
    <cellStyle name="SAPBEXstdItemX 2 6 6 5" xfId="41416" xr:uid="{00000000-0005-0000-0000-0000C7A10000}"/>
    <cellStyle name="SAPBEXstdItemX 2 6 7" xfId="41417" xr:uid="{00000000-0005-0000-0000-0000C8A10000}"/>
    <cellStyle name="SAPBEXstdItemX 2 6 7 2" xfId="41418" xr:uid="{00000000-0005-0000-0000-0000C9A10000}"/>
    <cellStyle name="SAPBEXstdItemX 2 6 7 3" xfId="41419" xr:uid="{00000000-0005-0000-0000-0000CAA10000}"/>
    <cellStyle name="SAPBEXstdItemX 2 6 7 4" xfId="41420" xr:uid="{00000000-0005-0000-0000-0000CBA10000}"/>
    <cellStyle name="SAPBEXstdItemX 2 6 8" xfId="41421" xr:uid="{00000000-0005-0000-0000-0000CCA10000}"/>
    <cellStyle name="SAPBEXstdItemX 2 6 8 2" xfId="41422" xr:uid="{00000000-0005-0000-0000-0000CDA10000}"/>
    <cellStyle name="SAPBEXstdItemX 2 6 8 3" xfId="41423" xr:uid="{00000000-0005-0000-0000-0000CEA10000}"/>
    <cellStyle name="SAPBEXstdItemX 2 6 8 4" xfId="41424" xr:uid="{00000000-0005-0000-0000-0000CFA10000}"/>
    <cellStyle name="SAPBEXstdItemX 2 6 9" xfId="41425" xr:uid="{00000000-0005-0000-0000-0000D0A10000}"/>
    <cellStyle name="SAPBEXstdItemX 2 6 9 2" xfId="41426" xr:uid="{00000000-0005-0000-0000-0000D1A10000}"/>
    <cellStyle name="SAPBEXstdItemX 2 7" xfId="41427" xr:uid="{00000000-0005-0000-0000-0000D2A10000}"/>
    <cellStyle name="SAPBEXstdItemX 2 7 10" xfId="41428" xr:uid="{00000000-0005-0000-0000-0000D3A10000}"/>
    <cellStyle name="SAPBEXstdItemX 2 7 11" xfId="41429" xr:uid="{00000000-0005-0000-0000-0000D4A10000}"/>
    <cellStyle name="SAPBEXstdItemX 2 7 12" xfId="41430" xr:uid="{00000000-0005-0000-0000-0000D5A10000}"/>
    <cellStyle name="SAPBEXstdItemX 2 7 13" xfId="41431" xr:uid="{00000000-0005-0000-0000-0000D6A10000}"/>
    <cellStyle name="SAPBEXstdItemX 2 7 2" xfId="41432" xr:uid="{00000000-0005-0000-0000-0000D7A10000}"/>
    <cellStyle name="SAPBEXstdItemX 2 7 2 2" xfId="41433" xr:uid="{00000000-0005-0000-0000-0000D8A10000}"/>
    <cellStyle name="SAPBEXstdItemX 2 7 2 2 2" xfId="41434" xr:uid="{00000000-0005-0000-0000-0000D9A10000}"/>
    <cellStyle name="SAPBEXstdItemX 2 7 2 2 2 2" xfId="41435" xr:uid="{00000000-0005-0000-0000-0000DAA10000}"/>
    <cellStyle name="SAPBEXstdItemX 2 7 2 2 3" xfId="41436" xr:uid="{00000000-0005-0000-0000-0000DBA10000}"/>
    <cellStyle name="SAPBEXstdItemX 2 7 2 3" xfId="41437" xr:uid="{00000000-0005-0000-0000-0000DCA10000}"/>
    <cellStyle name="SAPBEXstdItemX 2 7 2 3 2" xfId="41438" xr:uid="{00000000-0005-0000-0000-0000DDA10000}"/>
    <cellStyle name="SAPBEXstdItemX 2 7 2 4" xfId="41439" xr:uid="{00000000-0005-0000-0000-0000DEA10000}"/>
    <cellStyle name="SAPBEXstdItemX 2 7 2 4 2" xfId="41440" xr:uid="{00000000-0005-0000-0000-0000DFA10000}"/>
    <cellStyle name="SAPBEXstdItemX 2 7 2 5" xfId="41441" xr:uid="{00000000-0005-0000-0000-0000E0A10000}"/>
    <cellStyle name="SAPBEXstdItemX 2 7 2 5 2" xfId="41442" xr:uid="{00000000-0005-0000-0000-0000E1A10000}"/>
    <cellStyle name="SAPBEXstdItemX 2 7 2 6" xfId="41443" xr:uid="{00000000-0005-0000-0000-0000E2A10000}"/>
    <cellStyle name="SAPBEXstdItemX 2 7 2 7" xfId="41444" xr:uid="{00000000-0005-0000-0000-0000E3A10000}"/>
    <cellStyle name="SAPBEXstdItemX 2 7 2 8" xfId="41445" xr:uid="{00000000-0005-0000-0000-0000E4A10000}"/>
    <cellStyle name="SAPBEXstdItemX 2 7 3" xfId="41446" xr:uid="{00000000-0005-0000-0000-0000E5A10000}"/>
    <cellStyle name="SAPBEXstdItemX 2 7 3 2" xfId="41447" xr:uid="{00000000-0005-0000-0000-0000E6A10000}"/>
    <cellStyle name="SAPBEXstdItemX 2 7 3 2 2" xfId="41448" xr:uid="{00000000-0005-0000-0000-0000E7A10000}"/>
    <cellStyle name="SAPBEXstdItemX 2 7 3 2 2 2" xfId="41449" xr:uid="{00000000-0005-0000-0000-0000E8A10000}"/>
    <cellStyle name="SAPBEXstdItemX 2 7 3 2 3" xfId="41450" xr:uid="{00000000-0005-0000-0000-0000E9A10000}"/>
    <cellStyle name="SAPBEXstdItemX 2 7 3 3" xfId="41451" xr:uid="{00000000-0005-0000-0000-0000EAA10000}"/>
    <cellStyle name="SAPBEXstdItemX 2 7 3 3 2" xfId="41452" xr:uid="{00000000-0005-0000-0000-0000EBA10000}"/>
    <cellStyle name="SAPBEXstdItemX 2 7 3 4" xfId="41453" xr:uid="{00000000-0005-0000-0000-0000ECA10000}"/>
    <cellStyle name="SAPBEXstdItemX 2 7 3 4 2" xfId="41454" xr:uid="{00000000-0005-0000-0000-0000EDA10000}"/>
    <cellStyle name="SAPBEXstdItemX 2 7 3 5" xfId="41455" xr:uid="{00000000-0005-0000-0000-0000EEA10000}"/>
    <cellStyle name="SAPBEXstdItemX 2 7 3 5 2" xfId="41456" xr:uid="{00000000-0005-0000-0000-0000EFA10000}"/>
    <cellStyle name="SAPBEXstdItemX 2 7 3 6" xfId="41457" xr:uid="{00000000-0005-0000-0000-0000F0A10000}"/>
    <cellStyle name="SAPBEXstdItemX 2 7 3 7" xfId="41458" xr:uid="{00000000-0005-0000-0000-0000F1A10000}"/>
    <cellStyle name="SAPBEXstdItemX 2 7 3 8" xfId="41459" xr:uid="{00000000-0005-0000-0000-0000F2A10000}"/>
    <cellStyle name="SAPBEXstdItemX 2 7 4" xfId="41460" xr:uid="{00000000-0005-0000-0000-0000F3A10000}"/>
    <cellStyle name="SAPBEXstdItemX 2 7 4 2" xfId="41461" xr:uid="{00000000-0005-0000-0000-0000F4A10000}"/>
    <cellStyle name="SAPBEXstdItemX 2 7 4 2 2" xfId="41462" xr:uid="{00000000-0005-0000-0000-0000F5A10000}"/>
    <cellStyle name="SAPBEXstdItemX 2 7 4 3" xfId="41463" xr:uid="{00000000-0005-0000-0000-0000F6A10000}"/>
    <cellStyle name="SAPBEXstdItemX 2 7 4 4" xfId="41464" xr:uid="{00000000-0005-0000-0000-0000F7A10000}"/>
    <cellStyle name="SAPBEXstdItemX 2 7 4 5" xfId="41465" xr:uid="{00000000-0005-0000-0000-0000F8A10000}"/>
    <cellStyle name="SAPBEXstdItemX 2 7 5" xfId="41466" xr:uid="{00000000-0005-0000-0000-0000F9A10000}"/>
    <cellStyle name="SAPBEXstdItemX 2 7 5 2" xfId="41467" xr:uid="{00000000-0005-0000-0000-0000FAA10000}"/>
    <cellStyle name="SAPBEXstdItemX 2 7 5 2 2" xfId="41468" xr:uid="{00000000-0005-0000-0000-0000FBA10000}"/>
    <cellStyle name="SAPBEXstdItemX 2 7 5 3" xfId="41469" xr:uid="{00000000-0005-0000-0000-0000FCA10000}"/>
    <cellStyle name="SAPBEXstdItemX 2 7 5 4" xfId="41470" xr:uid="{00000000-0005-0000-0000-0000FDA10000}"/>
    <cellStyle name="SAPBEXstdItemX 2 7 5 5" xfId="41471" xr:uid="{00000000-0005-0000-0000-0000FEA10000}"/>
    <cellStyle name="SAPBEXstdItemX 2 7 6" xfId="41472" xr:uid="{00000000-0005-0000-0000-0000FFA10000}"/>
    <cellStyle name="SAPBEXstdItemX 2 7 6 2" xfId="41473" xr:uid="{00000000-0005-0000-0000-000000A20000}"/>
    <cellStyle name="SAPBEXstdItemX 2 7 6 2 2" xfId="41474" xr:uid="{00000000-0005-0000-0000-000001A20000}"/>
    <cellStyle name="SAPBEXstdItemX 2 7 6 3" xfId="41475" xr:uid="{00000000-0005-0000-0000-000002A20000}"/>
    <cellStyle name="SAPBEXstdItemX 2 7 6 4" xfId="41476" xr:uid="{00000000-0005-0000-0000-000003A20000}"/>
    <cellStyle name="SAPBEXstdItemX 2 7 6 5" xfId="41477" xr:uid="{00000000-0005-0000-0000-000004A20000}"/>
    <cellStyle name="SAPBEXstdItemX 2 7 7" xfId="41478" xr:uid="{00000000-0005-0000-0000-000005A20000}"/>
    <cellStyle name="SAPBEXstdItemX 2 7 7 2" xfId="41479" xr:uid="{00000000-0005-0000-0000-000006A20000}"/>
    <cellStyle name="SAPBEXstdItemX 2 7 7 3" xfId="41480" xr:uid="{00000000-0005-0000-0000-000007A20000}"/>
    <cellStyle name="SAPBEXstdItemX 2 7 7 4" xfId="41481" xr:uid="{00000000-0005-0000-0000-000008A20000}"/>
    <cellStyle name="SAPBEXstdItemX 2 7 8" xfId="41482" xr:uid="{00000000-0005-0000-0000-000009A20000}"/>
    <cellStyle name="SAPBEXstdItemX 2 7 8 2" xfId="41483" xr:uid="{00000000-0005-0000-0000-00000AA20000}"/>
    <cellStyle name="SAPBEXstdItemX 2 7 8 3" xfId="41484" xr:uid="{00000000-0005-0000-0000-00000BA20000}"/>
    <cellStyle name="SAPBEXstdItemX 2 7 8 4" xfId="41485" xr:uid="{00000000-0005-0000-0000-00000CA20000}"/>
    <cellStyle name="SAPBEXstdItemX 2 7 9" xfId="41486" xr:uid="{00000000-0005-0000-0000-00000DA20000}"/>
    <cellStyle name="SAPBEXstdItemX 2 7 9 2" xfId="41487" xr:uid="{00000000-0005-0000-0000-00000EA20000}"/>
    <cellStyle name="SAPBEXstdItemX 2 8" xfId="41488" xr:uid="{00000000-0005-0000-0000-00000FA20000}"/>
    <cellStyle name="SAPBEXstdItemX 2 8 10" xfId="41489" xr:uid="{00000000-0005-0000-0000-000010A20000}"/>
    <cellStyle name="SAPBEXstdItemX 2 8 11" xfId="41490" xr:uid="{00000000-0005-0000-0000-000011A20000}"/>
    <cellStyle name="SAPBEXstdItemX 2 8 12" xfId="41491" xr:uid="{00000000-0005-0000-0000-000012A20000}"/>
    <cellStyle name="SAPBEXstdItemX 2 8 13" xfId="41492" xr:uid="{00000000-0005-0000-0000-000013A20000}"/>
    <cellStyle name="SAPBEXstdItemX 2 8 2" xfId="41493" xr:uid="{00000000-0005-0000-0000-000014A20000}"/>
    <cellStyle name="SAPBEXstdItemX 2 8 2 2" xfId="41494" xr:uid="{00000000-0005-0000-0000-000015A20000}"/>
    <cellStyle name="SAPBEXstdItemX 2 8 2 2 2" xfId="41495" xr:uid="{00000000-0005-0000-0000-000016A20000}"/>
    <cellStyle name="SAPBEXstdItemX 2 8 2 2 2 2" xfId="41496" xr:uid="{00000000-0005-0000-0000-000017A20000}"/>
    <cellStyle name="SAPBEXstdItemX 2 8 2 2 3" xfId="41497" xr:uid="{00000000-0005-0000-0000-000018A20000}"/>
    <cellStyle name="SAPBEXstdItemX 2 8 2 3" xfId="41498" xr:uid="{00000000-0005-0000-0000-000019A20000}"/>
    <cellStyle name="SAPBEXstdItemX 2 8 2 3 2" xfId="41499" xr:uid="{00000000-0005-0000-0000-00001AA20000}"/>
    <cellStyle name="SAPBEXstdItemX 2 8 2 4" xfId="41500" xr:uid="{00000000-0005-0000-0000-00001BA20000}"/>
    <cellStyle name="SAPBEXstdItemX 2 8 2 4 2" xfId="41501" xr:uid="{00000000-0005-0000-0000-00001CA20000}"/>
    <cellStyle name="SAPBEXstdItemX 2 8 2 5" xfId="41502" xr:uid="{00000000-0005-0000-0000-00001DA20000}"/>
    <cellStyle name="SAPBEXstdItemX 2 8 2 5 2" xfId="41503" xr:uid="{00000000-0005-0000-0000-00001EA20000}"/>
    <cellStyle name="SAPBEXstdItemX 2 8 2 6" xfId="41504" xr:uid="{00000000-0005-0000-0000-00001FA20000}"/>
    <cellStyle name="SAPBEXstdItemX 2 8 2 7" xfId="41505" xr:uid="{00000000-0005-0000-0000-000020A20000}"/>
    <cellStyle name="SAPBEXstdItemX 2 8 2 8" xfId="41506" xr:uid="{00000000-0005-0000-0000-000021A20000}"/>
    <cellStyle name="SAPBEXstdItemX 2 8 3" xfId="41507" xr:uid="{00000000-0005-0000-0000-000022A20000}"/>
    <cellStyle name="SAPBEXstdItemX 2 8 3 2" xfId="41508" xr:uid="{00000000-0005-0000-0000-000023A20000}"/>
    <cellStyle name="SAPBEXstdItemX 2 8 3 2 2" xfId="41509" xr:uid="{00000000-0005-0000-0000-000024A20000}"/>
    <cellStyle name="SAPBEXstdItemX 2 8 3 2 2 2" xfId="41510" xr:uid="{00000000-0005-0000-0000-000025A20000}"/>
    <cellStyle name="SAPBEXstdItemX 2 8 3 2 3" xfId="41511" xr:uid="{00000000-0005-0000-0000-000026A20000}"/>
    <cellStyle name="SAPBEXstdItemX 2 8 3 3" xfId="41512" xr:uid="{00000000-0005-0000-0000-000027A20000}"/>
    <cellStyle name="SAPBEXstdItemX 2 8 3 3 2" xfId="41513" xr:uid="{00000000-0005-0000-0000-000028A20000}"/>
    <cellStyle name="SAPBEXstdItemX 2 8 3 4" xfId="41514" xr:uid="{00000000-0005-0000-0000-000029A20000}"/>
    <cellStyle name="SAPBEXstdItemX 2 8 3 4 2" xfId="41515" xr:uid="{00000000-0005-0000-0000-00002AA20000}"/>
    <cellStyle name="SAPBEXstdItemX 2 8 3 5" xfId="41516" xr:uid="{00000000-0005-0000-0000-00002BA20000}"/>
    <cellStyle name="SAPBEXstdItemX 2 8 3 5 2" xfId="41517" xr:uid="{00000000-0005-0000-0000-00002CA20000}"/>
    <cellStyle name="SAPBEXstdItemX 2 8 3 6" xfId="41518" xr:uid="{00000000-0005-0000-0000-00002DA20000}"/>
    <cellStyle name="SAPBEXstdItemX 2 8 3 7" xfId="41519" xr:uid="{00000000-0005-0000-0000-00002EA20000}"/>
    <cellStyle name="SAPBEXstdItemX 2 8 3 8" xfId="41520" xr:uid="{00000000-0005-0000-0000-00002FA20000}"/>
    <cellStyle name="SAPBEXstdItemX 2 8 4" xfId="41521" xr:uid="{00000000-0005-0000-0000-000030A20000}"/>
    <cellStyle name="SAPBEXstdItemX 2 8 4 2" xfId="41522" xr:uid="{00000000-0005-0000-0000-000031A20000}"/>
    <cellStyle name="SAPBEXstdItemX 2 8 4 2 2" xfId="41523" xr:uid="{00000000-0005-0000-0000-000032A20000}"/>
    <cellStyle name="SAPBEXstdItemX 2 8 4 3" xfId="41524" xr:uid="{00000000-0005-0000-0000-000033A20000}"/>
    <cellStyle name="SAPBEXstdItemX 2 8 4 4" xfId="41525" xr:uid="{00000000-0005-0000-0000-000034A20000}"/>
    <cellStyle name="SAPBEXstdItemX 2 8 4 5" xfId="41526" xr:uid="{00000000-0005-0000-0000-000035A20000}"/>
    <cellStyle name="SAPBEXstdItemX 2 8 5" xfId="41527" xr:uid="{00000000-0005-0000-0000-000036A20000}"/>
    <cellStyle name="SAPBEXstdItemX 2 8 5 2" xfId="41528" xr:uid="{00000000-0005-0000-0000-000037A20000}"/>
    <cellStyle name="SAPBEXstdItemX 2 8 5 2 2" xfId="41529" xr:uid="{00000000-0005-0000-0000-000038A20000}"/>
    <cellStyle name="SAPBEXstdItemX 2 8 5 3" xfId="41530" xr:uid="{00000000-0005-0000-0000-000039A20000}"/>
    <cellStyle name="SAPBEXstdItemX 2 8 5 4" xfId="41531" xr:uid="{00000000-0005-0000-0000-00003AA20000}"/>
    <cellStyle name="SAPBEXstdItemX 2 8 5 5" xfId="41532" xr:uid="{00000000-0005-0000-0000-00003BA20000}"/>
    <cellStyle name="SAPBEXstdItemX 2 8 6" xfId="41533" xr:uid="{00000000-0005-0000-0000-00003CA20000}"/>
    <cellStyle name="SAPBEXstdItemX 2 8 6 2" xfId="41534" xr:uid="{00000000-0005-0000-0000-00003DA20000}"/>
    <cellStyle name="SAPBEXstdItemX 2 8 6 2 2" xfId="41535" xr:uid="{00000000-0005-0000-0000-00003EA20000}"/>
    <cellStyle name="SAPBEXstdItemX 2 8 6 3" xfId="41536" xr:uid="{00000000-0005-0000-0000-00003FA20000}"/>
    <cellStyle name="SAPBEXstdItemX 2 8 6 4" xfId="41537" xr:uid="{00000000-0005-0000-0000-000040A20000}"/>
    <cellStyle name="SAPBEXstdItemX 2 8 6 5" xfId="41538" xr:uid="{00000000-0005-0000-0000-000041A20000}"/>
    <cellStyle name="SAPBEXstdItemX 2 8 7" xfId="41539" xr:uid="{00000000-0005-0000-0000-000042A20000}"/>
    <cellStyle name="SAPBEXstdItemX 2 8 7 2" xfId="41540" xr:uid="{00000000-0005-0000-0000-000043A20000}"/>
    <cellStyle name="SAPBEXstdItemX 2 8 7 3" xfId="41541" xr:uid="{00000000-0005-0000-0000-000044A20000}"/>
    <cellStyle name="SAPBEXstdItemX 2 8 7 4" xfId="41542" xr:uid="{00000000-0005-0000-0000-000045A20000}"/>
    <cellStyle name="SAPBEXstdItemX 2 8 8" xfId="41543" xr:uid="{00000000-0005-0000-0000-000046A20000}"/>
    <cellStyle name="SAPBEXstdItemX 2 8 8 2" xfId="41544" xr:uid="{00000000-0005-0000-0000-000047A20000}"/>
    <cellStyle name="SAPBEXstdItemX 2 8 8 3" xfId="41545" xr:uid="{00000000-0005-0000-0000-000048A20000}"/>
    <cellStyle name="SAPBEXstdItemX 2 8 8 4" xfId="41546" xr:uid="{00000000-0005-0000-0000-000049A20000}"/>
    <cellStyle name="SAPBEXstdItemX 2 8 9" xfId="41547" xr:uid="{00000000-0005-0000-0000-00004AA20000}"/>
    <cellStyle name="SAPBEXstdItemX 2 8 9 2" xfId="41548" xr:uid="{00000000-0005-0000-0000-00004BA20000}"/>
    <cellStyle name="SAPBEXstdItemX 2 9" xfId="41549" xr:uid="{00000000-0005-0000-0000-00004CA20000}"/>
    <cellStyle name="SAPBEXstdItemX 2 9 10" xfId="41550" xr:uid="{00000000-0005-0000-0000-00004DA20000}"/>
    <cellStyle name="SAPBEXstdItemX 2 9 11" xfId="41551" xr:uid="{00000000-0005-0000-0000-00004EA20000}"/>
    <cellStyle name="SAPBEXstdItemX 2 9 12" xfId="41552" xr:uid="{00000000-0005-0000-0000-00004FA20000}"/>
    <cellStyle name="SAPBEXstdItemX 2 9 13" xfId="41553" xr:uid="{00000000-0005-0000-0000-000050A20000}"/>
    <cellStyle name="SAPBEXstdItemX 2 9 2" xfId="41554" xr:uid="{00000000-0005-0000-0000-000051A20000}"/>
    <cellStyle name="SAPBEXstdItemX 2 9 2 2" xfId="41555" xr:uid="{00000000-0005-0000-0000-000052A20000}"/>
    <cellStyle name="SAPBEXstdItemX 2 9 2 2 2" xfId="41556" xr:uid="{00000000-0005-0000-0000-000053A20000}"/>
    <cellStyle name="SAPBEXstdItemX 2 9 2 2 2 2" xfId="41557" xr:uid="{00000000-0005-0000-0000-000054A20000}"/>
    <cellStyle name="SAPBEXstdItemX 2 9 2 2 3" xfId="41558" xr:uid="{00000000-0005-0000-0000-000055A20000}"/>
    <cellStyle name="SAPBEXstdItemX 2 9 2 3" xfId="41559" xr:uid="{00000000-0005-0000-0000-000056A20000}"/>
    <cellStyle name="SAPBEXstdItemX 2 9 2 3 2" xfId="41560" xr:uid="{00000000-0005-0000-0000-000057A20000}"/>
    <cellStyle name="SAPBEXstdItemX 2 9 2 4" xfId="41561" xr:uid="{00000000-0005-0000-0000-000058A20000}"/>
    <cellStyle name="SAPBEXstdItemX 2 9 2 4 2" xfId="41562" xr:uid="{00000000-0005-0000-0000-000059A20000}"/>
    <cellStyle name="SAPBEXstdItemX 2 9 2 5" xfId="41563" xr:uid="{00000000-0005-0000-0000-00005AA20000}"/>
    <cellStyle name="SAPBEXstdItemX 2 9 2 5 2" xfId="41564" xr:uid="{00000000-0005-0000-0000-00005BA20000}"/>
    <cellStyle name="SAPBEXstdItemX 2 9 2 6" xfId="41565" xr:uid="{00000000-0005-0000-0000-00005CA20000}"/>
    <cellStyle name="SAPBEXstdItemX 2 9 2 7" xfId="41566" xr:uid="{00000000-0005-0000-0000-00005DA20000}"/>
    <cellStyle name="SAPBEXstdItemX 2 9 2 8" xfId="41567" xr:uid="{00000000-0005-0000-0000-00005EA20000}"/>
    <cellStyle name="SAPBEXstdItemX 2 9 3" xfId="41568" xr:uid="{00000000-0005-0000-0000-00005FA20000}"/>
    <cellStyle name="SAPBEXstdItemX 2 9 3 2" xfId="41569" xr:uid="{00000000-0005-0000-0000-000060A20000}"/>
    <cellStyle name="SAPBEXstdItemX 2 9 3 2 2" xfId="41570" xr:uid="{00000000-0005-0000-0000-000061A20000}"/>
    <cellStyle name="SAPBEXstdItemX 2 9 3 2 2 2" xfId="41571" xr:uid="{00000000-0005-0000-0000-000062A20000}"/>
    <cellStyle name="SAPBEXstdItemX 2 9 3 2 3" xfId="41572" xr:uid="{00000000-0005-0000-0000-000063A20000}"/>
    <cellStyle name="SAPBEXstdItemX 2 9 3 3" xfId="41573" xr:uid="{00000000-0005-0000-0000-000064A20000}"/>
    <cellStyle name="SAPBEXstdItemX 2 9 3 3 2" xfId="41574" xr:uid="{00000000-0005-0000-0000-000065A20000}"/>
    <cellStyle name="SAPBEXstdItemX 2 9 3 4" xfId="41575" xr:uid="{00000000-0005-0000-0000-000066A20000}"/>
    <cellStyle name="SAPBEXstdItemX 2 9 3 4 2" xfId="41576" xr:uid="{00000000-0005-0000-0000-000067A20000}"/>
    <cellStyle name="SAPBEXstdItemX 2 9 3 5" xfId="41577" xr:uid="{00000000-0005-0000-0000-000068A20000}"/>
    <cellStyle name="SAPBEXstdItemX 2 9 3 5 2" xfId="41578" xr:uid="{00000000-0005-0000-0000-000069A20000}"/>
    <cellStyle name="SAPBEXstdItemX 2 9 3 6" xfId="41579" xr:uid="{00000000-0005-0000-0000-00006AA20000}"/>
    <cellStyle name="SAPBEXstdItemX 2 9 3 7" xfId="41580" xr:uid="{00000000-0005-0000-0000-00006BA20000}"/>
    <cellStyle name="SAPBEXstdItemX 2 9 3 8" xfId="41581" xr:uid="{00000000-0005-0000-0000-00006CA20000}"/>
    <cellStyle name="SAPBEXstdItemX 2 9 4" xfId="41582" xr:uid="{00000000-0005-0000-0000-00006DA20000}"/>
    <cellStyle name="SAPBEXstdItemX 2 9 4 2" xfId="41583" xr:uid="{00000000-0005-0000-0000-00006EA20000}"/>
    <cellStyle name="SAPBEXstdItemX 2 9 4 2 2" xfId="41584" xr:uid="{00000000-0005-0000-0000-00006FA20000}"/>
    <cellStyle name="SAPBEXstdItemX 2 9 4 3" xfId="41585" xr:uid="{00000000-0005-0000-0000-000070A20000}"/>
    <cellStyle name="SAPBEXstdItemX 2 9 4 4" xfId="41586" xr:uid="{00000000-0005-0000-0000-000071A20000}"/>
    <cellStyle name="SAPBEXstdItemX 2 9 4 5" xfId="41587" xr:uid="{00000000-0005-0000-0000-000072A20000}"/>
    <cellStyle name="SAPBEXstdItemX 2 9 5" xfId="41588" xr:uid="{00000000-0005-0000-0000-000073A20000}"/>
    <cellStyle name="SAPBEXstdItemX 2 9 5 2" xfId="41589" xr:uid="{00000000-0005-0000-0000-000074A20000}"/>
    <cellStyle name="SAPBEXstdItemX 2 9 5 2 2" xfId="41590" xr:uid="{00000000-0005-0000-0000-000075A20000}"/>
    <cellStyle name="SAPBEXstdItemX 2 9 5 3" xfId="41591" xr:uid="{00000000-0005-0000-0000-000076A20000}"/>
    <cellStyle name="SAPBEXstdItemX 2 9 5 4" xfId="41592" xr:uid="{00000000-0005-0000-0000-000077A20000}"/>
    <cellStyle name="SAPBEXstdItemX 2 9 5 5" xfId="41593" xr:uid="{00000000-0005-0000-0000-000078A20000}"/>
    <cellStyle name="SAPBEXstdItemX 2 9 6" xfId="41594" xr:uid="{00000000-0005-0000-0000-000079A20000}"/>
    <cellStyle name="SAPBEXstdItemX 2 9 6 2" xfId="41595" xr:uid="{00000000-0005-0000-0000-00007AA20000}"/>
    <cellStyle name="SAPBEXstdItemX 2 9 6 2 2" xfId="41596" xr:uid="{00000000-0005-0000-0000-00007BA20000}"/>
    <cellStyle name="SAPBEXstdItemX 2 9 6 3" xfId="41597" xr:uid="{00000000-0005-0000-0000-00007CA20000}"/>
    <cellStyle name="SAPBEXstdItemX 2 9 6 4" xfId="41598" xr:uid="{00000000-0005-0000-0000-00007DA20000}"/>
    <cellStyle name="SAPBEXstdItemX 2 9 6 5" xfId="41599" xr:uid="{00000000-0005-0000-0000-00007EA20000}"/>
    <cellStyle name="SAPBEXstdItemX 2 9 7" xfId="41600" xr:uid="{00000000-0005-0000-0000-00007FA20000}"/>
    <cellStyle name="SAPBEXstdItemX 2 9 7 2" xfId="41601" xr:uid="{00000000-0005-0000-0000-000080A20000}"/>
    <cellStyle name="SAPBEXstdItemX 2 9 7 3" xfId="41602" xr:uid="{00000000-0005-0000-0000-000081A20000}"/>
    <cellStyle name="SAPBEXstdItemX 2 9 7 4" xfId="41603" xr:uid="{00000000-0005-0000-0000-000082A20000}"/>
    <cellStyle name="SAPBEXstdItemX 2 9 8" xfId="41604" xr:uid="{00000000-0005-0000-0000-000083A20000}"/>
    <cellStyle name="SAPBEXstdItemX 2 9 8 2" xfId="41605" xr:uid="{00000000-0005-0000-0000-000084A20000}"/>
    <cellStyle name="SAPBEXstdItemX 2 9 8 3" xfId="41606" xr:uid="{00000000-0005-0000-0000-000085A20000}"/>
    <cellStyle name="SAPBEXstdItemX 2 9 8 4" xfId="41607" xr:uid="{00000000-0005-0000-0000-000086A20000}"/>
    <cellStyle name="SAPBEXstdItemX 2 9 9" xfId="41608" xr:uid="{00000000-0005-0000-0000-000087A20000}"/>
    <cellStyle name="SAPBEXstdItemX 2 9 9 2" xfId="41609" xr:uid="{00000000-0005-0000-0000-000088A20000}"/>
    <cellStyle name="SAPBEXstdItemX 20" xfId="41610" xr:uid="{00000000-0005-0000-0000-000089A20000}"/>
    <cellStyle name="SAPBEXstdItemX 3" xfId="41611" xr:uid="{00000000-0005-0000-0000-00008AA20000}"/>
    <cellStyle name="SAPBEXstdItemX 3 10" xfId="41612" xr:uid="{00000000-0005-0000-0000-00008BA20000}"/>
    <cellStyle name="SAPBEXstdItemX 3 10 2" xfId="41613" xr:uid="{00000000-0005-0000-0000-00008CA20000}"/>
    <cellStyle name="SAPBEXstdItemX 3 11" xfId="41614" xr:uid="{00000000-0005-0000-0000-00008DA20000}"/>
    <cellStyle name="SAPBEXstdItemX 3 12" xfId="41615" xr:uid="{00000000-0005-0000-0000-00008EA20000}"/>
    <cellStyle name="SAPBEXstdItemX 3 13" xfId="41616" xr:uid="{00000000-0005-0000-0000-00008FA20000}"/>
    <cellStyle name="SAPBEXstdItemX 3 14" xfId="41617" xr:uid="{00000000-0005-0000-0000-000090A20000}"/>
    <cellStyle name="SAPBEXstdItemX 3 2" xfId="41618" xr:uid="{00000000-0005-0000-0000-000091A20000}"/>
    <cellStyle name="SAPBEXstdItemX 3 2 2" xfId="41619" xr:uid="{00000000-0005-0000-0000-000092A20000}"/>
    <cellStyle name="SAPBEXstdItemX 3 2 2 2" xfId="41620" xr:uid="{00000000-0005-0000-0000-000093A20000}"/>
    <cellStyle name="SAPBEXstdItemX 3 2 2 2 2" xfId="41621" xr:uid="{00000000-0005-0000-0000-000094A20000}"/>
    <cellStyle name="SAPBEXstdItemX 3 2 2 3" xfId="41622" xr:uid="{00000000-0005-0000-0000-000095A20000}"/>
    <cellStyle name="SAPBEXstdItemX 3 2 3" xfId="41623" xr:uid="{00000000-0005-0000-0000-000096A20000}"/>
    <cellStyle name="SAPBEXstdItemX 3 2 3 2" xfId="41624" xr:uid="{00000000-0005-0000-0000-000097A20000}"/>
    <cellStyle name="SAPBEXstdItemX 3 2 4" xfId="41625" xr:uid="{00000000-0005-0000-0000-000098A20000}"/>
    <cellStyle name="SAPBEXstdItemX 3 2 4 2" xfId="41626" xr:uid="{00000000-0005-0000-0000-000099A20000}"/>
    <cellStyle name="SAPBEXstdItemX 3 2 5" xfId="41627" xr:uid="{00000000-0005-0000-0000-00009AA20000}"/>
    <cellStyle name="SAPBEXstdItemX 3 2 5 2" xfId="41628" xr:uid="{00000000-0005-0000-0000-00009BA20000}"/>
    <cellStyle name="SAPBEXstdItemX 3 2 6" xfId="41629" xr:uid="{00000000-0005-0000-0000-00009CA20000}"/>
    <cellStyle name="SAPBEXstdItemX 3 2 7" xfId="41630" xr:uid="{00000000-0005-0000-0000-00009DA20000}"/>
    <cellStyle name="SAPBEXstdItemX 3 2 8" xfId="41631" xr:uid="{00000000-0005-0000-0000-00009EA20000}"/>
    <cellStyle name="SAPBEXstdItemX 3 3" xfId="41632" xr:uid="{00000000-0005-0000-0000-00009FA20000}"/>
    <cellStyle name="SAPBEXstdItemX 3 3 2" xfId="41633" xr:uid="{00000000-0005-0000-0000-0000A0A20000}"/>
    <cellStyle name="SAPBEXstdItemX 3 3 2 2" xfId="41634" xr:uid="{00000000-0005-0000-0000-0000A1A20000}"/>
    <cellStyle name="SAPBEXstdItemX 3 3 2 2 2" xfId="41635" xr:uid="{00000000-0005-0000-0000-0000A2A20000}"/>
    <cellStyle name="SAPBEXstdItemX 3 3 2 3" xfId="41636" xr:uid="{00000000-0005-0000-0000-0000A3A20000}"/>
    <cellStyle name="SAPBEXstdItemX 3 3 3" xfId="41637" xr:uid="{00000000-0005-0000-0000-0000A4A20000}"/>
    <cellStyle name="SAPBEXstdItemX 3 3 3 2" xfId="41638" xr:uid="{00000000-0005-0000-0000-0000A5A20000}"/>
    <cellStyle name="SAPBEXstdItemX 3 3 4" xfId="41639" xr:uid="{00000000-0005-0000-0000-0000A6A20000}"/>
    <cellStyle name="SAPBEXstdItemX 3 3 4 2" xfId="41640" xr:uid="{00000000-0005-0000-0000-0000A7A20000}"/>
    <cellStyle name="SAPBEXstdItemX 3 3 5" xfId="41641" xr:uid="{00000000-0005-0000-0000-0000A8A20000}"/>
    <cellStyle name="SAPBEXstdItemX 3 3 5 2" xfId="41642" xr:uid="{00000000-0005-0000-0000-0000A9A20000}"/>
    <cellStyle name="SAPBEXstdItemX 3 3 6" xfId="41643" xr:uid="{00000000-0005-0000-0000-0000AAA20000}"/>
    <cellStyle name="SAPBEXstdItemX 3 3 7" xfId="41644" xr:uid="{00000000-0005-0000-0000-0000ABA20000}"/>
    <cellStyle name="SAPBEXstdItemX 3 3 8" xfId="41645" xr:uid="{00000000-0005-0000-0000-0000ACA20000}"/>
    <cellStyle name="SAPBEXstdItemX 3 4" xfId="41646" xr:uid="{00000000-0005-0000-0000-0000ADA20000}"/>
    <cellStyle name="SAPBEXstdItemX 3 4 2" xfId="41647" xr:uid="{00000000-0005-0000-0000-0000AEA20000}"/>
    <cellStyle name="SAPBEXstdItemX 3 4 2 2" xfId="41648" xr:uid="{00000000-0005-0000-0000-0000AFA20000}"/>
    <cellStyle name="SAPBEXstdItemX 3 4 2 2 2" xfId="41649" xr:uid="{00000000-0005-0000-0000-0000B0A20000}"/>
    <cellStyle name="SAPBEXstdItemX 3 4 2 3" xfId="41650" xr:uid="{00000000-0005-0000-0000-0000B1A20000}"/>
    <cellStyle name="SAPBEXstdItemX 3 4 3" xfId="41651" xr:uid="{00000000-0005-0000-0000-0000B2A20000}"/>
    <cellStyle name="SAPBEXstdItemX 3 4 3 2" xfId="41652" xr:uid="{00000000-0005-0000-0000-0000B3A20000}"/>
    <cellStyle name="SAPBEXstdItemX 3 4 4" xfId="41653" xr:uid="{00000000-0005-0000-0000-0000B4A20000}"/>
    <cellStyle name="SAPBEXstdItemX 3 4 4 2" xfId="41654" xr:uid="{00000000-0005-0000-0000-0000B5A20000}"/>
    <cellStyle name="SAPBEXstdItemX 3 4 5" xfId="41655" xr:uid="{00000000-0005-0000-0000-0000B6A20000}"/>
    <cellStyle name="SAPBEXstdItemX 3 4 5 2" xfId="41656" xr:uid="{00000000-0005-0000-0000-0000B7A20000}"/>
    <cellStyle name="SAPBEXstdItemX 3 4 6" xfId="41657" xr:uid="{00000000-0005-0000-0000-0000B8A20000}"/>
    <cellStyle name="SAPBEXstdItemX 3 4 7" xfId="41658" xr:uid="{00000000-0005-0000-0000-0000B9A20000}"/>
    <cellStyle name="SAPBEXstdItemX 3 4 8" xfId="41659" xr:uid="{00000000-0005-0000-0000-0000BAA20000}"/>
    <cellStyle name="SAPBEXstdItemX 3 5" xfId="41660" xr:uid="{00000000-0005-0000-0000-0000BBA20000}"/>
    <cellStyle name="SAPBEXstdItemX 3 5 2" xfId="41661" xr:uid="{00000000-0005-0000-0000-0000BCA20000}"/>
    <cellStyle name="SAPBEXstdItemX 3 5 2 2" xfId="41662" xr:uid="{00000000-0005-0000-0000-0000BDA20000}"/>
    <cellStyle name="SAPBEXstdItemX 3 5 3" xfId="41663" xr:uid="{00000000-0005-0000-0000-0000BEA20000}"/>
    <cellStyle name="SAPBEXstdItemX 3 5 4" xfId="41664" xr:uid="{00000000-0005-0000-0000-0000BFA20000}"/>
    <cellStyle name="SAPBEXstdItemX 3 5 5" xfId="41665" xr:uid="{00000000-0005-0000-0000-0000C0A20000}"/>
    <cellStyle name="SAPBEXstdItemX 3 6" xfId="41666" xr:uid="{00000000-0005-0000-0000-0000C1A20000}"/>
    <cellStyle name="SAPBEXstdItemX 3 6 2" xfId="41667" xr:uid="{00000000-0005-0000-0000-0000C2A20000}"/>
    <cellStyle name="SAPBEXstdItemX 3 6 2 2" xfId="41668" xr:uid="{00000000-0005-0000-0000-0000C3A20000}"/>
    <cellStyle name="SAPBEXstdItemX 3 6 3" xfId="41669" xr:uid="{00000000-0005-0000-0000-0000C4A20000}"/>
    <cellStyle name="SAPBEXstdItemX 3 6 4" xfId="41670" xr:uid="{00000000-0005-0000-0000-0000C5A20000}"/>
    <cellStyle name="SAPBEXstdItemX 3 6 5" xfId="41671" xr:uid="{00000000-0005-0000-0000-0000C6A20000}"/>
    <cellStyle name="SAPBEXstdItemX 3 7" xfId="41672" xr:uid="{00000000-0005-0000-0000-0000C7A20000}"/>
    <cellStyle name="SAPBEXstdItemX 3 7 2" xfId="41673" xr:uid="{00000000-0005-0000-0000-0000C8A20000}"/>
    <cellStyle name="SAPBEXstdItemX 3 7 2 2" xfId="41674" xr:uid="{00000000-0005-0000-0000-0000C9A20000}"/>
    <cellStyle name="SAPBEXstdItemX 3 7 3" xfId="41675" xr:uid="{00000000-0005-0000-0000-0000CAA20000}"/>
    <cellStyle name="SAPBEXstdItemX 3 7 4" xfId="41676" xr:uid="{00000000-0005-0000-0000-0000CBA20000}"/>
    <cellStyle name="SAPBEXstdItemX 3 7 5" xfId="41677" xr:uid="{00000000-0005-0000-0000-0000CCA20000}"/>
    <cellStyle name="SAPBEXstdItemX 3 8" xfId="41678" xr:uid="{00000000-0005-0000-0000-0000CDA20000}"/>
    <cellStyle name="SAPBEXstdItemX 3 8 2" xfId="41679" xr:uid="{00000000-0005-0000-0000-0000CEA20000}"/>
    <cellStyle name="SAPBEXstdItemX 3 8 3" xfId="41680" xr:uid="{00000000-0005-0000-0000-0000CFA20000}"/>
    <cellStyle name="SAPBEXstdItemX 3 8 4" xfId="41681" xr:uid="{00000000-0005-0000-0000-0000D0A20000}"/>
    <cellStyle name="SAPBEXstdItemX 3 9" xfId="41682" xr:uid="{00000000-0005-0000-0000-0000D1A20000}"/>
    <cellStyle name="SAPBEXstdItemX 3 9 2" xfId="41683" xr:uid="{00000000-0005-0000-0000-0000D2A20000}"/>
    <cellStyle name="SAPBEXstdItemX 4" xfId="41684" xr:uid="{00000000-0005-0000-0000-0000D3A20000}"/>
    <cellStyle name="SAPBEXstdItemX 4 10" xfId="41685" xr:uid="{00000000-0005-0000-0000-0000D4A20000}"/>
    <cellStyle name="SAPBEXstdItemX 4 11" xfId="41686" xr:uid="{00000000-0005-0000-0000-0000D5A20000}"/>
    <cellStyle name="SAPBEXstdItemX 4 12" xfId="41687" xr:uid="{00000000-0005-0000-0000-0000D6A20000}"/>
    <cellStyle name="SAPBEXstdItemX 4 13" xfId="41688" xr:uid="{00000000-0005-0000-0000-0000D7A20000}"/>
    <cellStyle name="SAPBEXstdItemX 4 2" xfId="41689" xr:uid="{00000000-0005-0000-0000-0000D8A20000}"/>
    <cellStyle name="SAPBEXstdItemX 4 2 2" xfId="41690" xr:uid="{00000000-0005-0000-0000-0000D9A20000}"/>
    <cellStyle name="SAPBEXstdItemX 4 2 2 2" xfId="41691" xr:uid="{00000000-0005-0000-0000-0000DAA20000}"/>
    <cellStyle name="SAPBEXstdItemX 4 2 2 2 2" xfId="41692" xr:uid="{00000000-0005-0000-0000-0000DBA20000}"/>
    <cellStyle name="SAPBEXstdItemX 4 2 2 3" xfId="41693" xr:uid="{00000000-0005-0000-0000-0000DCA20000}"/>
    <cellStyle name="SAPBEXstdItemX 4 2 3" xfId="41694" xr:uid="{00000000-0005-0000-0000-0000DDA20000}"/>
    <cellStyle name="SAPBEXstdItemX 4 2 3 2" xfId="41695" xr:uid="{00000000-0005-0000-0000-0000DEA20000}"/>
    <cellStyle name="SAPBEXstdItemX 4 2 4" xfId="41696" xr:uid="{00000000-0005-0000-0000-0000DFA20000}"/>
    <cellStyle name="SAPBEXstdItemX 4 2 4 2" xfId="41697" xr:uid="{00000000-0005-0000-0000-0000E0A20000}"/>
    <cellStyle name="SAPBEXstdItemX 4 2 5" xfId="41698" xr:uid="{00000000-0005-0000-0000-0000E1A20000}"/>
    <cellStyle name="SAPBEXstdItemX 4 2 5 2" xfId="41699" xr:uid="{00000000-0005-0000-0000-0000E2A20000}"/>
    <cellStyle name="SAPBEXstdItemX 4 2 6" xfId="41700" xr:uid="{00000000-0005-0000-0000-0000E3A20000}"/>
    <cellStyle name="SAPBEXstdItemX 4 2 7" xfId="41701" xr:uid="{00000000-0005-0000-0000-0000E4A20000}"/>
    <cellStyle name="SAPBEXstdItemX 4 2 8" xfId="41702" xr:uid="{00000000-0005-0000-0000-0000E5A20000}"/>
    <cellStyle name="SAPBEXstdItemX 4 3" xfId="41703" xr:uid="{00000000-0005-0000-0000-0000E6A20000}"/>
    <cellStyle name="SAPBEXstdItemX 4 3 2" xfId="41704" xr:uid="{00000000-0005-0000-0000-0000E7A20000}"/>
    <cellStyle name="SAPBEXstdItemX 4 3 2 2" xfId="41705" xr:uid="{00000000-0005-0000-0000-0000E8A20000}"/>
    <cellStyle name="SAPBEXstdItemX 4 3 2 2 2" xfId="41706" xr:uid="{00000000-0005-0000-0000-0000E9A20000}"/>
    <cellStyle name="SAPBEXstdItemX 4 3 2 3" xfId="41707" xr:uid="{00000000-0005-0000-0000-0000EAA20000}"/>
    <cellStyle name="SAPBEXstdItemX 4 3 3" xfId="41708" xr:uid="{00000000-0005-0000-0000-0000EBA20000}"/>
    <cellStyle name="SAPBEXstdItemX 4 3 3 2" xfId="41709" xr:uid="{00000000-0005-0000-0000-0000ECA20000}"/>
    <cellStyle name="SAPBEXstdItemX 4 3 4" xfId="41710" xr:uid="{00000000-0005-0000-0000-0000EDA20000}"/>
    <cellStyle name="SAPBEXstdItemX 4 3 4 2" xfId="41711" xr:uid="{00000000-0005-0000-0000-0000EEA20000}"/>
    <cellStyle name="SAPBEXstdItemX 4 3 5" xfId="41712" xr:uid="{00000000-0005-0000-0000-0000EFA20000}"/>
    <cellStyle name="SAPBEXstdItemX 4 3 5 2" xfId="41713" xr:uid="{00000000-0005-0000-0000-0000F0A20000}"/>
    <cellStyle name="SAPBEXstdItemX 4 3 6" xfId="41714" xr:uid="{00000000-0005-0000-0000-0000F1A20000}"/>
    <cellStyle name="SAPBEXstdItemX 4 3 7" xfId="41715" xr:uid="{00000000-0005-0000-0000-0000F2A20000}"/>
    <cellStyle name="SAPBEXstdItemX 4 3 8" xfId="41716" xr:uid="{00000000-0005-0000-0000-0000F3A20000}"/>
    <cellStyle name="SAPBEXstdItemX 4 4" xfId="41717" xr:uid="{00000000-0005-0000-0000-0000F4A20000}"/>
    <cellStyle name="SAPBEXstdItemX 4 4 2" xfId="41718" xr:uid="{00000000-0005-0000-0000-0000F5A20000}"/>
    <cellStyle name="SAPBEXstdItemX 4 4 2 2" xfId="41719" xr:uid="{00000000-0005-0000-0000-0000F6A20000}"/>
    <cellStyle name="SAPBEXstdItemX 4 4 3" xfId="41720" xr:uid="{00000000-0005-0000-0000-0000F7A20000}"/>
    <cellStyle name="SAPBEXstdItemX 4 4 4" xfId="41721" xr:uid="{00000000-0005-0000-0000-0000F8A20000}"/>
    <cellStyle name="SAPBEXstdItemX 4 4 5" xfId="41722" xr:uid="{00000000-0005-0000-0000-0000F9A20000}"/>
    <cellStyle name="SAPBEXstdItemX 4 5" xfId="41723" xr:uid="{00000000-0005-0000-0000-0000FAA20000}"/>
    <cellStyle name="SAPBEXstdItemX 4 5 2" xfId="41724" xr:uid="{00000000-0005-0000-0000-0000FBA20000}"/>
    <cellStyle name="SAPBEXstdItemX 4 5 2 2" xfId="41725" xr:uid="{00000000-0005-0000-0000-0000FCA20000}"/>
    <cellStyle name="SAPBEXstdItemX 4 5 3" xfId="41726" xr:uid="{00000000-0005-0000-0000-0000FDA20000}"/>
    <cellStyle name="SAPBEXstdItemX 4 5 4" xfId="41727" xr:uid="{00000000-0005-0000-0000-0000FEA20000}"/>
    <cellStyle name="SAPBEXstdItemX 4 5 5" xfId="41728" xr:uid="{00000000-0005-0000-0000-0000FFA20000}"/>
    <cellStyle name="SAPBEXstdItemX 4 6" xfId="41729" xr:uid="{00000000-0005-0000-0000-000000A30000}"/>
    <cellStyle name="SAPBEXstdItemX 4 6 2" xfId="41730" xr:uid="{00000000-0005-0000-0000-000001A30000}"/>
    <cellStyle name="SAPBEXstdItemX 4 6 2 2" xfId="41731" xr:uid="{00000000-0005-0000-0000-000002A30000}"/>
    <cellStyle name="SAPBEXstdItemX 4 6 3" xfId="41732" xr:uid="{00000000-0005-0000-0000-000003A30000}"/>
    <cellStyle name="SAPBEXstdItemX 4 6 4" xfId="41733" xr:uid="{00000000-0005-0000-0000-000004A30000}"/>
    <cellStyle name="SAPBEXstdItemX 4 6 5" xfId="41734" xr:uid="{00000000-0005-0000-0000-000005A30000}"/>
    <cellStyle name="SAPBEXstdItemX 4 7" xfId="41735" xr:uid="{00000000-0005-0000-0000-000006A30000}"/>
    <cellStyle name="SAPBEXstdItemX 4 7 2" xfId="41736" xr:uid="{00000000-0005-0000-0000-000007A30000}"/>
    <cellStyle name="SAPBEXstdItemX 4 7 3" xfId="41737" xr:uid="{00000000-0005-0000-0000-000008A30000}"/>
    <cellStyle name="SAPBEXstdItemX 4 7 4" xfId="41738" xr:uid="{00000000-0005-0000-0000-000009A30000}"/>
    <cellStyle name="SAPBEXstdItemX 4 8" xfId="41739" xr:uid="{00000000-0005-0000-0000-00000AA30000}"/>
    <cellStyle name="SAPBEXstdItemX 4 8 2" xfId="41740" xr:uid="{00000000-0005-0000-0000-00000BA30000}"/>
    <cellStyle name="SAPBEXstdItemX 4 8 3" xfId="41741" xr:uid="{00000000-0005-0000-0000-00000CA30000}"/>
    <cellStyle name="SAPBEXstdItemX 4 8 4" xfId="41742" xr:uid="{00000000-0005-0000-0000-00000DA30000}"/>
    <cellStyle name="SAPBEXstdItemX 4 9" xfId="41743" xr:uid="{00000000-0005-0000-0000-00000EA30000}"/>
    <cellStyle name="SAPBEXstdItemX 4 9 2" xfId="41744" xr:uid="{00000000-0005-0000-0000-00000FA30000}"/>
    <cellStyle name="SAPBEXstdItemX 5" xfId="41745" xr:uid="{00000000-0005-0000-0000-000010A30000}"/>
    <cellStyle name="SAPBEXstdItemX 5 10" xfId="41746" xr:uid="{00000000-0005-0000-0000-000011A30000}"/>
    <cellStyle name="SAPBEXstdItemX 5 11" xfId="41747" xr:uid="{00000000-0005-0000-0000-000012A30000}"/>
    <cellStyle name="SAPBEXstdItemX 5 12" xfId="41748" xr:uid="{00000000-0005-0000-0000-000013A30000}"/>
    <cellStyle name="SAPBEXstdItemX 5 13" xfId="41749" xr:uid="{00000000-0005-0000-0000-000014A30000}"/>
    <cellStyle name="SAPBEXstdItemX 5 2" xfId="41750" xr:uid="{00000000-0005-0000-0000-000015A30000}"/>
    <cellStyle name="SAPBEXstdItemX 5 2 2" xfId="41751" xr:uid="{00000000-0005-0000-0000-000016A30000}"/>
    <cellStyle name="SAPBEXstdItemX 5 2 2 2" xfId="41752" xr:uid="{00000000-0005-0000-0000-000017A30000}"/>
    <cellStyle name="SAPBEXstdItemX 5 2 2 2 2" xfId="41753" xr:uid="{00000000-0005-0000-0000-000018A30000}"/>
    <cellStyle name="SAPBEXstdItemX 5 2 2 3" xfId="41754" xr:uid="{00000000-0005-0000-0000-000019A30000}"/>
    <cellStyle name="SAPBEXstdItemX 5 2 3" xfId="41755" xr:uid="{00000000-0005-0000-0000-00001AA30000}"/>
    <cellStyle name="SAPBEXstdItemX 5 2 3 2" xfId="41756" xr:uid="{00000000-0005-0000-0000-00001BA30000}"/>
    <cellStyle name="SAPBEXstdItemX 5 2 4" xfId="41757" xr:uid="{00000000-0005-0000-0000-00001CA30000}"/>
    <cellStyle name="SAPBEXstdItemX 5 2 4 2" xfId="41758" xr:uid="{00000000-0005-0000-0000-00001DA30000}"/>
    <cellStyle name="SAPBEXstdItemX 5 2 5" xfId="41759" xr:uid="{00000000-0005-0000-0000-00001EA30000}"/>
    <cellStyle name="SAPBEXstdItemX 5 2 5 2" xfId="41760" xr:uid="{00000000-0005-0000-0000-00001FA30000}"/>
    <cellStyle name="SAPBEXstdItemX 5 2 6" xfId="41761" xr:uid="{00000000-0005-0000-0000-000020A30000}"/>
    <cellStyle name="SAPBEXstdItemX 5 2 7" xfId="41762" xr:uid="{00000000-0005-0000-0000-000021A30000}"/>
    <cellStyle name="SAPBEXstdItemX 5 2 8" xfId="41763" xr:uid="{00000000-0005-0000-0000-000022A30000}"/>
    <cellStyle name="SAPBEXstdItemX 5 3" xfId="41764" xr:uid="{00000000-0005-0000-0000-000023A30000}"/>
    <cellStyle name="SAPBEXstdItemX 5 3 2" xfId="41765" xr:uid="{00000000-0005-0000-0000-000024A30000}"/>
    <cellStyle name="SAPBEXstdItemX 5 3 2 2" xfId="41766" xr:uid="{00000000-0005-0000-0000-000025A30000}"/>
    <cellStyle name="SAPBEXstdItemX 5 3 2 2 2" xfId="41767" xr:uid="{00000000-0005-0000-0000-000026A30000}"/>
    <cellStyle name="SAPBEXstdItemX 5 3 2 3" xfId="41768" xr:uid="{00000000-0005-0000-0000-000027A30000}"/>
    <cellStyle name="SAPBEXstdItemX 5 3 3" xfId="41769" xr:uid="{00000000-0005-0000-0000-000028A30000}"/>
    <cellStyle name="SAPBEXstdItemX 5 3 3 2" xfId="41770" xr:uid="{00000000-0005-0000-0000-000029A30000}"/>
    <cellStyle name="SAPBEXstdItemX 5 3 4" xfId="41771" xr:uid="{00000000-0005-0000-0000-00002AA30000}"/>
    <cellStyle name="SAPBEXstdItemX 5 3 4 2" xfId="41772" xr:uid="{00000000-0005-0000-0000-00002BA30000}"/>
    <cellStyle name="SAPBEXstdItemX 5 3 5" xfId="41773" xr:uid="{00000000-0005-0000-0000-00002CA30000}"/>
    <cellStyle name="SAPBEXstdItemX 5 3 5 2" xfId="41774" xr:uid="{00000000-0005-0000-0000-00002DA30000}"/>
    <cellStyle name="SAPBEXstdItemX 5 3 6" xfId="41775" xr:uid="{00000000-0005-0000-0000-00002EA30000}"/>
    <cellStyle name="SAPBEXstdItemX 5 3 7" xfId="41776" xr:uid="{00000000-0005-0000-0000-00002FA30000}"/>
    <cellStyle name="SAPBEXstdItemX 5 3 8" xfId="41777" xr:uid="{00000000-0005-0000-0000-000030A30000}"/>
    <cellStyle name="SAPBEXstdItemX 5 4" xfId="41778" xr:uid="{00000000-0005-0000-0000-000031A30000}"/>
    <cellStyle name="SAPBEXstdItemX 5 4 2" xfId="41779" xr:uid="{00000000-0005-0000-0000-000032A30000}"/>
    <cellStyle name="SAPBEXstdItemX 5 4 2 2" xfId="41780" xr:uid="{00000000-0005-0000-0000-000033A30000}"/>
    <cellStyle name="SAPBEXstdItemX 5 4 3" xfId="41781" xr:uid="{00000000-0005-0000-0000-000034A30000}"/>
    <cellStyle name="SAPBEXstdItemX 5 4 4" xfId="41782" xr:uid="{00000000-0005-0000-0000-000035A30000}"/>
    <cellStyle name="SAPBEXstdItemX 5 4 5" xfId="41783" xr:uid="{00000000-0005-0000-0000-000036A30000}"/>
    <cellStyle name="SAPBEXstdItemX 5 5" xfId="41784" xr:uid="{00000000-0005-0000-0000-000037A30000}"/>
    <cellStyle name="SAPBEXstdItemX 5 5 2" xfId="41785" xr:uid="{00000000-0005-0000-0000-000038A30000}"/>
    <cellStyle name="SAPBEXstdItemX 5 5 2 2" xfId="41786" xr:uid="{00000000-0005-0000-0000-000039A30000}"/>
    <cellStyle name="SAPBEXstdItemX 5 5 3" xfId="41787" xr:uid="{00000000-0005-0000-0000-00003AA30000}"/>
    <cellStyle name="SAPBEXstdItemX 5 5 4" xfId="41788" xr:uid="{00000000-0005-0000-0000-00003BA30000}"/>
    <cellStyle name="SAPBEXstdItemX 5 5 5" xfId="41789" xr:uid="{00000000-0005-0000-0000-00003CA30000}"/>
    <cellStyle name="SAPBEXstdItemX 5 6" xfId="41790" xr:uid="{00000000-0005-0000-0000-00003DA30000}"/>
    <cellStyle name="SAPBEXstdItemX 5 6 2" xfId="41791" xr:uid="{00000000-0005-0000-0000-00003EA30000}"/>
    <cellStyle name="SAPBEXstdItemX 5 6 2 2" xfId="41792" xr:uid="{00000000-0005-0000-0000-00003FA30000}"/>
    <cellStyle name="SAPBEXstdItemX 5 6 3" xfId="41793" xr:uid="{00000000-0005-0000-0000-000040A30000}"/>
    <cellStyle name="SAPBEXstdItemX 5 6 4" xfId="41794" xr:uid="{00000000-0005-0000-0000-000041A30000}"/>
    <cellStyle name="SAPBEXstdItemX 5 6 5" xfId="41795" xr:uid="{00000000-0005-0000-0000-000042A30000}"/>
    <cellStyle name="SAPBEXstdItemX 5 7" xfId="41796" xr:uid="{00000000-0005-0000-0000-000043A30000}"/>
    <cellStyle name="SAPBEXstdItemX 5 7 2" xfId="41797" xr:uid="{00000000-0005-0000-0000-000044A30000}"/>
    <cellStyle name="SAPBEXstdItemX 5 7 3" xfId="41798" xr:uid="{00000000-0005-0000-0000-000045A30000}"/>
    <cellStyle name="SAPBEXstdItemX 5 7 4" xfId="41799" xr:uid="{00000000-0005-0000-0000-000046A30000}"/>
    <cellStyle name="SAPBEXstdItemX 5 8" xfId="41800" xr:uid="{00000000-0005-0000-0000-000047A30000}"/>
    <cellStyle name="SAPBEXstdItemX 5 8 2" xfId="41801" xr:uid="{00000000-0005-0000-0000-000048A30000}"/>
    <cellStyle name="SAPBEXstdItemX 5 8 3" xfId="41802" xr:uid="{00000000-0005-0000-0000-000049A30000}"/>
    <cellStyle name="SAPBEXstdItemX 5 8 4" xfId="41803" xr:uid="{00000000-0005-0000-0000-00004AA30000}"/>
    <cellStyle name="SAPBEXstdItemX 5 9" xfId="41804" xr:uid="{00000000-0005-0000-0000-00004BA30000}"/>
    <cellStyle name="SAPBEXstdItemX 5 9 2" xfId="41805" xr:uid="{00000000-0005-0000-0000-00004CA30000}"/>
    <cellStyle name="SAPBEXstdItemX 6" xfId="41806" xr:uid="{00000000-0005-0000-0000-00004DA30000}"/>
    <cellStyle name="SAPBEXstdItemX 6 10" xfId="41807" xr:uid="{00000000-0005-0000-0000-00004EA30000}"/>
    <cellStyle name="SAPBEXstdItemX 6 11" xfId="41808" xr:uid="{00000000-0005-0000-0000-00004FA30000}"/>
    <cellStyle name="SAPBEXstdItemX 6 12" xfId="41809" xr:uid="{00000000-0005-0000-0000-000050A30000}"/>
    <cellStyle name="SAPBEXstdItemX 6 13" xfId="41810" xr:uid="{00000000-0005-0000-0000-000051A30000}"/>
    <cellStyle name="SAPBEXstdItemX 6 2" xfId="41811" xr:uid="{00000000-0005-0000-0000-000052A30000}"/>
    <cellStyle name="SAPBEXstdItemX 6 2 2" xfId="41812" xr:uid="{00000000-0005-0000-0000-000053A30000}"/>
    <cellStyle name="SAPBEXstdItemX 6 2 2 2" xfId="41813" xr:uid="{00000000-0005-0000-0000-000054A30000}"/>
    <cellStyle name="SAPBEXstdItemX 6 2 2 2 2" xfId="41814" xr:uid="{00000000-0005-0000-0000-000055A30000}"/>
    <cellStyle name="SAPBEXstdItemX 6 2 2 3" xfId="41815" xr:uid="{00000000-0005-0000-0000-000056A30000}"/>
    <cellStyle name="SAPBEXstdItemX 6 2 3" xfId="41816" xr:uid="{00000000-0005-0000-0000-000057A30000}"/>
    <cellStyle name="SAPBEXstdItemX 6 2 3 2" xfId="41817" xr:uid="{00000000-0005-0000-0000-000058A30000}"/>
    <cellStyle name="SAPBEXstdItemX 6 2 4" xfId="41818" xr:uid="{00000000-0005-0000-0000-000059A30000}"/>
    <cellStyle name="SAPBEXstdItemX 6 2 4 2" xfId="41819" xr:uid="{00000000-0005-0000-0000-00005AA30000}"/>
    <cellStyle name="SAPBEXstdItemX 6 2 5" xfId="41820" xr:uid="{00000000-0005-0000-0000-00005BA30000}"/>
    <cellStyle name="SAPBEXstdItemX 6 2 5 2" xfId="41821" xr:uid="{00000000-0005-0000-0000-00005CA30000}"/>
    <cellStyle name="SAPBEXstdItemX 6 2 6" xfId="41822" xr:uid="{00000000-0005-0000-0000-00005DA30000}"/>
    <cellStyle name="SAPBEXstdItemX 6 2 7" xfId="41823" xr:uid="{00000000-0005-0000-0000-00005EA30000}"/>
    <cellStyle name="SAPBEXstdItemX 6 2 8" xfId="41824" xr:uid="{00000000-0005-0000-0000-00005FA30000}"/>
    <cellStyle name="SAPBEXstdItemX 6 3" xfId="41825" xr:uid="{00000000-0005-0000-0000-000060A30000}"/>
    <cellStyle name="SAPBEXstdItemX 6 3 2" xfId="41826" xr:uid="{00000000-0005-0000-0000-000061A30000}"/>
    <cellStyle name="SAPBEXstdItemX 6 3 2 2" xfId="41827" xr:uid="{00000000-0005-0000-0000-000062A30000}"/>
    <cellStyle name="SAPBEXstdItemX 6 3 2 2 2" xfId="41828" xr:uid="{00000000-0005-0000-0000-000063A30000}"/>
    <cellStyle name="SAPBEXstdItemX 6 3 2 3" xfId="41829" xr:uid="{00000000-0005-0000-0000-000064A30000}"/>
    <cellStyle name="SAPBEXstdItemX 6 3 3" xfId="41830" xr:uid="{00000000-0005-0000-0000-000065A30000}"/>
    <cellStyle name="SAPBEXstdItemX 6 3 3 2" xfId="41831" xr:uid="{00000000-0005-0000-0000-000066A30000}"/>
    <cellStyle name="SAPBEXstdItemX 6 3 4" xfId="41832" xr:uid="{00000000-0005-0000-0000-000067A30000}"/>
    <cellStyle name="SAPBEXstdItemX 6 3 4 2" xfId="41833" xr:uid="{00000000-0005-0000-0000-000068A30000}"/>
    <cellStyle name="SAPBEXstdItemX 6 3 5" xfId="41834" xr:uid="{00000000-0005-0000-0000-000069A30000}"/>
    <cellStyle name="SAPBEXstdItemX 6 3 5 2" xfId="41835" xr:uid="{00000000-0005-0000-0000-00006AA30000}"/>
    <cellStyle name="SAPBEXstdItemX 6 3 6" xfId="41836" xr:uid="{00000000-0005-0000-0000-00006BA30000}"/>
    <cellStyle name="SAPBEXstdItemX 6 3 7" xfId="41837" xr:uid="{00000000-0005-0000-0000-00006CA30000}"/>
    <cellStyle name="SAPBEXstdItemX 6 3 8" xfId="41838" xr:uid="{00000000-0005-0000-0000-00006DA30000}"/>
    <cellStyle name="SAPBEXstdItemX 6 4" xfId="41839" xr:uid="{00000000-0005-0000-0000-00006EA30000}"/>
    <cellStyle name="SAPBEXstdItemX 6 4 2" xfId="41840" xr:uid="{00000000-0005-0000-0000-00006FA30000}"/>
    <cellStyle name="SAPBEXstdItemX 6 4 2 2" xfId="41841" xr:uid="{00000000-0005-0000-0000-000070A30000}"/>
    <cellStyle name="SAPBEXstdItemX 6 4 3" xfId="41842" xr:uid="{00000000-0005-0000-0000-000071A30000}"/>
    <cellStyle name="SAPBEXstdItemX 6 4 4" xfId="41843" xr:uid="{00000000-0005-0000-0000-000072A30000}"/>
    <cellStyle name="SAPBEXstdItemX 6 4 5" xfId="41844" xr:uid="{00000000-0005-0000-0000-000073A30000}"/>
    <cellStyle name="SAPBEXstdItemX 6 5" xfId="41845" xr:uid="{00000000-0005-0000-0000-000074A30000}"/>
    <cellStyle name="SAPBEXstdItemX 6 5 2" xfId="41846" xr:uid="{00000000-0005-0000-0000-000075A30000}"/>
    <cellStyle name="SAPBEXstdItemX 6 5 2 2" xfId="41847" xr:uid="{00000000-0005-0000-0000-000076A30000}"/>
    <cellStyle name="SAPBEXstdItemX 6 5 3" xfId="41848" xr:uid="{00000000-0005-0000-0000-000077A30000}"/>
    <cellStyle name="SAPBEXstdItemX 6 5 4" xfId="41849" xr:uid="{00000000-0005-0000-0000-000078A30000}"/>
    <cellStyle name="SAPBEXstdItemX 6 5 5" xfId="41850" xr:uid="{00000000-0005-0000-0000-000079A30000}"/>
    <cellStyle name="SAPBEXstdItemX 6 6" xfId="41851" xr:uid="{00000000-0005-0000-0000-00007AA30000}"/>
    <cellStyle name="SAPBEXstdItemX 6 6 2" xfId="41852" xr:uid="{00000000-0005-0000-0000-00007BA30000}"/>
    <cellStyle name="SAPBEXstdItemX 6 6 2 2" xfId="41853" xr:uid="{00000000-0005-0000-0000-00007CA30000}"/>
    <cellStyle name="SAPBEXstdItemX 6 6 3" xfId="41854" xr:uid="{00000000-0005-0000-0000-00007DA30000}"/>
    <cellStyle name="SAPBEXstdItemX 6 6 4" xfId="41855" xr:uid="{00000000-0005-0000-0000-00007EA30000}"/>
    <cellStyle name="SAPBEXstdItemX 6 6 5" xfId="41856" xr:uid="{00000000-0005-0000-0000-00007FA30000}"/>
    <cellStyle name="SAPBEXstdItemX 6 7" xfId="41857" xr:uid="{00000000-0005-0000-0000-000080A30000}"/>
    <cellStyle name="SAPBEXstdItemX 6 7 2" xfId="41858" xr:uid="{00000000-0005-0000-0000-000081A30000}"/>
    <cellStyle name="SAPBEXstdItemX 6 7 3" xfId="41859" xr:uid="{00000000-0005-0000-0000-000082A30000}"/>
    <cellStyle name="SAPBEXstdItemX 6 7 4" xfId="41860" xr:uid="{00000000-0005-0000-0000-000083A30000}"/>
    <cellStyle name="SAPBEXstdItemX 6 8" xfId="41861" xr:uid="{00000000-0005-0000-0000-000084A30000}"/>
    <cellStyle name="SAPBEXstdItemX 6 8 2" xfId="41862" xr:uid="{00000000-0005-0000-0000-000085A30000}"/>
    <cellStyle name="SAPBEXstdItemX 6 8 3" xfId="41863" xr:uid="{00000000-0005-0000-0000-000086A30000}"/>
    <cellStyle name="SAPBEXstdItemX 6 8 4" xfId="41864" xr:uid="{00000000-0005-0000-0000-000087A30000}"/>
    <cellStyle name="SAPBEXstdItemX 6 9" xfId="41865" xr:uid="{00000000-0005-0000-0000-000088A30000}"/>
    <cellStyle name="SAPBEXstdItemX 6 9 2" xfId="41866" xr:uid="{00000000-0005-0000-0000-000089A30000}"/>
    <cellStyle name="SAPBEXstdItemX 7" xfId="41867" xr:uid="{00000000-0005-0000-0000-00008AA30000}"/>
    <cellStyle name="SAPBEXstdItemX 7 10" xfId="41868" xr:uid="{00000000-0005-0000-0000-00008BA30000}"/>
    <cellStyle name="SAPBEXstdItemX 7 11" xfId="41869" xr:uid="{00000000-0005-0000-0000-00008CA30000}"/>
    <cellStyle name="SAPBEXstdItemX 7 12" xfId="41870" xr:uid="{00000000-0005-0000-0000-00008DA30000}"/>
    <cellStyle name="SAPBEXstdItemX 7 13" xfId="41871" xr:uid="{00000000-0005-0000-0000-00008EA30000}"/>
    <cellStyle name="SAPBEXstdItemX 7 2" xfId="41872" xr:uid="{00000000-0005-0000-0000-00008FA30000}"/>
    <cellStyle name="SAPBEXstdItemX 7 2 2" xfId="41873" xr:uid="{00000000-0005-0000-0000-000090A30000}"/>
    <cellStyle name="SAPBEXstdItemX 7 2 2 2" xfId="41874" xr:uid="{00000000-0005-0000-0000-000091A30000}"/>
    <cellStyle name="SAPBEXstdItemX 7 2 2 2 2" xfId="41875" xr:uid="{00000000-0005-0000-0000-000092A30000}"/>
    <cellStyle name="SAPBEXstdItemX 7 2 2 3" xfId="41876" xr:uid="{00000000-0005-0000-0000-000093A30000}"/>
    <cellStyle name="SAPBEXstdItemX 7 2 3" xfId="41877" xr:uid="{00000000-0005-0000-0000-000094A30000}"/>
    <cellStyle name="SAPBEXstdItemX 7 2 3 2" xfId="41878" xr:uid="{00000000-0005-0000-0000-000095A30000}"/>
    <cellStyle name="SAPBEXstdItemX 7 2 4" xfId="41879" xr:uid="{00000000-0005-0000-0000-000096A30000}"/>
    <cellStyle name="SAPBEXstdItemX 7 2 4 2" xfId="41880" xr:uid="{00000000-0005-0000-0000-000097A30000}"/>
    <cellStyle name="SAPBEXstdItemX 7 2 5" xfId="41881" xr:uid="{00000000-0005-0000-0000-000098A30000}"/>
    <cellStyle name="SAPBEXstdItemX 7 2 5 2" xfId="41882" xr:uid="{00000000-0005-0000-0000-000099A30000}"/>
    <cellStyle name="SAPBEXstdItemX 7 2 6" xfId="41883" xr:uid="{00000000-0005-0000-0000-00009AA30000}"/>
    <cellStyle name="SAPBEXstdItemX 7 2 7" xfId="41884" xr:uid="{00000000-0005-0000-0000-00009BA30000}"/>
    <cellStyle name="SAPBEXstdItemX 7 2 8" xfId="41885" xr:uid="{00000000-0005-0000-0000-00009CA30000}"/>
    <cellStyle name="SAPBEXstdItemX 7 3" xfId="41886" xr:uid="{00000000-0005-0000-0000-00009DA30000}"/>
    <cellStyle name="SAPBEXstdItemX 7 3 2" xfId="41887" xr:uid="{00000000-0005-0000-0000-00009EA30000}"/>
    <cellStyle name="SAPBEXstdItemX 7 3 2 2" xfId="41888" xr:uid="{00000000-0005-0000-0000-00009FA30000}"/>
    <cellStyle name="SAPBEXstdItemX 7 3 2 2 2" xfId="41889" xr:uid="{00000000-0005-0000-0000-0000A0A30000}"/>
    <cellStyle name="SAPBEXstdItemX 7 3 2 3" xfId="41890" xr:uid="{00000000-0005-0000-0000-0000A1A30000}"/>
    <cellStyle name="SAPBEXstdItemX 7 3 3" xfId="41891" xr:uid="{00000000-0005-0000-0000-0000A2A30000}"/>
    <cellStyle name="SAPBEXstdItemX 7 3 3 2" xfId="41892" xr:uid="{00000000-0005-0000-0000-0000A3A30000}"/>
    <cellStyle name="SAPBEXstdItemX 7 3 4" xfId="41893" xr:uid="{00000000-0005-0000-0000-0000A4A30000}"/>
    <cellStyle name="SAPBEXstdItemX 7 3 4 2" xfId="41894" xr:uid="{00000000-0005-0000-0000-0000A5A30000}"/>
    <cellStyle name="SAPBEXstdItemX 7 3 5" xfId="41895" xr:uid="{00000000-0005-0000-0000-0000A6A30000}"/>
    <cellStyle name="SAPBEXstdItemX 7 3 5 2" xfId="41896" xr:uid="{00000000-0005-0000-0000-0000A7A30000}"/>
    <cellStyle name="SAPBEXstdItemX 7 3 6" xfId="41897" xr:uid="{00000000-0005-0000-0000-0000A8A30000}"/>
    <cellStyle name="SAPBEXstdItemX 7 3 7" xfId="41898" xr:uid="{00000000-0005-0000-0000-0000A9A30000}"/>
    <cellStyle name="SAPBEXstdItemX 7 3 8" xfId="41899" xr:uid="{00000000-0005-0000-0000-0000AAA30000}"/>
    <cellStyle name="SAPBEXstdItemX 7 4" xfId="41900" xr:uid="{00000000-0005-0000-0000-0000ABA30000}"/>
    <cellStyle name="SAPBEXstdItemX 7 4 2" xfId="41901" xr:uid="{00000000-0005-0000-0000-0000ACA30000}"/>
    <cellStyle name="SAPBEXstdItemX 7 4 2 2" xfId="41902" xr:uid="{00000000-0005-0000-0000-0000ADA30000}"/>
    <cellStyle name="SAPBEXstdItemX 7 4 3" xfId="41903" xr:uid="{00000000-0005-0000-0000-0000AEA30000}"/>
    <cellStyle name="SAPBEXstdItemX 7 4 4" xfId="41904" xr:uid="{00000000-0005-0000-0000-0000AFA30000}"/>
    <cellStyle name="SAPBEXstdItemX 7 4 5" xfId="41905" xr:uid="{00000000-0005-0000-0000-0000B0A30000}"/>
    <cellStyle name="SAPBEXstdItemX 7 5" xfId="41906" xr:uid="{00000000-0005-0000-0000-0000B1A30000}"/>
    <cellStyle name="SAPBEXstdItemX 7 5 2" xfId="41907" xr:uid="{00000000-0005-0000-0000-0000B2A30000}"/>
    <cellStyle name="SAPBEXstdItemX 7 5 2 2" xfId="41908" xr:uid="{00000000-0005-0000-0000-0000B3A30000}"/>
    <cellStyle name="SAPBEXstdItemX 7 5 3" xfId="41909" xr:uid="{00000000-0005-0000-0000-0000B4A30000}"/>
    <cellStyle name="SAPBEXstdItemX 7 5 4" xfId="41910" xr:uid="{00000000-0005-0000-0000-0000B5A30000}"/>
    <cellStyle name="SAPBEXstdItemX 7 5 5" xfId="41911" xr:uid="{00000000-0005-0000-0000-0000B6A30000}"/>
    <cellStyle name="SAPBEXstdItemX 7 6" xfId="41912" xr:uid="{00000000-0005-0000-0000-0000B7A30000}"/>
    <cellStyle name="SAPBEXstdItemX 7 6 2" xfId="41913" xr:uid="{00000000-0005-0000-0000-0000B8A30000}"/>
    <cellStyle name="SAPBEXstdItemX 7 6 2 2" xfId="41914" xr:uid="{00000000-0005-0000-0000-0000B9A30000}"/>
    <cellStyle name="SAPBEXstdItemX 7 6 3" xfId="41915" xr:uid="{00000000-0005-0000-0000-0000BAA30000}"/>
    <cellStyle name="SAPBEXstdItemX 7 6 4" xfId="41916" xr:uid="{00000000-0005-0000-0000-0000BBA30000}"/>
    <cellStyle name="SAPBEXstdItemX 7 6 5" xfId="41917" xr:uid="{00000000-0005-0000-0000-0000BCA30000}"/>
    <cellStyle name="SAPBEXstdItemX 7 7" xfId="41918" xr:uid="{00000000-0005-0000-0000-0000BDA30000}"/>
    <cellStyle name="SAPBEXstdItemX 7 7 2" xfId="41919" xr:uid="{00000000-0005-0000-0000-0000BEA30000}"/>
    <cellStyle name="SAPBEXstdItemX 7 7 3" xfId="41920" xr:uid="{00000000-0005-0000-0000-0000BFA30000}"/>
    <cellStyle name="SAPBEXstdItemX 7 7 4" xfId="41921" xr:uid="{00000000-0005-0000-0000-0000C0A30000}"/>
    <cellStyle name="SAPBEXstdItemX 7 8" xfId="41922" xr:uid="{00000000-0005-0000-0000-0000C1A30000}"/>
    <cellStyle name="SAPBEXstdItemX 7 8 2" xfId="41923" xr:uid="{00000000-0005-0000-0000-0000C2A30000}"/>
    <cellStyle name="SAPBEXstdItemX 7 8 3" xfId="41924" xr:uid="{00000000-0005-0000-0000-0000C3A30000}"/>
    <cellStyle name="SAPBEXstdItemX 7 8 4" xfId="41925" xr:uid="{00000000-0005-0000-0000-0000C4A30000}"/>
    <cellStyle name="SAPBEXstdItemX 7 9" xfId="41926" xr:uid="{00000000-0005-0000-0000-0000C5A30000}"/>
    <cellStyle name="SAPBEXstdItemX 7 9 2" xfId="41927" xr:uid="{00000000-0005-0000-0000-0000C6A30000}"/>
    <cellStyle name="SAPBEXstdItemX 8" xfId="41928" xr:uid="{00000000-0005-0000-0000-0000C7A30000}"/>
    <cellStyle name="SAPBEXstdItemX 8 10" xfId="41929" xr:uid="{00000000-0005-0000-0000-0000C8A30000}"/>
    <cellStyle name="SAPBEXstdItemX 8 11" xfId="41930" xr:uid="{00000000-0005-0000-0000-0000C9A30000}"/>
    <cellStyle name="SAPBEXstdItemX 8 12" xfId="41931" xr:uid="{00000000-0005-0000-0000-0000CAA30000}"/>
    <cellStyle name="SAPBEXstdItemX 8 13" xfId="41932" xr:uid="{00000000-0005-0000-0000-0000CBA30000}"/>
    <cellStyle name="SAPBEXstdItemX 8 2" xfId="41933" xr:uid="{00000000-0005-0000-0000-0000CCA30000}"/>
    <cellStyle name="SAPBEXstdItemX 8 2 2" xfId="41934" xr:uid="{00000000-0005-0000-0000-0000CDA30000}"/>
    <cellStyle name="SAPBEXstdItemX 8 2 2 2" xfId="41935" xr:uid="{00000000-0005-0000-0000-0000CEA30000}"/>
    <cellStyle name="SAPBEXstdItemX 8 2 2 2 2" xfId="41936" xr:uid="{00000000-0005-0000-0000-0000CFA30000}"/>
    <cellStyle name="SAPBEXstdItemX 8 2 2 3" xfId="41937" xr:uid="{00000000-0005-0000-0000-0000D0A30000}"/>
    <cellStyle name="SAPBEXstdItemX 8 2 3" xfId="41938" xr:uid="{00000000-0005-0000-0000-0000D1A30000}"/>
    <cellStyle name="SAPBEXstdItemX 8 2 3 2" xfId="41939" xr:uid="{00000000-0005-0000-0000-0000D2A30000}"/>
    <cellStyle name="SAPBEXstdItemX 8 2 4" xfId="41940" xr:uid="{00000000-0005-0000-0000-0000D3A30000}"/>
    <cellStyle name="SAPBEXstdItemX 8 2 4 2" xfId="41941" xr:uid="{00000000-0005-0000-0000-0000D4A30000}"/>
    <cellStyle name="SAPBEXstdItemX 8 2 5" xfId="41942" xr:uid="{00000000-0005-0000-0000-0000D5A30000}"/>
    <cellStyle name="SAPBEXstdItemX 8 2 5 2" xfId="41943" xr:uid="{00000000-0005-0000-0000-0000D6A30000}"/>
    <cellStyle name="SAPBEXstdItemX 8 2 6" xfId="41944" xr:uid="{00000000-0005-0000-0000-0000D7A30000}"/>
    <cellStyle name="SAPBEXstdItemX 8 2 7" xfId="41945" xr:uid="{00000000-0005-0000-0000-0000D8A30000}"/>
    <cellStyle name="SAPBEXstdItemX 8 2 8" xfId="41946" xr:uid="{00000000-0005-0000-0000-0000D9A30000}"/>
    <cellStyle name="SAPBEXstdItemX 8 3" xfId="41947" xr:uid="{00000000-0005-0000-0000-0000DAA30000}"/>
    <cellStyle name="SAPBEXstdItemX 8 3 2" xfId="41948" xr:uid="{00000000-0005-0000-0000-0000DBA30000}"/>
    <cellStyle name="SAPBEXstdItemX 8 3 2 2" xfId="41949" xr:uid="{00000000-0005-0000-0000-0000DCA30000}"/>
    <cellStyle name="SAPBEXstdItemX 8 3 2 2 2" xfId="41950" xr:uid="{00000000-0005-0000-0000-0000DDA30000}"/>
    <cellStyle name="SAPBEXstdItemX 8 3 2 3" xfId="41951" xr:uid="{00000000-0005-0000-0000-0000DEA30000}"/>
    <cellStyle name="SAPBEXstdItemX 8 3 3" xfId="41952" xr:uid="{00000000-0005-0000-0000-0000DFA30000}"/>
    <cellStyle name="SAPBEXstdItemX 8 3 3 2" xfId="41953" xr:uid="{00000000-0005-0000-0000-0000E0A30000}"/>
    <cellStyle name="SAPBEXstdItemX 8 3 4" xfId="41954" xr:uid="{00000000-0005-0000-0000-0000E1A30000}"/>
    <cellStyle name="SAPBEXstdItemX 8 3 4 2" xfId="41955" xr:uid="{00000000-0005-0000-0000-0000E2A30000}"/>
    <cellStyle name="SAPBEXstdItemX 8 3 5" xfId="41956" xr:uid="{00000000-0005-0000-0000-0000E3A30000}"/>
    <cellStyle name="SAPBEXstdItemX 8 3 5 2" xfId="41957" xr:uid="{00000000-0005-0000-0000-0000E4A30000}"/>
    <cellStyle name="SAPBEXstdItemX 8 3 6" xfId="41958" xr:uid="{00000000-0005-0000-0000-0000E5A30000}"/>
    <cellStyle name="SAPBEXstdItemX 8 3 7" xfId="41959" xr:uid="{00000000-0005-0000-0000-0000E6A30000}"/>
    <cellStyle name="SAPBEXstdItemX 8 3 8" xfId="41960" xr:uid="{00000000-0005-0000-0000-0000E7A30000}"/>
    <cellStyle name="SAPBEXstdItemX 8 4" xfId="41961" xr:uid="{00000000-0005-0000-0000-0000E8A30000}"/>
    <cellStyle name="SAPBEXstdItemX 8 4 2" xfId="41962" xr:uid="{00000000-0005-0000-0000-0000E9A30000}"/>
    <cellStyle name="SAPBEXstdItemX 8 4 2 2" xfId="41963" xr:uid="{00000000-0005-0000-0000-0000EAA30000}"/>
    <cellStyle name="SAPBEXstdItemX 8 4 3" xfId="41964" xr:uid="{00000000-0005-0000-0000-0000EBA30000}"/>
    <cellStyle name="SAPBEXstdItemX 8 4 4" xfId="41965" xr:uid="{00000000-0005-0000-0000-0000ECA30000}"/>
    <cellStyle name="SAPBEXstdItemX 8 4 5" xfId="41966" xr:uid="{00000000-0005-0000-0000-0000EDA30000}"/>
    <cellStyle name="SAPBEXstdItemX 8 5" xfId="41967" xr:uid="{00000000-0005-0000-0000-0000EEA30000}"/>
    <cellStyle name="SAPBEXstdItemX 8 5 2" xfId="41968" xr:uid="{00000000-0005-0000-0000-0000EFA30000}"/>
    <cellStyle name="SAPBEXstdItemX 8 5 2 2" xfId="41969" xr:uid="{00000000-0005-0000-0000-0000F0A30000}"/>
    <cellStyle name="SAPBEXstdItemX 8 5 3" xfId="41970" xr:uid="{00000000-0005-0000-0000-0000F1A30000}"/>
    <cellStyle name="SAPBEXstdItemX 8 5 4" xfId="41971" xr:uid="{00000000-0005-0000-0000-0000F2A30000}"/>
    <cellStyle name="SAPBEXstdItemX 8 5 5" xfId="41972" xr:uid="{00000000-0005-0000-0000-0000F3A30000}"/>
    <cellStyle name="SAPBEXstdItemX 8 6" xfId="41973" xr:uid="{00000000-0005-0000-0000-0000F4A30000}"/>
    <cellStyle name="SAPBEXstdItemX 8 6 2" xfId="41974" xr:uid="{00000000-0005-0000-0000-0000F5A30000}"/>
    <cellStyle name="SAPBEXstdItemX 8 6 2 2" xfId="41975" xr:uid="{00000000-0005-0000-0000-0000F6A30000}"/>
    <cellStyle name="SAPBEXstdItemX 8 6 3" xfId="41976" xr:uid="{00000000-0005-0000-0000-0000F7A30000}"/>
    <cellStyle name="SAPBEXstdItemX 8 6 4" xfId="41977" xr:uid="{00000000-0005-0000-0000-0000F8A30000}"/>
    <cellStyle name="SAPBEXstdItemX 8 6 5" xfId="41978" xr:uid="{00000000-0005-0000-0000-0000F9A30000}"/>
    <cellStyle name="SAPBEXstdItemX 8 7" xfId="41979" xr:uid="{00000000-0005-0000-0000-0000FAA30000}"/>
    <cellStyle name="SAPBEXstdItemX 8 7 2" xfId="41980" xr:uid="{00000000-0005-0000-0000-0000FBA30000}"/>
    <cellStyle name="SAPBEXstdItemX 8 7 3" xfId="41981" xr:uid="{00000000-0005-0000-0000-0000FCA30000}"/>
    <cellStyle name="SAPBEXstdItemX 8 7 4" xfId="41982" xr:uid="{00000000-0005-0000-0000-0000FDA30000}"/>
    <cellStyle name="SAPBEXstdItemX 8 8" xfId="41983" xr:uid="{00000000-0005-0000-0000-0000FEA30000}"/>
    <cellStyle name="SAPBEXstdItemX 8 8 2" xfId="41984" xr:uid="{00000000-0005-0000-0000-0000FFA30000}"/>
    <cellStyle name="SAPBEXstdItemX 8 8 3" xfId="41985" xr:uid="{00000000-0005-0000-0000-000000A40000}"/>
    <cellStyle name="SAPBEXstdItemX 8 8 4" xfId="41986" xr:uid="{00000000-0005-0000-0000-000001A40000}"/>
    <cellStyle name="SAPBEXstdItemX 8 9" xfId="41987" xr:uid="{00000000-0005-0000-0000-000002A40000}"/>
    <cellStyle name="SAPBEXstdItemX 8 9 2" xfId="41988" xr:uid="{00000000-0005-0000-0000-000003A40000}"/>
    <cellStyle name="SAPBEXstdItemX 9" xfId="41989" xr:uid="{00000000-0005-0000-0000-000004A40000}"/>
    <cellStyle name="SAPBEXstdItemX 9 2" xfId="41990" xr:uid="{00000000-0005-0000-0000-000005A40000}"/>
    <cellStyle name="SAPBEXstdItemX 9 2 2" xfId="41991" xr:uid="{00000000-0005-0000-0000-000006A40000}"/>
    <cellStyle name="SAPBEXstdItemX 9 2 2 2" xfId="41992" xr:uid="{00000000-0005-0000-0000-000007A40000}"/>
    <cellStyle name="SAPBEXstdItemX 9 2 3" xfId="41993" xr:uid="{00000000-0005-0000-0000-000008A40000}"/>
    <cellStyle name="SAPBEXstdItemX 9 3" xfId="41994" xr:uid="{00000000-0005-0000-0000-000009A40000}"/>
    <cellStyle name="SAPBEXstdItemX 9 3 2" xfId="41995" xr:uid="{00000000-0005-0000-0000-00000AA40000}"/>
    <cellStyle name="SAPBEXstdItemX 9 4" xfId="41996" xr:uid="{00000000-0005-0000-0000-00000BA40000}"/>
    <cellStyle name="SAPBEXstdItemX 9 4 2" xfId="41997" xr:uid="{00000000-0005-0000-0000-00000CA40000}"/>
    <cellStyle name="SAPBEXstdItemX 9 5" xfId="41998" xr:uid="{00000000-0005-0000-0000-00000DA40000}"/>
    <cellStyle name="SAPBEXstdItemX 9 5 2" xfId="41999" xr:uid="{00000000-0005-0000-0000-00000EA40000}"/>
    <cellStyle name="SAPBEXstdItemX 9 6" xfId="42000" xr:uid="{00000000-0005-0000-0000-00000FA40000}"/>
    <cellStyle name="SAPBEXstdItemX 9 7" xfId="42001" xr:uid="{00000000-0005-0000-0000-000010A40000}"/>
    <cellStyle name="SAPBEXstdItemX 9 8" xfId="42002" xr:uid="{00000000-0005-0000-0000-000011A40000}"/>
    <cellStyle name="SAPBEXstdItemX_20110918_Additional measures_ECB" xfId="42003" xr:uid="{00000000-0005-0000-0000-000012A40000}"/>
    <cellStyle name="SAPBEXsubData" xfId="42004" xr:uid="{00000000-0005-0000-0000-000013A40000}"/>
    <cellStyle name="SAPBEXsubDataEmph" xfId="42005" xr:uid="{00000000-0005-0000-0000-000014A40000}"/>
    <cellStyle name="SAPBEXsubItem" xfId="42006" xr:uid="{00000000-0005-0000-0000-000015A40000}"/>
    <cellStyle name="SAPBEXtitle" xfId="42007" xr:uid="{00000000-0005-0000-0000-000016A40000}"/>
    <cellStyle name="SAPBEXunassignedItem" xfId="42008" xr:uid="{00000000-0005-0000-0000-000017A40000}"/>
    <cellStyle name="SAPBEXundefined" xfId="42009" xr:uid="{00000000-0005-0000-0000-000018A40000}"/>
    <cellStyle name="semestre" xfId="42010" xr:uid="{00000000-0005-0000-0000-000019A40000}"/>
    <cellStyle name="Sep. milhar [2]" xfId="42011" xr:uid="{00000000-0005-0000-0000-00001AA40000}"/>
    <cellStyle name="Separador de m" xfId="42012" xr:uid="{00000000-0005-0000-0000-00001BA40000}"/>
    <cellStyle name="Separador de m 2" xfId="42013" xr:uid="{00000000-0005-0000-0000-00001CA40000}"/>
    <cellStyle name="Separador de m 2 2" xfId="42014" xr:uid="{00000000-0005-0000-0000-00001DA40000}"/>
    <cellStyle name="Separador de m 3" xfId="42015" xr:uid="{00000000-0005-0000-0000-00001EA40000}"/>
    <cellStyle name="Separador de m_20120313_final_participating_bonds_mar2012_interest_calc" xfId="42016" xr:uid="{00000000-0005-0000-0000-00001FA40000}"/>
    <cellStyle name="Separador de milhares [0]_%PIB" xfId="42017" xr:uid="{00000000-0005-0000-0000-000020A40000}"/>
    <cellStyle name="Separador de milhares_%PIB" xfId="42018" xr:uid="{00000000-0005-0000-0000-000021A40000}"/>
    <cellStyle name="Sheet Title" xfId="42019" xr:uid="{00000000-0005-0000-0000-000022A40000}"/>
    <cellStyle name="Sheet Title 2" xfId="42020" xr:uid="{00000000-0005-0000-0000-000023A40000}"/>
    <cellStyle name="Sheet Title 2 2" xfId="42021" xr:uid="{00000000-0005-0000-0000-000024A40000}"/>
    <cellStyle name="Sheet Title 2 3" xfId="42022" xr:uid="{00000000-0005-0000-0000-000025A40000}"/>
    <cellStyle name="Sheet Title 2 4" xfId="42023" xr:uid="{00000000-0005-0000-0000-000026A40000}"/>
    <cellStyle name="Sheet Title 2 5" xfId="42024" xr:uid="{00000000-0005-0000-0000-000027A40000}"/>
    <cellStyle name="Sheet Title 3" xfId="42025" xr:uid="{00000000-0005-0000-0000-000028A40000}"/>
    <cellStyle name="Sheet Title 4" xfId="42026" xr:uid="{00000000-0005-0000-0000-000029A40000}"/>
    <cellStyle name="Sheet Title 5" xfId="42027" xr:uid="{00000000-0005-0000-0000-00002AA40000}"/>
    <cellStyle name="Sheet Title 6" xfId="42028" xr:uid="{00000000-0005-0000-0000-00002BA40000}"/>
    <cellStyle name="Sheet Title 7" xfId="42029" xr:uid="{00000000-0005-0000-0000-00002CA40000}"/>
    <cellStyle name="standaard" xfId="42030" xr:uid="{00000000-0005-0000-0000-00002DA40000}"/>
    <cellStyle name="Standaard2" xfId="42031" xr:uid="{00000000-0005-0000-0000-00002EA40000}"/>
    <cellStyle name="Standard_9.01" xfId="42032" xr:uid="{00000000-0005-0000-0000-00002FA40000}"/>
    <cellStyle name="STYL1 - Style1" xfId="42033" xr:uid="{00000000-0005-0000-0000-000030A40000}"/>
    <cellStyle name="STYL1 - Style1 2" xfId="42034" xr:uid="{00000000-0005-0000-0000-000031A40000}"/>
    <cellStyle name="STYL1 - Style1 2 2" xfId="42035" xr:uid="{00000000-0005-0000-0000-000032A40000}"/>
    <cellStyle name="STYL1 - Style1 2 3" xfId="42036" xr:uid="{00000000-0005-0000-0000-000033A40000}"/>
    <cellStyle name="STYL1 - Style1 2 4" xfId="42037" xr:uid="{00000000-0005-0000-0000-000034A40000}"/>
    <cellStyle name="STYL1 - Style1 2 5" xfId="42038" xr:uid="{00000000-0005-0000-0000-000035A40000}"/>
    <cellStyle name="STYL1 - Style1 3" xfId="42039" xr:uid="{00000000-0005-0000-0000-000036A40000}"/>
    <cellStyle name="STYL1 - Style1 4" xfId="42040" xr:uid="{00000000-0005-0000-0000-000037A40000}"/>
    <cellStyle name="STYL1 - Style1 5" xfId="42041" xr:uid="{00000000-0005-0000-0000-000038A40000}"/>
    <cellStyle name="STYL1 - Style1 6" xfId="42042" xr:uid="{00000000-0005-0000-0000-000039A40000}"/>
    <cellStyle name="STYL1 - Style1 7" xfId="42043" xr:uid="{00000000-0005-0000-0000-00003AA40000}"/>
    <cellStyle name="Style 1" xfId="42044" xr:uid="{00000000-0005-0000-0000-00003BA40000}"/>
    <cellStyle name="Style 1 2" xfId="42045" xr:uid="{00000000-0005-0000-0000-00003CA40000}"/>
    <cellStyle name="Style 1 2 2" xfId="42046" xr:uid="{00000000-0005-0000-0000-00003DA40000}"/>
    <cellStyle name="Style 1 2 3" xfId="42047" xr:uid="{00000000-0005-0000-0000-00003EA40000}"/>
    <cellStyle name="Style 1 2 4" xfId="42048" xr:uid="{00000000-0005-0000-0000-00003FA40000}"/>
    <cellStyle name="Style 1 2 5" xfId="42049" xr:uid="{00000000-0005-0000-0000-000040A40000}"/>
    <cellStyle name="Style 1 3" xfId="42050" xr:uid="{00000000-0005-0000-0000-000041A40000}"/>
    <cellStyle name="Style 1 4" xfId="42051" xr:uid="{00000000-0005-0000-0000-000042A40000}"/>
    <cellStyle name="Style 1_Στοιχεία συνδέσεων, αποσυνδέσεων 2011_Α2012" xfId="42052" xr:uid="{00000000-0005-0000-0000-000043A40000}"/>
    <cellStyle name="Style 2" xfId="42053" xr:uid="{00000000-0005-0000-0000-000044A40000}"/>
    <cellStyle name="Style 2 2" xfId="42054" xr:uid="{00000000-0005-0000-0000-000045A40000}"/>
    <cellStyle name="Style1" xfId="42055" xr:uid="{00000000-0005-0000-0000-000046A40000}"/>
    <cellStyle name="Style1 2" xfId="42056" xr:uid="{00000000-0005-0000-0000-000047A40000}"/>
    <cellStyle name="sum" xfId="42057" xr:uid="{00000000-0005-0000-0000-000048A40000}"/>
    <cellStyle name="Suma" xfId="42058" xr:uid="{00000000-0005-0000-0000-000049A40000}"/>
    <cellStyle name="Suma 10" xfId="42059" xr:uid="{00000000-0005-0000-0000-00004AA40000}"/>
    <cellStyle name="Suma 10 10" xfId="42060" xr:uid="{00000000-0005-0000-0000-00004BA40000}"/>
    <cellStyle name="Suma 10 11" xfId="42061" xr:uid="{00000000-0005-0000-0000-00004CA40000}"/>
    <cellStyle name="Suma 10 2" xfId="42062" xr:uid="{00000000-0005-0000-0000-00004DA40000}"/>
    <cellStyle name="Suma 10 2 2" xfId="42063" xr:uid="{00000000-0005-0000-0000-00004EA40000}"/>
    <cellStyle name="Suma 10 2 2 2" xfId="42064" xr:uid="{00000000-0005-0000-0000-00004FA40000}"/>
    <cellStyle name="Suma 10 2 2 2 2" xfId="42065" xr:uid="{00000000-0005-0000-0000-000050A40000}"/>
    <cellStyle name="Suma 10 2 2 3" xfId="42066" xr:uid="{00000000-0005-0000-0000-000051A40000}"/>
    <cellStyle name="Suma 10 2 3" xfId="42067" xr:uid="{00000000-0005-0000-0000-000052A40000}"/>
    <cellStyle name="Suma 10 2 3 2" xfId="42068" xr:uid="{00000000-0005-0000-0000-000053A40000}"/>
    <cellStyle name="Suma 10 2 4" xfId="42069" xr:uid="{00000000-0005-0000-0000-000054A40000}"/>
    <cellStyle name="Suma 10 2 4 2" xfId="42070" xr:uid="{00000000-0005-0000-0000-000055A40000}"/>
    <cellStyle name="Suma 10 2 5" xfId="42071" xr:uid="{00000000-0005-0000-0000-000056A40000}"/>
    <cellStyle name="Suma 10 2 5 2" xfId="42072" xr:uid="{00000000-0005-0000-0000-000057A40000}"/>
    <cellStyle name="Suma 10 2 6" xfId="42073" xr:uid="{00000000-0005-0000-0000-000058A40000}"/>
    <cellStyle name="Suma 10 3" xfId="42074" xr:uid="{00000000-0005-0000-0000-000059A40000}"/>
    <cellStyle name="Suma 10 3 2" xfId="42075" xr:uid="{00000000-0005-0000-0000-00005AA40000}"/>
    <cellStyle name="Suma 10 3 2 2" xfId="42076" xr:uid="{00000000-0005-0000-0000-00005BA40000}"/>
    <cellStyle name="Suma 10 3 2 2 2" xfId="42077" xr:uid="{00000000-0005-0000-0000-00005CA40000}"/>
    <cellStyle name="Suma 10 3 2 3" xfId="42078" xr:uid="{00000000-0005-0000-0000-00005DA40000}"/>
    <cellStyle name="Suma 10 3 3" xfId="42079" xr:uid="{00000000-0005-0000-0000-00005EA40000}"/>
    <cellStyle name="Suma 10 3 3 2" xfId="42080" xr:uid="{00000000-0005-0000-0000-00005FA40000}"/>
    <cellStyle name="Suma 10 3 4" xfId="42081" xr:uid="{00000000-0005-0000-0000-000060A40000}"/>
    <cellStyle name="Suma 10 3 4 2" xfId="42082" xr:uid="{00000000-0005-0000-0000-000061A40000}"/>
    <cellStyle name="Suma 10 3 5" xfId="42083" xr:uid="{00000000-0005-0000-0000-000062A40000}"/>
    <cellStyle name="Suma 10 3 5 2" xfId="42084" xr:uid="{00000000-0005-0000-0000-000063A40000}"/>
    <cellStyle name="Suma 10 3 6" xfId="42085" xr:uid="{00000000-0005-0000-0000-000064A40000}"/>
    <cellStyle name="Suma 10 3 7" xfId="42086" xr:uid="{00000000-0005-0000-0000-000065A40000}"/>
    <cellStyle name="Suma 10 3 8" xfId="42087" xr:uid="{00000000-0005-0000-0000-000066A40000}"/>
    <cellStyle name="Suma 10 4" xfId="42088" xr:uid="{00000000-0005-0000-0000-000067A40000}"/>
    <cellStyle name="Suma 10 4 2" xfId="42089" xr:uid="{00000000-0005-0000-0000-000068A40000}"/>
    <cellStyle name="Suma 10 4 2 2" xfId="42090" xr:uid="{00000000-0005-0000-0000-000069A40000}"/>
    <cellStyle name="Suma 10 4 3" xfId="42091" xr:uid="{00000000-0005-0000-0000-00006AA40000}"/>
    <cellStyle name="Suma 10 4 4" xfId="42092" xr:uid="{00000000-0005-0000-0000-00006BA40000}"/>
    <cellStyle name="Suma 10 4 5" xfId="42093" xr:uid="{00000000-0005-0000-0000-00006CA40000}"/>
    <cellStyle name="Suma 10 5" xfId="42094" xr:uid="{00000000-0005-0000-0000-00006DA40000}"/>
    <cellStyle name="Suma 10 5 2" xfId="42095" xr:uid="{00000000-0005-0000-0000-00006EA40000}"/>
    <cellStyle name="Suma 10 5 2 2" xfId="42096" xr:uid="{00000000-0005-0000-0000-00006FA40000}"/>
    <cellStyle name="Suma 10 5 3" xfId="42097" xr:uid="{00000000-0005-0000-0000-000070A40000}"/>
    <cellStyle name="Suma 10 5 4" xfId="42098" xr:uid="{00000000-0005-0000-0000-000071A40000}"/>
    <cellStyle name="Suma 10 5 5" xfId="42099" xr:uid="{00000000-0005-0000-0000-000072A40000}"/>
    <cellStyle name="Suma 10 6" xfId="42100" xr:uid="{00000000-0005-0000-0000-000073A40000}"/>
    <cellStyle name="Suma 10 6 2" xfId="42101" xr:uid="{00000000-0005-0000-0000-000074A40000}"/>
    <cellStyle name="Suma 10 6 2 2" xfId="42102" xr:uid="{00000000-0005-0000-0000-000075A40000}"/>
    <cellStyle name="Suma 10 6 3" xfId="42103" xr:uid="{00000000-0005-0000-0000-000076A40000}"/>
    <cellStyle name="Suma 10 6 4" xfId="42104" xr:uid="{00000000-0005-0000-0000-000077A40000}"/>
    <cellStyle name="Suma 10 6 5" xfId="42105" xr:uid="{00000000-0005-0000-0000-000078A40000}"/>
    <cellStyle name="Suma 10 7" xfId="42106" xr:uid="{00000000-0005-0000-0000-000079A40000}"/>
    <cellStyle name="Suma 10 7 2" xfId="42107" xr:uid="{00000000-0005-0000-0000-00007AA40000}"/>
    <cellStyle name="Suma 10 7 3" xfId="42108" xr:uid="{00000000-0005-0000-0000-00007BA40000}"/>
    <cellStyle name="Suma 10 7 4" xfId="42109" xr:uid="{00000000-0005-0000-0000-00007CA40000}"/>
    <cellStyle name="Suma 10 8" xfId="42110" xr:uid="{00000000-0005-0000-0000-00007DA40000}"/>
    <cellStyle name="Suma 10 8 2" xfId="42111" xr:uid="{00000000-0005-0000-0000-00007EA40000}"/>
    <cellStyle name="Suma 10 9" xfId="42112" xr:uid="{00000000-0005-0000-0000-00007FA40000}"/>
    <cellStyle name="Suma 10 9 2" xfId="42113" xr:uid="{00000000-0005-0000-0000-000080A40000}"/>
    <cellStyle name="Suma 11" xfId="42114" xr:uid="{00000000-0005-0000-0000-000081A40000}"/>
    <cellStyle name="Suma 11 10" xfId="42115" xr:uid="{00000000-0005-0000-0000-000082A40000}"/>
    <cellStyle name="Suma 11 11" xfId="42116" xr:uid="{00000000-0005-0000-0000-000083A40000}"/>
    <cellStyle name="Suma 11 2" xfId="42117" xr:uid="{00000000-0005-0000-0000-000084A40000}"/>
    <cellStyle name="Suma 11 2 2" xfId="42118" xr:uid="{00000000-0005-0000-0000-000085A40000}"/>
    <cellStyle name="Suma 11 2 2 2" xfId="42119" xr:uid="{00000000-0005-0000-0000-000086A40000}"/>
    <cellStyle name="Suma 11 2 2 2 2" xfId="42120" xr:uid="{00000000-0005-0000-0000-000087A40000}"/>
    <cellStyle name="Suma 11 2 2 3" xfId="42121" xr:uid="{00000000-0005-0000-0000-000088A40000}"/>
    <cellStyle name="Suma 11 2 3" xfId="42122" xr:uid="{00000000-0005-0000-0000-000089A40000}"/>
    <cellStyle name="Suma 11 2 3 2" xfId="42123" xr:uid="{00000000-0005-0000-0000-00008AA40000}"/>
    <cellStyle name="Suma 11 2 4" xfId="42124" xr:uid="{00000000-0005-0000-0000-00008BA40000}"/>
    <cellStyle name="Suma 11 2 4 2" xfId="42125" xr:uid="{00000000-0005-0000-0000-00008CA40000}"/>
    <cellStyle name="Suma 11 2 5" xfId="42126" xr:uid="{00000000-0005-0000-0000-00008DA40000}"/>
    <cellStyle name="Suma 11 2 5 2" xfId="42127" xr:uid="{00000000-0005-0000-0000-00008EA40000}"/>
    <cellStyle name="Suma 11 2 6" xfId="42128" xr:uid="{00000000-0005-0000-0000-00008FA40000}"/>
    <cellStyle name="Suma 11 3" xfId="42129" xr:uid="{00000000-0005-0000-0000-000090A40000}"/>
    <cellStyle name="Suma 11 3 2" xfId="42130" xr:uid="{00000000-0005-0000-0000-000091A40000}"/>
    <cellStyle name="Suma 11 3 2 2" xfId="42131" xr:uid="{00000000-0005-0000-0000-000092A40000}"/>
    <cellStyle name="Suma 11 3 2 2 2" xfId="42132" xr:uid="{00000000-0005-0000-0000-000093A40000}"/>
    <cellStyle name="Suma 11 3 2 3" xfId="42133" xr:uid="{00000000-0005-0000-0000-000094A40000}"/>
    <cellStyle name="Suma 11 3 3" xfId="42134" xr:uid="{00000000-0005-0000-0000-000095A40000}"/>
    <cellStyle name="Suma 11 3 3 2" xfId="42135" xr:uid="{00000000-0005-0000-0000-000096A40000}"/>
    <cellStyle name="Suma 11 3 4" xfId="42136" xr:uid="{00000000-0005-0000-0000-000097A40000}"/>
    <cellStyle name="Suma 11 3 4 2" xfId="42137" xr:uid="{00000000-0005-0000-0000-000098A40000}"/>
    <cellStyle name="Suma 11 3 5" xfId="42138" xr:uid="{00000000-0005-0000-0000-000099A40000}"/>
    <cellStyle name="Suma 11 3 5 2" xfId="42139" xr:uid="{00000000-0005-0000-0000-00009AA40000}"/>
    <cellStyle name="Suma 11 3 6" xfId="42140" xr:uid="{00000000-0005-0000-0000-00009BA40000}"/>
    <cellStyle name="Suma 11 3 7" xfId="42141" xr:uid="{00000000-0005-0000-0000-00009CA40000}"/>
    <cellStyle name="Suma 11 3 8" xfId="42142" xr:uid="{00000000-0005-0000-0000-00009DA40000}"/>
    <cellStyle name="Suma 11 4" xfId="42143" xr:uid="{00000000-0005-0000-0000-00009EA40000}"/>
    <cellStyle name="Suma 11 4 2" xfId="42144" xr:uid="{00000000-0005-0000-0000-00009FA40000}"/>
    <cellStyle name="Suma 11 4 2 2" xfId="42145" xr:uid="{00000000-0005-0000-0000-0000A0A40000}"/>
    <cellStyle name="Suma 11 4 3" xfId="42146" xr:uid="{00000000-0005-0000-0000-0000A1A40000}"/>
    <cellStyle name="Suma 11 4 4" xfId="42147" xr:uid="{00000000-0005-0000-0000-0000A2A40000}"/>
    <cellStyle name="Suma 11 4 5" xfId="42148" xr:uid="{00000000-0005-0000-0000-0000A3A40000}"/>
    <cellStyle name="Suma 11 5" xfId="42149" xr:uid="{00000000-0005-0000-0000-0000A4A40000}"/>
    <cellStyle name="Suma 11 5 2" xfId="42150" xr:uid="{00000000-0005-0000-0000-0000A5A40000}"/>
    <cellStyle name="Suma 11 5 2 2" xfId="42151" xr:uid="{00000000-0005-0000-0000-0000A6A40000}"/>
    <cellStyle name="Suma 11 5 3" xfId="42152" xr:uid="{00000000-0005-0000-0000-0000A7A40000}"/>
    <cellStyle name="Suma 11 5 4" xfId="42153" xr:uid="{00000000-0005-0000-0000-0000A8A40000}"/>
    <cellStyle name="Suma 11 5 5" xfId="42154" xr:uid="{00000000-0005-0000-0000-0000A9A40000}"/>
    <cellStyle name="Suma 11 6" xfId="42155" xr:uid="{00000000-0005-0000-0000-0000AAA40000}"/>
    <cellStyle name="Suma 11 6 2" xfId="42156" xr:uid="{00000000-0005-0000-0000-0000ABA40000}"/>
    <cellStyle name="Suma 11 6 2 2" xfId="42157" xr:uid="{00000000-0005-0000-0000-0000ACA40000}"/>
    <cellStyle name="Suma 11 6 3" xfId="42158" xr:uid="{00000000-0005-0000-0000-0000ADA40000}"/>
    <cellStyle name="Suma 11 6 4" xfId="42159" xr:uid="{00000000-0005-0000-0000-0000AEA40000}"/>
    <cellStyle name="Suma 11 6 5" xfId="42160" xr:uid="{00000000-0005-0000-0000-0000AFA40000}"/>
    <cellStyle name="Suma 11 7" xfId="42161" xr:uid="{00000000-0005-0000-0000-0000B0A40000}"/>
    <cellStyle name="Suma 11 7 2" xfId="42162" xr:uid="{00000000-0005-0000-0000-0000B1A40000}"/>
    <cellStyle name="Suma 11 7 3" xfId="42163" xr:uid="{00000000-0005-0000-0000-0000B2A40000}"/>
    <cellStyle name="Suma 11 7 4" xfId="42164" xr:uid="{00000000-0005-0000-0000-0000B3A40000}"/>
    <cellStyle name="Suma 11 8" xfId="42165" xr:uid="{00000000-0005-0000-0000-0000B4A40000}"/>
    <cellStyle name="Suma 11 8 2" xfId="42166" xr:uid="{00000000-0005-0000-0000-0000B5A40000}"/>
    <cellStyle name="Suma 11 9" xfId="42167" xr:uid="{00000000-0005-0000-0000-0000B6A40000}"/>
    <cellStyle name="Suma 11 9 2" xfId="42168" xr:uid="{00000000-0005-0000-0000-0000B7A40000}"/>
    <cellStyle name="Suma 12" xfId="42169" xr:uid="{00000000-0005-0000-0000-0000B8A40000}"/>
    <cellStyle name="Suma 12 10" xfId="42170" xr:uid="{00000000-0005-0000-0000-0000B9A40000}"/>
    <cellStyle name="Suma 12 11" xfId="42171" xr:uid="{00000000-0005-0000-0000-0000BAA40000}"/>
    <cellStyle name="Suma 12 2" xfId="42172" xr:uid="{00000000-0005-0000-0000-0000BBA40000}"/>
    <cellStyle name="Suma 12 2 2" xfId="42173" xr:uid="{00000000-0005-0000-0000-0000BCA40000}"/>
    <cellStyle name="Suma 12 2 2 2" xfId="42174" xr:uid="{00000000-0005-0000-0000-0000BDA40000}"/>
    <cellStyle name="Suma 12 2 2 2 2" xfId="42175" xr:uid="{00000000-0005-0000-0000-0000BEA40000}"/>
    <cellStyle name="Suma 12 2 2 3" xfId="42176" xr:uid="{00000000-0005-0000-0000-0000BFA40000}"/>
    <cellStyle name="Suma 12 2 3" xfId="42177" xr:uid="{00000000-0005-0000-0000-0000C0A40000}"/>
    <cellStyle name="Suma 12 2 3 2" xfId="42178" xr:uid="{00000000-0005-0000-0000-0000C1A40000}"/>
    <cellStyle name="Suma 12 2 4" xfId="42179" xr:uid="{00000000-0005-0000-0000-0000C2A40000}"/>
    <cellStyle name="Suma 12 2 4 2" xfId="42180" xr:uid="{00000000-0005-0000-0000-0000C3A40000}"/>
    <cellStyle name="Suma 12 2 5" xfId="42181" xr:uid="{00000000-0005-0000-0000-0000C4A40000}"/>
    <cellStyle name="Suma 12 2 5 2" xfId="42182" xr:uid="{00000000-0005-0000-0000-0000C5A40000}"/>
    <cellStyle name="Suma 12 2 6" xfId="42183" xr:uid="{00000000-0005-0000-0000-0000C6A40000}"/>
    <cellStyle name="Suma 12 3" xfId="42184" xr:uid="{00000000-0005-0000-0000-0000C7A40000}"/>
    <cellStyle name="Suma 12 3 2" xfId="42185" xr:uid="{00000000-0005-0000-0000-0000C8A40000}"/>
    <cellStyle name="Suma 12 3 2 2" xfId="42186" xr:uid="{00000000-0005-0000-0000-0000C9A40000}"/>
    <cellStyle name="Suma 12 3 2 2 2" xfId="42187" xr:uid="{00000000-0005-0000-0000-0000CAA40000}"/>
    <cellStyle name="Suma 12 3 2 3" xfId="42188" xr:uid="{00000000-0005-0000-0000-0000CBA40000}"/>
    <cellStyle name="Suma 12 3 3" xfId="42189" xr:uid="{00000000-0005-0000-0000-0000CCA40000}"/>
    <cellStyle name="Suma 12 3 3 2" xfId="42190" xr:uid="{00000000-0005-0000-0000-0000CDA40000}"/>
    <cellStyle name="Suma 12 3 4" xfId="42191" xr:uid="{00000000-0005-0000-0000-0000CEA40000}"/>
    <cellStyle name="Suma 12 3 4 2" xfId="42192" xr:uid="{00000000-0005-0000-0000-0000CFA40000}"/>
    <cellStyle name="Suma 12 3 5" xfId="42193" xr:uid="{00000000-0005-0000-0000-0000D0A40000}"/>
    <cellStyle name="Suma 12 3 5 2" xfId="42194" xr:uid="{00000000-0005-0000-0000-0000D1A40000}"/>
    <cellStyle name="Suma 12 3 6" xfId="42195" xr:uid="{00000000-0005-0000-0000-0000D2A40000}"/>
    <cellStyle name="Suma 12 3 7" xfId="42196" xr:uid="{00000000-0005-0000-0000-0000D3A40000}"/>
    <cellStyle name="Suma 12 3 8" xfId="42197" xr:uid="{00000000-0005-0000-0000-0000D4A40000}"/>
    <cellStyle name="Suma 12 4" xfId="42198" xr:uid="{00000000-0005-0000-0000-0000D5A40000}"/>
    <cellStyle name="Suma 12 4 2" xfId="42199" xr:uid="{00000000-0005-0000-0000-0000D6A40000}"/>
    <cellStyle name="Suma 12 4 2 2" xfId="42200" xr:uid="{00000000-0005-0000-0000-0000D7A40000}"/>
    <cellStyle name="Suma 12 4 3" xfId="42201" xr:uid="{00000000-0005-0000-0000-0000D8A40000}"/>
    <cellStyle name="Suma 12 4 4" xfId="42202" xr:uid="{00000000-0005-0000-0000-0000D9A40000}"/>
    <cellStyle name="Suma 12 4 5" xfId="42203" xr:uid="{00000000-0005-0000-0000-0000DAA40000}"/>
    <cellStyle name="Suma 12 5" xfId="42204" xr:uid="{00000000-0005-0000-0000-0000DBA40000}"/>
    <cellStyle name="Suma 12 5 2" xfId="42205" xr:uid="{00000000-0005-0000-0000-0000DCA40000}"/>
    <cellStyle name="Suma 12 5 2 2" xfId="42206" xr:uid="{00000000-0005-0000-0000-0000DDA40000}"/>
    <cellStyle name="Suma 12 5 3" xfId="42207" xr:uid="{00000000-0005-0000-0000-0000DEA40000}"/>
    <cellStyle name="Suma 12 5 4" xfId="42208" xr:uid="{00000000-0005-0000-0000-0000DFA40000}"/>
    <cellStyle name="Suma 12 5 5" xfId="42209" xr:uid="{00000000-0005-0000-0000-0000E0A40000}"/>
    <cellStyle name="Suma 12 6" xfId="42210" xr:uid="{00000000-0005-0000-0000-0000E1A40000}"/>
    <cellStyle name="Suma 12 6 2" xfId="42211" xr:uid="{00000000-0005-0000-0000-0000E2A40000}"/>
    <cellStyle name="Suma 12 6 2 2" xfId="42212" xr:uid="{00000000-0005-0000-0000-0000E3A40000}"/>
    <cellStyle name="Suma 12 6 3" xfId="42213" xr:uid="{00000000-0005-0000-0000-0000E4A40000}"/>
    <cellStyle name="Suma 12 6 4" xfId="42214" xr:uid="{00000000-0005-0000-0000-0000E5A40000}"/>
    <cellStyle name="Suma 12 6 5" xfId="42215" xr:uid="{00000000-0005-0000-0000-0000E6A40000}"/>
    <cellStyle name="Suma 12 7" xfId="42216" xr:uid="{00000000-0005-0000-0000-0000E7A40000}"/>
    <cellStyle name="Suma 12 7 2" xfId="42217" xr:uid="{00000000-0005-0000-0000-0000E8A40000}"/>
    <cellStyle name="Suma 12 7 3" xfId="42218" xr:uid="{00000000-0005-0000-0000-0000E9A40000}"/>
    <cellStyle name="Suma 12 7 4" xfId="42219" xr:uid="{00000000-0005-0000-0000-0000EAA40000}"/>
    <cellStyle name="Suma 12 8" xfId="42220" xr:uid="{00000000-0005-0000-0000-0000EBA40000}"/>
    <cellStyle name="Suma 12 8 2" xfId="42221" xr:uid="{00000000-0005-0000-0000-0000ECA40000}"/>
    <cellStyle name="Suma 12 9" xfId="42222" xr:uid="{00000000-0005-0000-0000-0000EDA40000}"/>
    <cellStyle name="Suma 12 9 2" xfId="42223" xr:uid="{00000000-0005-0000-0000-0000EEA40000}"/>
    <cellStyle name="Suma 13" xfId="42224" xr:uid="{00000000-0005-0000-0000-0000EFA40000}"/>
    <cellStyle name="Suma 13 10" xfId="42225" xr:uid="{00000000-0005-0000-0000-0000F0A40000}"/>
    <cellStyle name="Suma 13 11" xfId="42226" xr:uid="{00000000-0005-0000-0000-0000F1A40000}"/>
    <cellStyle name="Suma 13 2" xfId="42227" xr:uid="{00000000-0005-0000-0000-0000F2A40000}"/>
    <cellStyle name="Suma 13 2 2" xfId="42228" xr:uid="{00000000-0005-0000-0000-0000F3A40000}"/>
    <cellStyle name="Suma 13 2 2 2" xfId="42229" xr:uid="{00000000-0005-0000-0000-0000F4A40000}"/>
    <cellStyle name="Suma 13 2 2 2 2" xfId="42230" xr:uid="{00000000-0005-0000-0000-0000F5A40000}"/>
    <cellStyle name="Suma 13 2 2 3" xfId="42231" xr:uid="{00000000-0005-0000-0000-0000F6A40000}"/>
    <cellStyle name="Suma 13 2 3" xfId="42232" xr:uid="{00000000-0005-0000-0000-0000F7A40000}"/>
    <cellStyle name="Suma 13 2 3 2" xfId="42233" xr:uid="{00000000-0005-0000-0000-0000F8A40000}"/>
    <cellStyle name="Suma 13 2 4" xfId="42234" xr:uid="{00000000-0005-0000-0000-0000F9A40000}"/>
    <cellStyle name="Suma 13 2 4 2" xfId="42235" xr:uid="{00000000-0005-0000-0000-0000FAA40000}"/>
    <cellStyle name="Suma 13 2 5" xfId="42236" xr:uid="{00000000-0005-0000-0000-0000FBA40000}"/>
    <cellStyle name="Suma 13 2 5 2" xfId="42237" xr:uid="{00000000-0005-0000-0000-0000FCA40000}"/>
    <cellStyle name="Suma 13 2 6" xfId="42238" xr:uid="{00000000-0005-0000-0000-0000FDA40000}"/>
    <cellStyle name="Suma 13 3" xfId="42239" xr:uid="{00000000-0005-0000-0000-0000FEA40000}"/>
    <cellStyle name="Suma 13 3 2" xfId="42240" xr:uid="{00000000-0005-0000-0000-0000FFA40000}"/>
    <cellStyle name="Suma 13 3 2 2" xfId="42241" xr:uid="{00000000-0005-0000-0000-000000A50000}"/>
    <cellStyle name="Suma 13 3 2 2 2" xfId="42242" xr:uid="{00000000-0005-0000-0000-000001A50000}"/>
    <cellStyle name="Suma 13 3 2 3" xfId="42243" xr:uid="{00000000-0005-0000-0000-000002A50000}"/>
    <cellStyle name="Suma 13 3 3" xfId="42244" xr:uid="{00000000-0005-0000-0000-000003A50000}"/>
    <cellStyle name="Suma 13 3 3 2" xfId="42245" xr:uid="{00000000-0005-0000-0000-000004A50000}"/>
    <cellStyle name="Suma 13 3 4" xfId="42246" xr:uid="{00000000-0005-0000-0000-000005A50000}"/>
    <cellStyle name="Suma 13 3 4 2" xfId="42247" xr:uid="{00000000-0005-0000-0000-000006A50000}"/>
    <cellStyle name="Suma 13 3 5" xfId="42248" xr:uid="{00000000-0005-0000-0000-000007A50000}"/>
    <cellStyle name="Suma 13 3 5 2" xfId="42249" xr:uid="{00000000-0005-0000-0000-000008A50000}"/>
    <cellStyle name="Suma 13 3 6" xfId="42250" xr:uid="{00000000-0005-0000-0000-000009A50000}"/>
    <cellStyle name="Suma 13 3 7" xfId="42251" xr:uid="{00000000-0005-0000-0000-00000AA50000}"/>
    <cellStyle name="Suma 13 3 8" xfId="42252" xr:uid="{00000000-0005-0000-0000-00000BA50000}"/>
    <cellStyle name="Suma 13 4" xfId="42253" xr:uid="{00000000-0005-0000-0000-00000CA50000}"/>
    <cellStyle name="Suma 13 4 2" xfId="42254" xr:uid="{00000000-0005-0000-0000-00000DA50000}"/>
    <cellStyle name="Suma 13 4 2 2" xfId="42255" xr:uid="{00000000-0005-0000-0000-00000EA50000}"/>
    <cellStyle name="Suma 13 4 3" xfId="42256" xr:uid="{00000000-0005-0000-0000-00000FA50000}"/>
    <cellStyle name="Suma 13 4 4" xfId="42257" xr:uid="{00000000-0005-0000-0000-000010A50000}"/>
    <cellStyle name="Suma 13 4 5" xfId="42258" xr:uid="{00000000-0005-0000-0000-000011A50000}"/>
    <cellStyle name="Suma 13 5" xfId="42259" xr:uid="{00000000-0005-0000-0000-000012A50000}"/>
    <cellStyle name="Suma 13 5 2" xfId="42260" xr:uid="{00000000-0005-0000-0000-000013A50000}"/>
    <cellStyle name="Suma 13 5 2 2" xfId="42261" xr:uid="{00000000-0005-0000-0000-000014A50000}"/>
    <cellStyle name="Suma 13 5 3" xfId="42262" xr:uid="{00000000-0005-0000-0000-000015A50000}"/>
    <cellStyle name="Suma 13 5 4" xfId="42263" xr:uid="{00000000-0005-0000-0000-000016A50000}"/>
    <cellStyle name="Suma 13 5 5" xfId="42264" xr:uid="{00000000-0005-0000-0000-000017A50000}"/>
    <cellStyle name="Suma 13 6" xfId="42265" xr:uid="{00000000-0005-0000-0000-000018A50000}"/>
    <cellStyle name="Suma 13 6 2" xfId="42266" xr:uid="{00000000-0005-0000-0000-000019A50000}"/>
    <cellStyle name="Suma 13 6 2 2" xfId="42267" xr:uid="{00000000-0005-0000-0000-00001AA50000}"/>
    <cellStyle name="Suma 13 6 3" xfId="42268" xr:uid="{00000000-0005-0000-0000-00001BA50000}"/>
    <cellStyle name="Suma 13 6 4" xfId="42269" xr:uid="{00000000-0005-0000-0000-00001CA50000}"/>
    <cellStyle name="Suma 13 6 5" xfId="42270" xr:uid="{00000000-0005-0000-0000-00001DA50000}"/>
    <cellStyle name="Suma 13 7" xfId="42271" xr:uid="{00000000-0005-0000-0000-00001EA50000}"/>
    <cellStyle name="Suma 13 7 2" xfId="42272" xr:uid="{00000000-0005-0000-0000-00001FA50000}"/>
    <cellStyle name="Suma 13 7 3" xfId="42273" xr:uid="{00000000-0005-0000-0000-000020A50000}"/>
    <cellStyle name="Suma 13 7 4" xfId="42274" xr:uid="{00000000-0005-0000-0000-000021A50000}"/>
    <cellStyle name="Suma 13 8" xfId="42275" xr:uid="{00000000-0005-0000-0000-000022A50000}"/>
    <cellStyle name="Suma 13 8 2" xfId="42276" xr:uid="{00000000-0005-0000-0000-000023A50000}"/>
    <cellStyle name="Suma 13 9" xfId="42277" xr:uid="{00000000-0005-0000-0000-000024A50000}"/>
    <cellStyle name="Suma 13 9 2" xfId="42278" xr:uid="{00000000-0005-0000-0000-000025A50000}"/>
    <cellStyle name="Suma 14" xfId="42279" xr:uid="{00000000-0005-0000-0000-000026A50000}"/>
    <cellStyle name="Suma 14 10" xfId="42280" xr:uid="{00000000-0005-0000-0000-000027A50000}"/>
    <cellStyle name="Suma 14 11" xfId="42281" xr:uid="{00000000-0005-0000-0000-000028A50000}"/>
    <cellStyle name="Suma 14 2" xfId="42282" xr:uid="{00000000-0005-0000-0000-000029A50000}"/>
    <cellStyle name="Suma 14 2 2" xfId="42283" xr:uid="{00000000-0005-0000-0000-00002AA50000}"/>
    <cellStyle name="Suma 14 2 2 2" xfId="42284" xr:uid="{00000000-0005-0000-0000-00002BA50000}"/>
    <cellStyle name="Suma 14 2 2 2 2" xfId="42285" xr:uid="{00000000-0005-0000-0000-00002CA50000}"/>
    <cellStyle name="Suma 14 2 2 3" xfId="42286" xr:uid="{00000000-0005-0000-0000-00002DA50000}"/>
    <cellStyle name="Suma 14 2 3" xfId="42287" xr:uid="{00000000-0005-0000-0000-00002EA50000}"/>
    <cellStyle name="Suma 14 2 3 2" xfId="42288" xr:uid="{00000000-0005-0000-0000-00002FA50000}"/>
    <cellStyle name="Suma 14 2 4" xfId="42289" xr:uid="{00000000-0005-0000-0000-000030A50000}"/>
    <cellStyle name="Suma 14 2 4 2" xfId="42290" xr:uid="{00000000-0005-0000-0000-000031A50000}"/>
    <cellStyle name="Suma 14 2 5" xfId="42291" xr:uid="{00000000-0005-0000-0000-000032A50000}"/>
    <cellStyle name="Suma 14 2 5 2" xfId="42292" xr:uid="{00000000-0005-0000-0000-000033A50000}"/>
    <cellStyle name="Suma 14 2 6" xfId="42293" xr:uid="{00000000-0005-0000-0000-000034A50000}"/>
    <cellStyle name="Suma 14 3" xfId="42294" xr:uid="{00000000-0005-0000-0000-000035A50000}"/>
    <cellStyle name="Suma 14 3 2" xfId="42295" xr:uid="{00000000-0005-0000-0000-000036A50000}"/>
    <cellStyle name="Suma 14 3 2 2" xfId="42296" xr:uid="{00000000-0005-0000-0000-000037A50000}"/>
    <cellStyle name="Suma 14 3 2 2 2" xfId="42297" xr:uid="{00000000-0005-0000-0000-000038A50000}"/>
    <cellStyle name="Suma 14 3 2 3" xfId="42298" xr:uid="{00000000-0005-0000-0000-000039A50000}"/>
    <cellStyle name="Suma 14 3 3" xfId="42299" xr:uid="{00000000-0005-0000-0000-00003AA50000}"/>
    <cellStyle name="Suma 14 3 3 2" xfId="42300" xr:uid="{00000000-0005-0000-0000-00003BA50000}"/>
    <cellStyle name="Suma 14 3 4" xfId="42301" xr:uid="{00000000-0005-0000-0000-00003CA50000}"/>
    <cellStyle name="Suma 14 3 4 2" xfId="42302" xr:uid="{00000000-0005-0000-0000-00003DA50000}"/>
    <cellStyle name="Suma 14 3 5" xfId="42303" xr:uid="{00000000-0005-0000-0000-00003EA50000}"/>
    <cellStyle name="Suma 14 3 5 2" xfId="42304" xr:uid="{00000000-0005-0000-0000-00003FA50000}"/>
    <cellStyle name="Suma 14 3 6" xfId="42305" xr:uid="{00000000-0005-0000-0000-000040A50000}"/>
    <cellStyle name="Suma 14 3 7" xfId="42306" xr:uid="{00000000-0005-0000-0000-000041A50000}"/>
    <cellStyle name="Suma 14 3 8" xfId="42307" xr:uid="{00000000-0005-0000-0000-000042A50000}"/>
    <cellStyle name="Suma 14 4" xfId="42308" xr:uid="{00000000-0005-0000-0000-000043A50000}"/>
    <cellStyle name="Suma 14 4 2" xfId="42309" xr:uid="{00000000-0005-0000-0000-000044A50000}"/>
    <cellStyle name="Suma 14 4 2 2" xfId="42310" xr:uid="{00000000-0005-0000-0000-000045A50000}"/>
    <cellStyle name="Suma 14 4 3" xfId="42311" xr:uid="{00000000-0005-0000-0000-000046A50000}"/>
    <cellStyle name="Suma 14 4 4" xfId="42312" xr:uid="{00000000-0005-0000-0000-000047A50000}"/>
    <cellStyle name="Suma 14 4 5" xfId="42313" xr:uid="{00000000-0005-0000-0000-000048A50000}"/>
    <cellStyle name="Suma 14 5" xfId="42314" xr:uid="{00000000-0005-0000-0000-000049A50000}"/>
    <cellStyle name="Suma 14 5 2" xfId="42315" xr:uid="{00000000-0005-0000-0000-00004AA50000}"/>
    <cellStyle name="Suma 14 5 2 2" xfId="42316" xr:uid="{00000000-0005-0000-0000-00004BA50000}"/>
    <cellStyle name="Suma 14 5 3" xfId="42317" xr:uid="{00000000-0005-0000-0000-00004CA50000}"/>
    <cellStyle name="Suma 14 5 4" xfId="42318" xr:uid="{00000000-0005-0000-0000-00004DA50000}"/>
    <cellStyle name="Suma 14 5 5" xfId="42319" xr:uid="{00000000-0005-0000-0000-00004EA50000}"/>
    <cellStyle name="Suma 14 6" xfId="42320" xr:uid="{00000000-0005-0000-0000-00004FA50000}"/>
    <cellStyle name="Suma 14 6 2" xfId="42321" xr:uid="{00000000-0005-0000-0000-000050A50000}"/>
    <cellStyle name="Suma 14 6 2 2" xfId="42322" xr:uid="{00000000-0005-0000-0000-000051A50000}"/>
    <cellStyle name="Suma 14 6 3" xfId="42323" xr:uid="{00000000-0005-0000-0000-000052A50000}"/>
    <cellStyle name="Suma 14 6 4" xfId="42324" xr:uid="{00000000-0005-0000-0000-000053A50000}"/>
    <cellStyle name="Suma 14 6 5" xfId="42325" xr:uid="{00000000-0005-0000-0000-000054A50000}"/>
    <cellStyle name="Suma 14 7" xfId="42326" xr:uid="{00000000-0005-0000-0000-000055A50000}"/>
    <cellStyle name="Suma 14 7 2" xfId="42327" xr:uid="{00000000-0005-0000-0000-000056A50000}"/>
    <cellStyle name="Suma 14 7 3" xfId="42328" xr:uid="{00000000-0005-0000-0000-000057A50000}"/>
    <cellStyle name="Suma 14 7 4" xfId="42329" xr:uid="{00000000-0005-0000-0000-000058A50000}"/>
    <cellStyle name="Suma 14 8" xfId="42330" xr:uid="{00000000-0005-0000-0000-000059A50000}"/>
    <cellStyle name="Suma 14 8 2" xfId="42331" xr:uid="{00000000-0005-0000-0000-00005AA50000}"/>
    <cellStyle name="Suma 14 9" xfId="42332" xr:uid="{00000000-0005-0000-0000-00005BA50000}"/>
    <cellStyle name="Suma 14 9 2" xfId="42333" xr:uid="{00000000-0005-0000-0000-00005CA50000}"/>
    <cellStyle name="Suma 15" xfId="42334" xr:uid="{00000000-0005-0000-0000-00005DA50000}"/>
    <cellStyle name="Suma 15 10" xfId="42335" xr:uid="{00000000-0005-0000-0000-00005EA50000}"/>
    <cellStyle name="Suma 15 11" xfId="42336" xr:uid="{00000000-0005-0000-0000-00005FA50000}"/>
    <cellStyle name="Suma 15 2" xfId="42337" xr:uid="{00000000-0005-0000-0000-000060A50000}"/>
    <cellStyle name="Suma 15 2 2" xfId="42338" xr:uid="{00000000-0005-0000-0000-000061A50000}"/>
    <cellStyle name="Suma 15 2 2 2" xfId="42339" xr:uid="{00000000-0005-0000-0000-000062A50000}"/>
    <cellStyle name="Suma 15 2 2 2 2" xfId="42340" xr:uid="{00000000-0005-0000-0000-000063A50000}"/>
    <cellStyle name="Suma 15 2 2 3" xfId="42341" xr:uid="{00000000-0005-0000-0000-000064A50000}"/>
    <cellStyle name="Suma 15 2 3" xfId="42342" xr:uid="{00000000-0005-0000-0000-000065A50000}"/>
    <cellStyle name="Suma 15 2 3 2" xfId="42343" xr:uid="{00000000-0005-0000-0000-000066A50000}"/>
    <cellStyle name="Suma 15 2 4" xfId="42344" xr:uid="{00000000-0005-0000-0000-000067A50000}"/>
    <cellStyle name="Suma 15 2 4 2" xfId="42345" xr:uid="{00000000-0005-0000-0000-000068A50000}"/>
    <cellStyle name="Suma 15 2 5" xfId="42346" xr:uid="{00000000-0005-0000-0000-000069A50000}"/>
    <cellStyle name="Suma 15 2 5 2" xfId="42347" xr:uid="{00000000-0005-0000-0000-00006AA50000}"/>
    <cellStyle name="Suma 15 2 6" xfId="42348" xr:uid="{00000000-0005-0000-0000-00006BA50000}"/>
    <cellStyle name="Suma 15 3" xfId="42349" xr:uid="{00000000-0005-0000-0000-00006CA50000}"/>
    <cellStyle name="Suma 15 3 2" xfId="42350" xr:uid="{00000000-0005-0000-0000-00006DA50000}"/>
    <cellStyle name="Suma 15 3 2 2" xfId="42351" xr:uid="{00000000-0005-0000-0000-00006EA50000}"/>
    <cellStyle name="Suma 15 3 2 2 2" xfId="42352" xr:uid="{00000000-0005-0000-0000-00006FA50000}"/>
    <cellStyle name="Suma 15 3 2 3" xfId="42353" xr:uid="{00000000-0005-0000-0000-000070A50000}"/>
    <cellStyle name="Suma 15 3 3" xfId="42354" xr:uid="{00000000-0005-0000-0000-000071A50000}"/>
    <cellStyle name="Suma 15 3 3 2" xfId="42355" xr:uid="{00000000-0005-0000-0000-000072A50000}"/>
    <cellStyle name="Suma 15 3 4" xfId="42356" xr:uid="{00000000-0005-0000-0000-000073A50000}"/>
    <cellStyle name="Suma 15 3 4 2" xfId="42357" xr:uid="{00000000-0005-0000-0000-000074A50000}"/>
    <cellStyle name="Suma 15 3 5" xfId="42358" xr:uid="{00000000-0005-0000-0000-000075A50000}"/>
    <cellStyle name="Suma 15 3 5 2" xfId="42359" xr:uid="{00000000-0005-0000-0000-000076A50000}"/>
    <cellStyle name="Suma 15 3 6" xfId="42360" xr:uid="{00000000-0005-0000-0000-000077A50000}"/>
    <cellStyle name="Suma 15 3 7" xfId="42361" xr:uid="{00000000-0005-0000-0000-000078A50000}"/>
    <cellStyle name="Suma 15 3 8" xfId="42362" xr:uid="{00000000-0005-0000-0000-000079A50000}"/>
    <cellStyle name="Suma 15 4" xfId="42363" xr:uid="{00000000-0005-0000-0000-00007AA50000}"/>
    <cellStyle name="Suma 15 4 2" xfId="42364" xr:uid="{00000000-0005-0000-0000-00007BA50000}"/>
    <cellStyle name="Suma 15 4 2 2" xfId="42365" xr:uid="{00000000-0005-0000-0000-00007CA50000}"/>
    <cellStyle name="Suma 15 4 3" xfId="42366" xr:uid="{00000000-0005-0000-0000-00007DA50000}"/>
    <cellStyle name="Suma 15 4 4" xfId="42367" xr:uid="{00000000-0005-0000-0000-00007EA50000}"/>
    <cellStyle name="Suma 15 4 5" xfId="42368" xr:uid="{00000000-0005-0000-0000-00007FA50000}"/>
    <cellStyle name="Suma 15 5" xfId="42369" xr:uid="{00000000-0005-0000-0000-000080A50000}"/>
    <cellStyle name="Suma 15 5 2" xfId="42370" xr:uid="{00000000-0005-0000-0000-000081A50000}"/>
    <cellStyle name="Suma 15 5 2 2" xfId="42371" xr:uid="{00000000-0005-0000-0000-000082A50000}"/>
    <cellStyle name="Suma 15 5 3" xfId="42372" xr:uid="{00000000-0005-0000-0000-000083A50000}"/>
    <cellStyle name="Suma 15 5 4" xfId="42373" xr:uid="{00000000-0005-0000-0000-000084A50000}"/>
    <cellStyle name="Suma 15 5 5" xfId="42374" xr:uid="{00000000-0005-0000-0000-000085A50000}"/>
    <cellStyle name="Suma 15 6" xfId="42375" xr:uid="{00000000-0005-0000-0000-000086A50000}"/>
    <cellStyle name="Suma 15 6 2" xfId="42376" xr:uid="{00000000-0005-0000-0000-000087A50000}"/>
    <cellStyle name="Suma 15 6 2 2" xfId="42377" xr:uid="{00000000-0005-0000-0000-000088A50000}"/>
    <cellStyle name="Suma 15 6 3" xfId="42378" xr:uid="{00000000-0005-0000-0000-000089A50000}"/>
    <cellStyle name="Suma 15 6 4" xfId="42379" xr:uid="{00000000-0005-0000-0000-00008AA50000}"/>
    <cellStyle name="Suma 15 6 5" xfId="42380" xr:uid="{00000000-0005-0000-0000-00008BA50000}"/>
    <cellStyle name="Suma 15 7" xfId="42381" xr:uid="{00000000-0005-0000-0000-00008CA50000}"/>
    <cellStyle name="Suma 15 7 2" xfId="42382" xr:uid="{00000000-0005-0000-0000-00008DA50000}"/>
    <cellStyle name="Suma 15 7 3" xfId="42383" xr:uid="{00000000-0005-0000-0000-00008EA50000}"/>
    <cellStyle name="Suma 15 7 4" xfId="42384" xr:uid="{00000000-0005-0000-0000-00008FA50000}"/>
    <cellStyle name="Suma 15 8" xfId="42385" xr:uid="{00000000-0005-0000-0000-000090A50000}"/>
    <cellStyle name="Suma 15 8 2" xfId="42386" xr:uid="{00000000-0005-0000-0000-000091A50000}"/>
    <cellStyle name="Suma 15 9" xfId="42387" xr:uid="{00000000-0005-0000-0000-000092A50000}"/>
    <cellStyle name="Suma 15 9 2" xfId="42388" xr:uid="{00000000-0005-0000-0000-000093A50000}"/>
    <cellStyle name="Suma 16" xfId="42389" xr:uid="{00000000-0005-0000-0000-000094A50000}"/>
    <cellStyle name="Suma 16 2" xfId="42390" xr:uid="{00000000-0005-0000-0000-000095A50000}"/>
    <cellStyle name="Suma 16 2 2" xfId="42391" xr:uid="{00000000-0005-0000-0000-000096A50000}"/>
    <cellStyle name="Suma 16 2 2 2" xfId="42392" xr:uid="{00000000-0005-0000-0000-000097A50000}"/>
    <cellStyle name="Suma 16 2 3" xfId="42393" xr:uid="{00000000-0005-0000-0000-000098A50000}"/>
    <cellStyle name="Suma 16 3" xfId="42394" xr:uid="{00000000-0005-0000-0000-000099A50000}"/>
    <cellStyle name="Suma 16 3 2" xfId="42395" xr:uid="{00000000-0005-0000-0000-00009AA50000}"/>
    <cellStyle name="Suma 16 4" xfId="42396" xr:uid="{00000000-0005-0000-0000-00009BA50000}"/>
    <cellStyle name="Suma 16 4 2" xfId="42397" xr:uid="{00000000-0005-0000-0000-00009CA50000}"/>
    <cellStyle name="Suma 16 5" xfId="42398" xr:uid="{00000000-0005-0000-0000-00009DA50000}"/>
    <cellStyle name="Suma 16 5 2" xfId="42399" xr:uid="{00000000-0005-0000-0000-00009EA50000}"/>
    <cellStyle name="Suma 16 6" xfId="42400" xr:uid="{00000000-0005-0000-0000-00009FA50000}"/>
    <cellStyle name="Suma 17" xfId="42401" xr:uid="{00000000-0005-0000-0000-0000A0A50000}"/>
    <cellStyle name="Suma 17 2" xfId="42402" xr:uid="{00000000-0005-0000-0000-0000A1A50000}"/>
    <cellStyle name="Suma 17 2 2" xfId="42403" xr:uid="{00000000-0005-0000-0000-0000A2A50000}"/>
    <cellStyle name="Suma 17 2 2 2" xfId="42404" xr:uid="{00000000-0005-0000-0000-0000A3A50000}"/>
    <cellStyle name="Suma 17 2 3" xfId="42405" xr:uid="{00000000-0005-0000-0000-0000A4A50000}"/>
    <cellStyle name="Suma 17 3" xfId="42406" xr:uid="{00000000-0005-0000-0000-0000A5A50000}"/>
    <cellStyle name="Suma 17 3 2" xfId="42407" xr:uid="{00000000-0005-0000-0000-0000A6A50000}"/>
    <cellStyle name="Suma 17 4" xfId="42408" xr:uid="{00000000-0005-0000-0000-0000A7A50000}"/>
    <cellStyle name="Suma 17 4 2" xfId="42409" xr:uid="{00000000-0005-0000-0000-0000A8A50000}"/>
    <cellStyle name="Suma 17 5" xfId="42410" xr:uid="{00000000-0005-0000-0000-0000A9A50000}"/>
    <cellStyle name="Suma 17 5 2" xfId="42411" xr:uid="{00000000-0005-0000-0000-0000AAA50000}"/>
    <cellStyle name="Suma 17 6" xfId="42412" xr:uid="{00000000-0005-0000-0000-0000ABA50000}"/>
    <cellStyle name="Suma 17 7" xfId="42413" xr:uid="{00000000-0005-0000-0000-0000ACA50000}"/>
    <cellStyle name="Suma 17 8" xfId="42414" xr:uid="{00000000-0005-0000-0000-0000ADA50000}"/>
    <cellStyle name="Suma 18" xfId="42415" xr:uid="{00000000-0005-0000-0000-0000AEA50000}"/>
    <cellStyle name="Suma 18 2" xfId="42416" xr:uid="{00000000-0005-0000-0000-0000AFA50000}"/>
    <cellStyle name="Suma 18 2 2" xfId="42417" xr:uid="{00000000-0005-0000-0000-0000B0A50000}"/>
    <cellStyle name="Suma 18 3" xfId="42418" xr:uid="{00000000-0005-0000-0000-0000B1A50000}"/>
    <cellStyle name="Suma 18 4" xfId="42419" xr:uid="{00000000-0005-0000-0000-0000B2A50000}"/>
    <cellStyle name="Suma 18 5" xfId="42420" xr:uid="{00000000-0005-0000-0000-0000B3A50000}"/>
    <cellStyle name="Suma 19" xfId="42421" xr:uid="{00000000-0005-0000-0000-0000B4A50000}"/>
    <cellStyle name="Suma 19 2" xfId="42422" xr:uid="{00000000-0005-0000-0000-0000B5A50000}"/>
    <cellStyle name="Suma 19 3" xfId="42423" xr:uid="{00000000-0005-0000-0000-0000B6A50000}"/>
    <cellStyle name="Suma 19 4" xfId="42424" xr:uid="{00000000-0005-0000-0000-0000B7A50000}"/>
    <cellStyle name="Suma 2" xfId="42425" xr:uid="{00000000-0005-0000-0000-0000B8A50000}"/>
    <cellStyle name="Suma 2 10" xfId="42426" xr:uid="{00000000-0005-0000-0000-0000B9A50000}"/>
    <cellStyle name="Suma 2 11" xfId="42427" xr:uid="{00000000-0005-0000-0000-0000BAA50000}"/>
    <cellStyle name="Suma 2 2" xfId="42428" xr:uid="{00000000-0005-0000-0000-0000BBA50000}"/>
    <cellStyle name="Suma 2 2 2" xfId="42429" xr:uid="{00000000-0005-0000-0000-0000BCA50000}"/>
    <cellStyle name="Suma 2 2 2 2" xfId="42430" xr:uid="{00000000-0005-0000-0000-0000BDA50000}"/>
    <cellStyle name="Suma 2 2 2 2 2" xfId="42431" xr:uid="{00000000-0005-0000-0000-0000BEA50000}"/>
    <cellStyle name="Suma 2 2 2 3" xfId="42432" xr:uid="{00000000-0005-0000-0000-0000BFA50000}"/>
    <cellStyle name="Suma 2 2 3" xfId="42433" xr:uid="{00000000-0005-0000-0000-0000C0A50000}"/>
    <cellStyle name="Suma 2 2 3 2" xfId="42434" xr:uid="{00000000-0005-0000-0000-0000C1A50000}"/>
    <cellStyle name="Suma 2 2 4" xfId="42435" xr:uid="{00000000-0005-0000-0000-0000C2A50000}"/>
    <cellStyle name="Suma 2 2 4 2" xfId="42436" xr:uid="{00000000-0005-0000-0000-0000C3A50000}"/>
    <cellStyle name="Suma 2 2 5" xfId="42437" xr:uid="{00000000-0005-0000-0000-0000C4A50000}"/>
    <cellStyle name="Suma 2 2 5 2" xfId="42438" xr:uid="{00000000-0005-0000-0000-0000C5A50000}"/>
    <cellStyle name="Suma 2 2 6" xfId="42439" xr:uid="{00000000-0005-0000-0000-0000C6A50000}"/>
    <cellStyle name="Suma 2 3" xfId="42440" xr:uid="{00000000-0005-0000-0000-0000C7A50000}"/>
    <cellStyle name="Suma 2 3 2" xfId="42441" xr:uid="{00000000-0005-0000-0000-0000C8A50000}"/>
    <cellStyle name="Suma 2 3 2 2" xfId="42442" xr:uid="{00000000-0005-0000-0000-0000C9A50000}"/>
    <cellStyle name="Suma 2 3 2 2 2" xfId="42443" xr:uid="{00000000-0005-0000-0000-0000CAA50000}"/>
    <cellStyle name="Suma 2 3 2 3" xfId="42444" xr:uid="{00000000-0005-0000-0000-0000CBA50000}"/>
    <cellStyle name="Suma 2 3 3" xfId="42445" xr:uid="{00000000-0005-0000-0000-0000CCA50000}"/>
    <cellStyle name="Suma 2 3 3 2" xfId="42446" xr:uid="{00000000-0005-0000-0000-0000CDA50000}"/>
    <cellStyle name="Suma 2 3 4" xfId="42447" xr:uid="{00000000-0005-0000-0000-0000CEA50000}"/>
    <cellStyle name="Suma 2 3 4 2" xfId="42448" xr:uid="{00000000-0005-0000-0000-0000CFA50000}"/>
    <cellStyle name="Suma 2 3 5" xfId="42449" xr:uid="{00000000-0005-0000-0000-0000D0A50000}"/>
    <cellStyle name="Suma 2 3 5 2" xfId="42450" xr:uid="{00000000-0005-0000-0000-0000D1A50000}"/>
    <cellStyle name="Suma 2 3 6" xfId="42451" xr:uid="{00000000-0005-0000-0000-0000D2A50000}"/>
    <cellStyle name="Suma 2 3 7" xfId="42452" xr:uid="{00000000-0005-0000-0000-0000D3A50000}"/>
    <cellStyle name="Suma 2 3 8" xfId="42453" xr:uid="{00000000-0005-0000-0000-0000D4A50000}"/>
    <cellStyle name="Suma 2 4" xfId="42454" xr:uid="{00000000-0005-0000-0000-0000D5A50000}"/>
    <cellStyle name="Suma 2 4 2" xfId="42455" xr:uid="{00000000-0005-0000-0000-0000D6A50000}"/>
    <cellStyle name="Suma 2 4 2 2" xfId="42456" xr:uid="{00000000-0005-0000-0000-0000D7A50000}"/>
    <cellStyle name="Suma 2 4 3" xfId="42457" xr:uid="{00000000-0005-0000-0000-0000D8A50000}"/>
    <cellStyle name="Suma 2 4 4" xfId="42458" xr:uid="{00000000-0005-0000-0000-0000D9A50000}"/>
    <cellStyle name="Suma 2 4 5" xfId="42459" xr:uid="{00000000-0005-0000-0000-0000DAA50000}"/>
    <cellStyle name="Suma 2 5" xfId="42460" xr:uid="{00000000-0005-0000-0000-0000DBA50000}"/>
    <cellStyle name="Suma 2 5 2" xfId="42461" xr:uid="{00000000-0005-0000-0000-0000DCA50000}"/>
    <cellStyle name="Suma 2 5 2 2" xfId="42462" xr:uid="{00000000-0005-0000-0000-0000DDA50000}"/>
    <cellStyle name="Suma 2 5 3" xfId="42463" xr:uid="{00000000-0005-0000-0000-0000DEA50000}"/>
    <cellStyle name="Suma 2 5 4" xfId="42464" xr:uid="{00000000-0005-0000-0000-0000DFA50000}"/>
    <cellStyle name="Suma 2 5 5" xfId="42465" xr:uid="{00000000-0005-0000-0000-0000E0A50000}"/>
    <cellStyle name="Suma 2 6" xfId="42466" xr:uid="{00000000-0005-0000-0000-0000E1A50000}"/>
    <cellStyle name="Suma 2 6 2" xfId="42467" xr:uid="{00000000-0005-0000-0000-0000E2A50000}"/>
    <cellStyle name="Suma 2 6 2 2" xfId="42468" xr:uid="{00000000-0005-0000-0000-0000E3A50000}"/>
    <cellStyle name="Suma 2 6 3" xfId="42469" xr:uid="{00000000-0005-0000-0000-0000E4A50000}"/>
    <cellStyle name="Suma 2 6 4" xfId="42470" xr:uid="{00000000-0005-0000-0000-0000E5A50000}"/>
    <cellStyle name="Suma 2 6 5" xfId="42471" xr:uid="{00000000-0005-0000-0000-0000E6A50000}"/>
    <cellStyle name="Suma 2 7" xfId="42472" xr:uid="{00000000-0005-0000-0000-0000E7A50000}"/>
    <cellStyle name="Suma 2 7 2" xfId="42473" xr:uid="{00000000-0005-0000-0000-0000E8A50000}"/>
    <cellStyle name="Suma 2 7 3" xfId="42474" xr:uid="{00000000-0005-0000-0000-0000E9A50000}"/>
    <cellStyle name="Suma 2 7 4" xfId="42475" xr:uid="{00000000-0005-0000-0000-0000EAA50000}"/>
    <cellStyle name="Suma 2 8" xfId="42476" xr:uid="{00000000-0005-0000-0000-0000EBA50000}"/>
    <cellStyle name="Suma 2 8 2" xfId="42477" xr:uid="{00000000-0005-0000-0000-0000ECA50000}"/>
    <cellStyle name="Suma 2 9" xfId="42478" xr:uid="{00000000-0005-0000-0000-0000EDA50000}"/>
    <cellStyle name="Suma 2 9 2" xfId="42479" xr:uid="{00000000-0005-0000-0000-0000EEA50000}"/>
    <cellStyle name="Suma 20" xfId="42480" xr:uid="{00000000-0005-0000-0000-0000EFA50000}"/>
    <cellStyle name="Suma 20 2" xfId="42481" xr:uid="{00000000-0005-0000-0000-0000F0A50000}"/>
    <cellStyle name="Suma 20 3" xfId="42482" xr:uid="{00000000-0005-0000-0000-0000F1A50000}"/>
    <cellStyle name="Suma 20 4" xfId="42483" xr:uid="{00000000-0005-0000-0000-0000F2A50000}"/>
    <cellStyle name="Suma 21" xfId="42484" xr:uid="{00000000-0005-0000-0000-0000F3A50000}"/>
    <cellStyle name="Suma 21 2" xfId="42485" xr:uid="{00000000-0005-0000-0000-0000F4A50000}"/>
    <cellStyle name="Suma 21 3" xfId="42486" xr:uid="{00000000-0005-0000-0000-0000F5A50000}"/>
    <cellStyle name="Suma 21 4" xfId="42487" xr:uid="{00000000-0005-0000-0000-0000F6A50000}"/>
    <cellStyle name="Suma 22" xfId="42488" xr:uid="{00000000-0005-0000-0000-0000F7A50000}"/>
    <cellStyle name="Suma 23" xfId="42489" xr:uid="{00000000-0005-0000-0000-0000F8A50000}"/>
    <cellStyle name="Suma 3" xfId="42490" xr:uid="{00000000-0005-0000-0000-0000F9A50000}"/>
    <cellStyle name="Suma 3 10" xfId="42491" xr:uid="{00000000-0005-0000-0000-0000FAA50000}"/>
    <cellStyle name="Suma 3 11" xfId="42492" xr:uid="{00000000-0005-0000-0000-0000FBA50000}"/>
    <cellStyle name="Suma 3 2" xfId="42493" xr:uid="{00000000-0005-0000-0000-0000FCA50000}"/>
    <cellStyle name="Suma 3 2 2" xfId="42494" xr:uid="{00000000-0005-0000-0000-0000FDA50000}"/>
    <cellStyle name="Suma 3 2 2 2" xfId="42495" xr:uid="{00000000-0005-0000-0000-0000FEA50000}"/>
    <cellStyle name="Suma 3 2 2 2 2" xfId="42496" xr:uid="{00000000-0005-0000-0000-0000FFA50000}"/>
    <cellStyle name="Suma 3 2 2 3" xfId="42497" xr:uid="{00000000-0005-0000-0000-000000A60000}"/>
    <cellStyle name="Suma 3 2 3" xfId="42498" xr:uid="{00000000-0005-0000-0000-000001A60000}"/>
    <cellStyle name="Suma 3 2 3 2" xfId="42499" xr:uid="{00000000-0005-0000-0000-000002A60000}"/>
    <cellStyle name="Suma 3 2 4" xfId="42500" xr:uid="{00000000-0005-0000-0000-000003A60000}"/>
    <cellStyle name="Suma 3 2 4 2" xfId="42501" xr:uid="{00000000-0005-0000-0000-000004A60000}"/>
    <cellStyle name="Suma 3 2 5" xfId="42502" xr:uid="{00000000-0005-0000-0000-000005A60000}"/>
    <cellStyle name="Suma 3 2 5 2" xfId="42503" xr:uid="{00000000-0005-0000-0000-000006A60000}"/>
    <cellStyle name="Suma 3 2 6" xfId="42504" xr:uid="{00000000-0005-0000-0000-000007A60000}"/>
    <cellStyle name="Suma 3 3" xfId="42505" xr:uid="{00000000-0005-0000-0000-000008A60000}"/>
    <cellStyle name="Suma 3 3 2" xfId="42506" xr:uid="{00000000-0005-0000-0000-000009A60000}"/>
    <cellStyle name="Suma 3 3 2 2" xfId="42507" xr:uid="{00000000-0005-0000-0000-00000AA60000}"/>
    <cellStyle name="Suma 3 3 2 2 2" xfId="42508" xr:uid="{00000000-0005-0000-0000-00000BA60000}"/>
    <cellStyle name="Suma 3 3 2 3" xfId="42509" xr:uid="{00000000-0005-0000-0000-00000CA60000}"/>
    <cellStyle name="Suma 3 3 3" xfId="42510" xr:uid="{00000000-0005-0000-0000-00000DA60000}"/>
    <cellStyle name="Suma 3 3 3 2" xfId="42511" xr:uid="{00000000-0005-0000-0000-00000EA60000}"/>
    <cellStyle name="Suma 3 3 4" xfId="42512" xr:uid="{00000000-0005-0000-0000-00000FA60000}"/>
    <cellStyle name="Suma 3 3 4 2" xfId="42513" xr:uid="{00000000-0005-0000-0000-000010A60000}"/>
    <cellStyle name="Suma 3 3 5" xfId="42514" xr:uid="{00000000-0005-0000-0000-000011A60000}"/>
    <cellStyle name="Suma 3 3 5 2" xfId="42515" xr:uid="{00000000-0005-0000-0000-000012A60000}"/>
    <cellStyle name="Suma 3 3 6" xfId="42516" xr:uid="{00000000-0005-0000-0000-000013A60000}"/>
    <cellStyle name="Suma 3 3 7" xfId="42517" xr:uid="{00000000-0005-0000-0000-000014A60000}"/>
    <cellStyle name="Suma 3 3 8" xfId="42518" xr:uid="{00000000-0005-0000-0000-000015A60000}"/>
    <cellStyle name="Suma 3 4" xfId="42519" xr:uid="{00000000-0005-0000-0000-000016A60000}"/>
    <cellStyle name="Suma 3 4 2" xfId="42520" xr:uid="{00000000-0005-0000-0000-000017A60000}"/>
    <cellStyle name="Suma 3 4 2 2" xfId="42521" xr:uid="{00000000-0005-0000-0000-000018A60000}"/>
    <cellStyle name="Suma 3 4 3" xfId="42522" xr:uid="{00000000-0005-0000-0000-000019A60000}"/>
    <cellStyle name="Suma 3 4 4" xfId="42523" xr:uid="{00000000-0005-0000-0000-00001AA60000}"/>
    <cellStyle name="Suma 3 4 5" xfId="42524" xr:uid="{00000000-0005-0000-0000-00001BA60000}"/>
    <cellStyle name="Suma 3 5" xfId="42525" xr:uid="{00000000-0005-0000-0000-00001CA60000}"/>
    <cellStyle name="Suma 3 5 2" xfId="42526" xr:uid="{00000000-0005-0000-0000-00001DA60000}"/>
    <cellStyle name="Suma 3 5 2 2" xfId="42527" xr:uid="{00000000-0005-0000-0000-00001EA60000}"/>
    <cellStyle name="Suma 3 5 3" xfId="42528" xr:uid="{00000000-0005-0000-0000-00001FA60000}"/>
    <cellStyle name="Suma 3 5 4" xfId="42529" xr:uid="{00000000-0005-0000-0000-000020A60000}"/>
    <cellStyle name="Suma 3 5 5" xfId="42530" xr:uid="{00000000-0005-0000-0000-000021A60000}"/>
    <cellStyle name="Suma 3 6" xfId="42531" xr:uid="{00000000-0005-0000-0000-000022A60000}"/>
    <cellStyle name="Suma 3 6 2" xfId="42532" xr:uid="{00000000-0005-0000-0000-000023A60000}"/>
    <cellStyle name="Suma 3 6 2 2" xfId="42533" xr:uid="{00000000-0005-0000-0000-000024A60000}"/>
    <cellStyle name="Suma 3 6 3" xfId="42534" xr:uid="{00000000-0005-0000-0000-000025A60000}"/>
    <cellStyle name="Suma 3 6 4" xfId="42535" xr:uid="{00000000-0005-0000-0000-000026A60000}"/>
    <cellStyle name="Suma 3 6 5" xfId="42536" xr:uid="{00000000-0005-0000-0000-000027A60000}"/>
    <cellStyle name="Suma 3 7" xfId="42537" xr:uid="{00000000-0005-0000-0000-000028A60000}"/>
    <cellStyle name="Suma 3 7 2" xfId="42538" xr:uid="{00000000-0005-0000-0000-000029A60000}"/>
    <cellStyle name="Suma 3 7 3" xfId="42539" xr:uid="{00000000-0005-0000-0000-00002AA60000}"/>
    <cellStyle name="Suma 3 7 4" xfId="42540" xr:uid="{00000000-0005-0000-0000-00002BA60000}"/>
    <cellStyle name="Suma 3 8" xfId="42541" xr:uid="{00000000-0005-0000-0000-00002CA60000}"/>
    <cellStyle name="Suma 3 8 2" xfId="42542" xr:uid="{00000000-0005-0000-0000-00002DA60000}"/>
    <cellStyle name="Suma 3 9" xfId="42543" xr:uid="{00000000-0005-0000-0000-00002EA60000}"/>
    <cellStyle name="Suma 3 9 2" xfId="42544" xr:uid="{00000000-0005-0000-0000-00002FA60000}"/>
    <cellStyle name="Suma 4" xfId="42545" xr:uid="{00000000-0005-0000-0000-000030A60000}"/>
    <cellStyle name="Suma 4 10" xfId="42546" xr:uid="{00000000-0005-0000-0000-000031A60000}"/>
    <cellStyle name="Suma 4 11" xfId="42547" xr:uid="{00000000-0005-0000-0000-000032A60000}"/>
    <cellStyle name="Suma 4 2" xfId="42548" xr:uid="{00000000-0005-0000-0000-000033A60000}"/>
    <cellStyle name="Suma 4 2 2" xfId="42549" xr:uid="{00000000-0005-0000-0000-000034A60000}"/>
    <cellStyle name="Suma 4 2 2 2" xfId="42550" xr:uid="{00000000-0005-0000-0000-000035A60000}"/>
    <cellStyle name="Suma 4 2 2 2 2" xfId="42551" xr:uid="{00000000-0005-0000-0000-000036A60000}"/>
    <cellStyle name="Suma 4 2 2 3" xfId="42552" xr:uid="{00000000-0005-0000-0000-000037A60000}"/>
    <cellStyle name="Suma 4 2 3" xfId="42553" xr:uid="{00000000-0005-0000-0000-000038A60000}"/>
    <cellStyle name="Suma 4 2 3 2" xfId="42554" xr:uid="{00000000-0005-0000-0000-000039A60000}"/>
    <cellStyle name="Suma 4 2 4" xfId="42555" xr:uid="{00000000-0005-0000-0000-00003AA60000}"/>
    <cellStyle name="Suma 4 2 4 2" xfId="42556" xr:uid="{00000000-0005-0000-0000-00003BA60000}"/>
    <cellStyle name="Suma 4 2 5" xfId="42557" xr:uid="{00000000-0005-0000-0000-00003CA60000}"/>
    <cellStyle name="Suma 4 2 5 2" xfId="42558" xr:uid="{00000000-0005-0000-0000-00003DA60000}"/>
    <cellStyle name="Suma 4 2 6" xfId="42559" xr:uid="{00000000-0005-0000-0000-00003EA60000}"/>
    <cellStyle name="Suma 4 3" xfId="42560" xr:uid="{00000000-0005-0000-0000-00003FA60000}"/>
    <cellStyle name="Suma 4 3 2" xfId="42561" xr:uid="{00000000-0005-0000-0000-000040A60000}"/>
    <cellStyle name="Suma 4 3 2 2" xfId="42562" xr:uid="{00000000-0005-0000-0000-000041A60000}"/>
    <cellStyle name="Suma 4 3 2 2 2" xfId="42563" xr:uid="{00000000-0005-0000-0000-000042A60000}"/>
    <cellStyle name="Suma 4 3 2 3" xfId="42564" xr:uid="{00000000-0005-0000-0000-000043A60000}"/>
    <cellStyle name="Suma 4 3 3" xfId="42565" xr:uid="{00000000-0005-0000-0000-000044A60000}"/>
    <cellStyle name="Suma 4 3 3 2" xfId="42566" xr:uid="{00000000-0005-0000-0000-000045A60000}"/>
    <cellStyle name="Suma 4 3 4" xfId="42567" xr:uid="{00000000-0005-0000-0000-000046A60000}"/>
    <cellStyle name="Suma 4 3 4 2" xfId="42568" xr:uid="{00000000-0005-0000-0000-000047A60000}"/>
    <cellStyle name="Suma 4 3 5" xfId="42569" xr:uid="{00000000-0005-0000-0000-000048A60000}"/>
    <cellStyle name="Suma 4 3 5 2" xfId="42570" xr:uid="{00000000-0005-0000-0000-000049A60000}"/>
    <cellStyle name="Suma 4 3 6" xfId="42571" xr:uid="{00000000-0005-0000-0000-00004AA60000}"/>
    <cellStyle name="Suma 4 3 7" xfId="42572" xr:uid="{00000000-0005-0000-0000-00004BA60000}"/>
    <cellStyle name="Suma 4 3 8" xfId="42573" xr:uid="{00000000-0005-0000-0000-00004CA60000}"/>
    <cellStyle name="Suma 4 4" xfId="42574" xr:uid="{00000000-0005-0000-0000-00004DA60000}"/>
    <cellStyle name="Suma 4 4 2" xfId="42575" xr:uid="{00000000-0005-0000-0000-00004EA60000}"/>
    <cellStyle name="Suma 4 4 2 2" xfId="42576" xr:uid="{00000000-0005-0000-0000-00004FA60000}"/>
    <cellStyle name="Suma 4 4 3" xfId="42577" xr:uid="{00000000-0005-0000-0000-000050A60000}"/>
    <cellStyle name="Suma 4 4 4" xfId="42578" xr:uid="{00000000-0005-0000-0000-000051A60000}"/>
    <cellStyle name="Suma 4 4 5" xfId="42579" xr:uid="{00000000-0005-0000-0000-000052A60000}"/>
    <cellStyle name="Suma 4 5" xfId="42580" xr:uid="{00000000-0005-0000-0000-000053A60000}"/>
    <cellStyle name="Suma 4 5 2" xfId="42581" xr:uid="{00000000-0005-0000-0000-000054A60000}"/>
    <cellStyle name="Suma 4 5 2 2" xfId="42582" xr:uid="{00000000-0005-0000-0000-000055A60000}"/>
    <cellStyle name="Suma 4 5 3" xfId="42583" xr:uid="{00000000-0005-0000-0000-000056A60000}"/>
    <cellStyle name="Suma 4 5 4" xfId="42584" xr:uid="{00000000-0005-0000-0000-000057A60000}"/>
    <cellStyle name="Suma 4 5 5" xfId="42585" xr:uid="{00000000-0005-0000-0000-000058A60000}"/>
    <cellStyle name="Suma 4 6" xfId="42586" xr:uid="{00000000-0005-0000-0000-000059A60000}"/>
    <cellStyle name="Suma 4 6 2" xfId="42587" xr:uid="{00000000-0005-0000-0000-00005AA60000}"/>
    <cellStyle name="Suma 4 6 2 2" xfId="42588" xr:uid="{00000000-0005-0000-0000-00005BA60000}"/>
    <cellStyle name="Suma 4 6 3" xfId="42589" xr:uid="{00000000-0005-0000-0000-00005CA60000}"/>
    <cellStyle name="Suma 4 6 4" xfId="42590" xr:uid="{00000000-0005-0000-0000-00005DA60000}"/>
    <cellStyle name="Suma 4 6 5" xfId="42591" xr:uid="{00000000-0005-0000-0000-00005EA60000}"/>
    <cellStyle name="Suma 4 7" xfId="42592" xr:uid="{00000000-0005-0000-0000-00005FA60000}"/>
    <cellStyle name="Suma 4 7 2" xfId="42593" xr:uid="{00000000-0005-0000-0000-000060A60000}"/>
    <cellStyle name="Suma 4 7 3" xfId="42594" xr:uid="{00000000-0005-0000-0000-000061A60000}"/>
    <cellStyle name="Suma 4 7 4" xfId="42595" xr:uid="{00000000-0005-0000-0000-000062A60000}"/>
    <cellStyle name="Suma 4 8" xfId="42596" xr:uid="{00000000-0005-0000-0000-000063A60000}"/>
    <cellStyle name="Suma 4 8 2" xfId="42597" xr:uid="{00000000-0005-0000-0000-000064A60000}"/>
    <cellStyle name="Suma 4 9" xfId="42598" xr:uid="{00000000-0005-0000-0000-000065A60000}"/>
    <cellStyle name="Suma 4 9 2" xfId="42599" xr:uid="{00000000-0005-0000-0000-000066A60000}"/>
    <cellStyle name="Suma 5" xfId="42600" xr:uid="{00000000-0005-0000-0000-000067A60000}"/>
    <cellStyle name="Suma 5 10" xfId="42601" xr:uid="{00000000-0005-0000-0000-000068A60000}"/>
    <cellStyle name="Suma 5 11" xfId="42602" xr:uid="{00000000-0005-0000-0000-000069A60000}"/>
    <cellStyle name="Suma 5 2" xfId="42603" xr:uid="{00000000-0005-0000-0000-00006AA60000}"/>
    <cellStyle name="Suma 5 2 2" xfId="42604" xr:uid="{00000000-0005-0000-0000-00006BA60000}"/>
    <cellStyle name="Suma 5 2 2 2" xfId="42605" xr:uid="{00000000-0005-0000-0000-00006CA60000}"/>
    <cellStyle name="Suma 5 2 2 2 2" xfId="42606" xr:uid="{00000000-0005-0000-0000-00006DA60000}"/>
    <cellStyle name="Suma 5 2 2 3" xfId="42607" xr:uid="{00000000-0005-0000-0000-00006EA60000}"/>
    <cellStyle name="Suma 5 2 3" xfId="42608" xr:uid="{00000000-0005-0000-0000-00006FA60000}"/>
    <cellStyle name="Suma 5 2 3 2" xfId="42609" xr:uid="{00000000-0005-0000-0000-000070A60000}"/>
    <cellStyle name="Suma 5 2 4" xfId="42610" xr:uid="{00000000-0005-0000-0000-000071A60000}"/>
    <cellStyle name="Suma 5 2 4 2" xfId="42611" xr:uid="{00000000-0005-0000-0000-000072A60000}"/>
    <cellStyle name="Suma 5 2 5" xfId="42612" xr:uid="{00000000-0005-0000-0000-000073A60000}"/>
    <cellStyle name="Suma 5 2 5 2" xfId="42613" xr:uid="{00000000-0005-0000-0000-000074A60000}"/>
    <cellStyle name="Suma 5 2 6" xfId="42614" xr:uid="{00000000-0005-0000-0000-000075A60000}"/>
    <cellStyle name="Suma 5 3" xfId="42615" xr:uid="{00000000-0005-0000-0000-000076A60000}"/>
    <cellStyle name="Suma 5 3 2" xfId="42616" xr:uid="{00000000-0005-0000-0000-000077A60000}"/>
    <cellStyle name="Suma 5 3 2 2" xfId="42617" xr:uid="{00000000-0005-0000-0000-000078A60000}"/>
    <cellStyle name="Suma 5 3 2 2 2" xfId="42618" xr:uid="{00000000-0005-0000-0000-000079A60000}"/>
    <cellStyle name="Suma 5 3 2 3" xfId="42619" xr:uid="{00000000-0005-0000-0000-00007AA60000}"/>
    <cellStyle name="Suma 5 3 3" xfId="42620" xr:uid="{00000000-0005-0000-0000-00007BA60000}"/>
    <cellStyle name="Suma 5 3 3 2" xfId="42621" xr:uid="{00000000-0005-0000-0000-00007CA60000}"/>
    <cellStyle name="Suma 5 3 4" xfId="42622" xr:uid="{00000000-0005-0000-0000-00007DA60000}"/>
    <cellStyle name="Suma 5 3 4 2" xfId="42623" xr:uid="{00000000-0005-0000-0000-00007EA60000}"/>
    <cellStyle name="Suma 5 3 5" xfId="42624" xr:uid="{00000000-0005-0000-0000-00007FA60000}"/>
    <cellStyle name="Suma 5 3 5 2" xfId="42625" xr:uid="{00000000-0005-0000-0000-000080A60000}"/>
    <cellStyle name="Suma 5 3 6" xfId="42626" xr:uid="{00000000-0005-0000-0000-000081A60000}"/>
    <cellStyle name="Suma 5 3 7" xfId="42627" xr:uid="{00000000-0005-0000-0000-000082A60000}"/>
    <cellStyle name="Suma 5 3 8" xfId="42628" xr:uid="{00000000-0005-0000-0000-000083A60000}"/>
    <cellStyle name="Suma 5 4" xfId="42629" xr:uid="{00000000-0005-0000-0000-000084A60000}"/>
    <cellStyle name="Suma 5 4 2" xfId="42630" xr:uid="{00000000-0005-0000-0000-000085A60000}"/>
    <cellStyle name="Suma 5 4 2 2" xfId="42631" xr:uid="{00000000-0005-0000-0000-000086A60000}"/>
    <cellStyle name="Suma 5 4 3" xfId="42632" xr:uid="{00000000-0005-0000-0000-000087A60000}"/>
    <cellStyle name="Suma 5 4 4" xfId="42633" xr:uid="{00000000-0005-0000-0000-000088A60000}"/>
    <cellStyle name="Suma 5 4 5" xfId="42634" xr:uid="{00000000-0005-0000-0000-000089A60000}"/>
    <cellStyle name="Suma 5 5" xfId="42635" xr:uid="{00000000-0005-0000-0000-00008AA60000}"/>
    <cellStyle name="Suma 5 5 2" xfId="42636" xr:uid="{00000000-0005-0000-0000-00008BA60000}"/>
    <cellStyle name="Suma 5 5 2 2" xfId="42637" xr:uid="{00000000-0005-0000-0000-00008CA60000}"/>
    <cellStyle name="Suma 5 5 3" xfId="42638" xr:uid="{00000000-0005-0000-0000-00008DA60000}"/>
    <cellStyle name="Suma 5 5 4" xfId="42639" xr:uid="{00000000-0005-0000-0000-00008EA60000}"/>
    <cellStyle name="Suma 5 5 5" xfId="42640" xr:uid="{00000000-0005-0000-0000-00008FA60000}"/>
    <cellStyle name="Suma 5 6" xfId="42641" xr:uid="{00000000-0005-0000-0000-000090A60000}"/>
    <cellStyle name="Suma 5 6 2" xfId="42642" xr:uid="{00000000-0005-0000-0000-000091A60000}"/>
    <cellStyle name="Suma 5 6 2 2" xfId="42643" xr:uid="{00000000-0005-0000-0000-000092A60000}"/>
    <cellStyle name="Suma 5 6 3" xfId="42644" xr:uid="{00000000-0005-0000-0000-000093A60000}"/>
    <cellStyle name="Suma 5 6 4" xfId="42645" xr:uid="{00000000-0005-0000-0000-000094A60000}"/>
    <cellStyle name="Suma 5 6 5" xfId="42646" xr:uid="{00000000-0005-0000-0000-000095A60000}"/>
    <cellStyle name="Suma 5 7" xfId="42647" xr:uid="{00000000-0005-0000-0000-000096A60000}"/>
    <cellStyle name="Suma 5 7 2" xfId="42648" xr:uid="{00000000-0005-0000-0000-000097A60000}"/>
    <cellStyle name="Suma 5 7 3" xfId="42649" xr:uid="{00000000-0005-0000-0000-000098A60000}"/>
    <cellStyle name="Suma 5 7 4" xfId="42650" xr:uid="{00000000-0005-0000-0000-000099A60000}"/>
    <cellStyle name="Suma 5 8" xfId="42651" xr:uid="{00000000-0005-0000-0000-00009AA60000}"/>
    <cellStyle name="Suma 5 8 2" xfId="42652" xr:uid="{00000000-0005-0000-0000-00009BA60000}"/>
    <cellStyle name="Suma 5 9" xfId="42653" xr:uid="{00000000-0005-0000-0000-00009CA60000}"/>
    <cellStyle name="Suma 5 9 2" xfId="42654" xr:uid="{00000000-0005-0000-0000-00009DA60000}"/>
    <cellStyle name="Suma 6" xfId="42655" xr:uid="{00000000-0005-0000-0000-00009EA60000}"/>
    <cellStyle name="Suma 6 10" xfId="42656" xr:uid="{00000000-0005-0000-0000-00009FA60000}"/>
    <cellStyle name="Suma 6 11" xfId="42657" xr:uid="{00000000-0005-0000-0000-0000A0A60000}"/>
    <cellStyle name="Suma 6 2" xfId="42658" xr:uid="{00000000-0005-0000-0000-0000A1A60000}"/>
    <cellStyle name="Suma 6 2 2" xfId="42659" xr:uid="{00000000-0005-0000-0000-0000A2A60000}"/>
    <cellStyle name="Suma 6 2 2 2" xfId="42660" xr:uid="{00000000-0005-0000-0000-0000A3A60000}"/>
    <cellStyle name="Suma 6 2 2 2 2" xfId="42661" xr:uid="{00000000-0005-0000-0000-0000A4A60000}"/>
    <cellStyle name="Suma 6 2 2 3" xfId="42662" xr:uid="{00000000-0005-0000-0000-0000A5A60000}"/>
    <cellStyle name="Suma 6 2 3" xfId="42663" xr:uid="{00000000-0005-0000-0000-0000A6A60000}"/>
    <cellStyle name="Suma 6 2 3 2" xfId="42664" xr:uid="{00000000-0005-0000-0000-0000A7A60000}"/>
    <cellStyle name="Suma 6 2 4" xfId="42665" xr:uid="{00000000-0005-0000-0000-0000A8A60000}"/>
    <cellStyle name="Suma 6 2 4 2" xfId="42666" xr:uid="{00000000-0005-0000-0000-0000A9A60000}"/>
    <cellStyle name="Suma 6 2 5" xfId="42667" xr:uid="{00000000-0005-0000-0000-0000AAA60000}"/>
    <cellStyle name="Suma 6 2 5 2" xfId="42668" xr:uid="{00000000-0005-0000-0000-0000ABA60000}"/>
    <cellStyle name="Suma 6 2 6" xfId="42669" xr:uid="{00000000-0005-0000-0000-0000ACA60000}"/>
    <cellStyle name="Suma 6 3" xfId="42670" xr:uid="{00000000-0005-0000-0000-0000ADA60000}"/>
    <cellStyle name="Suma 6 3 2" xfId="42671" xr:uid="{00000000-0005-0000-0000-0000AEA60000}"/>
    <cellStyle name="Suma 6 3 2 2" xfId="42672" xr:uid="{00000000-0005-0000-0000-0000AFA60000}"/>
    <cellStyle name="Suma 6 3 2 2 2" xfId="42673" xr:uid="{00000000-0005-0000-0000-0000B0A60000}"/>
    <cellStyle name="Suma 6 3 2 3" xfId="42674" xr:uid="{00000000-0005-0000-0000-0000B1A60000}"/>
    <cellStyle name="Suma 6 3 3" xfId="42675" xr:uid="{00000000-0005-0000-0000-0000B2A60000}"/>
    <cellStyle name="Suma 6 3 3 2" xfId="42676" xr:uid="{00000000-0005-0000-0000-0000B3A60000}"/>
    <cellStyle name="Suma 6 3 4" xfId="42677" xr:uid="{00000000-0005-0000-0000-0000B4A60000}"/>
    <cellStyle name="Suma 6 3 4 2" xfId="42678" xr:uid="{00000000-0005-0000-0000-0000B5A60000}"/>
    <cellStyle name="Suma 6 3 5" xfId="42679" xr:uid="{00000000-0005-0000-0000-0000B6A60000}"/>
    <cellStyle name="Suma 6 3 5 2" xfId="42680" xr:uid="{00000000-0005-0000-0000-0000B7A60000}"/>
    <cellStyle name="Suma 6 3 6" xfId="42681" xr:uid="{00000000-0005-0000-0000-0000B8A60000}"/>
    <cellStyle name="Suma 6 3 7" xfId="42682" xr:uid="{00000000-0005-0000-0000-0000B9A60000}"/>
    <cellStyle name="Suma 6 3 8" xfId="42683" xr:uid="{00000000-0005-0000-0000-0000BAA60000}"/>
    <cellStyle name="Suma 6 4" xfId="42684" xr:uid="{00000000-0005-0000-0000-0000BBA60000}"/>
    <cellStyle name="Suma 6 4 2" xfId="42685" xr:uid="{00000000-0005-0000-0000-0000BCA60000}"/>
    <cellStyle name="Suma 6 4 2 2" xfId="42686" xr:uid="{00000000-0005-0000-0000-0000BDA60000}"/>
    <cellStyle name="Suma 6 4 3" xfId="42687" xr:uid="{00000000-0005-0000-0000-0000BEA60000}"/>
    <cellStyle name="Suma 6 4 4" xfId="42688" xr:uid="{00000000-0005-0000-0000-0000BFA60000}"/>
    <cellStyle name="Suma 6 4 5" xfId="42689" xr:uid="{00000000-0005-0000-0000-0000C0A60000}"/>
    <cellStyle name="Suma 6 5" xfId="42690" xr:uid="{00000000-0005-0000-0000-0000C1A60000}"/>
    <cellStyle name="Suma 6 5 2" xfId="42691" xr:uid="{00000000-0005-0000-0000-0000C2A60000}"/>
    <cellStyle name="Suma 6 5 2 2" xfId="42692" xr:uid="{00000000-0005-0000-0000-0000C3A60000}"/>
    <cellStyle name="Suma 6 5 3" xfId="42693" xr:uid="{00000000-0005-0000-0000-0000C4A60000}"/>
    <cellStyle name="Suma 6 5 4" xfId="42694" xr:uid="{00000000-0005-0000-0000-0000C5A60000}"/>
    <cellStyle name="Suma 6 5 5" xfId="42695" xr:uid="{00000000-0005-0000-0000-0000C6A60000}"/>
    <cellStyle name="Suma 6 6" xfId="42696" xr:uid="{00000000-0005-0000-0000-0000C7A60000}"/>
    <cellStyle name="Suma 6 6 2" xfId="42697" xr:uid="{00000000-0005-0000-0000-0000C8A60000}"/>
    <cellStyle name="Suma 6 6 2 2" xfId="42698" xr:uid="{00000000-0005-0000-0000-0000C9A60000}"/>
    <cellStyle name="Suma 6 6 3" xfId="42699" xr:uid="{00000000-0005-0000-0000-0000CAA60000}"/>
    <cellStyle name="Suma 6 6 4" xfId="42700" xr:uid="{00000000-0005-0000-0000-0000CBA60000}"/>
    <cellStyle name="Suma 6 6 5" xfId="42701" xr:uid="{00000000-0005-0000-0000-0000CCA60000}"/>
    <cellStyle name="Suma 6 7" xfId="42702" xr:uid="{00000000-0005-0000-0000-0000CDA60000}"/>
    <cellStyle name="Suma 6 7 2" xfId="42703" xr:uid="{00000000-0005-0000-0000-0000CEA60000}"/>
    <cellStyle name="Suma 6 7 3" xfId="42704" xr:uid="{00000000-0005-0000-0000-0000CFA60000}"/>
    <cellStyle name="Suma 6 7 4" xfId="42705" xr:uid="{00000000-0005-0000-0000-0000D0A60000}"/>
    <cellStyle name="Suma 6 8" xfId="42706" xr:uid="{00000000-0005-0000-0000-0000D1A60000}"/>
    <cellStyle name="Suma 6 8 2" xfId="42707" xr:uid="{00000000-0005-0000-0000-0000D2A60000}"/>
    <cellStyle name="Suma 6 9" xfId="42708" xr:uid="{00000000-0005-0000-0000-0000D3A60000}"/>
    <cellStyle name="Suma 6 9 2" xfId="42709" xr:uid="{00000000-0005-0000-0000-0000D4A60000}"/>
    <cellStyle name="Suma 7" xfId="42710" xr:uid="{00000000-0005-0000-0000-0000D5A60000}"/>
    <cellStyle name="Suma 7 10" xfId="42711" xr:uid="{00000000-0005-0000-0000-0000D6A60000}"/>
    <cellStyle name="Suma 7 11" xfId="42712" xr:uid="{00000000-0005-0000-0000-0000D7A60000}"/>
    <cellStyle name="Suma 7 2" xfId="42713" xr:uid="{00000000-0005-0000-0000-0000D8A60000}"/>
    <cellStyle name="Suma 7 2 2" xfId="42714" xr:uid="{00000000-0005-0000-0000-0000D9A60000}"/>
    <cellStyle name="Suma 7 2 2 2" xfId="42715" xr:uid="{00000000-0005-0000-0000-0000DAA60000}"/>
    <cellStyle name="Suma 7 2 2 2 2" xfId="42716" xr:uid="{00000000-0005-0000-0000-0000DBA60000}"/>
    <cellStyle name="Suma 7 2 2 3" xfId="42717" xr:uid="{00000000-0005-0000-0000-0000DCA60000}"/>
    <cellStyle name="Suma 7 2 3" xfId="42718" xr:uid="{00000000-0005-0000-0000-0000DDA60000}"/>
    <cellStyle name="Suma 7 2 3 2" xfId="42719" xr:uid="{00000000-0005-0000-0000-0000DEA60000}"/>
    <cellStyle name="Suma 7 2 4" xfId="42720" xr:uid="{00000000-0005-0000-0000-0000DFA60000}"/>
    <cellStyle name="Suma 7 2 4 2" xfId="42721" xr:uid="{00000000-0005-0000-0000-0000E0A60000}"/>
    <cellStyle name="Suma 7 2 5" xfId="42722" xr:uid="{00000000-0005-0000-0000-0000E1A60000}"/>
    <cellStyle name="Suma 7 2 5 2" xfId="42723" xr:uid="{00000000-0005-0000-0000-0000E2A60000}"/>
    <cellStyle name="Suma 7 2 6" xfId="42724" xr:uid="{00000000-0005-0000-0000-0000E3A60000}"/>
    <cellStyle name="Suma 7 3" xfId="42725" xr:uid="{00000000-0005-0000-0000-0000E4A60000}"/>
    <cellStyle name="Suma 7 3 2" xfId="42726" xr:uid="{00000000-0005-0000-0000-0000E5A60000}"/>
    <cellStyle name="Suma 7 3 2 2" xfId="42727" xr:uid="{00000000-0005-0000-0000-0000E6A60000}"/>
    <cellStyle name="Suma 7 3 2 2 2" xfId="42728" xr:uid="{00000000-0005-0000-0000-0000E7A60000}"/>
    <cellStyle name="Suma 7 3 2 3" xfId="42729" xr:uid="{00000000-0005-0000-0000-0000E8A60000}"/>
    <cellStyle name="Suma 7 3 3" xfId="42730" xr:uid="{00000000-0005-0000-0000-0000E9A60000}"/>
    <cellStyle name="Suma 7 3 3 2" xfId="42731" xr:uid="{00000000-0005-0000-0000-0000EAA60000}"/>
    <cellStyle name="Suma 7 3 4" xfId="42732" xr:uid="{00000000-0005-0000-0000-0000EBA60000}"/>
    <cellStyle name="Suma 7 3 4 2" xfId="42733" xr:uid="{00000000-0005-0000-0000-0000ECA60000}"/>
    <cellStyle name="Suma 7 3 5" xfId="42734" xr:uid="{00000000-0005-0000-0000-0000EDA60000}"/>
    <cellStyle name="Suma 7 3 5 2" xfId="42735" xr:uid="{00000000-0005-0000-0000-0000EEA60000}"/>
    <cellStyle name="Suma 7 3 6" xfId="42736" xr:uid="{00000000-0005-0000-0000-0000EFA60000}"/>
    <cellStyle name="Suma 7 3 7" xfId="42737" xr:uid="{00000000-0005-0000-0000-0000F0A60000}"/>
    <cellStyle name="Suma 7 3 8" xfId="42738" xr:uid="{00000000-0005-0000-0000-0000F1A60000}"/>
    <cellStyle name="Suma 7 4" xfId="42739" xr:uid="{00000000-0005-0000-0000-0000F2A60000}"/>
    <cellStyle name="Suma 7 4 2" xfId="42740" xr:uid="{00000000-0005-0000-0000-0000F3A60000}"/>
    <cellStyle name="Suma 7 4 2 2" xfId="42741" xr:uid="{00000000-0005-0000-0000-0000F4A60000}"/>
    <cellStyle name="Suma 7 4 3" xfId="42742" xr:uid="{00000000-0005-0000-0000-0000F5A60000}"/>
    <cellStyle name="Suma 7 4 4" xfId="42743" xr:uid="{00000000-0005-0000-0000-0000F6A60000}"/>
    <cellStyle name="Suma 7 4 5" xfId="42744" xr:uid="{00000000-0005-0000-0000-0000F7A60000}"/>
    <cellStyle name="Suma 7 5" xfId="42745" xr:uid="{00000000-0005-0000-0000-0000F8A60000}"/>
    <cellStyle name="Suma 7 5 2" xfId="42746" xr:uid="{00000000-0005-0000-0000-0000F9A60000}"/>
    <cellStyle name="Suma 7 5 2 2" xfId="42747" xr:uid="{00000000-0005-0000-0000-0000FAA60000}"/>
    <cellStyle name="Suma 7 5 3" xfId="42748" xr:uid="{00000000-0005-0000-0000-0000FBA60000}"/>
    <cellStyle name="Suma 7 5 4" xfId="42749" xr:uid="{00000000-0005-0000-0000-0000FCA60000}"/>
    <cellStyle name="Suma 7 5 5" xfId="42750" xr:uid="{00000000-0005-0000-0000-0000FDA60000}"/>
    <cellStyle name="Suma 7 6" xfId="42751" xr:uid="{00000000-0005-0000-0000-0000FEA60000}"/>
    <cellStyle name="Suma 7 6 2" xfId="42752" xr:uid="{00000000-0005-0000-0000-0000FFA60000}"/>
    <cellStyle name="Suma 7 6 2 2" xfId="42753" xr:uid="{00000000-0005-0000-0000-000000A70000}"/>
    <cellStyle name="Suma 7 6 3" xfId="42754" xr:uid="{00000000-0005-0000-0000-000001A70000}"/>
    <cellStyle name="Suma 7 6 4" xfId="42755" xr:uid="{00000000-0005-0000-0000-000002A70000}"/>
    <cellStyle name="Suma 7 6 5" xfId="42756" xr:uid="{00000000-0005-0000-0000-000003A70000}"/>
    <cellStyle name="Suma 7 7" xfId="42757" xr:uid="{00000000-0005-0000-0000-000004A70000}"/>
    <cellStyle name="Suma 7 7 2" xfId="42758" xr:uid="{00000000-0005-0000-0000-000005A70000}"/>
    <cellStyle name="Suma 7 7 3" xfId="42759" xr:uid="{00000000-0005-0000-0000-000006A70000}"/>
    <cellStyle name="Suma 7 7 4" xfId="42760" xr:uid="{00000000-0005-0000-0000-000007A70000}"/>
    <cellStyle name="Suma 7 8" xfId="42761" xr:uid="{00000000-0005-0000-0000-000008A70000}"/>
    <cellStyle name="Suma 7 8 2" xfId="42762" xr:uid="{00000000-0005-0000-0000-000009A70000}"/>
    <cellStyle name="Suma 7 9" xfId="42763" xr:uid="{00000000-0005-0000-0000-00000AA70000}"/>
    <cellStyle name="Suma 7 9 2" xfId="42764" xr:uid="{00000000-0005-0000-0000-00000BA70000}"/>
    <cellStyle name="Suma 8" xfId="42765" xr:uid="{00000000-0005-0000-0000-00000CA70000}"/>
    <cellStyle name="Suma 8 10" xfId="42766" xr:uid="{00000000-0005-0000-0000-00000DA70000}"/>
    <cellStyle name="Suma 8 11" xfId="42767" xr:uid="{00000000-0005-0000-0000-00000EA70000}"/>
    <cellStyle name="Suma 8 2" xfId="42768" xr:uid="{00000000-0005-0000-0000-00000FA70000}"/>
    <cellStyle name="Suma 8 2 2" xfId="42769" xr:uid="{00000000-0005-0000-0000-000010A70000}"/>
    <cellStyle name="Suma 8 2 2 2" xfId="42770" xr:uid="{00000000-0005-0000-0000-000011A70000}"/>
    <cellStyle name="Suma 8 2 2 2 2" xfId="42771" xr:uid="{00000000-0005-0000-0000-000012A70000}"/>
    <cellStyle name="Suma 8 2 2 3" xfId="42772" xr:uid="{00000000-0005-0000-0000-000013A70000}"/>
    <cellStyle name="Suma 8 2 3" xfId="42773" xr:uid="{00000000-0005-0000-0000-000014A70000}"/>
    <cellStyle name="Suma 8 2 3 2" xfId="42774" xr:uid="{00000000-0005-0000-0000-000015A70000}"/>
    <cellStyle name="Suma 8 2 4" xfId="42775" xr:uid="{00000000-0005-0000-0000-000016A70000}"/>
    <cellStyle name="Suma 8 2 4 2" xfId="42776" xr:uid="{00000000-0005-0000-0000-000017A70000}"/>
    <cellStyle name="Suma 8 2 5" xfId="42777" xr:uid="{00000000-0005-0000-0000-000018A70000}"/>
    <cellStyle name="Suma 8 2 5 2" xfId="42778" xr:uid="{00000000-0005-0000-0000-000019A70000}"/>
    <cellStyle name="Suma 8 2 6" xfId="42779" xr:uid="{00000000-0005-0000-0000-00001AA70000}"/>
    <cellStyle name="Suma 8 3" xfId="42780" xr:uid="{00000000-0005-0000-0000-00001BA70000}"/>
    <cellStyle name="Suma 8 3 2" xfId="42781" xr:uid="{00000000-0005-0000-0000-00001CA70000}"/>
    <cellStyle name="Suma 8 3 2 2" xfId="42782" xr:uid="{00000000-0005-0000-0000-00001DA70000}"/>
    <cellStyle name="Suma 8 3 2 2 2" xfId="42783" xr:uid="{00000000-0005-0000-0000-00001EA70000}"/>
    <cellStyle name="Suma 8 3 2 3" xfId="42784" xr:uid="{00000000-0005-0000-0000-00001FA70000}"/>
    <cellStyle name="Suma 8 3 3" xfId="42785" xr:uid="{00000000-0005-0000-0000-000020A70000}"/>
    <cellStyle name="Suma 8 3 3 2" xfId="42786" xr:uid="{00000000-0005-0000-0000-000021A70000}"/>
    <cellStyle name="Suma 8 3 4" xfId="42787" xr:uid="{00000000-0005-0000-0000-000022A70000}"/>
    <cellStyle name="Suma 8 3 4 2" xfId="42788" xr:uid="{00000000-0005-0000-0000-000023A70000}"/>
    <cellStyle name="Suma 8 3 5" xfId="42789" xr:uid="{00000000-0005-0000-0000-000024A70000}"/>
    <cellStyle name="Suma 8 3 5 2" xfId="42790" xr:uid="{00000000-0005-0000-0000-000025A70000}"/>
    <cellStyle name="Suma 8 3 6" xfId="42791" xr:uid="{00000000-0005-0000-0000-000026A70000}"/>
    <cellStyle name="Suma 8 3 7" xfId="42792" xr:uid="{00000000-0005-0000-0000-000027A70000}"/>
    <cellStyle name="Suma 8 3 8" xfId="42793" xr:uid="{00000000-0005-0000-0000-000028A70000}"/>
    <cellStyle name="Suma 8 4" xfId="42794" xr:uid="{00000000-0005-0000-0000-000029A70000}"/>
    <cellStyle name="Suma 8 4 2" xfId="42795" xr:uid="{00000000-0005-0000-0000-00002AA70000}"/>
    <cellStyle name="Suma 8 4 2 2" xfId="42796" xr:uid="{00000000-0005-0000-0000-00002BA70000}"/>
    <cellStyle name="Suma 8 4 3" xfId="42797" xr:uid="{00000000-0005-0000-0000-00002CA70000}"/>
    <cellStyle name="Suma 8 4 4" xfId="42798" xr:uid="{00000000-0005-0000-0000-00002DA70000}"/>
    <cellStyle name="Suma 8 4 5" xfId="42799" xr:uid="{00000000-0005-0000-0000-00002EA70000}"/>
    <cellStyle name="Suma 8 5" xfId="42800" xr:uid="{00000000-0005-0000-0000-00002FA70000}"/>
    <cellStyle name="Suma 8 5 2" xfId="42801" xr:uid="{00000000-0005-0000-0000-000030A70000}"/>
    <cellStyle name="Suma 8 5 2 2" xfId="42802" xr:uid="{00000000-0005-0000-0000-000031A70000}"/>
    <cellStyle name="Suma 8 5 3" xfId="42803" xr:uid="{00000000-0005-0000-0000-000032A70000}"/>
    <cellStyle name="Suma 8 5 4" xfId="42804" xr:uid="{00000000-0005-0000-0000-000033A70000}"/>
    <cellStyle name="Suma 8 5 5" xfId="42805" xr:uid="{00000000-0005-0000-0000-000034A70000}"/>
    <cellStyle name="Suma 8 6" xfId="42806" xr:uid="{00000000-0005-0000-0000-000035A70000}"/>
    <cellStyle name="Suma 8 6 2" xfId="42807" xr:uid="{00000000-0005-0000-0000-000036A70000}"/>
    <cellStyle name="Suma 8 6 2 2" xfId="42808" xr:uid="{00000000-0005-0000-0000-000037A70000}"/>
    <cellStyle name="Suma 8 6 3" xfId="42809" xr:uid="{00000000-0005-0000-0000-000038A70000}"/>
    <cellStyle name="Suma 8 6 4" xfId="42810" xr:uid="{00000000-0005-0000-0000-000039A70000}"/>
    <cellStyle name="Suma 8 6 5" xfId="42811" xr:uid="{00000000-0005-0000-0000-00003AA70000}"/>
    <cellStyle name="Suma 8 7" xfId="42812" xr:uid="{00000000-0005-0000-0000-00003BA70000}"/>
    <cellStyle name="Suma 8 7 2" xfId="42813" xr:uid="{00000000-0005-0000-0000-00003CA70000}"/>
    <cellStyle name="Suma 8 7 3" xfId="42814" xr:uid="{00000000-0005-0000-0000-00003DA70000}"/>
    <cellStyle name="Suma 8 7 4" xfId="42815" xr:uid="{00000000-0005-0000-0000-00003EA70000}"/>
    <cellStyle name="Suma 8 8" xfId="42816" xr:uid="{00000000-0005-0000-0000-00003FA70000}"/>
    <cellStyle name="Suma 8 8 2" xfId="42817" xr:uid="{00000000-0005-0000-0000-000040A70000}"/>
    <cellStyle name="Suma 8 9" xfId="42818" xr:uid="{00000000-0005-0000-0000-000041A70000}"/>
    <cellStyle name="Suma 8 9 2" xfId="42819" xr:uid="{00000000-0005-0000-0000-000042A70000}"/>
    <cellStyle name="Suma 9" xfId="42820" xr:uid="{00000000-0005-0000-0000-000043A70000}"/>
    <cellStyle name="Suma 9 10" xfId="42821" xr:uid="{00000000-0005-0000-0000-000044A70000}"/>
    <cellStyle name="Suma 9 11" xfId="42822" xr:uid="{00000000-0005-0000-0000-000045A70000}"/>
    <cellStyle name="Suma 9 2" xfId="42823" xr:uid="{00000000-0005-0000-0000-000046A70000}"/>
    <cellStyle name="Suma 9 2 2" xfId="42824" xr:uid="{00000000-0005-0000-0000-000047A70000}"/>
    <cellStyle name="Suma 9 2 2 2" xfId="42825" xr:uid="{00000000-0005-0000-0000-000048A70000}"/>
    <cellStyle name="Suma 9 2 2 2 2" xfId="42826" xr:uid="{00000000-0005-0000-0000-000049A70000}"/>
    <cellStyle name="Suma 9 2 2 3" xfId="42827" xr:uid="{00000000-0005-0000-0000-00004AA70000}"/>
    <cellStyle name="Suma 9 2 3" xfId="42828" xr:uid="{00000000-0005-0000-0000-00004BA70000}"/>
    <cellStyle name="Suma 9 2 3 2" xfId="42829" xr:uid="{00000000-0005-0000-0000-00004CA70000}"/>
    <cellStyle name="Suma 9 2 4" xfId="42830" xr:uid="{00000000-0005-0000-0000-00004DA70000}"/>
    <cellStyle name="Suma 9 2 4 2" xfId="42831" xr:uid="{00000000-0005-0000-0000-00004EA70000}"/>
    <cellStyle name="Suma 9 2 5" xfId="42832" xr:uid="{00000000-0005-0000-0000-00004FA70000}"/>
    <cellStyle name="Suma 9 2 5 2" xfId="42833" xr:uid="{00000000-0005-0000-0000-000050A70000}"/>
    <cellStyle name="Suma 9 2 6" xfId="42834" xr:uid="{00000000-0005-0000-0000-000051A70000}"/>
    <cellStyle name="Suma 9 3" xfId="42835" xr:uid="{00000000-0005-0000-0000-000052A70000}"/>
    <cellStyle name="Suma 9 3 2" xfId="42836" xr:uid="{00000000-0005-0000-0000-000053A70000}"/>
    <cellStyle name="Suma 9 3 2 2" xfId="42837" xr:uid="{00000000-0005-0000-0000-000054A70000}"/>
    <cellStyle name="Suma 9 3 2 2 2" xfId="42838" xr:uid="{00000000-0005-0000-0000-000055A70000}"/>
    <cellStyle name="Suma 9 3 2 3" xfId="42839" xr:uid="{00000000-0005-0000-0000-000056A70000}"/>
    <cellStyle name="Suma 9 3 3" xfId="42840" xr:uid="{00000000-0005-0000-0000-000057A70000}"/>
    <cellStyle name="Suma 9 3 3 2" xfId="42841" xr:uid="{00000000-0005-0000-0000-000058A70000}"/>
    <cellStyle name="Suma 9 3 4" xfId="42842" xr:uid="{00000000-0005-0000-0000-000059A70000}"/>
    <cellStyle name="Suma 9 3 4 2" xfId="42843" xr:uid="{00000000-0005-0000-0000-00005AA70000}"/>
    <cellStyle name="Suma 9 3 5" xfId="42844" xr:uid="{00000000-0005-0000-0000-00005BA70000}"/>
    <cellStyle name="Suma 9 3 5 2" xfId="42845" xr:uid="{00000000-0005-0000-0000-00005CA70000}"/>
    <cellStyle name="Suma 9 3 6" xfId="42846" xr:uid="{00000000-0005-0000-0000-00005DA70000}"/>
    <cellStyle name="Suma 9 3 7" xfId="42847" xr:uid="{00000000-0005-0000-0000-00005EA70000}"/>
    <cellStyle name="Suma 9 3 8" xfId="42848" xr:uid="{00000000-0005-0000-0000-00005FA70000}"/>
    <cellStyle name="Suma 9 4" xfId="42849" xr:uid="{00000000-0005-0000-0000-000060A70000}"/>
    <cellStyle name="Suma 9 4 2" xfId="42850" xr:uid="{00000000-0005-0000-0000-000061A70000}"/>
    <cellStyle name="Suma 9 4 2 2" xfId="42851" xr:uid="{00000000-0005-0000-0000-000062A70000}"/>
    <cellStyle name="Suma 9 4 3" xfId="42852" xr:uid="{00000000-0005-0000-0000-000063A70000}"/>
    <cellStyle name="Suma 9 4 4" xfId="42853" xr:uid="{00000000-0005-0000-0000-000064A70000}"/>
    <cellStyle name="Suma 9 4 5" xfId="42854" xr:uid="{00000000-0005-0000-0000-000065A70000}"/>
    <cellStyle name="Suma 9 5" xfId="42855" xr:uid="{00000000-0005-0000-0000-000066A70000}"/>
    <cellStyle name="Suma 9 5 2" xfId="42856" xr:uid="{00000000-0005-0000-0000-000067A70000}"/>
    <cellStyle name="Suma 9 5 2 2" xfId="42857" xr:uid="{00000000-0005-0000-0000-000068A70000}"/>
    <cellStyle name="Suma 9 5 3" xfId="42858" xr:uid="{00000000-0005-0000-0000-000069A70000}"/>
    <cellStyle name="Suma 9 5 4" xfId="42859" xr:uid="{00000000-0005-0000-0000-00006AA70000}"/>
    <cellStyle name="Suma 9 5 5" xfId="42860" xr:uid="{00000000-0005-0000-0000-00006BA70000}"/>
    <cellStyle name="Suma 9 6" xfId="42861" xr:uid="{00000000-0005-0000-0000-00006CA70000}"/>
    <cellStyle name="Suma 9 6 2" xfId="42862" xr:uid="{00000000-0005-0000-0000-00006DA70000}"/>
    <cellStyle name="Suma 9 6 2 2" xfId="42863" xr:uid="{00000000-0005-0000-0000-00006EA70000}"/>
    <cellStyle name="Suma 9 6 3" xfId="42864" xr:uid="{00000000-0005-0000-0000-00006FA70000}"/>
    <cellStyle name="Suma 9 6 4" xfId="42865" xr:uid="{00000000-0005-0000-0000-000070A70000}"/>
    <cellStyle name="Suma 9 6 5" xfId="42866" xr:uid="{00000000-0005-0000-0000-000071A70000}"/>
    <cellStyle name="Suma 9 7" xfId="42867" xr:uid="{00000000-0005-0000-0000-000072A70000}"/>
    <cellStyle name="Suma 9 7 2" xfId="42868" xr:uid="{00000000-0005-0000-0000-000073A70000}"/>
    <cellStyle name="Suma 9 7 3" xfId="42869" xr:uid="{00000000-0005-0000-0000-000074A70000}"/>
    <cellStyle name="Suma 9 7 4" xfId="42870" xr:uid="{00000000-0005-0000-0000-000075A70000}"/>
    <cellStyle name="Suma 9 8" xfId="42871" xr:uid="{00000000-0005-0000-0000-000076A70000}"/>
    <cellStyle name="Suma 9 8 2" xfId="42872" xr:uid="{00000000-0005-0000-0000-000077A70000}"/>
    <cellStyle name="Suma 9 9" xfId="42873" xr:uid="{00000000-0005-0000-0000-000078A70000}"/>
    <cellStyle name="Suma 9 9 2" xfId="42874" xr:uid="{00000000-0005-0000-0000-000079A70000}"/>
    <cellStyle name="summary" xfId="42875" xr:uid="{00000000-0005-0000-0000-00007AA70000}"/>
    <cellStyle name="Tabellrubrik" xfId="42876" xr:uid="{00000000-0005-0000-0000-00007BA70000}"/>
    <cellStyle name="TableStyleLight1" xfId="42877" xr:uid="{00000000-0005-0000-0000-00007CA70000}"/>
    <cellStyle name="TableStyleLight1 2" xfId="42878" xr:uid="{00000000-0005-0000-0000-00007DA70000}"/>
    <cellStyle name="TableStyleLight1 2 2" xfId="42879" xr:uid="{00000000-0005-0000-0000-00007EA70000}"/>
    <cellStyle name="TableStyleLight1 3" xfId="42880" xr:uid="{00000000-0005-0000-0000-00007FA70000}"/>
    <cellStyle name="TableStyleLight1 4" xfId="42881" xr:uid="{00000000-0005-0000-0000-000080A70000}"/>
    <cellStyle name="TableStyleLight1_14072012 ΣΤΟΧΟΙ ΚΟΙΝΩΝΙΚΟΥ ΠΡΟΫΠΟΛΟΓΙΣΜΟΥ 2012_ANALYTIKA_new_NEW" xfId="42882" xr:uid="{00000000-0005-0000-0000-000081A70000}"/>
    <cellStyle name="Tal1" xfId="42883" xr:uid="{00000000-0005-0000-0000-000082A70000}"/>
    <cellStyle name="Tal2" xfId="42884" xr:uid="{00000000-0005-0000-0000-000083A70000}"/>
    <cellStyle name="Tal3" xfId="42885" xr:uid="{00000000-0005-0000-0000-000084A70000}"/>
    <cellStyle name="Tekst objaśnienia" xfId="42886" xr:uid="{00000000-0005-0000-0000-000085A70000}"/>
    <cellStyle name="Tekst objaśnienia 2" xfId="42887" xr:uid="{00000000-0005-0000-0000-000086A70000}"/>
    <cellStyle name="Tekst ostrzeżenia" xfId="42888" xr:uid="{00000000-0005-0000-0000-000087A70000}"/>
    <cellStyle name="Tekst ostrzeżenia 2" xfId="42889" xr:uid="{00000000-0005-0000-0000-000088A70000}"/>
    <cellStyle name="tête chapitre" xfId="42890" xr:uid="{00000000-0005-0000-0000-000089A70000}"/>
    <cellStyle name="Text" xfId="42891" xr:uid="{00000000-0005-0000-0000-00008AA70000}"/>
    <cellStyle name="Text 2" xfId="42892" xr:uid="{00000000-0005-0000-0000-00008BA70000}"/>
    <cellStyle name="Text 2 2" xfId="42893" xr:uid="{00000000-0005-0000-0000-00008CA70000}"/>
    <cellStyle name="Text 2 2 2" xfId="42894" xr:uid="{00000000-0005-0000-0000-00008DA70000}"/>
    <cellStyle name="Text 2 2 3" xfId="42895" xr:uid="{00000000-0005-0000-0000-00008EA70000}"/>
    <cellStyle name="Text 2 2 4" xfId="42896" xr:uid="{00000000-0005-0000-0000-00008FA70000}"/>
    <cellStyle name="Text 2 2 5" xfId="42897" xr:uid="{00000000-0005-0000-0000-000090A70000}"/>
    <cellStyle name="Text 2 3" xfId="42898" xr:uid="{00000000-0005-0000-0000-000091A70000}"/>
    <cellStyle name="Text 2 4" xfId="42899" xr:uid="{00000000-0005-0000-0000-000092A70000}"/>
    <cellStyle name="Text 2 5" xfId="42900" xr:uid="{00000000-0005-0000-0000-000093A70000}"/>
    <cellStyle name="Text 2 6" xfId="42901" xr:uid="{00000000-0005-0000-0000-000094A70000}"/>
    <cellStyle name="Text 2 7" xfId="42902" xr:uid="{00000000-0005-0000-0000-000095A70000}"/>
    <cellStyle name="Text 2_20120313_final_participating_bonds_mar2012_interest_calc" xfId="42903" xr:uid="{00000000-0005-0000-0000-000096A70000}"/>
    <cellStyle name="Text 3" xfId="42904" xr:uid="{00000000-0005-0000-0000-000097A70000}"/>
    <cellStyle name="Text 3 2" xfId="42905" xr:uid="{00000000-0005-0000-0000-000098A70000}"/>
    <cellStyle name="Text 3 3" xfId="42906" xr:uid="{00000000-0005-0000-0000-000099A70000}"/>
    <cellStyle name="Text 3 4" xfId="42907" xr:uid="{00000000-0005-0000-0000-00009AA70000}"/>
    <cellStyle name="Text 3 5" xfId="42908" xr:uid="{00000000-0005-0000-0000-00009BA70000}"/>
    <cellStyle name="Text 4" xfId="42909" xr:uid="{00000000-0005-0000-0000-00009CA70000}"/>
    <cellStyle name="Text 5" xfId="42910" xr:uid="{00000000-0005-0000-0000-00009DA70000}"/>
    <cellStyle name="Text 6" xfId="42911" xr:uid="{00000000-0005-0000-0000-00009EA70000}"/>
    <cellStyle name="Text 7" xfId="42912" xr:uid="{00000000-0005-0000-0000-00009FA70000}"/>
    <cellStyle name="Text 8" xfId="42913" xr:uid="{00000000-0005-0000-0000-0000A0A70000}"/>
    <cellStyle name="text BoldBlack" xfId="42914" xr:uid="{00000000-0005-0000-0000-0000A1A70000}"/>
    <cellStyle name="text BoldUnderline" xfId="42915" xr:uid="{00000000-0005-0000-0000-0000A2A70000}"/>
    <cellStyle name="text BoldUnderlineER" xfId="42916" xr:uid="{00000000-0005-0000-0000-0000A3A70000}"/>
    <cellStyle name="text BoldUnderlineER 2" xfId="42917" xr:uid="{00000000-0005-0000-0000-0000A4A70000}"/>
    <cellStyle name="text BoldUndlnBlack" xfId="42918" xr:uid="{00000000-0005-0000-0000-0000A5A70000}"/>
    <cellStyle name="text BoldUndlnBlack 2" xfId="42919" xr:uid="{00000000-0005-0000-0000-0000A6A70000}"/>
    <cellStyle name="text LightGreen" xfId="42920" xr:uid="{00000000-0005-0000-0000-0000A7A70000}"/>
    <cellStyle name="Text_2011-10-03 DSA EL with PSI Oct" xfId="42921" xr:uid="{00000000-0005-0000-0000-0000A8A70000}"/>
    <cellStyle name="Texto de Aviso 2" xfId="42922" xr:uid="{00000000-0005-0000-0000-0000A9A70000}"/>
    <cellStyle name="Texto de Aviso 3" xfId="42923" xr:uid="{00000000-0005-0000-0000-0000AAA70000}"/>
    <cellStyle name="Texto de Aviso 4" xfId="42924" xr:uid="{00000000-0005-0000-0000-0000ABA70000}"/>
    <cellStyle name="Texto Explicativo 2" xfId="42925" xr:uid="{00000000-0005-0000-0000-0000ACA70000}"/>
    <cellStyle name="Texto Explicativo 3" xfId="42926" xr:uid="{00000000-0005-0000-0000-0000ADA70000}"/>
    <cellStyle name="Texto Explicativo 4" xfId="42927" xr:uid="{00000000-0005-0000-0000-0000AEA70000}"/>
    <cellStyle name="þ_x001d_ð‡_x000c_éþ÷_x000c_âþU_x0001__x001f__x000f_&quot;_x0007__x0001__x0001_" xfId="42928" xr:uid="{00000000-0005-0000-0000-0000AFA70000}"/>
    <cellStyle name="þ_x001d_ð‡_x000c_éþ÷_x000c_âþU_x0001__x001f__x000f_&quot;_x000f__x0001__x0001_" xfId="42929" xr:uid="{00000000-0005-0000-0000-0000B0A70000}"/>
    <cellStyle name="ths9u" xfId="42930" xr:uid="{00000000-0005-0000-0000-0000B1A70000}"/>
    <cellStyle name="ths9u 2" xfId="42931" xr:uid="{00000000-0005-0000-0000-0000B2A70000}"/>
    <cellStyle name="ths9u 2 2" xfId="42932" xr:uid="{00000000-0005-0000-0000-0000B3A70000}"/>
    <cellStyle name="ths9u 3" xfId="42933" xr:uid="{00000000-0005-0000-0000-0000B4A70000}"/>
    <cellStyle name="ths9u 3 2" xfId="42934" xr:uid="{00000000-0005-0000-0000-0000B5A70000}"/>
    <cellStyle name="ths9u 4" xfId="42935" xr:uid="{00000000-0005-0000-0000-0000B6A70000}"/>
    <cellStyle name="Time" xfId="42936" xr:uid="{00000000-0005-0000-0000-0000B7A70000}"/>
    <cellStyle name="Time 2" xfId="42937" xr:uid="{00000000-0005-0000-0000-0000B8A70000}"/>
    <cellStyle name="titel van tabel" xfId="42938" xr:uid="{00000000-0005-0000-0000-0000B9A70000}"/>
    <cellStyle name="titel van tabel 2" xfId="42939" xr:uid="{00000000-0005-0000-0000-0000BAA70000}"/>
    <cellStyle name="titel van tabel 2 2" xfId="42940" xr:uid="{00000000-0005-0000-0000-0000BBA70000}"/>
    <cellStyle name="titel van tabel 2 3" xfId="42941" xr:uid="{00000000-0005-0000-0000-0000BCA70000}"/>
    <cellStyle name="titel van tabel 2 4" xfId="42942" xr:uid="{00000000-0005-0000-0000-0000BDA70000}"/>
    <cellStyle name="titel van tabel 3" xfId="42943" xr:uid="{00000000-0005-0000-0000-0000BEA70000}"/>
    <cellStyle name="titel van tabel 3 2" xfId="42944" xr:uid="{00000000-0005-0000-0000-0000BFA70000}"/>
    <cellStyle name="titel van tabel 3 3" xfId="42945" xr:uid="{00000000-0005-0000-0000-0000C0A70000}"/>
    <cellStyle name="titel van tabel 3 4" xfId="42946" xr:uid="{00000000-0005-0000-0000-0000C1A70000}"/>
    <cellStyle name="titel van tabel 4" xfId="42947" xr:uid="{00000000-0005-0000-0000-0000C2A70000}"/>
    <cellStyle name="titel van tabel 5" xfId="42948" xr:uid="{00000000-0005-0000-0000-0000C3A70000}"/>
    <cellStyle name="titel van tabel 6" xfId="42949" xr:uid="{00000000-0005-0000-0000-0000C4A70000}"/>
    <cellStyle name="titel van tabel 7" xfId="42950" xr:uid="{00000000-0005-0000-0000-0000C5A70000}"/>
    <cellStyle name="Title" xfId="42951" xr:uid="{00000000-0005-0000-0000-0000C6A70000}"/>
    <cellStyle name="Title 2" xfId="42952" xr:uid="{00000000-0005-0000-0000-0000C7A70000}"/>
    <cellStyle name="Title 2 2" xfId="42953" xr:uid="{00000000-0005-0000-0000-0000C8A70000}"/>
    <cellStyle name="Title 2 3" xfId="42954" xr:uid="{00000000-0005-0000-0000-0000C9A70000}"/>
    <cellStyle name="Title 3" xfId="42955" xr:uid="{00000000-0005-0000-0000-0000CAA70000}"/>
    <cellStyle name="Title 3 2" xfId="42956" xr:uid="{00000000-0005-0000-0000-0000CBA70000}"/>
    <cellStyle name="Title 3 3" xfId="42957" xr:uid="{00000000-0005-0000-0000-0000CCA70000}"/>
    <cellStyle name="Title 3 4" xfId="42958" xr:uid="{00000000-0005-0000-0000-0000CDA70000}"/>
    <cellStyle name="Title 4" xfId="42959" xr:uid="{00000000-0005-0000-0000-0000CEA70000}"/>
    <cellStyle name="Title 5" xfId="42960" xr:uid="{00000000-0005-0000-0000-0000CFA70000}"/>
    <cellStyle name="titre" xfId="42961" xr:uid="{00000000-0005-0000-0000-0000D0A70000}"/>
    <cellStyle name="Título 2" xfId="42962" xr:uid="{00000000-0005-0000-0000-0000D1A70000}"/>
    <cellStyle name="Título 3" xfId="42963" xr:uid="{00000000-0005-0000-0000-0000D2A70000}"/>
    <cellStyle name="Título 4" xfId="42964" xr:uid="{00000000-0005-0000-0000-0000D3A70000}"/>
    <cellStyle name="Titulo1" xfId="42965" xr:uid="{00000000-0005-0000-0000-0000D4A70000}"/>
    <cellStyle name="Titulo2" xfId="42966" xr:uid="{00000000-0005-0000-0000-0000D5A70000}"/>
    <cellStyle name="TopGrey" xfId="42967" xr:uid="{00000000-0005-0000-0000-0000D6A70000}"/>
    <cellStyle name="TopGrey 10" xfId="42968" xr:uid="{00000000-0005-0000-0000-0000D7A70000}"/>
    <cellStyle name="TopGrey 11" xfId="42969" xr:uid="{00000000-0005-0000-0000-0000D8A70000}"/>
    <cellStyle name="TopGrey 12" xfId="42970" xr:uid="{00000000-0005-0000-0000-0000D9A70000}"/>
    <cellStyle name="TopGrey 2" xfId="42971" xr:uid="{00000000-0005-0000-0000-0000DAA70000}"/>
    <cellStyle name="TopGrey 2 2" xfId="42972" xr:uid="{00000000-0005-0000-0000-0000DBA70000}"/>
    <cellStyle name="TopGrey 2 2 2" xfId="42973" xr:uid="{00000000-0005-0000-0000-0000DCA70000}"/>
    <cellStyle name="TopGrey 2 2 2 2" xfId="42974" xr:uid="{00000000-0005-0000-0000-0000DDA70000}"/>
    <cellStyle name="TopGrey 2 2 2 2 2" xfId="42975" xr:uid="{00000000-0005-0000-0000-0000DEA70000}"/>
    <cellStyle name="TopGrey 2 2 2 3" xfId="42976" xr:uid="{00000000-0005-0000-0000-0000DFA70000}"/>
    <cellStyle name="TopGrey 2 2 2 4" xfId="42977" xr:uid="{00000000-0005-0000-0000-0000E0A70000}"/>
    <cellStyle name="TopGrey 2 2 3" xfId="42978" xr:uid="{00000000-0005-0000-0000-0000E1A70000}"/>
    <cellStyle name="TopGrey 2 2 3 2" xfId="42979" xr:uid="{00000000-0005-0000-0000-0000E2A70000}"/>
    <cellStyle name="TopGrey 2 2 4" xfId="42980" xr:uid="{00000000-0005-0000-0000-0000E3A70000}"/>
    <cellStyle name="TopGrey 2 3" xfId="42981" xr:uid="{00000000-0005-0000-0000-0000E4A70000}"/>
    <cellStyle name="TopGrey 2 3 2" xfId="42982" xr:uid="{00000000-0005-0000-0000-0000E5A70000}"/>
    <cellStyle name="TopGrey 2 3 2 2" xfId="42983" xr:uid="{00000000-0005-0000-0000-0000E6A70000}"/>
    <cellStyle name="TopGrey 2 3 2 3" xfId="42984" xr:uid="{00000000-0005-0000-0000-0000E7A70000}"/>
    <cellStyle name="TopGrey 2 3 3" xfId="42985" xr:uid="{00000000-0005-0000-0000-0000E8A70000}"/>
    <cellStyle name="TopGrey 2 3 3 2" xfId="42986" xr:uid="{00000000-0005-0000-0000-0000E9A70000}"/>
    <cellStyle name="TopGrey 2 3 4" xfId="42987" xr:uid="{00000000-0005-0000-0000-0000EAA70000}"/>
    <cellStyle name="TopGrey 2 4" xfId="42988" xr:uid="{00000000-0005-0000-0000-0000EBA70000}"/>
    <cellStyle name="TopGrey 2 4 2" xfId="42989" xr:uid="{00000000-0005-0000-0000-0000ECA70000}"/>
    <cellStyle name="TopGrey 2 4 2 2" xfId="42990" xr:uid="{00000000-0005-0000-0000-0000EDA70000}"/>
    <cellStyle name="TopGrey 2 4 3" xfId="42991" xr:uid="{00000000-0005-0000-0000-0000EEA70000}"/>
    <cellStyle name="TopGrey 2 4 3 2" xfId="42992" xr:uid="{00000000-0005-0000-0000-0000EFA70000}"/>
    <cellStyle name="TopGrey 2 5" xfId="42993" xr:uid="{00000000-0005-0000-0000-0000F0A70000}"/>
    <cellStyle name="TopGrey 2 5 2" xfId="42994" xr:uid="{00000000-0005-0000-0000-0000F1A70000}"/>
    <cellStyle name="TopGrey 2 5 2 2" xfId="42995" xr:uid="{00000000-0005-0000-0000-0000F2A70000}"/>
    <cellStyle name="TopGrey 2 5 3" xfId="42996" xr:uid="{00000000-0005-0000-0000-0000F3A70000}"/>
    <cellStyle name="TopGrey 2 6" xfId="42997" xr:uid="{00000000-0005-0000-0000-0000F4A70000}"/>
    <cellStyle name="TopGrey 2 6 2" xfId="42998" xr:uid="{00000000-0005-0000-0000-0000F5A70000}"/>
    <cellStyle name="TopGrey 2 6 2 2" xfId="42999" xr:uid="{00000000-0005-0000-0000-0000F6A70000}"/>
    <cellStyle name="TopGrey 2 6 3" xfId="43000" xr:uid="{00000000-0005-0000-0000-0000F7A70000}"/>
    <cellStyle name="TopGrey 2 7" xfId="43001" xr:uid="{00000000-0005-0000-0000-0000F8A70000}"/>
    <cellStyle name="TopGrey 2 7 2" xfId="43002" xr:uid="{00000000-0005-0000-0000-0000F9A70000}"/>
    <cellStyle name="TopGrey 2 7 2 2" xfId="43003" xr:uid="{00000000-0005-0000-0000-0000FAA70000}"/>
    <cellStyle name="TopGrey 2 7 3" xfId="43004" xr:uid="{00000000-0005-0000-0000-0000FBA70000}"/>
    <cellStyle name="TopGrey 2 8" xfId="43005" xr:uid="{00000000-0005-0000-0000-0000FCA70000}"/>
    <cellStyle name="TopGrey 2 8 2" xfId="43006" xr:uid="{00000000-0005-0000-0000-0000FDA70000}"/>
    <cellStyle name="TopGrey 3" xfId="43007" xr:uid="{00000000-0005-0000-0000-0000FEA70000}"/>
    <cellStyle name="TopGrey 3 2" xfId="43008" xr:uid="{00000000-0005-0000-0000-0000FFA70000}"/>
    <cellStyle name="TopGrey 3 2 2" xfId="43009" xr:uid="{00000000-0005-0000-0000-000000A80000}"/>
    <cellStyle name="TopGrey 3 2 2 2" xfId="43010" xr:uid="{00000000-0005-0000-0000-000001A80000}"/>
    <cellStyle name="TopGrey 3 2 3" xfId="43011" xr:uid="{00000000-0005-0000-0000-000002A80000}"/>
    <cellStyle name="TopGrey 3 3" xfId="43012" xr:uid="{00000000-0005-0000-0000-000003A80000}"/>
    <cellStyle name="TopGrey 3 3 2" xfId="43013" xr:uid="{00000000-0005-0000-0000-000004A80000}"/>
    <cellStyle name="TopGrey 3 4" xfId="43014" xr:uid="{00000000-0005-0000-0000-000005A80000}"/>
    <cellStyle name="TopGrey 4" xfId="43015" xr:uid="{00000000-0005-0000-0000-000006A80000}"/>
    <cellStyle name="TopGrey 4 2" xfId="43016" xr:uid="{00000000-0005-0000-0000-000007A80000}"/>
    <cellStyle name="TopGrey 4 2 2" xfId="43017" xr:uid="{00000000-0005-0000-0000-000008A80000}"/>
    <cellStyle name="TopGrey 4 2 3" xfId="43018" xr:uid="{00000000-0005-0000-0000-000009A80000}"/>
    <cellStyle name="TopGrey 4 3" xfId="43019" xr:uid="{00000000-0005-0000-0000-00000AA80000}"/>
    <cellStyle name="TopGrey 4 3 2" xfId="43020" xr:uid="{00000000-0005-0000-0000-00000BA80000}"/>
    <cellStyle name="TopGrey 4 4" xfId="43021" xr:uid="{00000000-0005-0000-0000-00000CA80000}"/>
    <cellStyle name="TopGrey 5" xfId="43022" xr:uid="{00000000-0005-0000-0000-00000DA80000}"/>
    <cellStyle name="TopGrey 5 2" xfId="43023" xr:uid="{00000000-0005-0000-0000-00000EA80000}"/>
    <cellStyle name="TopGrey 5 2 2" xfId="43024" xr:uid="{00000000-0005-0000-0000-00000FA80000}"/>
    <cellStyle name="TopGrey 5 3" xfId="43025" xr:uid="{00000000-0005-0000-0000-000010A80000}"/>
    <cellStyle name="TopGrey 5 3 2" xfId="43026" xr:uid="{00000000-0005-0000-0000-000011A80000}"/>
    <cellStyle name="TopGrey 6" xfId="43027" xr:uid="{00000000-0005-0000-0000-000012A80000}"/>
    <cellStyle name="TopGrey 6 2" xfId="43028" xr:uid="{00000000-0005-0000-0000-000013A80000}"/>
    <cellStyle name="TopGrey 6 2 2" xfId="43029" xr:uid="{00000000-0005-0000-0000-000014A80000}"/>
    <cellStyle name="TopGrey 6 3" xfId="43030" xr:uid="{00000000-0005-0000-0000-000015A80000}"/>
    <cellStyle name="TopGrey 7" xfId="43031" xr:uid="{00000000-0005-0000-0000-000016A80000}"/>
    <cellStyle name="TopGrey 7 2" xfId="43032" xr:uid="{00000000-0005-0000-0000-000017A80000}"/>
    <cellStyle name="TopGrey 7 2 2" xfId="43033" xr:uid="{00000000-0005-0000-0000-000018A80000}"/>
    <cellStyle name="TopGrey 7 3" xfId="43034" xr:uid="{00000000-0005-0000-0000-000019A80000}"/>
    <cellStyle name="TopGrey 8" xfId="43035" xr:uid="{00000000-0005-0000-0000-00001AA80000}"/>
    <cellStyle name="TopGrey 8 2" xfId="43036" xr:uid="{00000000-0005-0000-0000-00001BA80000}"/>
    <cellStyle name="TopGrey 8 2 2" xfId="43037" xr:uid="{00000000-0005-0000-0000-00001CA80000}"/>
    <cellStyle name="TopGrey 8 3" xfId="43038" xr:uid="{00000000-0005-0000-0000-00001DA80000}"/>
    <cellStyle name="TopGrey 9" xfId="43039" xr:uid="{00000000-0005-0000-0000-00001EA80000}"/>
    <cellStyle name="TopGrey 9 2" xfId="43040" xr:uid="{00000000-0005-0000-0000-00001FA80000}"/>
    <cellStyle name="Total" xfId="43041" xr:uid="{00000000-0005-0000-0000-000020A80000}"/>
    <cellStyle name="Total 10" xfId="43042" xr:uid="{00000000-0005-0000-0000-000021A80000}"/>
    <cellStyle name="Total 11" xfId="43043" xr:uid="{00000000-0005-0000-0000-000022A80000}"/>
    <cellStyle name="Total 2" xfId="43044" xr:uid="{00000000-0005-0000-0000-000023A80000}"/>
    <cellStyle name="Total 2 2" xfId="43045" xr:uid="{00000000-0005-0000-0000-000024A80000}"/>
    <cellStyle name="Total 2 2 2" xfId="43046" xr:uid="{00000000-0005-0000-0000-000025A80000}"/>
    <cellStyle name="Total 2 3" xfId="43047" xr:uid="{00000000-0005-0000-0000-000026A80000}"/>
    <cellStyle name="Total 2 4" xfId="43048" xr:uid="{00000000-0005-0000-0000-000027A80000}"/>
    <cellStyle name="Total 2 4 2" xfId="43049" xr:uid="{00000000-0005-0000-0000-000028A80000}"/>
    <cellStyle name="Total 2 4 2 2" xfId="43050" xr:uid="{00000000-0005-0000-0000-000029A80000}"/>
    <cellStyle name="Total 2 4 2 2 2" xfId="43051" xr:uid="{00000000-0005-0000-0000-00002AA80000}"/>
    <cellStyle name="Total 2 4 2 3" xfId="43052" xr:uid="{00000000-0005-0000-0000-00002BA80000}"/>
    <cellStyle name="Total 2 4 3" xfId="43053" xr:uid="{00000000-0005-0000-0000-00002CA80000}"/>
    <cellStyle name="Total 2 4 3 2" xfId="43054" xr:uid="{00000000-0005-0000-0000-00002DA80000}"/>
    <cellStyle name="Total 2 4 4" xfId="43055" xr:uid="{00000000-0005-0000-0000-00002EA80000}"/>
    <cellStyle name="Total 2 4 4 2" xfId="43056" xr:uid="{00000000-0005-0000-0000-00002FA80000}"/>
    <cellStyle name="Total 2 4 5" xfId="43057" xr:uid="{00000000-0005-0000-0000-000030A80000}"/>
    <cellStyle name="Total 2 4 5 2" xfId="43058" xr:uid="{00000000-0005-0000-0000-000031A80000}"/>
    <cellStyle name="Total 2 4 6" xfId="43059" xr:uid="{00000000-0005-0000-0000-000032A80000}"/>
    <cellStyle name="Total 2 5" xfId="43060" xr:uid="{00000000-0005-0000-0000-000033A80000}"/>
    <cellStyle name="Total 2 5 2" xfId="43061" xr:uid="{00000000-0005-0000-0000-000034A80000}"/>
    <cellStyle name="Total 2 5 2 2" xfId="43062" xr:uid="{00000000-0005-0000-0000-000035A80000}"/>
    <cellStyle name="Total 2 5 3" xfId="43063" xr:uid="{00000000-0005-0000-0000-000036A80000}"/>
    <cellStyle name="Total 2 6" xfId="43064" xr:uid="{00000000-0005-0000-0000-000037A80000}"/>
    <cellStyle name="Total 2 7" xfId="43065" xr:uid="{00000000-0005-0000-0000-000038A80000}"/>
    <cellStyle name="Total 2_f_SSF" xfId="43066" xr:uid="{00000000-0005-0000-0000-000039A80000}"/>
    <cellStyle name="Total 3" xfId="43067" xr:uid="{00000000-0005-0000-0000-00003AA80000}"/>
    <cellStyle name="Total 3 10" xfId="43068" xr:uid="{00000000-0005-0000-0000-00003BA80000}"/>
    <cellStyle name="Total 3 2" xfId="43069" xr:uid="{00000000-0005-0000-0000-00003CA80000}"/>
    <cellStyle name="Total 3 2 2" xfId="43070" xr:uid="{00000000-0005-0000-0000-00003DA80000}"/>
    <cellStyle name="Total 3 2 2 2" xfId="43071" xr:uid="{00000000-0005-0000-0000-00003EA80000}"/>
    <cellStyle name="Total 3 2 2 2 2" xfId="43072" xr:uid="{00000000-0005-0000-0000-00003FA80000}"/>
    <cellStyle name="Total 3 2 2 3" xfId="43073" xr:uid="{00000000-0005-0000-0000-000040A80000}"/>
    <cellStyle name="Total 3 2 3" xfId="43074" xr:uid="{00000000-0005-0000-0000-000041A80000}"/>
    <cellStyle name="Total 3 2 3 2" xfId="43075" xr:uid="{00000000-0005-0000-0000-000042A80000}"/>
    <cellStyle name="Total 3 2 4" xfId="43076" xr:uid="{00000000-0005-0000-0000-000043A80000}"/>
    <cellStyle name="Total 3 2 4 2" xfId="43077" xr:uid="{00000000-0005-0000-0000-000044A80000}"/>
    <cellStyle name="Total 3 2 5" xfId="43078" xr:uid="{00000000-0005-0000-0000-000045A80000}"/>
    <cellStyle name="Total 3 2 5 2" xfId="43079" xr:uid="{00000000-0005-0000-0000-000046A80000}"/>
    <cellStyle name="Total 3 2 6" xfId="43080" xr:uid="{00000000-0005-0000-0000-000047A80000}"/>
    <cellStyle name="Total 3 3" xfId="43081" xr:uid="{00000000-0005-0000-0000-000048A80000}"/>
    <cellStyle name="Total 3 3 2" xfId="43082" xr:uid="{00000000-0005-0000-0000-000049A80000}"/>
    <cellStyle name="Total 3 3 2 2" xfId="43083" xr:uid="{00000000-0005-0000-0000-00004AA80000}"/>
    <cellStyle name="Total 3 3 2 2 2" xfId="43084" xr:uid="{00000000-0005-0000-0000-00004BA80000}"/>
    <cellStyle name="Total 3 3 2 3" xfId="43085" xr:uid="{00000000-0005-0000-0000-00004CA80000}"/>
    <cellStyle name="Total 3 3 3" xfId="43086" xr:uid="{00000000-0005-0000-0000-00004DA80000}"/>
    <cellStyle name="Total 3 3 3 2" xfId="43087" xr:uid="{00000000-0005-0000-0000-00004EA80000}"/>
    <cellStyle name="Total 3 3 4" xfId="43088" xr:uid="{00000000-0005-0000-0000-00004FA80000}"/>
    <cellStyle name="Total 3 3 4 2" xfId="43089" xr:uid="{00000000-0005-0000-0000-000050A80000}"/>
    <cellStyle name="Total 3 3 5" xfId="43090" xr:uid="{00000000-0005-0000-0000-000051A80000}"/>
    <cellStyle name="Total 3 3 5 2" xfId="43091" xr:uid="{00000000-0005-0000-0000-000052A80000}"/>
    <cellStyle name="Total 3 3 6" xfId="43092" xr:uid="{00000000-0005-0000-0000-000053A80000}"/>
    <cellStyle name="Total 3 4" xfId="43093" xr:uid="{00000000-0005-0000-0000-000054A80000}"/>
    <cellStyle name="Total 3 4 2" xfId="43094" xr:uid="{00000000-0005-0000-0000-000055A80000}"/>
    <cellStyle name="Total 3 4 2 2" xfId="43095" xr:uid="{00000000-0005-0000-0000-000056A80000}"/>
    <cellStyle name="Total 3 4 3" xfId="43096" xr:uid="{00000000-0005-0000-0000-000057A80000}"/>
    <cellStyle name="Total 3 5" xfId="43097" xr:uid="{00000000-0005-0000-0000-000058A80000}"/>
    <cellStyle name="Total 3 5 2" xfId="43098" xr:uid="{00000000-0005-0000-0000-000059A80000}"/>
    <cellStyle name="Total 3 5 2 2" xfId="43099" xr:uid="{00000000-0005-0000-0000-00005AA80000}"/>
    <cellStyle name="Total 3 5 3" xfId="43100" xr:uid="{00000000-0005-0000-0000-00005BA80000}"/>
    <cellStyle name="Total 3 6" xfId="43101" xr:uid="{00000000-0005-0000-0000-00005CA80000}"/>
    <cellStyle name="Total 3 6 2" xfId="43102" xr:uid="{00000000-0005-0000-0000-00005DA80000}"/>
    <cellStyle name="Total 3 6 2 2" xfId="43103" xr:uid="{00000000-0005-0000-0000-00005EA80000}"/>
    <cellStyle name="Total 3 6 3" xfId="43104" xr:uid="{00000000-0005-0000-0000-00005FA80000}"/>
    <cellStyle name="Total 3 7" xfId="43105" xr:uid="{00000000-0005-0000-0000-000060A80000}"/>
    <cellStyle name="Total 3 7 2" xfId="43106" xr:uid="{00000000-0005-0000-0000-000061A80000}"/>
    <cellStyle name="Total 3 8" xfId="43107" xr:uid="{00000000-0005-0000-0000-000062A80000}"/>
    <cellStyle name="Total 3 8 2" xfId="43108" xr:uid="{00000000-0005-0000-0000-000063A80000}"/>
    <cellStyle name="Total 3 9" xfId="43109" xr:uid="{00000000-0005-0000-0000-000064A80000}"/>
    <cellStyle name="Total 3 9 2" xfId="43110" xr:uid="{00000000-0005-0000-0000-000065A80000}"/>
    <cellStyle name="Total 3_CIT model ECB FIN" xfId="43111" xr:uid="{00000000-0005-0000-0000-000066A80000}"/>
    <cellStyle name="Total 4" xfId="43112" xr:uid="{00000000-0005-0000-0000-000067A80000}"/>
    <cellStyle name="Total 4 2" xfId="43113" xr:uid="{00000000-0005-0000-0000-000068A80000}"/>
    <cellStyle name="Total 4 2 2" xfId="43114" xr:uid="{00000000-0005-0000-0000-000069A80000}"/>
    <cellStyle name="Total 4 3" xfId="43115" xr:uid="{00000000-0005-0000-0000-00006AA80000}"/>
    <cellStyle name="Total 5" xfId="43116" xr:uid="{00000000-0005-0000-0000-00006BA80000}"/>
    <cellStyle name="Total 5 2" xfId="43117" xr:uid="{00000000-0005-0000-0000-00006CA80000}"/>
    <cellStyle name="Total 6" xfId="43118" xr:uid="{00000000-0005-0000-0000-00006DA80000}"/>
    <cellStyle name="Total 6 2" xfId="43119" xr:uid="{00000000-0005-0000-0000-00006EA80000}"/>
    <cellStyle name="Total 7" xfId="43120" xr:uid="{00000000-0005-0000-0000-00006FA80000}"/>
    <cellStyle name="Total 7 2" xfId="43121" xr:uid="{00000000-0005-0000-0000-000070A80000}"/>
    <cellStyle name="Total 8" xfId="43122" xr:uid="{00000000-0005-0000-0000-000071A80000}"/>
    <cellStyle name="Total 8 2" xfId="43123" xr:uid="{00000000-0005-0000-0000-000072A80000}"/>
    <cellStyle name="Total 9" xfId="43124" xr:uid="{00000000-0005-0000-0000-000073A80000}"/>
    <cellStyle name="Total_-Unlicensed-METRA CHRIS 2012" xfId="43125" xr:uid="{00000000-0005-0000-0000-000074A80000}"/>
    <cellStyle name="transfer variabele" xfId="43126" xr:uid="{00000000-0005-0000-0000-000075A80000}"/>
    <cellStyle name="Tusental (0)_ADMIN" xfId="43127" xr:uid="{00000000-0005-0000-0000-000076A80000}"/>
    <cellStyle name="Tusental_ADMIN" xfId="43128" xr:uid="{00000000-0005-0000-0000-000077A80000}"/>
    <cellStyle name="Tytuł" xfId="43129" xr:uid="{00000000-0005-0000-0000-000078A80000}"/>
    <cellStyle name="Tytuł 2" xfId="43130" xr:uid="{00000000-0005-0000-0000-000079A80000}"/>
    <cellStyle name="Tytuł 3" xfId="43131" xr:uid="{00000000-0005-0000-0000-00007AA80000}"/>
    <cellStyle name="Tytuł 4" xfId="43132" xr:uid="{00000000-0005-0000-0000-00007BA80000}"/>
    <cellStyle name="Undefiniert" xfId="43133" xr:uid="{00000000-0005-0000-0000-00007CA80000}"/>
    <cellStyle name="Undefiniert 2" xfId="43134" xr:uid="{00000000-0005-0000-0000-00007DA80000}"/>
    <cellStyle name="Undefiniert 2 2" xfId="43135" xr:uid="{00000000-0005-0000-0000-00007EA80000}"/>
    <cellStyle name="Undefiniert 2 3" xfId="43136" xr:uid="{00000000-0005-0000-0000-00007FA80000}"/>
    <cellStyle name="Undefiniert 2 4" xfId="43137" xr:uid="{00000000-0005-0000-0000-000080A80000}"/>
    <cellStyle name="Undefiniert 2 5" xfId="43138" xr:uid="{00000000-0005-0000-0000-000081A80000}"/>
    <cellStyle name="Undefiniert 3" xfId="43139" xr:uid="{00000000-0005-0000-0000-000082A80000}"/>
    <cellStyle name="Undefiniert 4" xfId="43140" xr:uid="{00000000-0005-0000-0000-000083A80000}"/>
    <cellStyle name="Undefiniert 5" xfId="43141" xr:uid="{00000000-0005-0000-0000-000084A80000}"/>
    <cellStyle name="Undefiniert 6" xfId="43142" xr:uid="{00000000-0005-0000-0000-000085A80000}"/>
    <cellStyle name="Undefiniert 7" xfId="43143" xr:uid="{00000000-0005-0000-0000-000086A80000}"/>
    <cellStyle name="Undefiniert_CIT model ECB FIN" xfId="43144" xr:uid="{00000000-0005-0000-0000-000087A80000}"/>
    <cellStyle name="USD" xfId="43145" xr:uid="{00000000-0005-0000-0000-000088A80000}"/>
    <cellStyle name="USD 2" xfId="43146" xr:uid="{00000000-0005-0000-0000-000089A80000}"/>
    <cellStyle name="USD 2 2" xfId="43147" xr:uid="{00000000-0005-0000-0000-00008AA80000}"/>
    <cellStyle name="USD 2 2 2" xfId="43148" xr:uid="{00000000-0005-0000-0000-00008BA80000}"/>
    <cellStyle name="USD 2 2 3" xfId="43149" xr:uid="{00000000-0005-0000-0000-00008CA80000}"/>
    <cellStyle name="USD 2 2 4" xfId="43150" xr:uid="{00000000-0005-0000-0000-00008DA80000}"/>
    <cellStyle name="USD 2 2 5" xfId="43151" xr:uid="{00000000-0005-0000-0000-00008EA80000}"/>
    <cellStyle name="USD 2 3" xfId="43152" xr:uid="{00000000-0005-0000-0000-00008FA80000}"/>
    <cellStyle name="USD 2 4" xfId="43153" xr:uid="{00000000-0005-0000-0000-000090A80000}"/>
    <cellStyle name="USD 2 5" xfId="43154" xr:uid="{00000000-0005-0000-0000-000091A80000}"/>
    <cellStyle name="USD 2 6" xfId="43155" xr:uid="{00000000-0005-0000-0000-000092A80000}"/>
    <cellStyle name="USD 2 7" xfId="43156" xr:uid="{00000000-0005-0000-0000-000093A80000}"/>
    <cellStyle name="USD 2_20120313_final_participating_bonds_mar2012_interest_calc" xfId="43157" xr:uid="{00000000-0005-0000-0000-000094A80000}"/>
    <cellStyle name="USD 3" xfId="43158" xr:uid="{00000000-0005-0000-0000-000095A80000}"/>
    <cellStyle name="USD 3 2" xfId="43159" xr:uid="{00000000-0005-0000-0000-000096A80000}"/>
    <cellStyle name="USD 3 3" xfId="43160" xr:uid="{00000000-0005-0000-0000-000097A80000}"/>
    <cellStyle name="USD 3 4" xfId="43161" xr:uid="{00000000-0005-0000-0000-000098A80000}"/>
    <cellStyle name="USD 3 5" xfId="43162" xr:uid="{00000000-0005-0000-0000-000099A80000}"/>
    <cellStyle name="USD 4" xfId="43163" xr:uid="{00000000-0005-0000-0000-00009AA80000}"/>
    <cellStyle name="USD 5" xfId="43164" xr:uid="{00000000-0005-0000-0000-00009BA80000}"/>
    <cellStyle name="USD 6" xfId="43165" xr:uid="{00000000-0005-0000-0000-00009CA80000}"/>
    <cellStyle name="USD 7" xfId="43166" xr:uid="{00000000-0005-0000-0000-00009DA80000}"/>
    <cellStyle name="USD 8" xfId="43167" xr:uid="{00000000-0005-0000-0000-00009EA80000}"/>
    <cellStyle name="USD Paren" xfId="43168" xr:uid="{00000000-0005-0000-0000-00009FA80000}"/>
    <cellStyle name="USD_20120313_final_participating_bonds_mar2012_interest_calc" xfId="43169" xr:uid="{00000000-0005-0000-0000-0000A0A80000}"/>
    <cellStyle name="Uwaga" xfId="43170" xr:uid="{00000000-0005-0000-0000-0000A1A80000}"/>
    <cellStyle name="Uwaga 10" xfId="43171" xr:uid="{00000000-0005-0000-0000-0000A2A80000}"/>
    <cellStyle name="Uwaga 10 10" xfId="43172" xr:uid="{00000000-0005-0000-0000-0000A3A80000}"/>
    <cellStyle name="Uwaga 10 11" xfId="43173" xr:uid="{00000000-0005-0000-0000-0000A4A80000}"/>
    <cellStyle name="Uwaga 10 12" xfId="43174" xr:uid="{00000000-0005-0000-0000-0000A5A80000}"/>
    <cellStyle name="Uwaga 10 2" xfId="43175" xr:uid="{00000000-0005-0000-0000-0000A6A80000}"/>
    <cellStyle name="Uwaga 10 2 2" xfId="43176" xr:uid="{00000000-0005-0000-0000-0000A7A80000}"/>
    <cellStyle name="Uwaga 10 2 2 2" xfId="43177" xr:uid="{00000000-0005-0000-0000-0000A8A80000}"/>
    <cellStyle name="Uwaga 10 2 2 2 2" xfId="43178" xr:uid="{00000000-0005-0000-0000-0000A9A80000}"/>
    <cellStyle name="Uwaga 10 2 2 3" xfId="43179" xr:uid="{00000000-0005-0000-0000-0000AAA80000}"/>
    <cellStyle name="Uwaga 10 2 3" xfId="43180" xr:uid="{00000000-0005-0000-0000-0000ABA80000}"/>
    <cellStyle name="Uwaga 10 2 3 2" xfId="43181" xr:uid="{00000000-0005-0000-0000-0000ACA80000}"/>
    <cellStyle name="Uwaga 10 2 4" xfId="43182" xr:uid="{00000000-0005-0000-0000-0000ADA80000}"/>
    <cellStyle name="Uwaga 10 2 4 2" xfId="43183" xr:uid="{00000000-0005-0000-0000-0000AEA80000}"/>
    <cellStyle name="Uwaga 10 2 5" xfId="43184" xr:uid="{00000000-0005-0000-0000-0000AFA80000}"/>
    <cellStyle name="Uwaga 10 2 5 2" xfId="43185" xr:uid="{00000000-0005-0000-0000-0000B0A80000}"/>
    <cellStyle name="Uwaga 10 2 6" xfId="43186" xr:uid="{00000000-0005-0000-0000-0000B1A80000}"/>
    <cellStyle name="Uwaga 10 2 7" xfId="43187" xr:uid="{00000000-0005-0000-0000-0000B2A80000}"/>
    <cellStyle name="Uwaga 10 2 8" xfId="43188" xr:uid="{00000000-0005-0000-0000-0000B3A80000}"/>
    <cellStyle name="Uwaga 10 3" xfId="43189" xr:uid="{00000000-0005-0000-0000-0000B4A80000}"/>
    <cellStyle name="Uwaga 10 3 2" xfId="43190" xr:uid="{00000000-0005-0000-0000-0000B5A80000}"/>
    <cellStyle name="Uwaga 10 3 2 2" xfId="43191" xr:uid="{00000000-0005-0000-0000-0000B6A80000}"/>
    <cellStyle name="Uwaga 10 3 2 2 2" xfId="43192" xr:uid="{00000000-0005-0000-0000-0000B7A80000}"/>
    <cellStyle name="Uwaga 10 3 2 3" xfId="43193" xr:uid="{00000000-0005-0000-0000-0000B8A80000}"/>
    <cellStyle name="Uwaga 10 3 3" xfId="43194" xr:uid="{00000000-0005-0000-0000-0000B9A80000}"/>
    <cellStyle name="Uwaga 10 3 3 2" xfId="43195" xr:uid="{00000000-0005-0000-0000-0000BAA80000}"/>
    <cellStyle name="Uwaga 10 3 4" xfId="43196" xr:uid="{00000000-0005-0000-0000-0000BBA80000}"/>
    <cellStyle name="Uwaga 10 3 4 2" xfId="43197" xr:uid="{00000000-0005-0000-0000-0000BCA80000}"/>
    <cellStyle name="Uwaga 10 3 5" xfId="43198" xr:uid="{00000000-0005-0000-0000-0000BDA80000}"/>
    <cellStyle name="Uwaga 10 3 5 2" xfId="43199" xr:uid="{00000000-0005-0000-0000-0000BEA80000}"/>
    <cellStyle name="Uwaga 10 3 6" xfId="43200" xr:uid="{00000000-0005-0000-0000-0000BFA80000}"/>
    <cellStyle name="Uwaga 10 3 7" xfId="43201" xr:uid="{00000000-0005-0000-0000-0000C0A80000}"/>
    <cellStyle name="Uwaga 10 3 8" xfId="43202" xr:uid="{00000000-0005-0000-0000-0000C1A80000}"/>
    <cellStyle name="Uwaga 10 4" xfId="43203" xr:uid="{00000000-0005-0000-0000-0000C2A80000}"/>
    <cellStyle name="Uwaga 10 4 2" xfId="43204" xr:uid="{00000000-0005-0000-0000-0000C3A80000}"/>
    <cellStyle name="Uwaga 10 4 2 2" xfId="43205" xr:uid="{00000000-0005-0000-0000-0000C4A80000}"/>
    <cellStyle name="Uwaga 10 4 3" xfId="43206" xr:uid="{00000000-0005-0000-0000-0000C5A80000}"/>
    <cellStyle name="Uwaga 10 4 4" xfId="43207" xr:uid="{00000000-0005-0000-0000-0000C6A80000}"/>
    <cellStyle name="Uwaga 10 4 5" xfId="43208" xr:uid="{00000000-0005-0000-0000-0000C7A80000}"/>
    <cellStyle name="Uwaga 10 5" xfId="43209" xr:uid="{00000000-0005-0000-0000-0000C8A80000}"/>
    <cellStyle name="Uwaga 10 5 2" xfId="43210" xr:uid="{00000000-0005-0000-0000-0000C9A80000}"/>
    <cellStyle name="Uwaga 10 5 2 2" xfId="43211" xr:uid="{00000000-0005-0000-0000-0000CAA80000}"/>
    <cellStyle name="Uwaga 10 5 3" xfId="43212" xr:uid="{00000000-0005-0000-0000-0000CBA80000}"/>
    <cellStyle name="Uwaga 10 5 4" xfId="43213" xr:uid="{00000000-0005-0000-0000-0000CCA80000}"/>
    <cellStyle name="Uwaga 10 5 5" xfId="43214" xr:uid="{00000000-0005-0000-0000-0000CDA80000}"/>
    <cellStyle name="Uwaga 10 6" xfId="43215" xr:uid="{00000000-0005-0000-0000-0000CEA80000}"/>
    <cellStyle name="Uwaga 10 6 2" xfId="43216" xr:uid="{00000000-0005-0000-0000-0000CFA80000}"/>
    <cellStyle name="Uwaga 10 6 2 2" xfId="43217" xr:uid="{00000000-0005-0000-0000-0000D0A80000}"/>
    <cellStyle name="Uwaga 10 6 3" xfId="43218" xr:uid="{00000000-0005-0000-0000-0000D1A80000}"/>
    <cellStyle name="Uwaga 10 6 4" xfId="43219" xr:uid="{00000000-0005-0000-0000-0000D2A80000}"/>
    <cellStyle name="Uwaga 10 6 5" xfId="43220" xr:uid="{00000000-0005-0000-0000-0000D3A80000}"/>
    <cellStyle name="Uwaga 10 7" xfId="43221" xr:uid="{00000000-0005-0000-0000-0000D4A80000}"/>
    <cellStyle name="Uwaga 10 7 2" xfId="43222" xr:uid="{00000000-0005-0000-0000-0000D5A80000}"/>
    <cellStyle name="Uwaga 10 7 3" xfId="43223" xr:uid="{00000000-0005-0000-0000-0000D6A80000}"/>
    <cellStyle name="Uwaga 10 7 4" xfId="43224" xr:uid="{00000000-0005-0000-0000-0000D7A80000}"/>
    <cellStyle name="Uwaga 10 8" xfId="43225" xr:uid="{00000000-0005-0000-0000-0000D8A80000}"/>
    <cellStyle name="Uwaga 10 8 2" xfId="43226" xr:uid="{00000000-0005-0000-0000-0000D9A80000}"/>
    <cellStyle name="Uwaga 10 9" xfId="43227" xr:uid="{00000000-0005-0000-0000-0000DAA80000}"/>
    <cellStyle name="Uwaga 10 9 2" xfId="43228" xr:uid="{00000000-0005-0000-0000-0000DBA80000}"/>
    <cellStyle name="Uwaga 11" xfId="43229" xr:uid="{00000000-0005-0000-0000-0000DCA80000}"/>
    <cellStyle name="Uwaga 11 10" xfId="43230" xr:uid="{00000000-0005-0000-0000-0000DDA80000}"/>
    <cellStyle name="Uwaga 11 11" xfId="43231" xr:uid="{00000000-0005-0000-0000-0000DEA80000}"/>
    <cellStyle name="Uwaga 11 12" xfId="43232" xr:uid="{00000000-0005-0000-0000-0000DFA80000}"/>
    <cellStyle name="Uwaga 11 2" xfId="43233" xr:uid="{00000000-0005-0000-0000-0000E0A80000}"/>
    <cellStyle name="Uwaga 11 2 2" xfId="43234" xr:uid="{00000000-0005-0000-0000-0000E1A80000}"/>
    <cellStyle name="Uwaga 11 2 2 2" xfId="43235" xr:uid="{00000000-0005-0000-0000-0000E2A80000}"/>
    <cellStyle name="Uwaga 11 2 2 2 2" xfId="43236" xr:uid="{00000000-0005-0000-0000-0000E3A80000}"/>
    <cellStyle name="Uwaga 11 2 2 3" xfId="43237" xr:uid="{00000000-0005-0000-0000-0000E4A80000}"/>
    <cellStyle name="Uwaga 11 2 3" xfId="43238" xr:uid="{00000000-0005-0000-0000-0000E5A80000}"/>
    <cellStyle name="Uwaga 11 2 3 2" xfId="43239" xr:uid="{00000000-0005-0000-0000-0000E6A80000}"/>
    <cellStyle name="Uwaga 11 2 4" xfId="43240" xr:uid="{00000000-0005-0000-0000-0000E7A80000}"/>
    <cellStyle name="Uwaga 11 2 4 2" xfId="43241" xr:uid="{00000000-0005-0000-0000-0000E8A80000}"/>
    <cellStyle name="Uwaga 11 2 5" xfId="43242" xr:uid="{00000000-0005-0000-0000-0000E9A80000}"/>
    <cellStyle name="Uwaga 11 2 5 2" xfId="43243" xr:uid="{00000000-0005-0000-0000-0000EAA80000}"/>
    <cellStyle name="Uwaga 11 2 6" xfId="43244" xr:uid="{00000000-0005-0000-0000-0000EBA80000}"/>
    <cellStyle name="Uwaga 11 2 7" xfId="43245" xr:uid="{00000000-0005-0000-0000-0000ECA80000}"/>
    <cellStyle name="Uwaga 11 2 8" xfId="43246" xr:uid="{00000000-0005-0000-0000-0000EDA80000}"/>
    <cellStyle name="Uwaga 11 3" xfId="43247" xr:uid="{00000000-0005-0000-0000-0000EEA80000}"/>
    <cellStyle name="Uwaga 11 3 2" xfId="43248" xr:uid="{00000000-0005-0000-0000-0000EFA80000}"/>
    <cellStyle name="Uwaga 11 3 2 2" xfId="43249" xr:uid="{00000000-0005-0000-0000-0000F0A80000}"/>
    <cellStyle name="Uwaga 11 3 2 2 2" xfId="43250" xr:uid="{00000000-0005-0000-0000-0000F1A80000}"/>
    <cellStyle name="Uwaga 11 3 2 3" xfId="43251" xr:uid="{00000000-0005-0000-0000-0000F2A80000}"/>
    <cellStyle name="Uwaga 11 3 3" xfId="43252" xr:uid="{00000000-0005-0000-0000-0000F3A80000}"/>
    <cellStyle name="Uwaga 11 3 3 2" xfId="43253" xr:uid="{00000000-0005-0000-0000-0000F4A80000}"/>
    <cellStyle name="Uwaga 11 3 4" xfId="43254" xr:uid="{00000000-0005-0000-0000-0000F5A80000}"/>
    <cellStyle name="Uwaga 11 3 4 2" xfId="43255" xr:uid="{00000000-0005-0000-0000-0000F6A80000}"/>
    <cellStyle name="Uwaga 11 3 5" xfId="43256" xr:uid="{00000000-0005-0000-0000-0000F7A80000}"/>
    <cellStyle name="Uwaga 11 3 5 2" xfId="43257" xr:uid="{00000000-0005-0000-0000-0000F8A80000}"/>
    <cellStyle name="Uwaga 11 3 6" xfId="43258" xr:uid="{00000000-0005-0000-0000-0000F9A80000}"/>
    <cellStyle name="Uwaga 11 3 7" xfId="43259" xr:uid="{00000000-0005-0000-0000-0000FAA80000}"/>
    <cellStyle name="Uwaga 11 3 8" xfId="43260" xr:uid="{00000000-0005-0000-0000-0000FBA80000}"/>
    <cellStyle name="Uwaga 11 4" xfId="43261" xr:uid="{00000000-0005-0000-0000-0000FCA80000}"/>
    <cellStyle name="Uwaga 11 4 2" xfId="43262" xr:uid="{00000000-0005-0000-0000-0000FDA80000}"/>
    <cellStyle name="Uwaga 11 4 2 2" xfId="43263" xr:uid="{00000000-0005-0000-0000-0000FEA80000}"/>
    <cellStyle name="Uwaga 11 4 3" xfId="43264" xr:uid="{00000000-0005-0000-0000-0000FFA80000}"/>
    <cellStyle name="Uwaga 11 4 4" xfId="43265" xr:uid="{00000000-0005-0000-0000-000000A90000}"/>
    <cellStyle name="Uwaga 11 4 5" xfId="43266" xr:uid="{00000000-0005-0000-0000-000001A90000}"/>
    <cellStyle name="Uwaga 11 5" xfId="43267" xr:uid="{00000000-0005-0000-0000-000002A90000}"/>
    <cellStyle name="Uwaga 11 5 2" xfId="43268" xr:uid="{00000000-0005-0000-0000-000003A90000}"/>
    <cellStyle name="Uwaga 11 5 2 2" xfId="43269" xr:uid="{00000000-0005-0000-0000-000004A90000}"/>
    <cellStyle name="Uwaga 11 5 3" xfId="43270" xr:uid="{00000000-0005-0000-0000-000005A90000}"/>
    <cellStyle name="Uwaga 11 5 4" xfId="43271" xr:uid="{00000000-0005-0000-0000-000006A90000}"/>
    <cellStyle name="Uwaga 11 5 5" xfId="43272" xr:uid="{00000000-0005-0000-0000-000007A90000}"/>
    <cellStyle name="Uwaga 11 6" xfId="43273" xr:uid="{00000000-0005-0000-0000-000008A90000}"/>
    <cellStyle name="Uwaga 11 6 2" xfId="43274" xr:uid="{00000000-0005-0000-0000-000009A90000}"/>
    <cellStyle name="Uwaga 11 6 2 2" xfId="43275" xr:uid="{00000000-0005-0000-0000-00000AA90000}"/>
    <cellStyle name="Uwaga 11 6 3" xfId="43276" xr:uid="{00000000-0005-0000-0000-00000BA90000}"/>
    <cellStyle name="Uwaga 11 6 4" xfId="43277" xr:uid="{00000000-0005-0000-0000-00000CA90000}"/>
    <cellStyle name="Uwaga 11 6 5" xfId="43278" xr:uid="{00000000-0005-0000-0000-00000DA90000}"/>
    <cellStyle name="Uwaga 11 7" xfId="43279" xr:uid="{00000000-0005-0000-0000-00000EA90000}"/>
    <cellStyle name="Uwaga 11 7 2" xfId="43280" xr:uid="{00000000-0005-0000-0000-00000FA90000}"/>
    <cellStyle name="Uwaga 11 7 3" xfId="43281" xr:uid="{00000000-0005-0000-0000-000010A90000}"/>
    <cellStyle name="Uwaga 11 7 4" xfId="43282" xr:uid="{00000000-0005-0000-0000-000011A90000}"/>
    <cellStyle name="Uwaga 11 8" xfId="43283" xr:uid="{00000000-0005-0000-0000-000012A90000}"/>
    <cellStyle name="Uwaga 11 8 2" xfId="43284" xr:uid="{00000000-0005-0000-0000-000013A90000}"/>
    <cellStyle name="Uwaga 11 9" xfId="43285" xr:uid="{00000000-0005-0000-0000-000014A90000}"/>
    <cellStyle name="Uwaga 11 9 2" xfId="43286" xr:uid="{00000000-0005-0000-0000-000015A90000}"/>
    <cellStyle name="Uwaga 12" xfId="43287" xr:uid="{00000000-0005-0000-0000-000016A90000}"/>
    <cellStyle name="Uwaga 12 10" xfId="43288" xr:uid="{00000000-0005-0000-0000-000017A90000}"/>
    <cellStyle name="Uwaga 12 11" xfId="43289" xr:uid="{00000000-0005-0000-0000-000018A90000}"/>
    <cellStyle name="Uwaga 12 12" xfId="43290" xr:uid="{00000000-0005-0000-0000-000019A90000}"/>
    <cellStyle name="Uwaga 12 2" xfId="43291" xr:uid="{00000000-0005-0000-0000-00001AA90000}"/>
    <cellStyle name="Uwaga 12 2 2" xfId="43292" xr:uid="{00000000-0005-0000-0000-00001BA90000}"/>
    <cellStyle name="Uwaga 12 2 2 2" xfId="43293" xr:uid="{00000000-0005-0000-0000-00001CA90000}"/>
    <cellStyle name="Uwaga 12 2 2 2 2" xfId="43294" xr:uid="{00000000-0005-0000-0000-00001DA90000}"/>
    <cellStyle name="Uwaga 12 2 2 3" xfId="43295" xr:uid="{00000000-0005-0000-0000-00001EA90000}"/>
    <cellStyle name="Uwaga 12 2 3" xfId="43296" xr:uid="{00000000-0005-0000-0000-00001FA90000}"/>
    <cellStyle name="Uwaga 12 2 3 2" xfId="43297" xr:uid="{00000000-0005-0000-0000-000020A90000}"/>
    <cellStyle name="Uwaga 12 2 4" xfId="43298" xr:uid="{00000000-0005-0000-0000-000021A90000}"/>
    <cellStyle name="Uwaga 12 2 4 2" xfId="43299" xr:uid="{00000000-0005-0000-0000-000022A90000}"/>
    <cellStyle name="Uwaga 12 2 5" xfId="43300" xr:uid="{00000000-0005-0000-0000-000023A90000}"/>
    <cellStyle name="Uwaga 12 2 5 2" xfId="43301" xr:uid="{00000000-0005-0000-0000-000024A90000}"/>
    <cellStyle name="Uwaga 12 2 6" xfId="43302" xr:uid="{00000000-0005-0000-0000-000025A90000}"/>
    <cellStyle name="Uwaga 12 2 7" xfId="43303" xr:uid="{00000000-0005-0000-0000-000026A90000}"/>
    <cellStyle name="Uwaga 12 2 8" xfId="43304" xr:uid="{00000000-0005-0000-0000-000027A90000}"/>
    <cellStyle name="Uwaga 12 3" xfId="43305" xr:uid="{00000000-0005-0000-0000-000028A90000}"/>
    <cellStyle name="Uwaga 12 3 2" xfId="43306" xr:uid="{00000000-0005-0000-0000-000029A90000}"/>
    <cellStyle name="Uwaga 12 3 2 2" xfId="43307" xr:uid="{00000000-0005-0000-0000-00002AA90000}"/>
    <cellStyle name="Uwaga 12 3 2 2 2" xfId="43308" xr:uid="{00000000-0005-0000-0000-00002BA90000}"/>
    <cellStyle name="Uwaga 12 3 2 3" xfId="43309" xr:uid="{00000000-0005-0000-0000-00002CA90000}"/>
    <cellStyle name="Uwaga 12 3 3" xfId="43310" xr:uid="{00000000-0005-0000-0000-00002DA90000}"/>
    <cellStyle name="Uwaga 12 3 3 2" xfId="43311" xr:uid="{00000000-0005-0000-0000-00002EA90000}"/>
    <cellStyle name="Uwaga 12 3 4" xfId="43312" xr:uid="{00000000-0005-0000-0000-00002FA90000}"/>
    <cellStyle name="Uwaga 12 3 4 2" xfId="43313" xr:uid="{00000000-0005-0000-0000-000030A90000}"/>
    <cellStyle name="Uwaga 12 3 5" xfId="43314" xr:uid="{00000000-0005-0000-0000-000031A90000}"/>
    <cellStyle name="Uwaga 12 3 5 2" xfId="43315" xr:uid="{00000000-0005-0000-0000-000032A90000}"/>
    <cellStyle name="Uwaga 12 3 6" xfId="43316" xr:uid="{00000000-0005-0000-0000-000033A90000}"/>
    <cellStyle name="Uwaga 12 3 7" xfId="43317" xr:uid="{00000000-0005-0000-0000-000034A90000}"/>
    <cellStyle name="Uwaga 12 3 8" xfId="43318" xr:uid="{00000000-0005-0000-0000-000035A90000}"/>
    <cellStyle name="Uwaga 12 4" xfId="43319" xr:uid="{00000000-0005-0000-0000-000036A90000}"/>
    <cellStyle name="Uwaga 12 4 2" xfId="43320" xr:uid="{00000000-0005-0000-0000-000037A90000}"/>
    <cellStyle name="Uwaga 12 4 2 2" xfId="43321" xr:uid="{00000000-0005-0000-0000-000038A90000}"/>
    <cellStyle name="Uwaga 12 4 3" xfId="43322" xr:uid="{00000000-0005-0000-0000-000039A90000}"/>
    <cellStyle name="Uwaga 12 4 4" xfId="43323" xr:uid="{00000000-0005-0000-0000-00003AA90000}"/>
    <cellStyle name="Uwaga 12 4 5" xfId="43324" xr:uid="{00000000-0005-0000-0000-00003BA90000}"/>
    <cellStyle name="Uwaga 12 5" xfId="43325" xr:uid="{00000000-0005-0000-0000-00003CA90000}"/>
    <cellStyle name="Uwaga 12 5 2" xfId="43326" xr:uid="{00000000-0005-0000-0000-00003DA90000}"/>
    <cellStyle name="Uwaga 12 5 2 2" xfId="43327" xr:uid="{00000000-0005-0000-0000-00003EA90000}"/>
    <cellStyle name="Uwaga 12 5 3" xfId="43328" xr:uid="{00000000-0005-0000-0000-00003FA90000}"/>
    <cellStyle name="Uwaga 12 5 4" xfId="43329" xr:uid="{00000000-0005-0000-0000-000040A90000}"/>
    <cellStyle name="Uwaga 12 5 5" xfId="43330" xr:uid="{00000000-0005-0000-0000-000041A90000}"/>
    <cellStyle name="Uwaga 12 6" xfId="43331" xr:uid="{00000000-0005-0000-0000-000042A90000}"/>
    <cellStyle name="Uwaga 12 6 2" xfId="43332" xr:uid="{00000000-0005-0000-0000-000043A90000}"/>
    <cellStyle name="Uwaga 12 6 2 2" xfId="43333" xr:uid="{00000000-0005-0000-0000-000044A90000}"/>
    <cellStyle name="Uwaga 12 6 3" xfId="43334" xr:uid="{00000000-0005-0000-0000-000045A90000}"/>
    <cellStyle name="Uwaga 12 6 4" xfId="43335" xr:uid="{00000000-0005-0000-0000-000046A90000}"/>
    <cellStyle name="Uwaga 12 6 5" xfId="43336" xr:uid="{00000000-0005-0000-0000-000047A90000}"/>
    <cellStyle name="Uwaga 12 7" xfId="43337" xr:uid="{00000000-0005-0000-0000-000048A90000}"/>
    <cellStyle name="Uwaga 12 7 2" xfId="43338" xr:uid="{00000000-0005-0000-0000-000049A90000}"/>
    <cellStyle name="Uwaga 12 7 3" xfId="43339" xr:uid="{00000000-0005-0000-0000-00004AA90000}"/>
    <cellStyle name="Uwaga 12 7 4" xfId="43340" xr:uid="{00000000-0005-0000-0000-00004BA90000}"/>
    <cellStyle name="Uwaga 12 8" xfId="43341" xr:uid="{00000000-0005-0000-0000-00004CA90000}"/>
    <cellStyle name="Uwaga 12 8 2" xfId="43342" xr:uid="{00000000-0005-0000-0000-00004DA90000}"/>
    <cellStyle name="Uwaga 12 9" xfId="43343" xr:uid="{00000000-0005-0000-0000-00004EA90000}"/>
    <cellStyle name="Uwaga 12 9 2" xfId="43344" xr:uid="{00000000-0005-0000-0000-00004FA90000}"/>
    <cellStyle name="Uwaga 13" xfId="43345" xr:uid="{00000000-0005-0000-0000-000050A90000}"/>
    <cellStyle name="Uwaga 13 10" xfId="43346" xr:uid="{00000000-0005-0000-0000-000051A90000}"/>
    <cellStyle name="Uwaga 13 11" xfId="43347" xr:uid="{00000000-0005-0000-0000-000052A90000}"/>
    <cellStyle name="Uwaga 13 12" xfId="43348" xr:uid="{00000000-0005-0000-0000-000053A90000}"/>
    <cellStyle name="Uwaga 13 2" xfId="43349" xr:uid="{00000000-0005-0000-0000-000054A90000}"/>
    <cellStyle name="Uwaga 13 2 2" xfId="43350" xr:uid="{00000000-0005-0000-0000-000055A90000}"/>
    <cellStyle name="Uwaga 13 2 2 2" xfId="43351" xr:uid="{00000000-0005-0000-0000-000056A90000}"/>
    <cellStyle name="Uwaga 13 2 2 2 2" xfId="43352" xr:uid="{00000000-0005-0000-0000-000057A90000}"/>
    <cellStyle name="Uwaga 13 2 2 3" xfId="43353" xr:uid="{00000000-0005-0000-0000-000058A90000}"/>
    <cellStyle name="Uwaga 13 2 3" xfId="43354" xr:uid="{00000000-0005-0000-0000-000059A90000}"/>
    <cellStyle name="Uwaga 13 2 3 2" xfId="43355" xr:uid="{00000000-0005-0000-0000-00005AA90000}"/>
    <cellStyle name="Uwaga 13 2 4" xfId="43356" xr:uid="{00000000-0005-0000-0000-00005BA90000}"/>
    <cellStyle name="Uwaga 13 2 4 2" xfId="43357" xr:uid="{00000000-0005-0000-0000-00005CA90000}"/>
    <cellStyle name="Uwaga 13 2 5" xfId="43358" xr:uid="{00000000-0005-0000-0000-00005DA90000}"/>
    <cellStyle name="Uwaga 13 2 5 2" xfId="43359" xr:uid="{00000000-0005-0000-0000-00005EA90000}"/>
    <cellStyle name="Uwaga 13 2 6" xfId="43360" xr:uid="{00000000-0005-0000-0000-00005FA90000}"/>
    <cellStyle name="Uwaga 13 2 7" xfId="43361" xr:uid="{00000000-0005-0000-0000-000060A90000}"/>
    <cellStyle name="Uwaga 13 2 8" xfId="43362" xr:uid="{00000000-0005-0000-0000-000061A90000}"/>
    <cellStyle name="Uwaga 13 3" xfId="43363" xr:uid="{00000000-0005-0000-0000-000062A90000}"/>
    <cellStyle name="Uwaga 13 3 2" xfId="43364" xr:uid="{00000000-0005-0000-0000-000063A90000}"/>
    <cellStyle name="Uwaga 13 3 2 2" xfId="43365" xr:uid="{00000000-0005-0000-0000-000064A90000}"/>
    <cellStyle name="Uwaga 13 3 2 2 2" xfId="43366" xr:uid="{00000000-0005-0000-0000-000065A90000}"/>
    <cellStyle name="Uwaga 13 3 2 3" xfId="43367" xr:uid="{00000000-0005-0000-0000-000066A90000}"/>
    <cellStyle name="Uwaga 13 3 3" xfId="43368" xr:uid="{00000000-0005-0000-0000-000067A90000}"/>
    <cellStyle name="Uwaga 13 3 3 2" xfId="43369" xr:uid="{00000000-0005-0000-0000-000068A90000}"/>
    <cellStyle name="Uwaga 13 3 4" xfId="43370" xr:uid="{00000000-0005-0000-0000-000069A90000}"/>
    <cellStyle name="Uwaga 13 3 4 2" xfId="43371" xr:uid="{00000000-0005-0000-0000-00006AA90000}"/>
    <cellStyle name="Uwaga 13 3 5" xfId="43372" xr:uid="{00000000-0005-0000-0000-00006BA90000}"/>
    <cellStyle name="Uwaga 13 3 5 2" xfId="43373" xr:uid="{00000000-0005-0000-0000-00006CA90000}"/>
    <cellStyle name="Uwaga 13 3 6" xfId="43374" xr:uid="{00000000-0005-0000-0000-00006DA90000}"/>
    <cellStyle name="Uwaga 13 3 7" xfId="43375" xr:uid="{00000000-0005-0000-0000-00006EA90000}"/>
    <cellStyle name="Uwaga 13 3 8" xfId="43376" xr:uid="{00000000-0005-0000-0000-00006FA90000}"/>
    <cellStyle name="Uwaga 13 4" xfId="43377" xr:uid="{00000000-0005-0000-0000-000070A90000}"/>
    <cellStyle name="Uwaga 13 4 2" xfId="43378" xr:uid="{00000000-0005-0000-0000-000071A90000}"/>
    <cellStyle name="Uwaga 13 4 2 2" xfId="43379" xr:uid="{00000000-0005-0000-0000-000072A90000}"/>
    <cellStyle name="Uwaga 13 4 3" xfId="43380" xr:uid="{00000000-0005-0000-0000-000073A90000}"/>
    <cellStyle name="Uwaga 13 4 4" xfId="43381" xr:uid="{00000000-0005-0000-0000-000074A90000}"/>
    <cellStyle name="Uwaga 13 4 5" xfId="43382" xr:uid="{00000000-0005-0000-0000-000075A90000}"/>
    <cellStyle name="Uwaga 13 5" xfId="43383" xr:uid="{00000000-0005-0000-0000-000076A90000}"/>
    <cellStyle name="Uwaga 13 5 2" xfId="43384" xr:uid="{00000000-0005-0000-0000-000077A90000}"/>
    <cellStyle name="Uwaga 13 5 2 2" xfId="43385" xr:uid="{00000000-0005-0000-0000-000078A90000}"/>
    <cellStyle name="Uwaga 13 5 3" xfId="43386" xr:uid="{00000000-0005-0000-0000-000079A90000}"/>
    <cellStyle name="Uwaga 13 5 4" xfId="43387" xr:uid="{00000000-0005-0000-0000-00007AA90000}"/>
    <cellStyle name="Uwaga 13 5 5" xfId="43388" xr:uid="{00000000-0005-0000-0000-00007BA90000}"/>
    <cellStyle name="Uwaga 13 6" xfId="43389" xr:uid="{00000000-0005-0000-0000-00007CA90000}"/>
    <cellStyle name="Uwaga 13 6 2" xfId="43390" xr:uid="{00000000-0005-0000-0000-00007DA90000}"/>
    <cellStyle name="Uwaga 13 6 2 2" xfId="43391" xr:uid="{00000000-0005-0000-0000-00007EA90000}"/>
    <cellStyle name="Uwaga 13 6 3" xfId="43392" xr:uid="{00000000-0005-0000-0000-00007FA90000}"/>
    <cellStyle name="Uwaga 13 6 4" xfId="43393" xr:uid="{00000000-0005-0000-0000-000080A90000}"/>
    <cellStyle name="Uwaga 13 6 5" xfId="43394" xr:uid="{00000000-0005-0000-0000-000081A90000}"/>
    <cellStyle name="Uwaga 13 7" xfId="43395" xr:uid="{00000000-0005-0000-0000-000082A90000}"/>
    <cellStyle name="Uwaga 13 7 2" xfId="43396" xr:uid="{00000000-0005-0000-0000-000083A90000}"/>
    <cellStyle name="Uwaga 13 7 3" xfId="43397" xr:uid="{00000000-0005-0000-0000-000084A90000}"/>
    <cellStyle name="Uwaga 13 7 4" xfId="43398" xr:uid="{00000000-0005-0000-0000-000085A90000}"/>
    <cellStyle name="Uwaga 13 8" xfId="43399" xr:uid="{00000000-0005-0000-0000-000086A90000}"/>
    <cellStyle name="Uwaga 13 8 2" xfId="43400" xr:uid="{00000000-0005-0000-0000-000087A90000}"/>
    <cellStyle name="Uwaga 13 9" xfId="43401" xr:uid="{00000000-0005-0000-0000-000088A90000}"/>
    <cellStyle name="Uwaga 13 9 2" xfId="43402" xr:uid="{00000000-0005-0000-0000-000089A90000}"/>
    <cellStyle name="Uwaga 14" xfId="43403" xr:uid="{00000000-0005-0000-0000-00008AA90000}"/>
    <cellStyle name="Uwaga 14 10" xfId="43404" xr:uid="{00000000-0005-0000-0000-00008BA90000}"/>
    <cellStyle name="Uwaga 14 11" xfId="43405" xr:uid="{00000000-0005-0000-0000-00008CA90000}"/>
    <cellStyle name="Uwaga 14 12" xfId="43406" xr:uid="{00000000-0005-0000-0000-00008DA90000}"/>
    <cellStyle name="Uwaga 14 2" xfId="43407" xr:uid="{00000000-0005-0000-0000-00008EA90000}"/>
    <cellStyle name="Uwaga 14 2 2" xfId="43408" xr:uid="{00000000-0005-0000-0000-00008FA90000}"/>
    <cellStyle name="Uwaga 14 2 2 2" xfId="43409" xr:uid="{00000000-0005-0000-0000-000090A90000}"/>
    <cellStyle name="Uwaga 14 2 2 2 2" xfId="43410" xr:uid="{00000000-0005-0000-0000-000091A90000}"/>
    <cellStyle name="Uwaga 14 2 2 3" xfId="43411" xr:uid="{00000000-0005-0000-0000-000092A90000}"/>
    <cellStyle name="Uwaga 14 2 3" xfId="43412" xr:uid="{00000000-0005-0000-0000-000093A90000}"/>
    <cellStyle name="Uwaga 14 2 3 2" xfId="43413" xr:uid="{00000000-0005-0000-0000-000094A90000}"/>
    <cellStyle name="Uwaga 14 2 4" xfId="43414" xr:uid="{00000000-0005-0000-0000-000095A90000}"/>
    <cellStyle name="Uwaga 14 2 4 2" xfId="43415" xr:uid="{00000000-0005-0000-0000-000096A90000}"/>
    <cellStyle name="Uwaga 14 2 5" xfId="43416" xr:uid="{00000000-0005-0000-0000-000097A90000}"/>
    <cellStyle name="Uwaga 14 2 5 2" xfId="43417" xr:uid="{00000000-0005-0000-0000-000098A90000}"/>
    <cellStyle name="Uwaga 14 2 6" xfId="43418" xr:uid="{00000000-0005-0000-0000-000099A90000}"/>
    <cellStyle name="Uwaga 14 2 7" xfId="43419" xr:uid="{00000000-0005-0000-0000-00009AA90000}"/>
    <cellStyle name="Uwaga 14 2 8" xfId="43420" xr:uid="{00000000-0005-0000-0000-00009BA90000}"/>
    <cellStyle name="Uwaga 14 3" xfId="43421" xr:uid="{00000000-0005-0000-0000-00009CA90000}"/>
    <cellStyle name="Uwaga 14 3 2" xfId="43422" xr:uid="{00000000-0005-0000-0000-00009DA90000}"/>
    <cellStyle name="Uwaga 14 3 2 2" xfId="43423" xr:uid="{00000000-0005-0000-0000-00009EA90000}"/>
    <cellStyle name="Uwaga 14 3 2 2 2" xfId="43424" xr:uid="{00000000-0005-0000-0000-00009FA90000}"/>
    <cellStyle name="Uwaga 14 3 2 3" xfId="43425" xr:uid="{00000000-0005-0000-0000-0000A0A90000}"/>
    <cellStyle name="Uwaga 14 3 3" xfId="43426" xr:uid="{00000000-0005-0000-0000-0000A1A90000}"/>
    <cellStyle name="Uwaga 14 3 3 2" xfId="43427" xr:uid="{00000000-0005-0000-0000-0000A2A90000}"/>
    <cellStyle name="Uwaga 14 3 4" xfId="43428" xr:uid="{00000000-0005-0000-0000-0000A3A90000}"/>
    <cellStyle name="Uwaga 14 3 4 2" xfId="43429" xr:uid="{00000000-0005-0000-0000-0000A4A90000}"/>
    <cellStyle name="Uwaga 14 3 5" xfId="43430" xr:uid="{00000000-0005-0000-0000-0000A5A90000}"/>
    <cellStyle name="Uwaga 14 3 5 2" xfId="43431" xr:uid="{00000000-0005-0000-0000-0000A6A90000}"/>
    <cellStyle name="Uwaga 14 3 6" xfId="43432" xr:uid="{00000000-0005-0000-0000-0000A7A90000}"/>
    <cellStyle name="Uwaga 14 3 7" xfId="43433" xr:uid="{00000000-0005-0000-0000-0000A8A90000}"/>
    <cellStyle name="Uwaga 14 3 8" xfId="43434" xr:uid="{00000000-0005-0000-0000-0000A9A90000}"/>
    <cellStyle name="Uwaga 14 4" xfId="43435" xr:uid="{00000000-0005-0000-0000-0000AAA90000}"/>
    <cellStyle name="Uwaga 14 4 2" xfId="43436" xr:uid="{00000000-0005-0000-0000-0000ABA90000}"/>
    <cellStyle name="Uwaga 14 4 2 2" xfId="43437" xr:uid="{00000000-0005-0000-0000-0000ACA90000}"/>
    <cellStyle name="Uwaga 14 4 3" xfId="43438" xr:uid="{00000000-0005-0000-0000-0000ADA90000}"/>
    <cellStyle name="Uwaga 14 4 4" xfId="43439" xr:uid="{00000000-0005-0000-0000-0000AEA90000}"/>
    <cellStyle name="Uwaga 14 4 5" xfId="43440" xr:uid="{00000000-0005-0000-0000-0000AFA90000}"/>
    <cellStyle name="Uwaga 14 5" xfId="43441" xr:uid="{00000000-0005-0000-0000-0000B0A90000}"/>
    <cellStyle name="Uwaga 14 5 2" xfId="43442" xr:uid="{00000000-0005-0000-0000-0000B1A90000}"/>
    <cellStyle name="Uwaga 14 5 2 2" xfId="43443" xr:uid="{00000000-0005-0000-0000-0000B2A90000}"/>
    <cellStyle name="Uwaga 14 5 3" xfId="43444" xr:uid="{00000000-0005-0000-0000-0000B3A90000}"/>
    <cellStyle name="Uwaga 14 5 4" xfId="43445" xr:uid="{00000000-0005-0000-0000-0000B4A90000}"/>
    <cellStyle name="Uwaga 14 5 5" xfId="43446" xr:uid="{00000000-0005-0000-0000-0000B5A90000}"/>
    <cellStyle name="Uwaga 14 6" xfId="43447" xr:uid="{00000000-0005-0000-0000-0000B6A90000}"/>
    <cellStyle name="Uwaga 14 6 2" xfId="43448" xr:uid="{00000000-0005-0000-0000-0000B7A90000}"/>
    <cellStyle name="Uwaga 14 6 2 2" xfId="43449" xr:uid="{00000000-0005-0000-0000-0000B8A90000}"/>
    <cellStyle name="Uwaga 14 6 3" xfId="43450" xr:uid="{00000000-0005-0000-0000-0000B9A90000}"/>
    <cellStyle name="Uwaga 14 6 4" xfId="43451" xr:uid="{00000000-0005-0000-0000-0000BAA90000}"/>
    <cellStyle name="Uwaga 14 6 5" xfId="43452" xr:uid="{00000000-0005-0000-0000-0000BBA90000}"/>
    <cellStyle name="Uwaga 14 7" xfId="43453" xr:uid="{00000000-0005-0000-0000-0000BCA90000}"/>
    <cellStyle name="Uwaga 14 7 2" xfId="43454" xr:uid="{00000000-0005-0000-0000-0000BDA90000}"/>
    <cellStyle name="Uwaga 14 7 3" xfId="43455" xr:uid="{00000000-0005-0000-0000-0000BEA90000}"/>
    <cellStyle name="Uwaga 14 7 4" xfId="43456" xr:uid="{00000000-0005-0000-0000-0000BFA90000}"/>
    <cellStyle name="Uwaga 14 8" xfId="43457" xr:uid="{00000000-0005-0000-0000-0000C0A90000}"/>
    <cellStyle name="Uwaga 14 8 2" xfId="43458" xr:uid="{00000000-0005-0000-0000-0000C1A90000}"/>
    <cellStyle name="Uwaga 14 9" xfId="43459" xr:uid="{00000000-0005-0000-0000-0000C2A90000}"/>
    <cellStyle name="Uwaga 14 9 2" xfId="43460" xr:uid="{00000000-0005-0000-0000-0000C3A90000}"/>
    <cellStyle name="Uwaga 15" xfId="43461" xr:uid="{00000000-0005-0000-0000-0000C4A90000}"/>
    <cellStyle name="Uwaga 15 10" xfId="43462" xr:uid="{00000000-0005-0000-0000-0000C5A90000}"/>
    <cellStyle name="Uwaga 15 11" xfId="43463" xr:uid="{00000000-0005-0000-0000-0000C6A90000}"/>
    <cellStyle name="Uwaga 15 12" xfId="43464" xr:uid="{00000000-0005-0000-0000-0000C7A90000}"/>
    <cellStyle name="Uwaga 15 2" xfId="43465" xr:uid="{00000000-0005-0000-0000-0000C8A90000}"/>
    <cellStyle name="Uwaga 15 2 2" xfId="43466" xr:uid="{00000000-0005-0000-0000-0000C9A90000}"/>
    <cellStyle name="Uwaga 15 2 2 2" xfId="43467" xr:uid="{00000000-0005-0000-0000-0000CAA90000}"/>
    <cellStyle name="Uwaga 15 2 2 2 2" xfId="43468" xr:uid="{00000000-0005-0000-0000-0000CBA90000}"/>
    <cellStyle name="Uwaga 15 2 2 3" xfId="43469" xr:uid="{00000000-0005-0000-0000-0000CCA90000}"/>
    <cellStyle name="Uwaga 15 2 3" xfId="43470" xr:uid="{00000000-0005-0000-0000-0000CDA90000}"/>
    <cellStyle name="Uwaga 15 2 3 2" xfId="43471" xr:uid="{00000000-0005-0000-0000-0000CEA90000}"/>
    <cellStyle name="Uwaga 15 2 4" xfId="43472" xr:uid="{00000000-0005-0000-0000-0000CFA90000}"/>
    <cellStyle name="Uwaga 15 2 4 2" xfId="43473" xr:uid="{00000000-0005-0000-0000-0000D0A90000}"/>
    <cellStyle name="Uwaga 15 2 5" xfId="43474" xr:uid="{00000000-0005-0000-0000-0000D1A90000}"/>
    <cellStyle name="Uwaga 15 2 5 2" xfId="43475" xr:uid="{00000000-0005-0000-0000-0000D2A90000}"/>
    <cellStyle name="Uwaga 15 2 6" xfId="43476" xr:uid="{00000000-0005-0000-0000-0000D3A90000}"/>
    <cellStyle name="Uwaga 15 2 7" xfId="43477" xr:uid="{00000000-0005-0000-0000-0000D4A90000}"/>
    <cellStyle name="Uwaga 15 2 8" xfId="43478" xr:uid="{00000000-0005-0000-0000-0000D5A90000}"/>
    <cellStyle name="Uwaga 15 3" xfId="43479" xr:uid="{00000000-0005-0000-0000-0000D6A90000}"/>
    <cellStyle name="Uwaga 15 3 2" xfId="43480" xr:uid="{00000000-0005-0000-0000-0000D7A90000}"/>
    <cellStyle name="Uwaga 15 3 2 2" xfId="43481" xr:uid="{00000000-0005-0000-0000-0000D8A90000}"/>
    <cellStyle name="Uwaga 15 3 2 2 2" xfId="43482" xr:uid="{00000000-0005-0000-0000-0000D9A90000}"/>
    <cellStyle name="Uwaga 15 3 2 3" xfId="43483" xr:uid="{00000000-0005-0000-0000-0000DAA90000}"/>
    <cellStyle name="Uwaga 15 3 3" xfId="43484" xr:uid="{00000000-0005-0000-0000-0000DBA90000}"/>
    <cellStyle name="Uwaga 15 3 3 2" xfId="43485" xr:uid="{00000000-0005-0000-0000-0000DCA90000}"/>
    <cellStyle name="Uwaga 15 3 4" xfId="43486" xr:uid="{00000000-0005-0000-0000-0000DDA90000}"/>
    <cellStyle name="Uwaga 15 3 4 2" xfId="43487" xr:uid="{00000000-0005-0000-0000-0000DEA90000}"/>
    <cellStyle name="Uwaga 15 3 5" xfId="43488" xr:uid="{00000000-0005-0000-0000-0000DFA90000}"/>
    <cellStyle name="Uwaga 15 3 5 2" xfId="43489" xr:uid="{00000000-0005-0000-0000-0000E0A90000}"/>
    <cellStyle name="Uwaga 15 3 6" xfId="43490" xr:uid="{00000000-0005-0000-0000-0000E1A90000}"/>
    <cellStyle name="Uwaga 15 3 7" xfId="43491" xr:uid="{00000000-0005-0000-0000-0000E2A90000}"/>
    <cellStyle name="Uwaga 15 3 8" xfId="43492" xr:uid="{00000000-0005-0000-0000-0000E3A90000}"/>
    <cellStyle name="Uwaga 15 4" xfId="43493" xr:uid="{00000000-0005-0000-0000-0000E4A90000}"/>
    <cellStyle name="Uwaga 15 4 2" xfId="43494" xr:uid="{00000000-0005-0000-0000-0000E5A90000}"/>
    <cellStyle name="Uwaga 15 4 2 2" xfId="43495" xr:uid="{00000000-0005-0000-0000-0000E6A90000}"/>
    <cellStyle name="Uwaga 15 4 3" xfId="43496" xr:uid="{00000000-0005-0000-0000-0000E7A90000}"/>
    <cellStyle name="Uwaga 15 4 4" xfId="43497" xr:uid="{00000000-0005-0000-0000-0000E8A90000}"/>
    <cellStyle name="Uwaga 15 4 5" xfId="43498" xr:uid="{00000000-0005-0000-0000-0000E9A90000}"/>
    <cellStyle name="Uwaga 15 5" xfId="43499" xr:uid="{00000000-0005-0000-0000-0000EAA90000}"/>
    <cellStyle name="Uwaga 15 5 2" xfId="43500" xr:uid="{00000000-0005-0000-0000-0000EBA90000}"/>
    <cellStyle name="Uwaga 15 5 2 2" xfId="43501" xr:uid="{00000000-0005-0000-0000-0000ECA90000}"/>
    <cellStyle name="Uwaga 15 5 3" xfId="43502" xr:uid="{00000000-0005-0000-0000-0000EDA90000}"/>
    <cellStyle name="Uwaga 15 5 4" xfId="43503" xr:uid="{00000000-0005-0000-0000-0000EEA90000}"/>
    <cellStyle name="Uwaga 15 5 5" xfId="43504" xr:uid="{00000000-0005-0000-0000-0000EFA90000}"/>
    <cellStyle name="Uwaga 15 6" xfId="43505" xr:uid="{00000000-0005-0000-0000-0000F0A90000}"/>
    <cellStyle name="Uwaga 15 6 2" xfId="43506" xr:uid="{00000000-0005-0000-0000-0000F1A90000}"/>
    <cellStyle name="Uwaga 15 6 2 2" xfId="43507" xr:uid="{00000000-0005-0000-0000-0000F2A90000}"/>
    <cellStyle name="Uwaga 15 6 3" xfId="43508" xr:uid="{00000000-0005-0000-0000-0000F3A90000}"/>
    <cellStyle name="Uwaga 15 6 4" xfId="43509" xr:uid="{00000000-0005-0000-0000-0000F4A90000}"/>
    <cellStyle name="Uwaga 15 6 5" xfId="43510" xr:uid="{00000000-0005-0000-0000-0000F5A90000}"/>
    <cellStyle name="Uwaga 15 7" xfId="43511" xr:uid="{00000000-0005-0000-0000-0000F6A90000}"/>
    <cellStyle name="Uwaga 15 7 2" xfId="43512" xr:uid="{00000000-0005-0000-0000-0000F7A90000}"/>
    <cellStyle name="Uwaga 15 7 3" xfId="43513" xr:uid="{00000000-0005-0000-0000-0000F8A90000}"/>
    <cellStyle name="Uwaga 15 7 4" xfId="43514" xr:uid="{00000000-0005-0000-0000-0000F9A90000}"/>
    <cellStyle name="Uwaga 15 8" xfId="43515" xr:uid="{00000000-0005-0000-0000-0000FAA90000}"/>
    <cellStyle name="Uwaga 15 8 2" xfId="43516" xr:uid="{00000000-0005-0000-0000-0000FBA90000}"/>
    <cellStyle name="Uwaga 15 9" xfId="43517" xr:uid="{00000000-0005-0000-0000-0000FCA90000}"/>
    <cellStyle name="Uwaga 15 9 2" xfId="43518" xr:uid="{00000000-0005-0000-0000-0000FDA90000}"/>
    <cellStyle name="Uwaga 16" xfId="43519" xr:uid="{00000000-0005-0000-0000-0000FEA90000}"/>
    <cellStyle name="Uwaga 16 10" xfId="43520" xr:uid="{00000000-0005-0000-0000-0000FFA90000}"/>
    <cellStyle name="Uwaga 16 11" xfId="43521" xr:uid="{00000000-0005-0000-0000-000000AA0000}"/>
    <cellStyle name="Uwaga 16 12" xfId="43522" xr:uid="{00000000-0005-0000-0000-000001AA0000}"/>
    <cellStyle name="Uwaga 16 2" xfId="43523" xr:uid="{00000000-0005-0000-0000-000002AA0000}"/>
    <cellStyle name="Uwaga 16 2 2" xfId="43524" xr:uid="{00000000-0005-0000-0000-000003AA0000}"/>
    <cellStyle name="Uwaga 16 2 2 2" xfId="43525" xr:uid="{00000000-0005-0000-0000-000004AA0000}"/>
    <cellStyle name="Uwaga 16 2 2 2 2" xfId="43526" xr:uid="{00000000-0005-0000-0000-000005AA0000}"/>
    <cellStyle name="Uwaga 16 2 2 3" xfId="43527" xr:uid="{00000000-0005-0000-0000-000006AA0000}"/>
    <cellStyle name="Uwaga 16 2 3" xfId="43528" xr:uid="{00000000-0005-0000-0000-000007AA0000}"/>
    <cellStyle name="Uwaga 16 2 3 2" xfId="43529" xr:uid="{00000000-0005-0000-0000-000008AA0000}"/>
    <cellStyle name="Uwaga 16 2 4" xfId="43530" xr:uid="{00000000-0005-0000-0000-000009AA0000}"/>
    <cellStyle name="Uwaga 16 2 4 2" xfId="43531" xr:uid="{00000000-0005-0000-0000-00000AAA0000}"/>
    <cellStyle name="Uwaga 16 2 5" xfId="43532" xr:uid="{00000000-0005-0000-0000-00000BAA0000}"/>
    <cellStyle name="Uwaga 16 2 5 2" xfId="43533" xr:uid="{00000000-0005-0000-0000-00000CAA0000}"/>
    <cellStyle name="Uwaga 16 2 6" xfId="43534" xr:uid="{00000000-0005-0000-0000-00000DAA0000}"/>
    <cellStyle name="Uwaga 16 2 7" xfId="43535" xr:uid="{00000000-0005-0000-0000-00000EAA0000}"/>
    <cellStyle name="Uwaga 16 2 8" xfId="43536" xr:uid="{00000000-0005-0000-0000-00000FAA0000}"/>
    <cellStyle name="Uwaga 16 3" xfId="43537" xr:uid="{00000000-0005-0000-0000-000010AA0000}"/>
    <cellStyle name="Uwaga 16 3 2" xfId="43538" xr:uid="{00000000-0005-0000-0000-000011AA0000}"/>
    <cellStyle name="Uwaga 16 3 2 2" xfId="43539" xr:uid="{00000000-0005-0000-0000-000012AA0000}"/>
    <cellStyle name="Uwaga 16 3 2 2 2" xfId="43540" xr:uid="{00000000-0005-0000-0000-000013AA0000}"/>
    <cellStyle name="Uwaga 16 3 2 3" xfId="43541" xr:uid="{00000000-0005-0000-0000-000014AA0000}"/>
    <cellStyle name="Uwaga 16 3 3" xfId="43542" xr:uid="{00000000-0005-0000-0000-000015AA0000}"/>
    <cellStyle name="Uwaga 16 3 3 2" xfId="43543" xr:uid="{00000000-0005-0000-0000-000016AA0000}"/>
    <cellStyle name="Uwaga 16 3 4" xfId="43544" xr:uid="{00000000-0005-0000-0000-000017AA0000}"/>
    <cellStyle name="Uwaga 16 3 4 2" xfId="43545" xr:uid="{00000000-0005-0000-0000-000018AA0000}"/>
    <cellStyle name="Uwaga 16 3 5" xfId="43546" xr:uid="{00000000-0005-0000-0000-000019AA0000}"/>
    <cellStyle name="Uwaga 16 3 5 2" xfId="43547" xr:uid="{00000000-0005-0000-0000-00001AAA0000}"/>
    <cellStyle name="Uwaga 16 3 6" xfId="43548" xr:uid="{00000000-0005-0000-0000-00001BAA0000}"/>
    <cellStyle name="Uwaga 16 3 7" xfId="43549" xr:uid="{00000000-0005-0000-0000-00001CAA0000}"/>
    <cellStyle name="Uwaga 16 3 8" xfId="43550" xr:uid="{00000000-0005-0000-0000-00001DAA0000}"/>
    <cellStyle name="Uwaga 16 4" xfId="43551" xr:uid="{00000000-0005-0000-0000-00001EAA0000}"/>
    <cellStyle name="Uwaga 16 4 2" xfId="43552" xr:uid="{00000000-0005-0000-0000-00001FAA0000}"/>
    <cellStyle name="Uwaga 16 4 2 2" xfId="43553" xr:uid="{00000000-0005-0000-0000-000020AA0000}"/>
    <cellStyle name="Uwaga 16 4 3" xfId="43554" xr:uid="{00000000-0005-0000-0000-000021AA0000}"/>
    <cellStyle name="Uwaga 16 4 4" xfId="43555" xr:uid="{00000000-0005-0000-0000-000022AA0000}"/>
    <cellStyle name="Uwaga 16 4 5" xfId="43556" xr:uid="{00000000-0005-0000-0000-000023AA0000}"/>
    <cellStyle name="Uwaga 16 5" xfId="43557" xr:uid="{00000000-0005-0000-0000-000024AA0000}"/>
    <cellStyle name="Uwaga 16 5 2" xfId="43558" xr:uid="{00000000-0005-0000-0000-000025AA0000}"/>
    <cellStyle name="Uwaga 16 5 2 2" xfId="43559" xr:uid="{00000000-0005-0000-0000-000026AA0000}"/>
    <cellStyle name="Uwaga 16 5 3" xfId="43560" xr:uid="{00000000-0005-0000-0000-000027AA0000}"/>
    <cellStyle name="Uwaga 16 5 4" xfId="43561" xr:uid="{00000000-0005-0000-0000-000028AA0000}"/>
    <cellStyle name="Uwaga 16 5 5" xfId="43562" xr:uid="{00000000-0005-0000-0000-000029AA0000}"/>
    <cellStyle name="Uwaga 16 6" xfId="43563" xr:uid="{00000000-0005-0000-0000-00002AAA0000}"/>
    <cellStyle name="Uwaga 16 6 2" xfId="43564" xr:uid="{00000000-0005-0000-0000-00002BAA0000}"/>
    <cellStyle name="Uwaga 16 6 2 2" xfId="43565" xr:uid="{00000000-0005-0000-0000-00002CAA0000}"/>
    <cellStyle name="Uwaga 16 6 3" xfId="43566" xr:uid="{00000000-0005-0000-0000-00002DAA0000}"/>
    <cellStyle name="Uwaga 16 6 4" xfId="43567" xr:uid="{00000000-0005-0000-0000-00002EAA0000}"/>
    <cellStyle name="Uwaga 16 6 5" xfId="43568" xr:uid="{00000000-0005-0000-0000-00002FAA0000}"/>
    <cellStyle name="Uwaga 16 7" xfId="43569" xr:uid="{00000000-0005-0000-0000-000030AA0000}"/>
    <cellStyle name="Uwaga 16 7 2" xfId="43570" xr:uid="{00000000-0005-0000-0000-000031AA0000}"/>
    <cellStyle name="Uwaga 16 7 3" xfId="43571" xr:uid="{00000000-0005-0000-0000-000032AA0000}"/>
    <cellStyle name="Uwaga 16 7 4" xfId="43572" xr:uid="{00000000-0005-0000-0000-000033AA0000}"/>
    <cellStyle name="Uwaga 16 8" xfId="43573" xr:uid="{00000000-0005-0000-0000-000034AA0000}"/>
    <cellStyle name="Uwaga 16 8 2" xfId="43574" xr:uid="{00000000-0005-0000-0000-000035AA0000}"/>
    <cellStyle name="Uwaga 16 9" xfId="43575" xr:uid="{00000000-0005-0000-0000-000036AA0000}"/>
    <cellStyle name="Uwaga 16 9 2" xfId="43576" xr:uid="{00000000-0005-0000-0000-000037AA0000}"/>
    <cellStyle name="Uwaga 17" xfId="43577" xr:uid="{00000000-0005-0000-0000-000038AA0000}"/>
    <cellStyle name="Uwaga 17 10" xfId="43578" xr:uid="{00000000-0005-0000-0000-000039AA0000}"/>
    <cellStyle name="Uwaga 17 11" xfId="43579" xr:uid="{00000000-0005-0000-0000-00003AAA0000}"/>
    <cellStyle name="Uwaga 17 12" xfId="43580" xr:uid="{00000000-0005-0000-0000-00003BAA0000}"/>
    <cellStyle name="Uwaga 17 2" xfId="43581" xr:uid="{00000000-0005-0000-0000-00003CAA0000}"/>
    <cellStyle name="Uwaga 17 2 2" xfId="43582" xr:uid="{00000000-0005-0000-0000-00003DAA0000}"/>
    <cellStyle name="Uwaga 17 2 2 2" xfId="43583" xr:uid="{00000000-0005-0000-0000-00003EAA0000}"/>
    <cellStyle name="Uwaga 17 2 2 2 2" xfId="43584" xr:uid="{00000000-0005-0000-0000-00003FAA0000}"/>
    <cellStyle name="Uwaga 17 2 2 3" xfId="43585" xr:uid="{00000000-0005-0000-0000-000040AA0000}"/>
    <cellStyle name="Uwaga 17 2 3" xfId="43586" xr:uid="{00000000-0005-0000-0000-000041AA0000}"/>
    <cellStyle name="Uwaga 17 2 3 2" xfId="43587" xr:uid="{00000000-0005-0000-0000-000042AA0000}"/>
    <cellStyle name="Uwaga 17 2 4" xfId="43588" xr:uid="{00000000-0005-0000-0000-000043AA0000}"/>
    <cellStyle name="Uwaga 17 2 4 2" xfId="43589" xr:uid="{00000000-0005-0000-0000-000044AA0000}"/>
    <cellStyle name="Uwaga 17 2 5" xfId="43590" xr:uid="{00000000-0005-0000-0000-000045AA0000}"/>
    <cellStyle name="Uwaga 17 2 5 2" xfId="43591" xr:uid="{00000000-0005-0000-0000-000046AA0000}"/>
    <cellStyle name="Uwaga 17 2 6" xfId="43592" xr:uid="{00000000-0005-0000-0000-000047AA0000}"/>
    <cellStyle name="Uwaga 17 2 7" xfId="43593" xr:uid="{00000000-0005-0000-0000-000048AA0000}"/>
    <cellStyle name="Uwaga 17 2 8" xfId="43594" xr:uid="{00000000-0005-0000-0000-000049AA0000}"/>
    <cellStyle name="Uwaga 17 3" xfId="43595" xr:uid="{00000000-0005-0000-0000-00004AAA0000}"/>
    <cellStyle name="Uwaga 17 3 2" xfId="43596" xr:uid="{00000000-0005-0000-0000-00004BAA0000}"/>
    <cellStyle name="Uwaga 17 3 2 2" xfId="43597" xr:uid="{00000000-0005-0000-0000-00004CAA0000}"/>
    <cellStyle name="Uwaga 17 3 2 2 2" xfId="43598" xr:uid="{00000000-0005-0000-0000-00004DAA0000}"/>
    <cellStyle name="Uwaga 17 3 2 3" xfId="43599" xr:uid="{00000000-0005-0000-0000-00004EAA0000}"/>
    <cellStyle name="Uwaga 17 3 3" xfId="43600" xr:uid="{00000000-0005-0000-0000-00004FAA0000}"/>
    <cellStyle name="Uwaga 17 3 3 2" xfId="43601" xr:uid="{00000000-0005-0000-0000-000050AA0000}"/>
    <cellStyle name="Uwaga 17 3 4" xfId="43602" xr:uid="{00000000-0005-0000-0000-000051AA0000}"/>
    <cellStyle name="Uwaga 17 3 4 2" xfId="43603" xr:uid="{00000000-0005-0000-0000-000052AA0000}"/>
    <cellStyle name="Uwaga 17 3 5" xfId="43604" xr:uid="{00000000-0005-0000-0000-000053AA0000}"/>
    <cellStyle name="Uwaga 17 3 5 2" xfId="43605" xr:uid="{00000000-0005-0000-0000-000054AA0000}"/>
    <cellStyle name="Uwaga 17 3 6" xfId="43606" xr:uid="{00000000-0005-0000-0000-000055AA0000}"/>
    <cellStyle name="Uwaga 17 3 7" xfId="43607" xr:uid="{00000000-0005-0000-0000-000056AA0000}"/>
    <cellStyle name="Uwaga 17 3 8" xfId="43608" xr:uid="{00000000-0005-0000-0000-000057AA0000}"/>
    <cellStyle name="Uwaga 17 4" xfId="43609" xr:uid="{00000000-0005-0000-0000-000058AA0000}"/>
    <cellStyle name="Uwaga 17 4 2" xfId="43610" xr:uid="{00000000-0005-0000-0000-000059AA0000}"/>
    <cellStyle name="Uwaga 17 4 2 2" xfId="43611" xr:uid="{00000000-0005-0000-0000-00005AAA0000}"/>
    <cellStyle name="Uwaga 17 4 3" xfId="43612" xr:uid="{00000000-0005-0000-0000-00005BAA0000}"/>
    <cellStyle name="Uwaga 17 4 4" xfId="43613" xr:uid="{00000000-0005-0000-0000-00005CAA0000}"/>
    <cellStyle name="Uwaga 17 4 5" xfId="43614" xr:uid="{00000000-0005-0000-0000-00005DAA0000}"/>
    <cellStyle name="Uwaga 17 5" xfId="43615" xr:uid="{00000000-0005-0000-0000-00005EAA0000}"/>
    <cellStyle name="Uwaga 17 5 2" xfId="43616" xr:uid="{00000000-0005-0000-0000-00005FAA0000}"/>
    <cellStyle name="Uwaga 17 5 2 2" xfId="43617" xr:uid="{00000000-0005-0000-0000-000060AA0000}"/>
    <cellStyle name="Uwaga 17 5 3" xfId="43618" xr:uid="{00000000-0005-0000-0000-000061AA0000}"/>
    <cellStyle name="Uwaga 17 5 4" xfId="43619" xr:uid="{00000000-0005-0000-0000-000062AA0000}"/>
    <cellStyle name="Uwaga 17 5 5" xfId="43620" xr:uid="{00000000-0005-0000-0000-000063AA0000}"/>
    <cellStyle name="Uwaga 17 6" xfId="43621" xr:uid="{00000000-0005-0000-0000-000064AA0000}"/>
    <cellStyle name="Uwaga 17 6 2" xfId="43622" xr:uid="{00000000-0005-0000-0000-000065AA0000}"/>
    <cellStyle name="Uwaga 17 6 2 2" xfId="43623" xr:uid="{00000000-0005-0000-0000-000066AA0000}"/>
    <cellStyle name="Uwaga 17 6 3" xfId="43624" xr:uid="{00000000-0005-0000-0000-000067AA0000}"/>
    <cellStyle name="Uwaga 17 6 4" xfId="43625" xr:uid="{00000000-0005-0000-0000-000068AA0000}"/>
    <cellStyle name="Uwaga 17 6 5" xfId="43626" xr:uid="{00000000-0005-0000-0000-000069AA0000}"/>
    <cellStyle name="Uwaga 17 7" xfId="43627" xr:uid="{00000000-0005-0000-0000-00006AAA0000}"/>
    <cellStyle name="Uwaga 17 7 2" xfId="43628" xr:uid="{00000000-0005-0000-0000-00006BAA0000}"/>
    <cellStyle name="Uwaga 17 7 3" xfId="43629" xr:uid="{00000000-0005-0000-0000-00006CAA0000}"/>
    <cellStyle name="Uwaga 17 7 4" xfId="43630" xr:uid="{00000000-0005-0000-0000-00006DAA0000}"/>
    <cellStyle name="Uwaga 17 8" xfId="43631" xr:uid="{00000000-0005-0000-0000-00006EAA0000}"/>
    <cellStyle name="Uwaga 17 8 2" xfId="43632" xr:uid="{00000000-0005-0000-0000-00006FAA0000}"/>
    <cellStyle name="Uwaga 17 9" xfId="43633" xr:uid="{00000000-0005-0000-0000-000070AA0000}"/>
    <cellStyle name="Uwaga 17 9 2" xfId="43634" xr:uid="{00000000-0005-0000-0000-000071AA0000}"/>
    <cellStyle name="Uwaga 18" xfId="43635" xr:uid="{00000000-0005-0000-0000-000072AA0000}"/>
    <cellStyle name="Uwaga 18 10" xfId="43636" xr:uid="{00000000-0005-0000-0000-000073AA0000}"/>
    <cellStyle name="Uwaga 18 11" xfId="43637" xr:uid="{00000000-0005-0000-0000-000074AA0000}"/>
    <cellStyle name="Uwaga 18 12" xfId="43638" xr:uid="{00000000-0005-0000-0000-000075AA0000}"/>
    <cellStyle name="Uwaga 18 2" xfId="43639" xr:uid="{00000000-0005-0000-0000-000076AA0000}"/>
    <cellStyle name="Uwaga 18 2 2" xfId="43640" xr:uid="{00000000-0005-0000-0000-000077AA0000}"/>
    <cellStyle name="Uwaga 18 2 2 2" xfId="43641" xr:uid="{00000000-0005-0000-0000-000078AA0000}"/>
    <cellStyle name="Uwaga 18 2 2 2 2" xfId="43642" xr:uid="{00000000-0005-0000-0000-000079AA0000}"/>
    <cellStyle name="Uwaga 18 2 2 3" xfId="43643" xr:uid="{00000000-0005-0000-0000-00007AAA0000}"/>
    <cellStyle name="Uwaga 18 2 3" xfId="43644" xr:uid="{00000000-0005-0000-0000-00007BAA0000}"/>
    <cellStyle name="Uwaga 18 2 3 2" xfId="43645" xr:uid="{00000000-0005-0000-0000-00007CAA0000}"/>
    <cellStyle name="Uwaga 18 2 4" xfId="43646" xr:uid="{00000000-0005-0000-0000-00007DAA0000}"/>
    <cellStyle name="Uwaga 18 2 4 2" xfId="43647" xr:uid="{00000000-0005-0000-0000-00007EAA0000}"/>
    <cellStyle name="Uwaga 18 2 5" xfId="43648" xr:uid="{00000000-0005-0000-0000-00007FAA0000}"/>
    <cellStyle name="Uwaga 18 2 5 2" xfId="43649" xr:uid="{00000000-0005-0000-0000-000080AA0000}"/>
    <cellStyle name="Uwaga 18 2 6" xfId="43650" xr:uid="{00000000-0005-0000-0000-000081AA0000}"/>
    <cellStyle name="Uwaga 18 2 7" xfId="43651" xr:uid="{00000000-0005-0000-0000-000082AA0000}"/>
    <cellStyle name="Uwaga 18 2 8" xfId="43652" xr:uid="{00000000-0005-0000-0000-000083AA0000}"/>
    <cellStyle name="Uwaga 18 3" xfId="43653" xr:uid="{00000000-0005-0000-0000-000084AA0000}"/>
    <cellStyle name="Uwaga 18 3 2" xfId="43654" xr:uid="{00000000-0005-0000-0000-000085AA0000}"/>
    <cellStyle name="Uwaga 18 3 2 2" xfId="43655" xr:uid="{00000000-0005-0000-0000-000086AA0000}"/>
    <cellStyle name="Uwaga 18 3 2 2 2" xfId="43656" xr:uid="{00000000-0005-0000-0000-000087AA0000}"/>
    <cellStyle name="Uwaga 18 3 2 3" xfId="43657" xr:uid="{00000000-0005-0000-0000-000088AA0000}"/>
    <cellStyle name="Uwaga 18 3 3" xfId="43658" xr:uid="{00000000-0005-0000-0000-000089AA0000}"/>
    <cellStyle name="Uwaga 18 3 3 2" xfId="43659" xr:uid="{00000000-0005-0000-0000-00008AAA0000}"/>
    <cellStyle name="Uwaga 18 3 4" xfId="43660" xr:uid="{00000000-0005-0000-0000-00008BAA0000}"/>
    <cellStyle name="Uwaga 18 3 4 2" xfId="43661" xr:uid="{00000000-0005-0000-0000-00008CAA0000}"/>
    <cellStyle name="Uwaga 18 3 5" xfId="43662" xr:uid="{00000000-0005-0000-0000-00008DAA0000}"/>
    <cellStyle name="Uwaga 18 3 5 2" xfId="43663" xr:uid="{00000000-0005-0000-0000-00008EAA0000}"/>
    <cellStyle name="Uwaga 18 3 6" xfId="43664" xr:uid="{00000000-0005-0000-0000-00008FAA0000}"/>
    <cellStyle name="Uwaga 18 3 7" xfId="43665" xr:uid="{00000000-0005-0000-0000-000090AA0000}"/>
    <cellStyle name="Uwaga 18 3 8" xfId="43666" xr:uid="{00000000-0005-0000-0000-000091AA0000}"/>
    <cellStyle name="Uwaga 18 4" xfId="43667" xr:uid="{00000000-0005-0000-0000-000092AA0000}"/>
    <cellStyle name="Uwaga 18 4 2" xfId="43668" xr:uid="{00000000-0005-0000-0000-000093AA0000}"/>
    <cellStyle name="Uwaga 18 4 2 2" xfId="43669" xr:uid="{00000000-0005-0000-0000-000094AA0000}"/>
    <cellStyle name="Uwaga 18 4 3" xfId="43670" xr:uid="{00000000-0005-0000-0000-000095AA0000}"/>
    <cellStyle name="Uwaga 18 4 4" xfId="43671" xr:uid="{00000000-0005-0000-0000-000096AA0000}"/>
    <cellStyle name="Uwaga 18 4 5" xfId="43672" xr:uid="{00000000-0005-0000-0000-000097AA0000}"/>
    <cellStyle name="Uwaga 18 5" xfId="43673" xr:uid="{00000000-0005-0000-0000-000098AA0000}"/>
    <cellStyle name="Uwaga 18 5 2" xfId="43674" xr:uid="{00000000-0005-0000-0000-000099AA0000}"/>
    <cellStyle name="Uwaga 18 5 2 2" xfId="43675" xr:uid="{00000000-0005-0000-0000-00009AAA0000}"/>
    <cellStyle name="Uwaga 18 5 3" xfId="43676" xr:uid="{00000000-0005-0000-0000-00009BAA0000}"/>
    <cellStyle name="Uwaga 18 5 4" xfId="43677" xr:uid="{00000000-0005-0000-0000-00009CAA0000}"/>
    <cellStyle name="Uwaga 18 5 5" xfId="43678" xr:uid="{00000000-0005-0000-0000-00009DAA0000}"/>
    <cellStyle name="Uwaga 18 6" xfId="43679" xr:uid="{00000000-0005-0000-0000-00009EAA0000}"/>
    <cellStyle name="Uwaga 18 6 2" xfId="43680" xr:uid="{00000000-0005-0000-0000-00009FAA0000}"/>
    <cellStyle name="Uwaga 18 6 2 2" xfId="43681" xr:uid="{00000000-0005-0000-0000-0000A0AA0000}"/>
    <cellStyle name="Uwaga 18 6 3" xfId="43682" xr:uid="{00000000-0005-0000-0000-0000A1AA0000}"/>
    <cellStyle name="Uwaga 18 6 4" xfId="43683" xr:uid="{00000000-0005-0000-0000-0000A2AA0000}"/>
    <cellStyle name="Uwaga 18 6 5" xfId="43684" xr:uid="{00000000-0005-0000-0000-0000A3AA0000}"/>
    <cellStyle name="Uwaga 18 7" xfId="43685" xr:uid="{00000000-0005-0000-0000-0000A4AA0000}"/>
    <cellStyle name="Uwaga 18 7 2" xfId="43686" xr:uid="{00000000-0005-0000-0000-0000A5AA0000}"/>
    <cellStyle name="Uwaga 18 7 3" xfId="43687" xr:uid="{00000000-0005-0000-0000-0000A6AA0000}"/>
    <cellStyle name="Uwaga 18 7 4" xfId="43688" xr:uid="{00000000-0005-0000-0000-0000A7AA0000}"/>
    <cellStyle name="Uwaga 18 8" xfId="43689" xr:uid="{00000000-0005-0000-0000-0000A8AA0000}"/>
    <cellStyle name="Uwaga 18 8 2" xfId="43690" xr:uid="{00000000-0005-0000-0000-0000A9AA0000}"/>
    <cellStyle name="Uwaga 18 9" xfId="43691" xr:uid="{00000000-0005-0000-0000-0000AAAA0000}"/>
    <cellStyle name="Uwaga 18 9 2" xfId="43692" xr:uid="{00000000-0005-0000-0000-0000ABAA0000}"/>
    <cellStyle name="Uwaga 19" xfId="43693" xr:uid="{00000000-0005-0000-0000-0000ACAA0000}"/>
    <cellStyle name="Uwaga 19 10" xfId="43694" xr:uid="{00000000-0005-0000-0000-0000ADAA0000}"/>
    <cellStyle name="Uwaga 19 11" xfId="43695" xr:uid="{00000000-0005-0000-0000-0000AEAA0000}"/>
    <cellStyle name="Uwaga 19 12" xfId="43696" xr:uid="{00000000-0005-0000-0000-0000AFAA0000}"/>
    <cellStyle name="Uwaga 19 2" xfId="43697" xr:uid="{00000000-0005-0000-0000-0000B0AA0000}"/>
    <cellStyle name="Uwaga 19 2 2" xfId="43698" xr:uid="{00000000-0005-0000-0000-0000B1AA0000}"/>
    <cellStyle name="Uwaga 19 2 2 2" xfId="43699" xr:uid="{00000000-0005-0000-0000-0000B2AA0000}"/>
    <cellStyle name="Uwaga 19 2 2 2 2" xfId="43700" xr:uid="{00000000-0005-0000-0000-0000B3AA0000}"/>
    <cellStyle name="Uwaga 19 2 2 3" xfId="43701" xr:uid="{00000000-0005-0000-0000-0000B4AA0000}"/>
    <cellStyle name="Uwaga 19 2 3" xfId="43702" xr:uid="{00000000-0005-0000-0000-0000B5AA0000}"/>
    <cellStyle name="Uwaga 19 2 3 2" xfId="43703" xr:uid="{00000000-0005-0000-0000-0000B6AA0000}"/>
    <cellStyle name="Uwaga 19 2 4" xfId="43704" xr:uid="{00000000-0005-0000-0000-0000B7AA0000}"/>
    <cellStyle name="Uwaga 19 2 4 2" xfId="43705" xr:uid="{00000000-0005-0000-0000-0000B8AA0000}"/>
    <cellStyle name="Uwaga 19 2 5" xfId="43706" xr:uid="{00000000-0005-0000-0000-0000B9AA0000}"/>
    <cellStyle name="Uwaga 19 2 5 2" xfId="43707" xr:uid="{00000000-0005-0000-0000-0000BAAA0000}"/>
    <cellStyle name="Uwaga 19 2 6" xfId="43708" xr:uid="{00000000-0005-0000-0000-0000BBAA0000}"/>
    <cellStyle name="Uwaga 19 2 7" xfId="43709" xr:uid="{00000000-0005-0000-0000-0000BCAA0000}"/>
    <cellStyle name="Uwaga 19 2 8" xfId="43710" xr:uid="{00000000-0005-0000-0000-0000BDAA0000}"/>
    <cellStyle name="Uwaga 19 3" xfId="43711" xr:uid="{00000000-0005-0000-0000-0000BEAA0000}"/>
    <cellStyle name="Uwaga 19 3 2" xfId="43712" xr:uid="{00000000-0005-0000-0000-0000BFAA0000}"/>
    <cellStyle name="Uwaga 19 3 2 2" xfId="43713" xr:uid="{00000000-0005-0000-0000-0000C0AA0000}"/>
    <cellStyle name="Uwaga 19 3 2 2 2" xfId="43714" xr:uid="{00000000-0005-0000-0000-0000C1AA0000}"/>
    <cellStyle name="Uwaga 19 3 2 3" xfId="43715" xr:uid="{00000000-0005-0000-0000-0000C2AA0000}"/>
    <cellStyle name="Uwaga 19 3 3" xfId="43716" xr:uid="{00000000-0005-0000-0000-0000C3AA0000}"/>
    <cellStyle name="Uwaga 19 3 3 2" xfId="43717" xr:uid="{00000000-0005-0000-0000-0000C4AA0000}"/>
    <cellStyle name="Uwaga 19 3 4" xfId="43718" xr:uid="{00000000-0005-0000-0000-0000C5AA0000}"/>
    <cellStyle name="Uwaga 19 3 4 2" xfId="43719" xr:uid="{00000000-0005-0000-0000-0000C6AA0000}"/>
    <cellStyle name="Uwaga 19 3 5" xfId="43720" xr:uid="{00000000-0005-0000-0000-0000C7AA0000}"/>
    <cellStyle name="Uwaga 19 3 5 2" xfId="43721" xr:uid="{00000000-0005-0000-0000-0000C8AA0000}"/>
    <cellStyle name="Uwaga 19 3 6" xfId="43722" xr:uid="{00000000-0005-0000-0000-0000C9AA0000}"/>
    <cellStyle name="Uwaga 19 3 7" xfId="43723" xr:uid="{00000000-0005-0000-0000-0000CAAA0000}"/>
    <cellStyle name="Uwaga 19 3 8" xfId="43724" xr:uid="{00000000-0005-0000-0000-0000CBAA0000}"/>
    <cellStyle name="Uwaga 19 4" xfId="43725" xr:uid="{00000000-0005-0000-0000-0000CCAA0000}"/>
    <cellStyle name="Uwaga 19 4 2" xfId="43726" xr:uid="{00000000-0005-0000-0000-0000CDAA0000}"/>
    <cellStyle name="Uwaga 19 4 2 2" xfId="43727" xr:uid="{00000000-0005-0000-0000-0000CEAA0000}"/>
    <cellStyle name="Uwaga 19 4 3" xfId="43728" xr:uid="{00000000-0005-0000-0000-0000CFAA0000}"/>
    <cellStyle name="Uwaga 19 4 4" xfId="43729" xr:uid="{00000000-0005-0000-0000-0000D0AA0000}"/>
    <cellStyle name="Uwaga 19 4 5" xfId="43730" xr:uid="{00000000-0005-0000-0000-0000D1AA0000}"/>
    <cellStyle name="Uwaga 19 5" xfId="43731" xr:uid="{00000000-0005-0000-0000-0000D2AA0000}"/>
    <cellStyle name="Uwaga 19 5 2" xfId="43732" xr:uid="{00000000-0005-0000-0000-0000D3AA0000}"/>
    <cellStyle name="Uwaga 19 5 2 2" xfId="43733" xr:uid="{00000000-0005-0000-0000-0000D4AA0000}"/>
    <cellStyle name="Uwaga 19 5 3" xfId="43734" xr:uid="{00000000-0005-0000-0000-0000D5AA0000}"/>
    <cellStyle name="Uwaga 19 5 4" xfId="43735" xr:uid="{00000000-0005-0000-0000-0000D6AA0000}"/>
    <cellStyle name="Uwaga 19 5 5" xfId="43736" xr:uid="{00000000-0005-0000-0000-0000D7AA0000}"/>
    <cellStyle name="Uwaga 19 6" xfId="43737" xr:uid="{00000000-0005-0000-0000-0000D8AA0000}"/>
    <cellStyle name="Uwaga 19 6 2" xfId="43738" xr:uid="{00000000-0005-0000-0000-0000D9AA0000}"/>
    <cellStyle name="Uwaga 19 6 2 2" xfId="43739" xr:uid="{00000000-0005-0000-0000-0000DAAA0000}"/>
    <cellStyle name="Uwaga 19 6 3" xfId="43740" xr:uid="{00000000-0005-0000-0000-0000DBAA0000}"/>
    <cellStyle name="Uwaga 19 6 4" xfId="43741" xr:uid="{00000000-0005-0000-0000-0000DCAA0000}"/>
    <cellStyle name="Uwaga 19 6 5" xfId="43742" xr:uid="{00000000-0005-0000-0000-0000DDAA0000}"/>
    <cellStyle name="Uwaga 19 7" xfId="43743" xr:uid="{00000000-0005-0000-0000-0000DEAA0000}"/>
    <cellStyle name="Uwaga 19 7 2" xfId="43744" xr:uid="{00000000-0005-0000-0000-0000DFAA0000}"/>
    <cellStyle name="Uwaga 19 7 3" xfId="43745" xr:uid="{00000000-0005-0000-0000-0000E0AA0000}"/>
    <cellStyle name="Uwaga 19 7 4" xfId="43746" xr:uid="{00000000-0005-0000-0000-0000E1AA0000}"/>
    <cellStyle name="Uwaga 19 8" xfId="43747" xr:uid="{00000000-0005-0000-0000-0000E2AA0000}"/>
    <cellStyle name="Uwaga 19 8 2" xfId="43748" xr:uid="{00000000-0005-0000-0000-0000E3AA0000}"/>
    <cellStyle name="Uwaga 19 9" xfId="43749" xr:uid="{00000000-0005-0000-0000-0000E4AA0000}"/>
    <cellStyle name="Uwaga 19 9 2" xfId="43750" xr:uid="{00000000-0005-0000-0000-0000E5AA0000}"/>
    <cellStyle name="Uwaga 2" xfId="43751" xr:uid="{00000000-0005-0000-0000-0000E6AA0000}"/>
    <cellStyle name="Uwaga 2 10" xfId="43752" xr:uid="{00000000-0005-0000-0000-0000E7AA0000}"/>
    <cellStyle name="Uwaga 2 11" xfId="43753" xr:uid="{00000000-0005-0000-0000-0000E8AA0000}"/>
    <cellStyle name="Uwaga 2 12" xfId="43754" xr:uid="{00000000-0005-0000-0000-0000E9AA0000}"/>
    <cellStyle name="Uwaga 2 2" xfId="43755" xr:uid="{00000000-0005-0000-0000-0000EAAA0000}"/>
    <cellStyle name="Uwaga 2 2 2" xfId="43756" xr:uid="{00000000-0005-0000-0000-0000EBAA0000}"/>
    <cellStyle name="Uwaga 2 2 2 2" xfId="43757" xr:uid="{00000000-0005-0000-0000-0000ECAA0000}"/>
    <cellStyle name="Uwaga 2 2 2 2 2" xfId="43758" xr:uid="{00000000-0005-0000-0000-0000EDAA0000}"/>
    <cellStyle name="Uwaga 2 2 2 3" xfId="43759" xr:uid="{00000000-0005-0000-0000-0000EEAA0000}"/>
    <cellStyle name="Uwaga 2 2 3" xfId="43760" xr:uid="{00000000-0005-0000-0000-0000EFAA0000}"/>
    <cellStyle name="Uwaga 2 2 3 2" xfId="43761" xr:uid="{00000000-0005-0000-0000-0000F0AA0000}"/>
    <cellStyle name="Uwaga 2 2 4" xfId="43762" xr:uid="{00000000-0005-0000-0000-0000F1AA0000}"/>
    <cellStyle name="Uwaga 2 2 4 2" xfId="43763" xr:uid="{00000000-0005-0000-0000-0000F2AA0000}"/>
    <cellStyle name="Uwaga 2 2 5" xfId="43764" xr:uid="{00000000-0005-0000-0000-0000F3AA0000}"/>
    <cellStyle name="Uwaga 2 2 5 2" xfId="43765" xr:uid="{00000000-0005-0000-0000-0000F4AA0000}"/>
    <cellStyle name="Uwaga 2 2 6" xfId="43766" xr:uid="{00000000-0005-0000-0000-0000F5AA0000}"/>
    <cellStyle name="Uwaga 2 2 7" xfId="43767" xr:uid="{00000000-0005-0000-0000-0000F6AA0000}"/>
    <cellStyle name="Uwaga 2 2 8" xfId="43768" xr:uid="{00000000-0005-0000-0000-0000F7AA0000}"/>
    <cellStyle name="Uwaga 2 3" xfId="43769" xr:uid="{00000000-0005-0000-0000-0000F8AA0000}"/>
    <cellStyle name="Uwaga 2 3 2" xfId="43770" xr:uid="{00000000-0005-0000-0000-0000F9AA0000}"/>
    <cellStyle name="Uwaga 2 3 2 2" xfId="43771" xr:uid="{00000000-0005-0000-0000-0000FAAA0000}"/>
    <cellStyle name="Uwaga 2 3 2 2 2" xfId="43772" xr:uid="{00000000-0005-0000-0000-0000FBAA0000}"/>
    <cellStyle name="Uwaga 2 3 2 3" xfId="43773" xr:uid="{00000000-0005-0000-0000-0000FCAA0000}"/>
    <cellStyle name="Uwaga 2 3 3" xfId="43774" xr:uid="{00000000-0005-0000-0000-0000FDAA0000}"/>
    <cellStyle name="Uwaga 2 3 3 2" xfId="43775" xr:uid="{00000000-0005-0000-0000-0000FEAA0000}"/>
    <cellStyle name="Uwaga 2 3 4" xfId="43776" xr:uid="{00000000-0005-0000-0000-0000FFAA0000}"/>
    <cellStyle name="Uwaga 2 3 4 2" xfId="43777" xr:uid="{00000000-0005-0000-0000-000000AB0000}"/>
    <cellStyle name="Uwaga 2 3 5" xfId="43778" xr:uid="{00000000-0005-0000-0000-000001AB0000}"/>
    <cellStyle name="Uwaga 2 3 5 2" xfId="43779" xr:uid="{00000000-0005-0000-0000-000002AB0000}"/>
    <cellStyle name="Uwaga 2 3 6" xfId="43780" xr:uid="{00000000-0005-0000-0000-000003AB0000}"/>
    <cellStyle name="Uwaga 2 3 7" xfId="43781" xr:uid="{00000000-0005-0000-0000-000004AB0000}"/>
    <cellStyle name="Uwaga 2 3 8" xfId="43782" xr:uid="{00000000-0005-0000-0000-000005AB0000}"/>
    <cellStyle name="Uwaga 2 4" xfId="43783" xr:uid="{00000000-0005-0000-0000-000006AB0000}"/>
    <cellStyle name="Uwaga 2 4 2" xfId="43784" xr:uid="{00000000-0005-0000-0000-000007AB0000}"/>
    <cellStyle name="Uwaga 2 4 2 2" xfId="43785" xr:uid="{00000000-0005-0000-0000-000008AB0000}"/>
    <cellStyle name="Uwaga 2 4 3" xfId="43786" xr:uid="{00000000-0005-0000-0000-000009AB0000}"/>
    <cellStyle name="Uwaga 2 4 4" xfId="43787" xr:uid="{00000000-0005-0000-0000-00000AAB0000}"/>
    <cellStyle name="Uwaga 2 4 5" xfId="43788" xr:uid="{00000000-0005-0000-0000-00000BAB0000}"/>
    <cellStyle name="Uwaga 2 5" xfId="43789" xr:uid="{00000000-0005-0000-0000-00000CAB0000}"/>
    <cellStyle name="Uwaga 2 5 2" xfId="43790" xr:uid="{00000000-0005-0000-0000-00000DAB0000}"/>
    <cellStyle name="Uwaga 2 5 2 2" xfId="43791" xr:uid="{00000000-0005-0000-0000-00000EAB0000}"/>
    <cellStyle name="Uwaga 2 5 3" xfId="43792" xr:uid="{00000000-0005-0000-0000-00000FAB0000}"/>
    <cellStyle name="Uwaga 2 5 4" xfId="43793" xr:uid="{00000000-0005-0000-0000-000010AB0000}"/>
    <cellStyle name="Uwaga 2 5 5" xfId="43794" xr:uid="{00000000-0005-0000-0000-000011AB0000}"/>
    <cellStyle name="Uwaga 2 6" xfId="43795" xr:uid="{00000000-0005-0000-0000-000012AB0000}"/>
    <cellStyle name="Uwaga 2 6 2" xfId="43796" xr:uid="{00000000-0005-0000-0000-000013AB0000}"/>
    <cellStyle name="Uwaga 2 6 2 2" xfId="43797" xr:uid="{00000000-0005-0000-0000-000014AB0000}"/>
    <cellStyle name="Uwaga 2 6 3" xfId="43798" xr:uid="{00000000-0005-0000-0000-000015AB0000}"/>
    <cellStyle name="Uwaga 2 6 4" xfId="43799" xr:uid="{00000000-0005-0000-0000-000016AB0000}"/>
    <cellStyle name="Uwaga 2 6 5" xfId="43800" xr:uid="{00000000-0005-0000-0000-000017AB0000}"/>
    <cellStyle name="Uwaga 2 7" xfId="43801" xr:uid="{00000000-0005-0000-0000-000018AB0000}"/>
    <cellStyle name="Uwaga 2 7 2" xfId="43802" xr:uid="{00000000-0005-0000-0000-000019AB0000}"/>
    <cellStyle name="Uwaga 2 7 3" xfId="43803" xr:uid="{00000000-0005-0000-0000-00001AAB0000}"/>
    <cellStyle name="Uwaga 2 7 4" xfId="43804" xr:uid="{00000000-0005-0000-0000-00001BAB0000}"/>
    <cellStyle name="Uwaga 2 8" xfId="43805" xr:uid="{00000000-0005-0000-0000-00001CAB0000}"/>
    <cellStyle name="Uwaga 2 8 2" xfId="43806" xr:uid="{00000000-0005-0000-0000-00001DAB0000}"/>
    <cellStyle name="Uwaga 2 9" xfId="43807" xr:uid="{00000000-0005-0000-0000-00001EAB0000}"/>
    <cellStyle name="Uwaga 2 9 2" xfId="43808" xr:uid="{00000000-0005-0000-0000-00001FAB0000}"/>
    <cellStyle name="Uwaga 20" xfId="43809" xr:uid="{00000000-0005-0000-0000-000020AB0000}"/>
    <cellStyle name="Uwaga 20 10" xfId="43810" xr:uid="{00000000-0005-0000-0000-000021AB0000}"/>
    <cellStyle name="Uwaga 20 11" xfId="43811" xr:uid="{00000000-0005-0000-0000-000022AB0000}"/>
    <cellStyle name="Uwaga 20 12" xfId="43812" xr:uid="{00000000-0005-0000-0000-000023AB0000}"/>
    <cellStyle name="Uwaga 20 2" xfId="43813" xr:uid="{00000000-0005-0000-0000-000024AB0000}"/>
    <cellStyle name="Uwaga 20 2 2" xfId="43814" xr:uid="{00000000-0005-0000-0000-000025AB0000}"/>
    <cellStyle name="Uwaga 20 2 2 2" xfId="43815" xr:uid="{00000000-0005-0000-0000-000026AB0000}"/>
    <cellStyle name="Uwaga 20 2 2 2 2" xfId="43816" xr:uid="{00000000-0005-0000-0000-000027AB0000}"/>
    <cellStyle name="Uwaga 20 2 2 3" xfId="43817" xr:uid="{00000000-0005-0000-0000-000028AB0000}"/>
    <cellStyle name="Uwaga 20 2 3" xfId="43818" xr:uid="{00000000-0005-0000-0000-000029AB0000}"/>
    <cellStyle name="Uwaga 20 2 3 2" xfId="43819" xr:uid="{00000000-0005-0000-0000-00002AAB0000}"/>
    <cellStyle name="Uwaga 20 2 4" xfId="43820" xr:uid="{00000000-0005-0000-0000-00002BAB0000}"/>
    <cellStyle name="Uwaga 20 2 4 2" xfId="43821" xr:uid="{00000000-0005-0000-0000-00002CAB0000}"/>
    <cellStyle name="Uwaga 20 2 5" xfId="43822" xr:uid="{00000000-0005-0000-0000-00002DAB0000}"/>
    <cellStyle name="Uwaga 20 2 5 2" xfId="43823" xr:uid="{00000000-0005-0000-0000-00002EAB0000}"/>
    <cellStyle name="Uwaga 20 2 6" xfId="43824" xr:uid="{00000000-0005-0000-0000-00002FAB0000}"/>
    <cellStyle name="Uwaga 20 2 7" xfId="43825" xr:uid="{00000000-0005-0000-0000-000030AB0000}"/>
    <cellStyle name="Uwaga 20 2 8" xfId="43826" xr:uid="{00000000-0005-0000-0000-000031AB0000}"/>
    <cellStyle name="Uwaga 20 3" xfId="43827" xr:uid="{00000000-0005-0000-0000-000032AB0000}"/>
    <cellStyle name="Uwaga 20 3 2" xfId="43828" xr:uid="{00000000-0005-0000-0000-000033AB0000}"/>
    <cellStyle name="Uwaga 20 3 2 2" xfId="43829" xr:uid="{00000000-0005-0000-0000-000034AB0000}"/>
    <cellStyle name="Uwaga 20 3 2 2 2" xfId="43830" xr:uid="{00000000-0005-0000-0000-000035AB0000}"/>
    <cellStyle name="Uwaga 20 3 2 3" xfId="43831" xr:uid="{00000000-0005-0000-0000-000036AB0000}"/>
    <cellStyle name="Uwaga 20 3 3" xfId="43832" xr:uid="{00000000-0005-0000-0000-000037AB0000}"/>
    <cellStyle name="Uwaga 20 3 3 2" xfId="43833" xr:uid="{00000000-0005-0000-0000-000038AB0000}"/>
    <cellStyle name="Uwaga 20 3 4" xfId="43834" xr:uid="{00000000-0005-0000-0000-000039AB0000}"/>
    <cellStyle name="Uwaga 20 3 4 2" xfId="43835" xr:uid="{00000000-0005-0000-0000-00003AAB0000}"/>
    <cellStyle name="Uwaga 20 3 5" xfId="43836" xr:uid="{00000000-0005-0000-0000-00003BAB0000}"/>
    <cellStyle name="Uwaga 20 3 5 2" xfId="43837" xr:uid="{00000000-0005-0000-0000-00003CAB0000}"/>
    <cellStyle name="Uwaga 20 3 6" xfId="43838" xr:uid="{00000000-0005-0000-0000-00003DAB0000}"/>
    <cellStyle name="Uwaga 20 3 7" xfId="43839" xr:uid="{00000000-0005-0000-0000-00003EAB0000}"/>
    <cellStyle name="Uwaga 20 3 8" xfId="43840" xr:uid="{00000000-0005-0000-0000-00003FAB0000}"/>
    <cellStyle name="Uwaga 20 4" xfId="43841" xr:uid="{00000000-0005-0000-0000-000040AB0000}"/>
    <cellStyle name="Uwaga 20 4 2" xfId="43842" xr:uid="{00000000-0005-0000-0000-000041AB0000}"/>
    <cellStyle name="Uwaga 20 4 2 2" xfId="43843" xr:uid="{00000000-0005-0000-0000-000042AB0000}"/>
    <cellStyle name="Uwaga 20 4 3" xfId="43844" xr:uid="{00000000-0005-0000-0000-000043AB0000}"/>
    <cellStyle name="Uwaga 20 4 4" xfId="43845" xr:uid="{00000000-0005-0000-0000-000044AB0000}"/>
    <cellStyle name="Uwaga 20 4 5" xfId="43846" xr:uid="{00000000-0005-0000-0000-000045AB0000}"/>
    <cellStyle name="Uwaga 20 5" xfId="43847" xr:uid="{00000000-0005-0000-0000-000046AB0000}"/>
    <cellStyle name="Uwaga 20 5 2" xfId="43848" xr:uid="{00000000-0005-0000-0000-000047AB0000}"/>
    <cellStyle name="Uwaga 20 5 2 2" xfId="43849" xr:uid="{00000000-0005-0000-0000-000048AB0000}"/>
    <cellStyle name="Uwaga 20 5 3" xfId="43850" xr:uid="{00000000-0005-0000-0000-000049AB0000}"/>
    <cellStyle name="Uwaga 20 5 4" xfId="43851" xr:uid="{00000000-0005-0000-0000-00004AAB0000}"/>
    <cellStyle name="Uwaga 20 5 5" xfId="43852" xr:uid="{00000000-0005-0000-0000-00004BAB0000}"/>
    <cellStyle name="Uwaga 20 6" xfId="43853" xr:uid="{00000000-0005-0000-0000-00004CAB0000}"/>
    <cellStyle name="Uwaga 20 6 2" xfId="43854" xr:uid="{00000000-0005-0000-0000-00004DAB0000}"/>
    <cellStyle name="Uwaga 20 6 2 2" xfId="43855" xr:uid="{00000000-0005-0000-0000-00004EAB0000}"/>
    <cellStyle name="Uwaga 20 6 3" xfId="43856" xr:uid="{00000000-0005-0000-0000-00004FAB0000}"/>
    <cellStyle name="Uwaga 20 6 4" xfId="43857" xr:uid="{00000000-0005-0000-0000-000050AB0000}"/>
    <cellStyle name="Uwaga 20 6 5" xfId="43858" xr:uid="{00000000-0005-0000-0000-000051AB0000}"/>
    <cellStyle name="Uwaga 20 7" xfId="43859" xr:uid="{00000000-0005-0000-0000-000052AB0000}"/>
    <cellStyle name="Uwaga 20 7 2" xfId="43860" xr:uid="{00000000-0005-0000-0000-000053AB0000}"/>
    <cellStyle name="Uwaga 20 7 3" xfId="43861" xr:uid="{00000000-0005-0000-0000-000054AB0000}"/>
    <cellStyle name="Uwaga 20 7 4" xfId="43862" xr:uid="{00000000-0005-0000-0000-000055AB0000}"/>
    <cellStyle name="Uwaga 20 8" xfId="43863" xr:uid="{00000000-0005-0000-0000-000056AB0000}"/>
    <cellStyle name="Uwaga 20 8 2" xfId="43864" xr:uid="{00000000-0005-0000-0000-000057AB0000}"/>
    <cellStyle name="Uwaga 20 9" xfId="43865" xr:uid="{00000000-0005-0000-0000-000058AB0000}"/>
    <cellStyle name="Uwaga 20 9 2" xfId="43866" xr:uid="{00000000-0005-0000-0000-000059AB0000}"/>
    <cellStyle name="Uwaga 21" xfId="43867" xr:uid="{00000000-0005-0000-0000-00005AAB0000}"/>
    <cellStyle name="Uwaga 21 10" xfId="43868" xr:uid="{00000000-0005-0000-0000-00005BAB0000}"/>
    <cellStyle name="Uwaga 21 11" xfId="43869" xr:uid="{00000000-0005-0000-0000-00005CAB0000}"/>
    <cellStyle name="Uwaga 21 12" xfId="43870" xr:uid="{00000000-0005-0000-0000-00005DAB0000}"/>
    <cellStyle name="Uwaga 21 2" xfId="43871" xr:uid="{00000000-0005-0000-0000-00005EAB0000}"/>
    <cellStyle name="Uwaga 21 2 2" xfId="43872" xr:uid="{00000000-0005-0000-0000-00005FAB0000}"/>
    <cellStyle name="Uwaga 21 2 2 2" xfId="43873" xr:uid="{00000000-0005-0000-0000-000060AB0000}"/>
    <cellStyle name="Uwaga 21 2 2 2 2" xfId="43874" xr:uid="{00000000-0005-0000-0000-000061AB0000}"/>
    <cellStyle name="Uwaga 21 2 2 3" xfId="43875" xr:uid="{00000000-0005-0000-0000-000062AB0000}"/>
    <cellStyle name="Uwaga 21 2 3" xfId="43876" xr:uid="{00000000-0005-0000-0000-000063AB0000}"/>
    <cellStyle name="Uwaga 21 2 3 2" xfId="43877" xr:uid="{00000000-0005-0000-0000-000064AB0000}"/>
    <cellStyle name="Uwaga 21 2 4" xfId="43878" xr:uid="{00000000-0005-0000-0000-000065AB0000}"/>
    <cellStyle name="Uwaga 21 2 4 2" xfId="43879" xr:uid="{00000000-0005-0000-0000-000066AB0000}"/>
    <cellStyle name="Uwaga 21 2 5" xfId="43880" xr:uid="{00000000-0005-0000-0000-000067AB0000}"/>
    <cellStyle name="Uwaga 21 2 5 2" xfId="43881" xr:uid="{00000000-0005-0000-0000-000068AB0000}"/>
    <cellStyle name="Uwaga 21 2 6" xfId="43882" xr:uid="{00000000-0005-0000-0000-000069AB0000}"/>
    <cellStyle name="Uwaga 21 2 7" xfId="43883" xr:uid="{00000000-0005-0000-0000-00006AAB0000}"/>
    <cellStyle name="Uwaga 21 2 8" xfId="43884" xr:uid="{00000000-0005-0000-0000-00006BAB0000}"/>
    <cellStyle name="Uwaga 21 3" xfId="43885" xr:uid="{00000000-0005-0000-0000-00006CAB0000}"/>
    <cellStyle name="Uwaga 21 3 2" xfId="43886" xr:uid="{00000000-0005-0000-0000-00006DAB0000}"/>
    <cellStyle name="Uwaga 21 3 2 2" xfId="43887" xr:uid="{00000000-0005-0000-0000-00006EAB0000}"/>
    <cellStyle name="Uwaga 21 3 2 2 2" xfId="43888" xr:uid="{00000000-0005-0000-0000-00006FAB0000}"/>
    <cellStyle name="Uwaga 21 3 2 3" xfId="43889" xr:uid="{00000000-0005-0000-0000-000070AB0000}"/>
    <cellStyle name="Uwaga 21 3 3" xfId="43890" xr:uid="{00000000-0005-0000-0000-000071AB0000}"/>
    <cellStyle name="Uwaga 21 3 3 2" xfId="43891" xr:uid="{00000000-0005-0000-0000-000072AB0000}"/>
    <cellStyle name="Uwaga 21 3 4" xfId="43892" xr:uid="{00000000-0005-0000-0000-000073AB0000}"/>
    <cellStyle name="Uwaga 21 3 4 2" xfId="43893" xr:uid="{00000000-0005-0000-0000-000074AB0000}"/>
    <cellStyle name="Uwaga 21 3 5" xfId="43894" xr:uid="{00000000-0005-0000-0000-000075AB0000}"/>
    <cellStyle name="Uwaga 21 3 5 2" xfId="43895" xr:uid="{00000000-0005-0000-0000-000076AB0000}"/>
    <cellStyle name="Uwaga 21 3 6" xfId="43896" xr:uid="{00000000-0005-0000-0000-000077AB0000}"/>
    <cellStyle name="Uwaga 21 3 7" xfId="43897" xr:uid="{00000000-0005-0000-0000-000078AB0000}"/>
    <cellStyle name="Uwaga 21 3 8" xfId="43898" xr:uid="{00000000-0005-0000-0000-000079AB0000}"/>
    <cellStyle name="Uwaga 21 4" xfId="43899" xr:uid="{00000000-0005-0000-0000-00007AAB0000}"/>
    <cellStyle name="Uwaga 21 4 2" xfId="43900" xr:uid="{00000000-0005-0000-0000-00007BAB0000}"/>
    <cellStyle name="Uwaga 21 4 2 2" xfId="43901" xr:uid="{00000000-0005-0000-0000-00007CAB0000}"/>
    <cellStyle name="Uwaga 21 4 3" xfId="43902" xr:uid="{00000000-0005-0000-0000-00007DAB0000}"/>
    <cellStyle name="Uwaga 21 4 4" xfId="43903" xr:uid="{00000000-0005-0000-0000-00007EAB0000}"/>
    <cellStyle name="Uwaga 21 4 5" xfId="43904" xr:uid="{00000000-0005-0000-0000-00007FAB0000}"/>
    <cellStyle name="Uwaga 21 5" xfId="43905" xr:uid="{00000000-0005-0000-0000-000080AB0000}"/>
    <cellStyle name="Uwaga 21 5 2" xfId="43906" xr:uid="{00000000-0005-0000-0000-000081AB0000}"/>
    <cellStyle name="Uwaga 21 5 2 2" xfId="43907" xr:uid="{00000000-0005-0000-0000-000082AB0000}"/>
    <cellStyle name="Uwaga 21 5 3" xfId="43908" xr:uid="{00000000-0005-0000-0000-000083AB0000}"/>
    <cellStyle name="Uwaga 21 5 4" xfId="43909" xr:uid="{00000000-0005-0000-0000-000084AB0000}"/>
    <cellStyle name="Uwaga 21 5 5" xfId="43910" xr:uid="{00000000-0005-0000-0000-000085AB0000}"/>
    <cellStyle name="Uwaga 21 6" xfId="43911" xr:uid="{00000000-0005-0000-0000-000086AB0000}"/>
    <cellStyle name="Uwaga 21 6 2" xfId="43912" xr:uid="{00000000-0005-0000-0000-000087AB0000}"/>
    <cellStyle name="Uwaga 21 6 2 2" xfId="43913" xr:uid="{00000000-0005-0000-0000-000088AB0000}"/>
    <cellStyle name="Uwaga 21 6 3" xfId="43914" xr:uid="{00000000-0005-0000-0000-000089AB0000}"/>
    <cellStyle name="Uwaga 21 6 4" xfId="43915" xr:uid="{00000000-0005-0000-0000-00008AAB0000}"/>
    <cellStyle name="Uwaga 21 6 5" xfId="43916" xr:uid="{00000000-0005-0000-0000-00008BAB0000}"/>
    <cellStyle name="Uwaga 21 7" xfId="43917" xr:uid="{00000000-0005-0000-0000-00008CAB0000}"/>
    <cellStyle name="Uwaga 21 7 2" xfId="43918" xr:uid="{00000000-0005-0000-0000-00008DAB0000}"/>
    <cellStyle name="Uwaga 21 7 3" xfId="43919" xr:uid="{00000000-0005-0000-0000-00008EAB0000}"/>
    <cellStyle name="Uwaga 21 7 4" xfId="43920" xr:uid="{00000000-0005-0000-0000-00008FAB0000}"/>
    <cellStyle name="Uwaga 21 8" xfId="43921" xr:uid="{00000000-0005-0000-0000-000090AB0000}"/>
    <cellStyle name="Uwaga 21 8 2" xfId="43922" xr:uid="{00000000-0005-0000-0000-000091AB0000}"/>
    <cellStyle name="Uwaga 21 9" xfId="43923" xr:uid="{00000000-0005-0000-0000-000092AB0000}"/>
    <cellStyle name="Uwaga 21 9 2" xfId="43924" xr:uid="{00000000-0005-0000-0000-000093AB0000}"/>
    <cellStyle name="Uwaga 22" xfId="43925" xr:uid="{00000000-0005-0000-0000-000094AB0000}"/>
    <cellStyle name="Uwaga 22 10" xfId="43926" xr:uid="{00000000-0005-0000-0000-000095AB0000}"/>
    <cellStyle name="Uwaga 22 11" xfId="43927" xr:uid="{00000000-0005-0000-0000-000096AB0000}"/>
    <cellStyle name="Uwaga 22 12" xfId="43928" xr:uid="{00000000-0005-0000-0000-000097AB0000}"/>
    <cellStyle name="Uwaga 22 2" xfId="43929" xr:uid="{00000000-0005-0000-0000-000098AB0000}"/>
    <cellStyle name="Uwaga 22 2 2" xfId="43930" xr:uid="{00000000-0005-0000-0000-000099AB0000}"/>
    <cellStyle name="Uwaga 22 2 2 2" xfId="43931" xr:uid="{00000000-0005-0000-0000-00009AAB0000}"/>
    <cellStyle name="Uwaga 22 2 2 2 2" xfId="43932" xr:uid="{00000000-0005-0000-0000-00009BAB0000}"/>
    <cellStyle name="Uwaga 22 2 2 3" xfId="43933" xr:uid="{00000000-0005-0000-0000-00009CAB0000}"/>
    <cellStyle name="Uwaga 22 2 3" xfId="43934" xr:uid="{00000000-0005-0000-0000-00009DAB0000}"/>
    <cellStyle name="Uwaga 22 2 3 2" xfId="43935" xr:uid="{00000000-0005-0000-0000-00009EAB0000}"/>
    <cellStyle name="Uwaga 22 2 4" xfId="43936" xr:uid="{00000000-0005-0000-0000-00009FAB0000}"/>
    <cellStyle name="Uwaga 22 2 4 2" xfId="43937" xr:uid="{00000000-0005-0000-0000-0000A0AB0000}"/>
    <cellStyle name="Uwaga 22 2 5" xfId="43938" xr:uid="{00000000-0005-0000-0000-0000A1AB0000}"/>
    <cellStyle name="Uwaga 22 2 5 2" xfId="43939" xr:uid="{00000000-0005-0000-0000-0000A2AB0000}"/>
    <cellStyle name="Uwaga 22 2 6" xfId="43940" xr:uid="{00000000-0005-0000-0000-0000A3AB0000}"/>
    <cellStyle name="Uwaga 22 2 7" xfId="43941" xr:uid="{00000000-0005-0000-0000-0000A4AB0000}"/>
    <cellStyle name="Uwaga 22 2 8" xfId="43942" xr:uid="{00000000-0005-0000-0000-0000A5AB0000}"/>
    <cellStyle name="Uwaga 22 3" xfId="43943" xr:uid="{00000000-0005-0000-0000-0000A6AB0000}"/>
    <cellStyle name="Uwaga 22 3 2" xfId="43944" xr:uid="{00000000-0005-0000-0000-0000A7AB0000}"/>
    <cellStyle name="Uwaga 22 3 2 2" xfId="43945" xr:uid="{00000000-0005-0000-0000-0000A8AB0000}"/>
    <cellStyle name="Uwaga 22 3 2 2 2" xfId="43946" xr:uid="{00000000-0005-0000-0000-0000A9AB0000}"/>
    <cellStyle name="Uwaga 22 3 2 3" xfId="43947" xr:uid="{00000000-0005-0000-0000-0000AAAB0000}"/>
    <cellStyle name="Uwaga 22 3 3" xfId="43948" xr:uid="{00000000-0005-0000-0000-0000ABAB0000}"/>
    <cellStyle name="Uwaga 22 3 3 2" xfId="43949" xr:uid="{00000000-0005-0000-0000-0000ACAB0000}"/>
    <cellStyle name="Uwaga 22 3 4" xfId="43950" xr:uid="{00000000-0005-0000-0000-0000ADAB0000}"/>
    <cellStyle name="Uwaga 22 3 4 2" xfId="43951" xr:uid="{00000000-0005-0000-0000-0000AEAB0000}"/>
    <cellStyle name="Uwaga 22 3 5" xfId="43952" xr:uid="{00000000-0005-0000-0000-0000AFAB0000}"/>
    <cellStyle name="Uwaga 22 3 5 2" xfId="43953" xr:uid="{00000000-0005-0000-0000-0000B0AB0000}"/>
    <cellStyle name="Uwaga 22 3 6" xfId="43954" xr:uid="{00000000-0005-0000-0000-0000B1AB0000}"/>
    <cellStyle name="Uwaga 22 3 7" xfId="43955" xr:uid="{00000000-0005-0000-0000-0000B2AB0000}"/>
    <cellStyle name="Uwaga 22 3 8" xfId="43956" xr:uid="{00000000-0005-0000-0000-0000B3AB0000}"/>
    <cellStyle name="Uwaga 22 4" xfId="43957" xr:uid="{00000000-0005-0000-0000-0000B4AB0000}"/>
    <cellStyle name="Uwaga 22 4 2" xfId="43958" xr:uid="{00000000-0005-0000-0000-0000B5AB0000}"/>
    <cellStyle name="Uwaga 22 4 2 2" xfId="43959" xr:uid="{00000000-0005-0000-0000-0000B6AB0000}"/>
    <cellStyle name="Uwaga 22 4 3" xfId="43960" xr:uid="{00000000-0005-0000-0000-0000B7AB0000}"/>
    <cellStyle name="Uwaga 22 4 4" xfId="43961" xr:uid="{00000000-0005-0000-0000-0000B8AB0000}"/>
    <cellStyle name="Uwaga 22 4 5" xfId="43962" xr:uid="{00000000-0005-0000-0000-0000B9AB0000}"/>
    <cellStyle name="Uwaga 22 5" xfId="43963" xr:uid="{00000000-0005-0000-0000-0000BAAB0000}"/>
    <cellStyle name="Uwaga 22 5 2" xfId="43964" xr:uid="{00000000-0005-0000-0000-0000BBAB0000}"/>
    <cellStyle name="Uwaga 22 5 2 2" xfId="43965" xr:uid="{00000000-0005-0000-0000-0000BCAB0000}"/>
    <cellStyle name="Uwaga 22 5 3" xfId="43966" xr:uid="{00000000-0005-0000-0000-0000BDAB0000}"/>
    <cellStyle name="Uwaga 22 5 4" xfId="43967" xr:uid="{00000000-0005-0000-0000-0000BEAB0000}"/>
    <cellStyle name="Uwaga 22 5 5" xfId="43968" xr:uid="{00000000-0005-0000-0000-0000BFAB0000}"/>
    <cellStyle name="Uwaga 22 6" xfId="43969" xr:uid="{00000000-0005-0000-0000-0000C0AB0000}"/>
    <cellStyle name="Uwaga 22 6 2" xfId="43970" xr:uid="{00000000-0005-0000-0000-0000C1AB0000}"/>
    <cellStyle name="Uwaga 22 6 2 2" xfId="43971" xr:uid="{00000000-0005-0000-0000-0000C2AB0000}"/>
    <cellStyle name="Uwaga 22 6 3" xfId="43972" xr:uid="{00000000-0005-0000-0000-0000C3AB0000}"/>
    <cellStyle name="Uwaga 22 6 4" xfId="43973" xr:uid="{00000000-0005-0000-0000-0000C4AB0000}"/>
    <cellStyle name="Uwaga 22 6 5" xfId="43974" xr:uid="{00000000-0005-0000-0000-0000C5AB0000}"/>
    <cellStyle name="Uwaga 22 7" xfId="43975" xr:uid="{00000000-0005-0000-0000-0000C6AB0000}"/>
    <cellStyle name="Uwaga 22 7 2" xfId="43976" xr:uid="{00000000-0005-0000-0000-0000C7AB0000}"/>
    <cellStyle name="Uwaga 22 7 3" xfId="43977" xr:uid="{00000000-0005-0000-0000-0000C8AB0000}"/>
    <cellStyle name="Uwaga 22 7 4" xfId="43978" xr:uid="{00000000-0005-0000-0000-0000C9AB0000}"/>
    <cellStyle name="Uwaga 22 8" xfId="43979" xr:uid="{00000000-0005-0000-0000-0000CAAB0000}"/>
    <cellStyle name="Uwaga 22 8 2" xfId="43980" xr:uid="{00000000-0005-0000-0000-0000CBAB0000}"/>
    <cellStyle name="Uwaga 22 9" xfId="43981" xr:uid="{00000000-0005-0000-0000-0000CCAB0000}"/>
    <cellStyle name="Uwaga 22 9 2" xfId="43982" xr:uid="{00000000-0005-0000-0000-0000CDAB0000}"/>
    <cellStyle name="Uwaga 23" xfId="43983" xr:uid="{00000000-0005-0000-0000-0000CEAB0000}"/>
    <cellStyle name="Uwaga 23 10" xfId="43984" xr:uid="{00000000-0005-0000-0000-0000CFAB0000}"/>
    <cellStyle name="Uwaga 23 11" xfId="43985" xr:uid="{00000000-0005-0000-0000-0000D0AB0000}"/>
    <cellStyle name="Uwaga 23 12" xfId="43986" xr:uid="{00000000-0005-0000-0000-0000D1AB0000}"/>
    <cellStyle name="Uwaga 23 2" xfId="43987" xr:uid="{00000000-0005-0000-0000-0000D2AB0000}"/>
    <cellStyle name="Uwaga 23 2 2" xfId="43988" xr:uid="{00000000-0005-0000-0000-0000D3AB0000}"/>
    <cellStyle name="Uwaga 23 2 2 2" xfId="43989" xr:uid="{00000000-0005-0000-0000-0000D4AB0000}"/>
    <cellStyle name="Uwaga 23 2 2 2 2" xfId="43990" xr:uid="{00000000-0005-0000-0000-0000D5AB0000}"/>
    <cellStyle name="Uwaga 23 2 2 3" xfId="43991" xr:uid="{00000000-0005-0000-0000-0000D6AB0000}"/>
    <cellStyle name="Uwaga 23 2 3" xfId="43992" xr:uid="{00000000-0005-0000-0000-0000D7AB0000}"/>
    <cellStyle name="Uwaga 23 2 3 2" xfId="43993" xr:uid="{00000000-0005-0000-0000-0000D8AB0000}"/>
    <cellStyle name="Uwaga 23 2 4" xfId="43994" xr:uid="{00000000-0005-0000-0000-0000D9AB0000}"/>
    <cellStyle name="Uwaga 23 2 4 2" xfId="43995" xr:uid="{00000000-0005-0000-0000-0000DAAB0000}"/>
    <cellStyle name="Uwaga 23 2 5" xfId="43996" xr:uid="{00000000-0005-0000-0000-0000DBAB0000}"/>
    <cellStyle name="Uwaga 23 2 5 2" xfId="43997" xr:uid="{00000000-0005-0000-0000-0000DCAB0000}"/>
    <cellStyle name="Uwaga 23 2 6" xfId="43998" xr:uid="{00000000-0005-0000-0000-0000DDAB0000}"/>
    <cellStyle name="Uwaga 23 2 7" xfId="43999" xr:uid="{00000000-0005-0000-0000-0000DEAB0000}"/>
    <cellStyle name="Uwaga 23 2 8" xfId="44000" xr:uid="{00000000-0005-0000-0000-0000DFAB0000}"/>
    <cellStyle name="Uwaga 23 3" xfId="44001" xr:uid="{00000000-0005-0000-0000-0000E0AB0000}"/>
    <cellStyle name="Uwaga 23 3 2" xfId="44002" xr:uid="{00000000-0005-0000-0000-0000E1AB0000}"/>
    <cellStyle name="Uwaga 23 3 2 2" xfId="44003" xr:uid="{00000000-0005-0000-0000-0000E2AB0000}"/>
    <cellStyle name="Uwaga 23 3 2 2 2" xfId="44004" xr:uid="{00000000-0005-0000-0000-0000E3AB0000}"/>
    <cellStyle name="Uwaga 23 3 2 3" xfId="44005" xr:uid="{00000000-0005-0000-0000-0000E4AB0000}"/>
    <cellStyle name="Uwaga 23 3 3" xfId="44006" xr:uid="{00000000-0005-0000-0000-0000E5AB0000}"/>
    <cellStyle name="Uwaga 23 3 3 2" xfId="44007" xr:uid="{00000000-0005-0000-0000-0000E6AB0000}"/>
    <cellStyle name="Uwaga 23 3 4" xfId="44008" xr:uid="{00000000-0005-0000-0000-0000E7AB0000}"/>
    <cellStyle name="Uwaga 23 3 4 2" xfId="44009" xr:uid="{00000000-0005-0000-0000-0000E8AB0000}"/>
    <cellStyle name="Uwaga 23 3 5" xfId="44010" xr:uid="{00000000-0005-0000-0000-0000E9AB0000}"/>
    <cellStyle name="Uwaga 23 3 5 2" xfId="44011" xr:uid="{00000000-0005-0000-0000-0000EAAB0000}"/>
    <cellStyle name="Uwaga 23 3 6" xfId="44012" xr:uid="{00000000-0005-0000-0000-0000EBAB0000}"/>
    <cellStyle name="Uwaga 23 3 7" xfId="44013" xr:uid="{00000000-0005-0000-0000-0000ECAB0000}"/>
    <cellStyle name="Uwaga 23 3 8" xfId="44014" xr:uid="{00000000-0005-0000-0000-0000EDAB0000}"/>
    <cellStyle name="Uwaga 23 4" xfId="44015" xr:uid="{00000000-0005-0000-0000-0000EEAB0000}"/>
    <cellStyle name="Uwaga 23 4 2" xfId="44016" xr:uid="{00000000-0005-0000-0000-0000EFAB0000}"/>
    <cellStyle name="Uwaga 23 4 2 2" xfId="44017" xr:uid="{00000000-0005-0000-0000-0000F0AB0000}"/>
    <cellStyle name="Uwaga 23 4 3" xfId="44018" xr:uid="{00000000-0005-0000-0000-0000F1AB0000}"/>
    <cellStyle name="Uwaga 23 4 4" xfId="44019" xr:uid="{00000000-0005-0000-0000-0000F2AB0000}"/>
    <cellStyle name="Uwaga 23 4 5" xfId="44020" xr:uid="{00000000-0005-0000-0000-0000F3AB0000}"/>
    <cellStyle name="Uwaga 23 5" xfId="44021" xr:uid="{00000000-0005-0000-0000-0000F4AB0000}"/>
    <cellStyle name="Uwaga 23 5 2" xfId="44022" xr:uid="{00000000-0005-0000-0000-0000F5AB0000}"/>
    <cellStyle name="Uwaga 23 5 2 2" xfId="44023" xr:uid="{00000000-0005-0000-0000-0000F6AB0000}"/>
    <cellStyle name="Uwaga 23 5 3" xfId="44024" xr:uid="{00000000-0005-0000-0000-0000F7AB0000}"/>
    <cellStyle name="Uwaga 23 5 4" xfId="44025" xr:uid="{00000000-0005-0000-0000-0000F8AB0000}"/>
    <cellStyle name="Uwaga 23 5 5" xfId="44026" xr:uid="{00000000-0005-0000-0000-0000F9AB0000}"/>
    <cellStyle name="Uwaga 23 6" xfId="44027" xr:uid="{00000000-0005-0000-0000-0000FAAB0000}"/>
    <cellStyle name="Uwaga 23 6 2" xfId="44028" xr:uid="{00000000-0005-0000-0000-0000FBAB0000}"/>
    <cellStyle name="Uwaga 23 6 2 2" xfId="44029" xr:uid="{00000000-0005-0000-0000-0000FCAB0000}"/>
    <cellStyle name="Uwaga 23 6 3" xfId="44030" xr:uid="{00000000-0005-0000-0000-0000FDAB0000}"/>
    <cellStyle name="Uwaga 23 6 4" xfId="44031" xr:uid="{00000000-0005-0000-0000-0000FEAB0000}"/>
    <cellStyle name="Uwaga 23 6 5" xfId="44032" xr:uid="{00000000-0005-0000-0000-0000FFAB0000}"/>
    <cellStyle name="Uwaga 23 7" xfId="44033" xr:uid="{00000000-0005-0000-0000-000000AC0000}"/>
    <cellStyle name="Uwaga 23 7 2" xfId="44034" xr:uid="{00000000-0005-0000-0000-000001AC0000}"/>
    <cellStyle name="Uwaga 23 7 3" xfId="44035" xr:uid="{00000000-0005-0000-0000-000002AC0000}"/>
    <cellStyle name="Uwaga 23 7 4" xfId="44036" xr:uid="{00000000-0005-0000-0000-000003AC0000}"/>
    <cellStyle name="Uwaga 23 8" xfId="44037" xr:uid="{00000000-0005-0000-0000-000004AC0000}"/>
    <cellStyle name="Uwaga 23 8 2" xfId="44038" xr:uid="{00000000-0005-0000-0000-000005AC0000}"/>
    <cellStyle name="Uwaga 23 9" xfId="44039" xr:uid="{00000000-0005-0000-0000-000006AC0000}"/>
    <cellStyle name="Uwaga 23 9 2" xfId="44040" xr:uid="{00000000-0005-0000-0000-000007AC0000}"/>
    <cellStyle name="Uwaga 24" xfId="44041" xr:uid="{00000000-0005-0000-0000-000008AC0000}"/>
    <cellStyle name="Uwaga 24 2" xfId="44042" xr:uid="{00000000-0005-0000-0000-000009AC0000}"/>
    <cellStyle name="Uwaga 24 2 2" xfId="44043" xr:uid="{00000000-0005-0000-0000-00000AAC0000}"/>
    <cellStyle name="Uwaga 24 2 2 2" xfId="44044" xr:uid="{00000000-0005-0000-0000-00000BAC0000}"/>
    <cellStyle name="Uwaga 24 2 3" xfId="44045" xr:uid="{00000000-0005-0000-0000-00000CAC0000}"/>
    <cellStyle name="Uwaga 24 3" xfId="44046" xr:uid="{00000000-0005-0000-0000-00000DAC0000}"/>
    <cellStyle name="Uwaga 24 3 2" xfId="44047" xr:uid="{00000000-0005-0000-0000-00000EAC0000}"/>
    <cellStyle name="Uwaga 24 4" xfId="44048" xr:uid="{00000000-0005-0000-0000-00000FAC0000}"/>
    <cellStyle name="Uwaga 24 4 2" xfId="44049" xr:uid="{00000000-0005-0000-0000-000010AC0000}"/>
    <cellStyle name="Uwaga 24 5" xfId="44050" xr:uid="{00000000-0005-0000-0000-000011AC0000}"/>
    <cellStyle name="Uwaga 24 5 2" xfId="44051" xr:uid="{00000000-0005-0000-0000-000012AC0000}"/>
    <cellStyle name="Uwaga 24 6" xfId="44052" xr:uid="{00000000-0005-0000-0000-000013AC0000}"/>
    <cellStyle name="Uwaga 24 7" xfId="44053" xr:uid="{00000000-0005-0000-0000-000014AC0000}"/>
    <cellStyle name="Uwaga 24 8" xfId="44054" xr:uid="{00000000-0005-0000-0000-000015AC0000}"/>
    <cellStyle name="Uwaga 25" xfId="44055" xr:uid="{00000000-0005-0000-0000-000016AC0000}"/>
    <cellStyle name="Uwaga 25 2" xfId="44056" xr:uid="{00000000-0005-0000-0000-000017AC0000}"/>
    <cellStyle name="Uwaga 25 2 2" xfId="44057" xr:uid="{00000000-0005-0000-0000-000018AC0000}"/>
    <cellStyle name="Uwaga 25 2 2 2" xfId="44058" xr:uid="{00000000-0005-0000-0000-000019AC0000}"/>
    <cellStyle name="Uwaga 25 2 3" xfId="44059" xr:uid="{00000000-0005-0000-0000-00001AAC0000}"/>
    <cellStyle name="Uwaga 25 3" xfId="44060" xr:uid="{00000000-0005-0000-0000-00001BAC0000}"/>
    <cellStyle name="Uwaga 25 3 2" xfId="44061" xr:uid="{00000000-0005-0000-0000-00001CAC0000}"/>
    <cellStyle name="Uwaga 25 4" xfId="44062" xr:uid="{00000000-0005-0000-0000-00001DAC0000}"/>
    <cellStyle name="Uwaga 25 4 2" xfId="44063" xr:uid="{00000000-0005-0000-0000-00001EAC0000}"/>
    <cellStyle name="Uwaga 25 5" xfId="44064" xr:uid="{00000000-0005-0000-0000-00001FAC0000}"/>
    <cellStyle name="Uwaga 25 5 2" xfId="44065" xr:uid="{00000000-0005-0000-0000-000020AC0000}"/>
    <cellStyle name="Uwaga 25 6" xfId="44066" xr:uid="{00000000-0005-0000-0000-000021AC0000}"/>
    <cellStyle name="Uwaga 25 7" xfId="44067" xr:uid="{00000000-0005-0000-0000-000022AC0000}"/>
    <cellStyle name="Uwaga 25 8" xfId="44068" xr:uid="{00000000-0005-0000-0000-000023AC0000}"/>
    <cellStyle name="Uwaga 26" xfId="44069" xr:uid="{00000000-0005-0000-0000-000024AC0000}"/>
    <cellStyle name="Uwaga 26 2" xfId="44070" xr:uid="{00000000-0005-0000-0000-000025AC0000}"/>
    <cellStyle name="Uwaga 26 2 2" xfId="44071" xr:uid="{00000000-0005-0000-0000-000026AC0000}"/>
    <cellStyle name="Uwaga 26 3" xfId="44072" xr:uid="{00000000-0005-0000-0000-000027AC0000}"/>
    <cellStyle name="Uwaga 26 4" xfId="44073" xr:uid="{00000000-0005-0000-0000-000028AC0000}"/>
    <cellStyle name="Uwaga 26 5" xfId="44074" xr:uid="{00000000-0005-0000-0000-000029AC0000}"/>
    <cellStyle name="Uwaga 27" xfId="44075" xr:uid="{00000000-0005-0000-0000-00002AAC0000}"/>
    <cellStyle name="Uwaga 27 2" xfId="44076" xr:uid="{00000000-0005-0000-0000-00002BAC0000}"/>
    <cellStyle name="Uwaga 27 3" xfId="44077" xr:uid="{00000000-0005-0000-0000-00002CAC0000}"/>
    <cellStyle name="Uwaga 27 4" xfId="44078" xr:uid="{00000000-0005-0000-0000-00002DAC0000}"/>
    <cellStyle name="Uwaga 28" xfId="44079" xr:uid="{00000000-0005-0000-0000-00002EAC0000}"/>
    <cellStyle name="Uwaga 28 2" xfId="44080" xr:uid="{00000000-0005-0000-0000-00002FAC0000}"/>
    <cellStyle name="Uwaga 28 3" xfId="44081" xr:uid="{00000000-0005-0000-0000-000030AC0000}"/>
    <cellStyle name="Uwaga 28 4" xfId="44082" xr:uid="{00000000-0005-0000-0000-000031AC0000}"/>
    <cellStyle name="Uwaga 29" xfId="44083" xr:uid="{00000000-0005-0000-0000-000032AC0000}"/>
    <cellStyle name="Uwaga 29 2" xfId="44084" xr:uid="{00000000-0005-0000-0000-000033AC0000}"/>
    <cellStyle name="Uwaga 29 3" xfId="44085" xr:uid="{00000000-0005-0000-0000-000034AC0000}"/>
    <cellStyle name="Uwaga 29 4" xfId="44086" xr:uid="{00000000-0005-0000-0000-000035AC0000}"/>
    <cellStyle name="Uwaga 3" xfId="44087" xr:uid="{00000000-0005-0000-0000-000036AC0000}"/>
    <cellStyle name="Uwaga 3 10" xfId="44088" xr:uid="{00000000-0005-0000-0000-000037AC0000}"/>
    <cellStyle name="Uwaga 3 11" xfId="44089" xr:uid="{00000000-0005-0000-0000-000038AC0000}"/>
    <cellStyle name="Uwaga 3 12" xfId="44090" xr:uid="{00000000-0005-0000-0000-000039AC0000}"/>
    <cellStyle name="Uwaga 3 2" xfId="44091" xr:uid="{00000000-0005-0000-0000-00003AAC0000}"/>
    <cellStyle name="Uwaga 3 2 2" xfId="44092" xr:uid="{00000000-0005-0000-0000-00003BAC0000}"/>
    <cellStyle name="Uwaga 3 2 2 2" xfId="44093" xr:uid="{00000000-0005-0000-0000-00003CAC0000}"/>
    <cellStyle name="Uwaga 3 2 2 2 2" xfId="44094" xr:uid="{00000000-0005-0000-0000-00003DAC0000}"/>
    <cellStyle name="Uwaga 3 2 2 3" xfId="44095" xr:uid="{00000000-0005-0000-0000-00003EAC0000}"/>
    <cellStyle name="Uwaga 3 2 3" xfId="44096" xr:uid="{00000000-0005-0000-0000-00003FAC0000}"/>
    <cellStyle name="Uwaga 3 2 3 2" xfId="44097" xr:uid="{00000000-0005-0000-0000-000040AC0000}"/>
    <cellStyle name="Uwaga 3 2 4" xfId="44098" xr:uid="{00000000-0005-0000-0000-000041AC0000}"/>
    <cellStyle name="Uwaga 3 2 4 2" xfId="44099" xr:uid="{00000000-0005-0000-0000-000042AC0000}"/>
    <cellStyle name="Uwaga 3 2 5" xfId="44100" xr:uid="{00000000-0005-0000-0000-000043AC0000}"/>
    <cellStyle name="Uwaga 3 2 5 2" xfId="44101" xr:uid="{00000000-0005-0000-0000-000044AC0000}"/>
    <cellStyle name="Uwaga 3 2 6" xfId="44102" xr:uid="{00000000-0005-0000-0000-000045AC0000}"/>
    <cellStyle name="Uwaga 3 2 7" xfId="44103" xr:uid="{00000000-0005-0000-0000-000046AC0000}"/>
    <cellStyle name="Uwaga 3 2 8" xfId="44104" xr:uid="{00000000-0005-0000-0000-000047AC0000}"/>
    <cellStyle name="Uwaga 3 3" xfId="44105" xr:uid="{00000000-0005-0000-0000-000048AC0000}"/>
    <cellStyle name="Uwaga 3 3 2" xfId="44106" xr:uid="{00000000-0005-0000-0000-000049AC0000}"/>
    <cellStyle name="Uwaga 3 3 2 2" xfId="44107" xr:uid="{00000000-0005-0000-0000-00004AAC0000}"/>
    <cellStyle name="Uwaga 3 3 2 2 2" xfId="44108" xr:uid="{00000000-0005-0000-0000-00004BAC0000}"/>
    <cellStyle name="Uwaga 3 3 2 3" xfId="44109" xr:uid="{00000000-0005-0000-0000-00004CAC0000}"/>
    <cellStyle name="Uwaga 3 3 3" xfId="44110" xr:uid="{00000000-0005-0000-0000-00004DAC0000}"/>
    <cellStyle name="Uwaga 3 3 3 2" xfId="44111" xr:uid="{00000000-0005-0000-0000-00004EAC0000}"/>
    <cellStyle name="Uwaga 3 3 4" xfId="44112" xr:uid="{00000000-0005-0000-0000-00004FAC0000}"/>
    <cellStyle name="Uwaga 3 3 4 2" xfId="44113" xr:uid="{00000000-0005-0000-0000-000050AC0000}"/>
    <cellStyle name="Uwaga 3 3 5" xfId="44114" xr:uid="{00000000-0005-0000-0000-000051AC0000}"/>
    <cellStyle name="Uwaga 3 3 5 2" xfId="44115" xr:uid="{00000000-0005-0000-0000-000052AC0000}"/>
    <cellStyle name="Uwaga 3 3 6" xfId="44116" xr:uid="{00000000-0005-0000-0000-000053AC0000}"/>
    <cellStyle name="Uwaga 3 3 7" xfId="44117" xr:uid="{00000000-0005-0000-0000-000054AC0000}"/>
    <cellStyle name="Uwaga 3 3 8" xfId="44118" xr:uid="{00000000-0005-0000-0000-000055AC0000}"/>
    <cellStyle name="Uwaga 3 4" xfId="44119" xr:uid="{00000000-0005-0000-0000-000056AC0000}"/>
    <cellStyle name="Uwaga 3 4 2" xfId="44120" xr:uid="{00000000-0005-0000-0000-000057AC0000}"/>
    <cellStyle name="Uwaga 3 4 2 2" xfId="44121" xr:uid="{00000000-0005-0000-0000-000058AC0000}"/>
    <cellStyle name="Uwaga 3 4 3" xfId="44122" xr:uid="{00000000-0005-0000-0000-000059AC0000}"/>
    <cellStyle name="Uwaga 3 4 4" xfId="44123" xr:uid="{00000000-0005-0000-0000-00005AAC0000}"/>
    <cellStyle name="Uwaga 3 4 5" xfId="44124" xr:uid="{00000000-0005-0000-0000-00005BAC0000}"/>
    <cellStyle name="Uwaga 3 5" xfId="44125" xr:uid="{00000000-0005-0000-0000-00005CAC0000}"/>
    <cellStyle name="Uwaga 3 5 2" xfId="44126" xr:uid="{00000000-0005-0000-0000-00005DAC0000}"/>
    <cellStyle name="Uwaga 3 5 2 2" xfId="44127" xr:uid="{00000000-0005-0000-0000-00005EAC0000}"/>
    <cellStyle name="Uwaga 3 5 3" xfId="44128" xr:uid="{00000000-0005-0000-0000-00005FAC0000}"/>
    <cellStyle name="Uwaga 3 5 4" xfId="44129" xr:uid="{00000000-0005-0000-0000-000060AC0000}"/>
    <cellStyle name="Uwaga 3 5 5" xfId="44130" xr:uid="{00000000-0005-0000-0000-000061AC0000}"/>
    <cellStyle name="Uwaga 3 6" xfId="44131" xr:uid="{00000000-0005-0000-0000-000062AC0000}"/>
    <cellStyle name="Uwaga 3 6 2" xfId="44132" xr:uid="{00000000-0005-0000-0000-000063AC0000}"/>
    <cellStyle name="Uwaga 3 6 2 2" xfId="44133" xr:uid="{00000000-0005-0000-0000-000064AC0000}"/>
    <cellStyle name="Uwaga 3 6 3" xfId="44134" xr:uid="{00000000-0005-0000-0000-000065AC0000}"/>
    <cellStyle name="Uwaga 3 6 4" xfId="44135" xr:uid="{00000000-0005-0000-0000-000066AC0000}"/>
    <cellStyle name="Uwaga 3 6 5" xfId="44136" xr:uid="{00000000-0005-0000-0000-000067AC0000}"/>
    <cellStyle name="Uwaga 3 7" xfId="44137" xr:uid="{00000000-0005-0000-0000-000068AC0000}"/>
    <cellStyle name="Uwaga 3 7 2" xfId="44138" xr:uid="{00000000-0005-0000-0000-000069AC0000}"/>
    <cellStyle name="Uwaga 3 7 3" xfId="44139" xr:uid="{00000000-0005-0000-0000-00006AAC0000}"/>
    <cellStyle name="Uwaga 3 7 4" xfId="44140" xr:uid="{00000000-0005-0000-0000-00006BAC0000}"/>
    <cellStyle name="Uwaga 3 8" xfId="44141" xr:uid="{00000000-0005-0000-0000-00006CAC0000}"/>
    <cellStyle name="Uwaga 3 8 2" xfId="44142" xr:uid="{00000000-0005-0000-0000-00006DAC0000}"/>
    <cellStyle name="Uwaga 3 9" xfId="44143" xr:uid="{00000000-0005-0000-0000-00006EAC0000}"/>
    <cellStyle name="Uwaga 3 9 2" xfId="44144" xr:uid="{00000000-0005-0000-0000-00006FAC0000}"/>
    <cellStyle name="Uwaga 30" xfId="44145" xr:uid="{00000000-0005-0000-0000-000070AC0000}"/>
    <cellStyle name="Uwaga 31" xfId="44146" xr:uid="{00000000-0005-0000-0000-000071AC0000}"/>
    <cellStyle name="Uwaga 32" xfId="44147" xr:uid="{00000000-0005-0000-0000-000072AC0000}"/>
    <cellStyle name="Uwaga 4" xfId="44148" xr:uid="{00000000-0005-0000-0000-000073AC0000}"/>
    <cellStyle name="Uwaga 4 10" xfId="44149" xr:uid="{00000000-0005-0000-0000-000074AC0000}"/>
    <cellStyle name="Uwaga 4 11" xfId="44150" xr:uid="{00000000-0005-0000-0000-000075AC0000}"/>
    <cellStyle name="Uwaga 4 12" xfId="44151" xr:uid="{00000000-0005-0000-0000-000076AC0000}"/>
    <cellStyle name="Uwaga 4 2" xfId="44152" xr:uid="{00000000-0005-0000-0000-000077AC0000}"/>
    <cellStyle name="Uwaga 4 2 2" xfId="44153" xr:uid="{00000000-0005-0000-0000-000078AC0000}"/>
    <cellStyle name="Uwaga 4 2 2 2" xfId="44154" xr:uid="{00000000-0005-0000-0000-000079AC0000}"/>
    <cellStyle name="Uwaga 4 2 2 2 2" xfId="44155" xr:uid="{00000000-0005-0000-0000-00007AAC0000}"/>
    <cellStyle name="Uwaga 4 2 2 3" xfId="44156" xr:uid="{00000000-0005-0000-0000-00007BAC0000}"/>
    <cellStyle name="Uwaga 4 2 3" xfId="44157" xr:uid="{00000000-0005-0000-0000-00007CAC0000}"/>
    <cellStyle name="Uwaga 4 2 3 2" xfId="44158" xr:uid="{00000000-0005-0000-0000-00007DAC0000}"/>
    <cellStyle name="Uwaga 4 2 4" xfId="44159" xr:uid="{00000000-0005-0000-0000-00007EAC0000}"/>
    <cellStyle name="Uwaga 4 2 4 2" xfId="44160" xr:uid="{00000000-0005-0000-0000-00007FAC0000}"/>
    <cellStyle name="Uwaga 4 2 5" xfId="44161" xr:uid="{00000000-0005-0000-0000-000080AC0000}"/>
    <cellStyle name="Uwaga 4 2 5 2" xfId="44162" xr:uid="{00000000-0005-0000-0000-000081AC0000}"/>
    <cellStyle name="Uwaga 4 2 6" xfId="44163" xr:uid="{00000000-0005-0000-0000-000082AC0000}"/>
    <cellStyle name="Uwaga 4 2 7" xfId="44164" xr:uid="{00000000-0005-0000-0000-000083AC0000}"/>
    <cellStyle name="Uwaga 4 2 8" xfId="44165" xr:uid="{00000000-0005-0000-0000-000084AC0000}"/>
    <cellStyle name="Uwaga 4 3" xfId="44166" xr:uid="{00000000-0005-0000-0000-000085AC0000}"/>
    <cellStyle name="Uwaga 4 3 2" xfId="44167" xr:uid="{00000000-0005-0000-0000-000086AC0000}"/>
    <cellStyle name="Uwaga 4 3 2 2" xfId="44168" xr:uid="{00000000-0005-0000-0000-000087AC0000}"/>
    <cellStyle name="Uwaga 4 3 2 2 2" xfId="44169" xr:uid="{00000000-0005-0000-0000-000088AC0000}"/>
    <cellStyle name="Uwaga 4 3 2 3" xfId="44170" xr:uid="{00000000-0005-0000-0000-000089AC0000}"/>
    <cellStyle name="Uwaga 4 3 3" xfId="44171" xr:uid="{00000000-0005-0000-0000-00008AAC0000}"/>
    <cellStyle name="Uwaga 4 3 3 2" xfId="44172" xr:uid="{00000000-0005-0000-0000-00008BAC0000}"/>
    <cellStyle name="Uwaga 4 3 4" xfId="44173" xr:uid="{00000000-0005-0000-0000-00008CAC0000}"/>
    <cellStyle name="Uwaga 4 3 4 2" xfId="44174" xr:uid="{00000000-0005-0000-0000-00008DAC0000}"/>
    <cellStyle name="Uwaga 4 3 5" xfId="44175" xr:uid="{00000000-0005-0000-0000-00008EAC0000}"/>
    <cellStyle name="Uwaga 4 3 5 2" xfId="44176" xr:uid="{00000000-0005-0000-0000-00008FAC0000}"/>
    <cellStyle name="Uwaga 4 3 6" xfId="44177" xr:uid="{00000000-0005-0000-0000-000090AC0000}"/>
    <cellStyle name="Uwaga 4 3 7" xfId="44178" xr:uid="{00000000-0005-0000-0000-000091AC0000}"/>
    <cellStyle name="Uwaga 4 3 8" xfId="44179" xr:uid="{00000000-0005-0000-0000-000092AC0000}"/>
    <cellStyle name="Uwaga 4 4" xfId="44180" xr:uid="{00000000-0005-0000-0000-000093AC0000}"/>
    <cellStyle name="Uwaga 4 4 2" xfId="44181" xr:uid="{00000000-0005-0000-0000-000094AC0000}"/>
    <cellStyle name="Uwaga 4 4 2 2" xfId="44182" xr:uid="{00000000-0005-0000-0000-000095AC0000}"/>
    <cellStyle name="Uwaga 4 4 3" xfId="44183" xr:uid="{00000000-0005-0000-0000-000096AC0000}"/>
    <cellStyle name="Uwaga 4 4 4" xfId="44184" xr:uid="{00000000-0005-0000-0000-000097AC0000}"/>
    <cellStyle name="Uwaga 4 4 5" xfId="44185" xr:uid="{00000000-0005-0000-0000-000098AC0000}"/>
    <cellStyle name="Uwaga 4 5" xfId="44186" xr:uid="{00000000-0005-0000-0000-000099AC0000}"/>
    <cellStyle name="Uwaga 4 5 2" xfId="44187" xr:uid="{00000000-0005-0000-0000-00009AAC0000}"/>
    <cellStyle name="Uwaga 4 5 2 2" xfId="44188" xr:uid="{00000000-0005-0000-0000-00009BAC0000}"/>
    <cellStyle name="Uwaga 4 5 3" xfId="44189" xr:uid="{00000000-0005-0000-0000-00009CAC0000}"/>
    <cellStyle name="Uwaga 4 5 4" xfId="44190" xr:uid="{00000000-0005-0000-0000-00009DAC0000}"/>
    <cellStyle name="Uwaga 4 5 5" xfId="44191" xr:uid="{00000000-0005-0000-0000-00009EAC0000}"/>
    <cellStyle name="Uwaga 4 6" xfId="44192" xr:uid="{00000000-0005-0000-0000-00009FAC0000}"/>
    <cellStyle name="Uwaga 4 6 2" xfId="44193" xr:uid="{00000000-0005-0000-0000-0000A0AC0000}"/>
    <cellStyle name="Uwaga 4 6 2 2" xfId="44194" xr:uid="{00000000-0005-0000-0000-0000A1AC0000}"/>
    <cellStyle name="Uwaga 4 6 3" xfId="44195" xr:uid="{00000000-0005-0000-0000-0000A2AC0000}"/>
    <cellStyle name="Uwaga 4 6 4" xfId="44196" xr:uid="{00000000-0005-0000-0000-0000A3AC0000}"/>
    <cellStyle name="Uwaga 4 6 5" xfId="44197" xr:uid="{00000000-0005-0000-0000-0000A4AC0000}"/>
    <cellStyle name="Uwaga 4 7" xfId="44198" xr:uid="{00000000-0005-0000-0000-0000A5AC0000}"/>
    <cellStyle name="Uwaga 4 7 2" xfId="44199" xr:uid="{00000000-0005-0000-0000-0000A6AC0000}"/>
    <cellStyle name="Uwaga 4 7 3" xfId="44200" xr:uid="{00000000-0005-0000-0000-0000A7AC0000}"/>
    <cellStyle name="Uwaga 4 7 4" xfId="44201" xr:uid="{00000000-0005-0000-0000-0000A8AC0000}"/>
    <cellStyle name="Uwaga 4 8" xfId="44202" xr:uid="{00000000-0005-0000-0000-0000A9AC0000}"/>
    <cellStyle name="Uwaga 4 8 2" xfId="44203" xr:uid="{00000000-0005-0000-0000-0000AAAC0000}"/>
    <cellStyle name="Uwaga 4 9" xfId="44204" xr:uid="{00000000-0005-0000-0000-0000ABAC0000}"/>
    <cellStyle name="Uwaga 4 9 2" xfId="44205" xr:uid="{00000000-0005-0000-0000-0000ACAC0000}"/>
    <cellStyle name="Uwaga 5" xfId="44206" xr:uid="{00000000-0005-0000-0000-0000ADAC0000}"/>
    <cellStyle name="Uwaga 5 10" xfId="44207" xr:uid="{00000000-0005-0000-0000-0000AEAC0000}"/>
    <cellStyle name="Uwaga 5 11" xfId="44208" xr:uid="{00000000-0005-0000-0000-0000AFAC0000}"/>
    <cellStyle name="Uwaga 5 12" xfId="44209" xr:uid="{00000000-0005-0000-0000-0000B0AC0000}"/>
    <cellStyle name="Uwaga 5 2" xfId="44210" xr:uid="{00000000-0005-0000-0000-0000B1AC0000}"/>
    <cellStyle name="Uwaga 5 2 2" xfId="44211" xr:uid="{00000000-0005-0000-0000-0000B2AC0000}"/>
    <cellStyle name="Uwaga 5 2 2 2" xfId="44212" xr:uid="{00000000-0005-0000-0000-0000B3AC0000}"/>
    <cellStyle name="Uwaga 5 2 2 2 2" xfId="44213" xr:uid="{00000000-0005-0000-0000-0000B4AC0000}"/>
    <cellStyle name="Uwaga 5 2 2 3" xfId="44214" xr:uid="{00000000-0005-0000-0000-0000B5AC0000}"/>
    <cellStyle name="Uwaga 5 2 3" xfId="44215" xr:uid="{00000000-0005-0000-0000-0000B6AC0000}"/>
    <cellStyle name="Uwaga 5 2 3 2" xfId="44216" xr:uid="{00000000-0005-0000-0000-0000B7AC0000}"/>
    <cellStyle name="Uwaga 5 2 4" xfId="44217" xr:uid="{00000000-0005-0000-0000-0000B8AC0000}"/>
    <cellStyle name="Uwaga 5 2 4 2" xfId="44218" xr:uid="{00000000-0005-0000-0000-0000B9AC0000}"/>
    <cellStyle name="Uwaga 5 2 5" xfId="44219" xr:uid="{00000000-0005-0000-0000-0000BAAC0000}"/>
    <cellStyle name="Uwaga 5 2 5 2" xfId="44220" xr:uid="{00000000-0005-0000-0000-0000BBAC0000}"/>
    <cellStyle name="Uwaga 5 2 6" xfId="44221" xr:uid="{00000000-0005-0000-0000-0000BCAC0000}"/>
    <cellStyle name="Uwaga 5 2 7" xfId="44222" xr:uid="{00000000-0005-0000-0000-0000BDAC0000}"/>
    <cellStyle name="Uwaga 5 2 8" xfId="44223" xr:uid="{00000000-0005-0000-0000-0000BEAC0000}"/>
    <cellStyle name="Uwaga 5 3" xfId="44224" xr:uid="{00000000-0005-0000-0000-0000BFAC0000}"/>
    <cellStyle name="Uwaga 5 3 2" xfId="44225" xr:uid="{00000000-0005-0000-0000-0000C0AC0000}"/>
    <cellStyle name="Uwaga 5 3 2 2" xfId="44226" xr:uid="{00000000-0005-0000-0000-0000C1AC0000}"/>
    <cellStyle name="Uwaga 5 3 2 2 2" xfId="44227" xr:uid="{00000000-0005-0000-0000-0000C2AC0000}"/>
    <cellStyle name="Uwaga 5 3 2 3" xfId="44228" xr:uid="{00000000-0005-0000-0000-0000C3AC0000}"/>
    <cellStyle name="Uwaga 5 3 3" xfId="44229" xr:uid="{00000000-0005-0000-0000-0000C4AC0000}"/>
    <cellStyle name="Uwaga 5 3 3 2" xfId="44230" xr:uid="{00000000-0005-0000-0000-0000C5AC0000}"/>
    <cellStyle name="Uwaga 5 3 4" xfId="44231" xr:uid="{00000000-0005-0000-0000-0000C6AC0000}"/>
    <cellStyle name="Uwaga 5 3 4 2" xfId="44232" xr:uid="{00000000-0005-0000-0000-0000C7AC0000}"/>
    <cellStyle name="Uwaga 5 3 5" xfId="44233" xr:uid="{00000000-0005-0000-0000-0000C8AC0000}"/>
    <cellStyle name="Uwaga 5 3 5 2" xfId="44234" xr:uid="{00000000-0005-0000-0000-0000C9AC0000}"/>
    <cellStyle name="Uwaga 5 3 6" xfId="44235" xr:uid="{00000000-0005-0000-0000-0000CAAC0000}"/>
    <cellStyle name="Uwaga 5 3 7" xfId="44236" xr:uid="{00000000-0005-0000-0000-0000CBAC0000}"/>
    <cellStyle name="Uwaga 5 3 8" xfId="44237" xr:uid="{00000000-0005-0000-0000-0000CCAC0000}"/>
    <cellStyle name="Uwaga 5 4" xfId="44238" xr:uid="{00000000-0005-0000-0000-0000CDAC0000}"/>
    <cellStyle name="Uwaga 5 4 2" xfId="44239" xr:uid="{00000000-0005-0000-0000-0000CEAC0000}"/>
    <cellStyle name="Uwaga 5 4 2 2" xfId="44240" xr:uid="{00000000-0005-0000-0000-0000CFAC0000}"/>
    <cellStyle name="Uwaga 5 4 3" xfId="44241" xr:uid="{00000000-0005-0000-0000-0000D0AC0000}"/>
    <cellStyle name="Uwaga 5 4 4" xfId="44242" xr:uid="{00000000-0005-0000-0000-0000D1AC0000}"/>
    <cellStyle name="Uwaga 5 4 5" xfId="44243" xr:uid="{00000000-0005-0000-0000-0000D2AC0000}"/>
    <cellStyle name="Uwaga 5 5" xfId="44244" xr:uid="{00000000-0005-0000-0000-0000D3AC0000}"/>
    <cellStyle name="Uwaga 5 5 2" xfId="44245" xr:uid="{00000000-0005-0000-0000-0000D4AC0000}"/>
    <cellStyle name="Uwaga 5 5 2 2" xfId="44246" xr:uid="{00000000-0005-0000-0000-0000D5AC0000}"/>
    <cellStyle name="Uwaga 5 5 3" xfId="44247" xr:uid="{00000000-0005-0000-0000-0000D6AC0000}"/>
    <cellStyle name="Uwaga 5 5 4" xfId="44248" xr:uid="{00000000-0005-0000-0000-0000D7AC0000}"/>
    <cellStyle name="Uwaga 5 5 5" xfId="44249" xr:uid="{00000000-0005-0000-0000-0000D8AC0000}"/>
    <cellStyle name="Uwaga 5 6" xfId="44250" xr:uid="{00000000-0005-0000-0000-0000D9AC0000}"/>
    <cellStyle name="Uwaga 5 6 2" xfId="44251" xr:uid="{00000000-0005-0000-0000-0000DAAC0000}"/>
    <cellStyle name="Uwaga 5 6 2 2" xfId="44252" xr:uid="{00000000-0005-0000-0000-0000DBAC0000}"/>
    <cellStyle name="Uwaga 5 6 3" xfId="44253" xr:uid="{00000000-0005-0000-0000-0000DCAC0000}"/>
    <cellStyle name="Uwaga 5 6 4" xfId="44254" xr:uid="{00000000-0005-0000-0000-0000DDAC0000}"/>
    <cellStyle name="Uwaga 5 6 5" xfId="44255" xr:uid="{00000000-0005-0000-0000-0000DEAC0000}"/>
    <cellStyle name="Uwaga 5 7" xfId="44256" xr:uid="{00000000-0005-0000-0000-0000DFAC0000}"/>
    <cellStyle name="Uwaga 5 7 2" xfId="44257" xr:uid="{00000000-0005-0000-0000-0000E0AC0000}"/>
    <cellStyle name="Uwaga 5 7 3" xfId="44258" xr:uid="{00000000-0005-0000-0000-0000E1AC0000}"/>
    <cellStyle name="Uwaga 5 7 4" xfId="44259" xr:uid="{00000000-0005-0000-0000-0000E2AC0000}"/>
    <cellStyle name="Uwaga 5 8" xfId="44260" xr:uid="{00000000-0005-0000-0000-0000E3AC0000}"/>
    <cellStyle name="Uwaga 5 8 2" xfId="44261" xr:uid="{00000000-0005-0000-0000-0000E4AC0000}"/>
    <cellStyle name="Uwaga 5 9" xfId="44262" xr:uid="{00000000-0005-0000-0000-0000E5AC0000}"/>
    <cellStyle name="Uwaga 5 9 2" xfId="44263" xr:uid="{00000000-0005-0000-0000-0000E6AC0000}"/>
    <cellStyle name="Uwaga 6" xfId="44264" xr:uid="{00000000-0005-0000-0000-0000E7AC0000}"/>
    <cellStyle name="Uwaga 6 10" xfId="44265" xr:uid="{00000000-0005-0000-0000-0000E8AC0000}"/>
    <cellStyle name="Uwaga 6 11" xfId="44266" xr:uid="{00000000-0005-0000-0000-0000E9AC0000}"/>
    <cellStyle name="Uwaga 6 12" xfId="44267" xr:uid="{00000000-0005-0000-0000-0000EAAC0000}"/>
    <cellStyle name="Uwaga 6 2" xfId="44268" xr:uid="{00000000-0005-0000-0000-0000EBAC0000}"/>
    <cellStyle name="Uwaga 6 2 2" xfId="44269" xr:uid="{00000000-0005-0000-0000-0000ECAC0000}"/>
    <cellStyle name="Uwaga 6 2 2 2" xfId="44270" xr:uid="{00000000-0005-0000-0000-0000EDAC0000}"/>
    <cellStyle name="Uwaga 6 2 2 2 2" xfId="44271" xr:uid="{00000000-0005-0000-0000-0000EEAC0000}"/>
    <cellStyle name="Uwaga 6 2 2 3" xfId="44272" xr:uid="{00000000-0005-0000-0000-0000EFAC0000}"/>
    <cellStyle name="Uwaga 6 2 3" xfId="44273" xr:uid="{00000000-0005-0000-0000-0000F0AC0000}"/>
    <cellStyle name="Uwaga 6 2 3 2" xfId="44274" xr:uid="{00000000-0005-0000-0000-0000F1AC0000}"/>
    <cellStyle name="Uwaga 6 2 4" xfId="44275" xr:uid="{00000000-0005-0000-0000-0000F2AC0000}"/>
    <cellStyle name="Uwaga 6 2 4 2" xfId="44276" xr:uid="{00000000-0005-0000-0000-0000F3AC0000}"/>
    <cellStyle name="Uwaga 6 2 5" xfId="44277" xr:uid="{00000000-0005-0000-0000-0000F4AC0000}"/>
    <cellStyle name="Uwaga 6 2 5 2" xfId="44278" xr:uid="{00000000-0005-0000-0000-0000F5AC0000}"/>
    <cellStyle name="Uwaga 6 2 6" xfId="44279" xr:uid="{00000000-0005-0000-0000-0000F6AC0000}"/>
    <cellStyle name="Uwaga 6 2 7" xfId="44280" xr:uid="{00000000-0005-0000-0000-0000F7AC0000}"/>
    <cellStyle name="Uwaga 6 2 8" xfId="44281" xr:uid="{00000000-0005-0000-0000-0000F8AC0000}"/>
    <cellStyle name="Uwaga 6 3" xfId="44282" xr:uid="{00000000-0005-0000-0000-0000F9AC0000}"/>
    <cellStyle name="Uwaga 6 3 2" xfId="44283" xr:uid="{00000000-0005-0000-0000-0000FAAC0000}"/>
    <cellStyle name="Uwaga 6 3 2 2" xfId="44284" xr:uid="{00000000-0005-0000-0000-0000FBAC0000}"/>
    <cellStyle name="Uwaga 6 3 2 2 2" xfId="44285" xr:uid="{00000000-0005-0000-0000-0000FCAC0000}"/>
    <cellStyle name="Uwaga 6 3 2 3" xfId="44286" xr:uid="{00000000-0005-0000-0000-0000FDAC0000}"/>
    <cellStyle name="Uwaga 6 3 3" xfId="44287" xr:uid="{00000000-0005-0000-0000-0000FEAC0000}"/>
    <cellStyle name="Uwaga 6 3 3 2" xfId="44288" xr:uid="{00000000-0005-0000-0000-0000FFAC0000}"/>
    <cellStyle name="Uwaga 6 3 4" xfId="44289" xr:uid="{00000000-0005-0000-0000-000000AD0000}"/>
    <cellStyle name="Uwaga 6 3 4 2" xfId="44290" xr:uid="{00000000-0005-0000-0000-000001AD0000}"/>
    <cellStyle name="Uwaga 6 3 5" xfId="44291" xr:uid="{00000000-0005-0000-0000-000002AD0000}"/>
    <cellStyle name="Uwaga 6 3 5 2" xfId="44292" xr:uid="{00000000-0005-0000-0000-000003AD0000}"/>
    <cellStyle name="Uwaga 6 3 6" xfId="44293" xr:uid="{00000000-0005-0000-0000-000004AD0000}"/>
    <cellStyle name="Uwaga 6 3 7" xfId="44294" xr:uid="{00000000-0005-0000-0000-000005AD0000}"/>
    <cellStyle name="Uwaga 6 3 8" xfId="44295" xr:uid="{00000000-0005-0000-0000-000006AD0000}"/>
    <cellStyle name="Uwaga 6 4" xfId="44296" xr:uid="{00000000-0005-0000-0000-000007AD0000}"/>
    <cellStyle name="Uwaga 6 4 2" xfId="44297" xr:uid="{00000000-0005-0000-0000-000008AD0000}"/>
    <cellStyle name="Uwaga 6 4 2 2" xfId="44298" xr:uid="{00000000-0005-0000-0000-000009AD0000}"/>
    <cellStyle name="Uwaga 6 4 3" xfId="44299" xr:uid="{00000000-0005-0000-0000-00000AAD0000}"/>
    <cellStyle name="Uwaga 6 4 4" xfId="44300" xr:uid="{00000000-0005-0000-0000-00000BAD0000}"/>
    <cellStyle name="Uwaga 6 4 5" xfId="44301" xr:uid="{00000000-0005-0000-0000-00000CAD0000}"/>
    <cellStyle name="Uwaga 6 5" xfId="44302" xr:uid="{00000000-0005-0000-0000-00000DAD0000}"/>
    <cellStyle name="Uwaga 6 5 2" xfId="44303" xr:uid="{00000000-0005-0000-0000-00000EAD0000}"/>
    <cellStyle name="Uwaga 6 5 2 2" xfId="44304" xr:uid="{00000000-0005-0000-0000-00000FAD0000}"/>
    <cellStyle name="Uwaga 6 5 3" xfId="44305" xr:uid="{00000000-0005-0000-0000-000010AD0000}"/>
    <cellStyle name="Uwaga 6 5 4" xfId="44306" xr:uid="{00000000-0005-0000-0000-000011AD0000}"/>
    <cellStyle name="Uwaga 6 5 5" xfId="44307" xr:uid="{00000000-0005-0000-0000-000012AD0000}"/>
    <cellStyle name="Uwaga 6 6" xfId="44308" xr:uid="{00000000-0005-0000-0000-000013AD0000}"/>
    <cellStyle name="Uwaga 6 6 2" xfId="44309" xr:uid="{00000000-0005-0000-0000-000014AD0000}"/>
    <cellStyle name="Uwaga 6 6 2 2" xfId="44310" xr:uid="{00000000-0005-0000-0000-000015AD0000}"/>
    <cellStyle name="Uwaga 6 6 3" xfId="44311" xr:uid="{00000000-0005-0000-0000-000016AD0000}"/>
    <cellStyle name="Uwaga 6 6 4" xfId="44312" xr:uid="{00000000-0005-0000-0000-000017AD0000}"/>
    <cellStyle name="Uwaga 6 6 5" xfId="44313" xr:uid="{00000000-0005-0000-0000-000018AD0000}"/>
    <cellStyle name="Uwaga 6 7" xfId="44314" xr:uid="{00000000-0005-0000-0000-000019AD0000}"/>
    <cellStyle name="Uwaga 6 7 2" xfId="44315" xr:uid="{00000000-0005-0000-0000-00001AAD0000}"/>
    <cellStyle name="Uwaga 6 7 3" xfId="44316" xr:uid="{00000000-0005-0000-0000-00001BAD0000}"/>
    <cellStyle name="Uwaga 6 7 4" xfId="44317" xr:uid="{00000000-0005-0000-0000-00001CAD0000}"/>
    <cellStyle name="Uwaga 6 8" xfId="44318" xr:uid="{00000000-0005-0000-0000-00001DAD0000}"/>
    <cellStyle name="Uwaga 6 8 2" xfId="44319" xr:uid="{00000000-0005-0000-0000-00001EAD0000}"/>
    <cellStyle name="Uwaga 6 9" xfId="44320" xr:uid="{00000000-0005-0000-0000-00001FAD0000}"/>
    <cellStyle name="Uwaga 6 9 2" xfId="44321" xr:uid="{00000000-0005-0000-0000-000020AD0000}"/>
    <cellStyle name="Uwaga 7" xfId="44322" xr:uid="{00000000-0005-0000-0000-000021AD0000}"/>
    <cellStyle name="Uwaga 7 10" xfId="44323" xr:uid="{00000000-0005-0000-0000-000022AD0000}"/>
    <cellStyle name="Uwaga 7 11" xfId="44324" xr:uid="{00000000-0005-0000-0000-000023AD0000}"/>
    <cellStyle name="Uwaga 7 12" xfId="44325" xr:uid="{00000000-0005-0000-0000-000024AD0000}"/>
    <cellStyle name="Uwaga 7 2" xfId="44326" xr:uid="{00000000-0005-0000-0000-000025AD0000}"/>
    <cellStyle name="Uwaga 7 2 2" xfId="44327" xr:uid="{00000000-0005-0000-0000-000026AD0000}"/>
    <cellStyle name="Uwaga 7 2 2 2" xfId="44328" xr:uid="{00000000-0005-0000-0000-000027AD0000}"/>
    <cellStyle name="Uwaga 7 2 2 2 2" xfId="44329" xr:uid="{00000000-0005-0000-0000-000028AD0000}"/>
    <cellStyle name="Uwaga 7 2 2 3" xfId="44330" xr:uid="{00000000-0005-0000-0000-000029AD0000}"/>
    <cellStyle name="Uwaga 7 2 3" xfId="44331" xr:uid="{00000000-0005-0000-0000-00002AAD0000}"/>
    <cellStyle name="Uwaga 7 2 3 2" xfId="44332" xr:uid="{00000000-0005-0000-0000-00002BAD0000}"/>
    <cellStyle name="Uwaga 7 2 4" xfId="44333" xr:uid="{00000000-0005-0000-0000-00002CAD0000}"/>
    <cellStyle name="Uwaga 7 2 4 2" xfId="44334" xr:uid="{00000000-0005-0000-0000-00002DAD0000}"/>
    <cellStyle name="Uwaga 7 2 5" xfId="44335" xr:uid="{00000000-0005-0000-0000-00002EAD0000}"/>
    <cellStyle name="Uwaga 7 2 5 2" xfId="44336" xr:uid="{00000000-0005-0000-0000-00002FAD0000}"/>
    <cellStyle name="Uwaga 7 2 6" xfId="44337" xr:uid="{00000000-0005-0000-0000-000030AD0000}"/>
    <cellStyle name="Uwaga 7 2 7" xfId="44338" xr:uid="{00000000-0005-0000-0000-000031AD0000}"/>
    <cellStyle name="Uwaga 7 2 8" xfId="44339" xr:uid="{00000000-0005-0000-0000-000032AD0000}"/>
    <cellStyle name="Uwaga 7 3" xfId="44340" xr:uid="{00000000-0005-0000-0000-000033AD0000}"/>
    <cellStyle name="Uwaga 7 3 2" xfId="44341" xr:uid="{00000000-0005-0000-0000-000034AD0000}"/>
    <cellStyle name="Uwaga 7 3 2 2" xfId="44342" xr:uid="{00000000-0005-0000-0000-000035AD0000}"/>
    <cellStyle name="Uwaga 7 3 2 2 2" xfId="44343" xr:uid="{00000000-0005-0000-0000-000036AD0000}"/>
    <cellStyle name="Uwaga 7 3 2 3" xfId="44344" xr:uid="{00000000-0005-0000-0000-000037AD0000}"/>
    <cellStyle name="Uwaga 7 3 3" xfId="44345" xr:uid="{00000000-0005-0000-0000-000038AD0000}"/>
    <cellStyle name="Uwaga 7 3 3 2" xfId="44346" xr:uid="{00000000-0005-0000-0000-000039AD0000}"/>
    <cellStyle name="Uwaga 7 3 4" xfId="44347" xr:uid="{00000000-0005-0000-0000-00003AAD0000}"/>
    <cellStyle name="Uwaga 7 3 4 2" xfId="44348" xr:uid="{00000000-0005-0000-0000-00003BAD0000}"/>
    <cellStyle name="Uwaga 7 3 5" xfId="44349" xr:uid="{00000000-0005-0000-0000-00003CAD0000}"/>
    <cellStyle name="Uwaga 7 3 5 2" xfId="44350" xr:uid="{00000000-0005-0000-0000-00003DAD0000}"/>
    <cellStyle name="Uwaga 7 3 6" xfId="44351" xr:uid="{00000000-0005-0000-0000-00003EAD0000}"/>
    <cellStyle name="Uwaga 7 3 7" xfId="44352" xr:uid="{00000000-0005-0000-0000-00003FAD0000}"/>
    <cellStyle name="Uwaga 7 3 8" xfId="44353" xr:uid="{00000000-0005-0000-0000-000040AD0000}"/>
    <cellStyle name="Uwaga 7 4" xfId="44354" xr:uid="{00000000-0005-0000-0000-000041AD0000}"/>
    <cellStyle name="Uwaga 7 4 2" xfId="44355" xr:uid="{00000000-0005-0000-0000-000042AD0000}"/>
    <cellStyle name="Uwaga 7 4 2 2" xfId="44356" xr:uid="{00000000-0005-0000-0000-000043AD0000}"/>
    <cellStyle name="Uwaga 7 4 3" xfId="44357" xr:uid="{00000000-0005-0000-0000-000044AD0000}"/>
    <cellStyle name="Uwaga 7 4 4" xfId="44358" xr:uid="{00000000-0005-0000-0000-000045AD0000}"/>
    <cellStyle name="Uwaga 7 4 5" xfId="44359" xr:uid="{00000000-0005-0000-0000-000046AD0000}"/>
    <cellStyle name="Uwaga 7 5" xfId="44360" xr:uid="{00000000-0005-0000-0000-000047AD0000}"/>
    <cellStyle name="Uwaga 7 5 2" xfId="44361" xr:uid="{00000000-0005-0000-0000-000048AD0000}"/>
    <cellStyle name="Uwaga 7 5 2 2" xfId="44362" xr:uid="{00000000-0005-0000-0000-000049AD0000}"/>
    <cellStyle name="Uwaga 7 5 3" xfId="44363" xr:uid="{00000000-0005-0000-0000-00004AAD0000}"/>
    <cellStyle name="Uwaga 7 5 4" xfId="44364" xr:uid="{00000000-0005-0000-0000-00004BAD0000}"/>
    <cellStyle name="Uwaga 7 5 5" xfId="44365" xr:uid="{00000000-0005-0000-0000-00004CAD0000}"/>
    <cellStyle name="Uwaga 7 6" xfId="44366" xr:uid="{00000000-0005-0000-0000-00004DAD0000}"/>
    <cellStyle name="Uwaga 7 6 2" xfId="44367" xr:uid="{00000000-0005-0000-0000-00004EAD0000}"/>
    <cellStyle name="Uwaga 7 6 2 2" xfId="44368" xr:uid="{00000000-0005-0000-0000-00004FAD0000}"/>
    <cellStyle name="Uwaga 7 6 3" xfId="44369" xr:uid="{00000000-0005-0000-0000-000050AD0000}"/>
    <cellStyle name="Uwaga 7 6 4" xfId="44370" xr:uid="{00000000-0005-0000-0000-000051AD0000}"/>
    <cellStyle name="Uwaga 7 6 5" xfId="44371" xr:uid="{00000000-0005-0000-0000-000052AD0000}"/>
    <cellStyle name="Uwaga 7 7" xfId="44372" xr:uid="{00000000-0005-0000-0000-000053AD0000}"/>
    <cellStyle name="Uwaga 7 7 2" xfId="44373" xr:uid="{00000000-0005-0000-0000-000054AD0000}"/>
    <cellStyle name="Uwaga 7 7 3" xfId="44374" xr:uid="{00000000-0005-0000-0000-000055AD0000}"/>
    <cellStyle name="Uwaga 7 7 4" xfId="44375" xr:uid="{00000000-0005-0000-0000-000056AD0000}"/>
    <cellStyle name="Uwaga 7 8" xfId="44376" xr:uid="{00000000-0005-0000-0000-000057AD0000}"/>
    <cellStyle name="Uwaga 7 8 2" xfId="44377" xr:uid="{00000000-0005-0000-0000-000058AD0000}"/>
    <cellStyle name="Uwaga 7 9" xfId="44378" xr:uid="{00000000-0005-0000-0000-000059AD0000}"/>
    <cellStyle name="Uwaga 7 9 2" xfId="44379" xr:uid="{00000000-0005-0000-0000-00005AAD0000}"/>
    <cellStyle name="Uwaga 8" xfId="44380" xr:uid="{00000000-0005-0000-0000-00005BAD0000}"/>
    <cellStyle name="Uwaga 8 10" xfId="44381" xr:uid="{00000000-0005-0000-0000-00005CAD0000}"/>
    <cellStyle name="Uwaga 8 11" xfId="44382" xr:uid="{00000000-0005-0000-0000-00005DAD0000}"/>
    <cellStyle name="Uwaga 8 12" xfId="44383" xr:uid="{00000000-0005-0000-0000-00005EAD0000}"/>
    <cellStyle name="Uwaga 8 2" xfId="44384" xr:uid="{00000000-0005-0000-0000-00005FAD0000}"/>
    <cellStyle name="Uwaga 8 2 2" xfId="44385" xr:uid="{00000000-0005-0000-0000-000060AD0000}"/>
    <cellStyle name="Uwaga 8 2 2 2" xfId="44386" xr:uid="{00000000-0005-0000-0000-000061AD0000}"/>
    <cellStyle name="Uwaga 8 2 2 2 2" xfId="44387" xr:uid="{00000000-0005-0000-0000-000062AD0000}"/>
    <cellStyle name="Uwaga 8 2 2 3" xfId="44388" xr:uid="{00000000-0005-0000-0000-000063AD0000}"/>
    <cellStyle name="Uwaga 8 2 3" xfId="44389" xr:uid="{00000000-0005-0000-0000-000064AD0000}"/>
    <cellStyle name="Uwaga 8 2 3 2" xfId="44390" xr:uid="{00000000-0005-0000-0000-000065AD0000}"/>
    <cellStyle name="Uwaga 8 2 4" xfId="44391" xr:uid="{00000000-0005-0000-0000-000066AD0000}"/>
    <cellStyle name="Uwaga 8 2 4 2" xfId="44392" xr:uid="{00000000-0005-0000-0000-000067AD0000}"/>
    <cellStyle name="Uwaga 8 2 5" xfId="44393" xr:uid="{00000000-0005-0000-0000-000068AD0000}"/>
    <cellStyle name="Uwaga 8 2 5 2" xfId="44394" xr:uid="{00000000-0005-0000-0000-000069AD0000}"/>
    <cellStyle name="Uwaga 8 2 6" xfId="44395" xr:uid="{00000000-0005-0000-0000-00006AAD0000}"/>
    <cellStyle name="Uwaga 8 2 7" xfId="44396" xr:uid="{00000000-0005-0000-0000-00006BAD0000}"/>
    <cellStyle name="Uwaga 8 2 8" xfId="44397" xr:uid="{00000000-0005-0000-0000-00006CAD0000}"/>
    <cellStyle name="Uwaga 8 3" xfId="44398" xr:uid="{00000000-0005-0000-0000-00006DAD0000}"/>
    <cellStyle name="Uwaga 8 3 2" xfId="44399" xr:uid="{00000000-0005-0000-0000-00006EAD0000}"/>
    <cellStyle name="Uwaga 8 3 2 2" xfId="44400" xr:uid="{00000000-0005-0000-0000-00006FAD0000}"/>
    <cellStyle name="Uwaga 8 3 2 2 2" xfId="44401" xr:uid="{00000000-0005-0000-0000-000070AD0000}"/>
    <cellStyle name="Uwaga 8 3 2 3" xfId="44402" xr:uid="{00000000-0005-0000-0000-000071AD0000}"/>
    <cellStyle name="Uwaga 8 3 3" xfId="44403" xr:uid="{00000000-0005-0000-0000-000072AD0000}"/>
    <cellStyle name="Uwaga 8 3 3 2" xfId="44404" xr:uid="{00000000-0005-0000-0000-000073AD0000}"/>
    <cellStyle name="Uwaga 8 3 4" xfId="44405" xr:uid="{00000000-0005-0000-0000-000074AD0000}"/>
    <cellStyle name="Uwaga 8 3 4 2" xfId="44406" xr:uid="{00000000-0005-0000-0000-000075AD0000}"/>
    <cellStyle name="Uwaga 8 3 5" xfId="44407" xr:uid="{00000000-0005-0000-0000-000076AD0000}"/>
    <cellStyle name="Uwaga 8 3 5 2" xfId="44408" xr:uid="{00000000-0005-0000-0000-000077AD0000}"/>
    <cellStyle name="Uwaga 8 3 6" xfId="44409" xr:uid="{00000000-0005-0000-0000-000078AD0000}"/>
    <cellStyle name="Uwaga 8 3 7" xfId="44410" xr:uid="{00000000-0005-0000-0000-000079AD0000}"/>
    <cellStyle name="Uwaga 8 3 8" xfId="44411" xr:uid="{00000000-0005-0000-0000-00007AAD0000}"/>
    <cellStyle name="Uwaga 8 4" xfId="44412" xr:uid="{00000000-0005-0000-0000-00007BAD0000}"/>
    <cellStyle name="Uwaga 8 4 2" xfId="44413" xr:uid="{00000000-0005-0000-0000-00007CAD0000}"/>
    <cellStyle name="Uwaga 8 4 2 2" xfId="44414" xr:uid="{00000000-0005-0000-0000-00007DAD0000}"/>
    <cellStyle name="Uwaga 8 4 3" xfId="44415" xr:uid="{00000000-0005-0000-0000-00007EAD0000}"/>
    <cellStyle name="Uwaga 8 4 4" xfId="44416" xr:uid="{00000000-0005-0000-0000-00007FAD0000}"/>
    <cellStyle name="Uwaga 8 4 5" xfId="44417" xr:uid="{00000000-0005-0000-0000-000080AD0000}"/>
    <cellStyle name="Uwaga 8 5" xfId="44418" xr:uid="{00000000-0005-0000-0000-000081AD0000}"/>
    <cellStyle name="Uwaga 8 5 2" xfId="44419" xr:uid="{00000000-0005-0000-0000-000082AD0000}"/>
    <cellStyle name="Uwaga 8 5 2 2" xfId="44420" xr:uid="{00000000-0005-0000-0000-000083AD0000}"/>
    <cellStyle name="Uwaga 8 5 3" xfId="44421" xr:uid="{00000000-0005-0000-0000-000084AD0000}"/>
    <cellStyle name="Uwaga 8 5 4" xfId="44422" xr:uid="{00000000-0005-0000-0000-000085AD0000}"/>
    <cellStyle name="Uwaga 8 5 5" xfId="44423" xr:uid="{00000000-0005-0000-0000-000086AD0000}"/>
    <cellStyle name="Uwaga 8 6" xfId="44424" xr:uid="{00000000-0005-0000-0000-000087AD0000}"/>
    <cellStyle name="Uwaga 8 6 2" xfId="44425" xr:uid="{00000000-0005-0000-0000-000088AD0000}"/>
    <cellStyle name="Uwaga 8 6 2 2" xfId="44426" xr:uid="{00000000-0005-0000-0000-000089AD0000}"/>
    <cellStyle name="Uwaga 8 6 3" xfId="44427" xr:uid="{00000000-0005-0000-0000-00008AAD0000}"/>
    <cellStyle name="Uwaga 8 6 4" xfId="44428" xr:uid="{00000000-0005-0000-0000-00008BAD0000}"/>
    <cellStyle name="Uwaga 8 6 5" xfId="44429" xr:uid="{00000000-0005-0000-0000-00008CAD0000}"/>
    <cellStyle name="Uwaga 8 7" xfId="44430" xr:uid="{00000000-0005-0000-0000-00008DAD0000}"/>
    <cellStyle name="Uwaga 8 7 2" xfId="44431" xr:uid="{00000000-0005-0000-0000-00008EAD0000}"/>
    <cellStyle name="Uwaga 8 7 3" xfId="44432" xr:uid="{00000000-0005-0000-0000-00008FAD0000}"/>
    <cellStyle name="Uwaga 8 7 4" xfId="44433" xr:uid="{00000000-0005-0000-0000-000090AD0000}"/>
    <cellStyle name="Uwaga 8 8" xfId="44434" xr:uid="{00000000-0005-0000-0000-000091AD0000}"/>
    <cellStyle name="Uwaga 8 8 2" xfId="44435" xr:uid="{00000000-0005-0000-0000-000092AD0000}"/>
    <cellStyle name="Uwaga 8 9" xfId="44436" xr:uid="{00000000-0005-0000-0000-000093AD0000}"/>
    <cellStyle name="Uwaga 8 9 2" xfId="44437" xr:uid="{00000000-0005-0000-0000-000094AD0000}"/>
    <cellStyle name="Uwaga 9" xfId="44438" xr:uid="{00000000-0005-0000-0000-000095AD0000}"/>
    <cellStyle name="Uwaga 9 10" xfId="44439" xr:uid="{00000000-0005-0000-0000-000096AD0000}"/>
    <cellStyle name="Uwaga 9 11" xfId="44440" xr:uid="{00000000-0005-0000-0000-000097AD0000}"/>
    <cellStyle name="Uwaga 9 12" xfId="44441" xr:uid="{00000000-0005-0000-0000-000098AD0000}"/>
    <cellStyle name="Uwaga 9 2" xfId="44442" xr:uid="{00000000-0005-0000-0000-000099AD0000}"/>
    <cellStyle name="Uwaga 9 2 2" xfId="44443" xr:uid="{00000000-0005-0000-0000-00009AAD0000}"/>
    <cellStyle name="Uwaga 9 2 2 2" xfId="44444" xr:uid="{00000000-0005-0000-0000-00009BAD0000}"/>
    <cellStyle name="Uwaga 9 2 2 2 2" xfId="44445" xr:uid="{00000000-0005-0000-0000-00009CAD0000}"/>
    <cellStyle name="Uwaga 9 2 2 3" xfId="44446" xr:uid="{00000000-0005-0000-0000-00009DAD0000}"/>
    <cellStyle name="Uwaga 9 2 3" xfId="44447" xr:uid="{00000000-0005-0000-0000-00009EAD0000}"/>
    <cellStyle name="Uwaga 9 2 3 2" xfId="44448" xr:uid="{00000000-0005-0000-0000-00009FAD0000}"/>
    <cellStyle name="Uwaga 9 2 4" xfId="44449" xr:uid="{00000000-0005-0000-0000-0000A0AD0000}"/>
    <cellStyle name="Uwaga 9 2 4 2" xfId="44450" xr:uid="{00000000-0005-0000-0000-0000A1AD0000}"/>
    <cellStyle name="Uwaga 9 2 5" xfId="44451" xr:uid="{00000000-0005-0000-0000-0000A2AD0000}"/>
    <cellStyle name="Uwaga 9 2 5 2" xfId="44452" xr:uid="{00000000-0005-0000-0000-0000A3AD0000}"/>
    <cellStyle name="Uwaga 9 2 6" xfId="44453" xr:uid="{00000000-0005-0000-0000-0000A4AD0000}"/>
    <cellStyle name="Uwaga 9 2 7" xfId="44454" xr:uid="{00000000-0005-0000-0000-0000A5AD0000}"/>
    <cellStyle name="Uwaga 9 2 8" xfId="44455" xr:uid="{00000000-0005-0000-0000-0000A6AD0000}"/>
    <cellStyle name="Uwaga 9 3" xfId="44456" xr:uid="{00000000-0005-0000-0000-0000A7AD0000}"/>
    <cellStyle name="Uwaga 9 3 2" xfId="44457" xr:uid="{00000000-0005-0000-0000-0000A8AD0000}"/>
    <cellStyle name="Uwaga 9 3 2 2" xfId="44458" xr:uid="{00000000-0005-0000-0000-0000A9AD0000}"/>
    <cellStyle name="Uwaga 9 3 2 2 2" xfId="44459" xr:uid="{00000000-0005-0000-0000-0000AAAD0000}"/>
    <cellStyle name="Uwaga 9 3 2 3" xfId="44460" xr:uid="{00000000-0005-0000-0000-0000ABAD0000}"/>
    <cellStyle name="Uwaga 9 3 3" xfId="44461" xr:uid="{00000000-0005-0000-0000-0000ACAD0000}"/>
    <cellStyle name="Uwaga 9 3 3 2" xfId="44462" xr:uid="{00000000-0005-0000-0000-0000ADAD0000}"/>
    <cellStyle name="Uwaga 9 3 4" xfId="44463" xr:uid="{00000000-0005-0000-0000-0000AEAD0000}"/>
    <cellStyle name="Uwaga 9 3 4 2" xfId="44464" xr:uid="{00000000-0005-0000-0000-0000AFAD0000}"/>
    <cellStyle name="Uwaga 9 3 5" xfId="44465" xr:uid="{00000000-0005-0000-0000-0000B0AD0000}"/>
    <cellStyle name="Uwaga 9 3 5 2" xfId="44466" xr:uid="{00000000-0005-0000-0000-0000B1AD0000}"/>
    <cellStyle name="Uwaga 9 3 6" xfId="44467" xr:uid="{00000000-0005-0000-0000-0000B2AD0000}"/>
    <cellStyle name="Uwaga 9 3 7" xfId="44468" xr:uid="{00000000-0005-0000-0000-0000B3AD0000}"/>
    <cellStyle name="Uwaga 9 3 8" xfId="44469" xr:uid="{00000000-0005-0000-0000-0000B4AD0000}"/>
    <cellStyle name="Uwaga 9 4" xfId="44470" xr:uid="{00000000-0005-0000-0000-0000B5AD0000}"/>
    <cellStyle name="Uwaga 9 4 2" xfId="44471" xr:uid="{00000000-0005-0000-0000-0000B6AD0000}"/>
    <cellStyle name="Uwaga 9 4 2 2" xfId="44472" xr:uid="{00000000-0005-0000-0000-0000B7AD0000}"/>
    <cellStyle name="Uwaga 9 4 3" xfId="44473" xr:uid="{00000000-0005-0000-0000-0000B8AD0000}"/>
    <cellStyle name="Uwaga 9 4 4" xfId="44474" xr:uid="{00000000-0005-0000-0000-0000B9AD0000}"/>
    <cellStyle name="Uwaga 9 4 5" xfId="44475" xr:uid="{00000000-0005-0000-0000-0000BAAD0000}"/>
    <cellStyle name="Uwaga 9 5" xfId="44476" xr:uid="{00000000-0005-0000-0000-0000BBAD0000}"/>
    <cellStyle name="Uwaga 9 5 2" xfId="44477" xr:uid="{00000000-0005-0000-0000-0000BCAD0000}"/>
    <cellStyle name="Uwaga 9 5 2 2" xfId="44478" xr:uid="{00000000-0005-0000-0000-0000BDAD0000}"/>
    <cellStyle name="Uwaga 9 5 3" xfId="44479" xr:uid="{00000000-0005-0000-0000-0000BEAD0000}"/>
    <cellStyle name="Uwaga 9 5 4" xfId="44480" xr:uid="{00000000-0005-0000-0000-0000BFAD0000}"/>
    <cellStyle name="Uwaga 9 5 5" xfId="44481" xr:uid="{00000000-0005-0000-0000-0000C0AD0000}"/>
    <cellStyle name="Uwaga 9 6" xfId="44482" xr:uid="{00000000-0005-0000-0000-0000C1AD0000}"/>
    <cellStyle name="Uwaga 9 6 2" xfId="44483" xr:uid="{00000000-0005-0000-0000-0000C2AD0000}"/>
    <cellStyle name="Uwaga 9 6 2 2" xfId="44484" xr:uid="{00000000-0005-0000-0000-0000C3AD0000}"/>
    <cellStyle name="Uwaga 9 6 3" xfId="44485" xr:uid="{00000000-0005-0000-0000-0000C4AD0000}"/>
    <cellStyle name="Uwaga 9 6 4" xfId="44486" xr:uid="{00000000-0005-0000-0000-0000C5AD0000}"/>
    <cellStyle name="Uwaga 9 6 5" xfId="44487" xr:uid="{00000000-0005-0000-0000-0000C6AD0000}"/>
    <cellStyle name="Uwaga 9 7" xfId="44488" xr:uid="{00000000-0005-0000-0000-0000C7AD0000}"/>
    <cellStyle name="Uwaga 9 7 2" xfId="44489" xr:uid="{00000000-0005-0000-0000-0000C8AD0000}"/>
    <cellStyle name="Uwaga 9 7 3" xfId="44490" xr:uid="{00000000-0005-0000-0000-0000C9AD0000}"/>
    <cellStyle name="Uwaga 9 7 4" xfId="44491" xr:uid="{00000000-0005-0000-0000-0000CAAD0000}"/>
    <cellStyle name="Uwaga 9 8" xfId="44492" xr:uid="{00000000-0005-0000-0000-0000CBAD0000}"/>
    <cellStyle name="Uwaga 9 8 2" xfId="44493" xr:uid="{00000000-0005-0000-0000-0000CCAD0000}"/>
    <cellStyle name="Uwaga 9 9" xfId="44494" xr:uid="{00000000-0005-0000-0000-0000CDAD0000}"/>
    <cellStyle name="Uwaga 9 9 2" xfId="44495" xr:uid="{00000000-0005-0000-0000-0000CEAD0000}"/>
    <cellStyle name="ux" xfId="44496" xr:uid="{00000000-0005-0000-0000-0000CFAD0000}"/>
    <cellStyle name="ux 2" xfId="44497" xr:uid="{00000000-0005-0000-0000-0000D0AD0000}"/>
    <cellStyle name="V¡rgula" xfId="44498" xr:uid="{00000000-0005-0000-0000-0000D1AD0000}"/>
    <cellStyle name="V¡rgula0" xfId="44499" xr:uid="{00000000-0005-0000-0000-0000D2AD0000}"/>
    <cellStyle name="vaca" xfId="44500" xr:uid="{00000000-0005-0000-0000-0000D3AD0000}"/>
    <cellStyle name="vaca 2" xfId="44501" xr:uid="{00000000-0005-0000-0000-0000D4AD0000}"/>
    <cellStyle name="vaca 2 2" xfId="44502" xr:uid="{00000000-0005-0000-0000-0000D5AD0000}"/>
    <cellStyle name="vaca 2 3" xfId="44503" xr:uid="{00000000-0005-0000-0000-0000D6AD0000}"/>
    <cellStyle name="vaca 2 4" xfId="44504" xr:uid="{00000000-0005-0000-0000-0000D7AD0000}"/>
    <cellStyle name="vaca 2 5" xfId="44505" xr:uid="{00000000-0005-0000-0000-0000D8AD0000}"/>
    <cellStyle name="vaca 3" xfId="44506" xr:uid="{00000000-0005-0000-0000-0000D9AD0000}"/>
    <cellStyle name="vaca 4" xfId="44507" xr:uid="{00000000-0005-0000-0000-0000DAAD0000}"/>
    <cellStyle name="vaca 5" xfId="44508" xr:uid="{00000000-0005-0000-0000-0000DBAD0000}"/>
    <cellStyle name="vaca 6" xfId="44509" xr:uid="{00000000-0005-0000-0000-0000DCAD0000}"/>
    <cellStyle name="vaca 7" xfId="44510" xr:uid="{00000000-0005-0000-0000-0000DDAD0000}"/>
    <cellStyle name="Valuta (0)_ADMIN" xfId="44511" xr:uid="{00000000-0005-0000-0000-0000DEAD0000}"/>
    <cellStyle name="Valuta [0]_Betaalbaarheid_a" xfId="44512" xr:uid="{00000000-0005-0000-0000-0000DFAD0000}"/>
    <cellStyle name="Valuta_Betaalbaarheid_a" xfId="44513" xr:uid="{00000000-0005-0000-0000-0000E0AD0000}"/>
    <cellStyle name="Verificar Célula 2" xfId="44514" xr:uid="{00000000-0005-0000-0000-0000E1AD0000}"/>
    <cellStyle name="Verificar Célula 3" xfId="44515" xr:uid="{00000000-0005-0000-0000-0000E2AD0000}"/>
    <cellStyle name="Verificar Célula 4" xfId="44516" xr:uid="{00000000-0005-0000-0000-0000E3AD0000}"/>
    <cellStyle name="Virgül [0]_08-01" xfId="44517" xr:uid="{00000000-0005-0000-0000-0000E4AD0000}"/>
    <cellStyle name="Virgül_08-01" xfId="44518" xr:uid="{00000000-0005-0000-0000-0000E5AD0000}"/>
    <cellStyle name="Vírgula" xfId="44519" xr:uid="{00000000-0005-0000-0000-0000E6AD0000}"/>
    <cellStyle name="Vírgula 2" xfId="44520" xr:uid="{00000000-0005-0000-0000-0000E7AD0000}"/>
    <cellStyle name="Vírgula 2 2" xfId="44521" xr:uid="{00000000-0005-0000-0000-0000E8AD0000}"/>
    <cellStyle name="Vírgula 3" xfId="44522" xr:uid="{00000000-0005-0000-0000-0000E9AD0000}"/>
    <cellStyle name="Währung [0]_Ansatz" xfId="44523" xr:uid="{00000000-0005-0000-0000-0000EAAD0000}"/>
    <cellStyle name="Währung_Ansatz" xfId="44524" xr:uid="{00000000-0005-0000-0000-0000EBAD0000}"/>
    <cellStyle name="Warning Text" xfId="44525" xr:uid="{00000000-0005-0000-0000-0000ECAD0000}"/>
    <cellStyle name="Warning Text 2" xfId="44526" xr:uid="{00000000-0005-0000-0000-0000EDAD0000}"/>
    <cellStyle name="Warning Text 2 2" xfId="44527" xr:uid="{00000000-0005-0000-0000-0000EEAD0000}"/>
    <cellStyle name="Warning Text 2 3" xfId="44528" xr:uid="{00000000-0005-0000-0000-0000EFAD0000}"/>
    <cellStyle name="Warning Text 3" xfId="44529" xr:uid="{00000000-0005-0000-0000-0000F0AD0000}"/>
    <cellStyle name="Warning Text 3 2" xfId="44530" xr:uid="{00000000-0005-0000-0000-0000F1AD0000}"/>
    <cellStyle name="Warning Text 3 3" xfId="44531" xr:uid="{00000000-0005-0000-0000-0000F2AD0000}"/>
    <cellStyle name="Warning Text 3 4" xfId="44532" xr:uid="{00000000-0005-0000-0000-0000F3AD0000}"/>
    <cellStyle name="Warning Text 4" xfId="44533" xr:uid="{00000000-0005-0000-0000-0000F4AD0000}"/>
    <cellStyle name="Warning Text 5" xfId="44534" xr:uid="{00000000-0005-0000-0000-0000F5AD0000}"/>
    <cellStyle name="WebAnchor1" xfId="44535" xr:uid="{00000000-0005-0000-0000-0000F6AD0000}"/>
    <cellStyle name="WebAnchor1 2" xfId="44536" xr:uid="{00000000-0005-0000-0000-0000F7AD0000}"/>
    <cellStyle name="WebAnchor1 2 2" xfId="44537" xr:uid="{00000000-0005-0000-0000-0000F8AD0000}"/>
    <cellStyle name="WebAnchor1 2 3" xfId="44538" xr:uid="{00000000-0005-0000-0000-0000F9AD0000}"/>
    <cellStyle name="WebAnchor1 2 4" xfId="44539" xr:uid="{00000000-0005-0000-0000-0000FAAD0000}"/>
    <cellStyle name="WebAnchor1 2 5" xfId="44540" xr:uid="{00000000-0005-0000-0000-0000FBAD0000}"/>
    <cellStyle name="WebAnchor1 3" xfId="44541" xr:uid="{00000000-0005-0000-0000-0000FCAD0000}"/>
    <cellStyle name="WebAnchor1 4" xfId="44542" xr:uid="{00000000-0005-0000-0000-0000FDAD0000}"/>
    <cellStyle name="WebAnchor1 5" xfId="44543" xr:uid="{00000000-0005-0000-0000-0000FEAD0000}"/>
    <cellStyle name="WebAnchor1 6" xfId="44544" xr:uid="{00000000-0005-0000-0000-0000FFAD0000}"/>
    <cellStyle name="WebAnchor1 7" xfId="44545" xr:uid="{00000000-0005-0000-0000-000000AE0000}"/>
    <cellStyle name="WebAnchor2" xfId="44546" xr:uid="{00000000-0005-0000-0000-000001AE0000}"/>
    <cellStyle name="WebAnchor2 2" xfId="44547" xr:uid="{00000000-0005-0000-0000-000002AE0000}"/>
    <cellStyle name="WebAnchor2 2 2" xfId="44548" xr:uid="{00000000-0005-0000-0000-000003AE0000}"/>
    <cellStyle name="WebAnchor2 2 3" xfId="44549" xr:uid="{00000000-0005-0000-0000-000004AE0000}"/>
    <cellStyle name="WebAnchor2 2 4" xfId="44550" xr:uid="{00000000-0005-0000-0000-000005AE0000}"/>
    <cellStyle name="WebAnchor2 2 5" xfId="44551" xr:uid="{00000000-0005-0000-0000-000006AE0000}"/>
    <cellStyle name="WebAnchor2 3" xfId="44552" xr:uid="{00000000-0005-0000-0000-000007AE0000}"/>
    <cellStyle name="WebAnchor2 4" xfId="44553" xr:uid="{00000000-0005-0000-0000-000008AE0000}"/>
    <cellStyle name="WebAnchor2 5" xfId="44554" xr:uid="{00000000-0005-0000-0000-000009AE0000}"/>
    <cellStyle name="WebAnchor2 6" xfId="44555" xr:uid="{00000000-0005-0000-0000-00000AAE0000}"/>
    <cellStyle name="WebAnchor2 7" xfId="44556" xr:uid="{00000000-0005-0000-0000-00000BAE0000}"/>
    <cellStyle name="WebAnchor3" xfId="44557" xr:uid="{00000000-0005-0000-0000-00000CAE0000}"/>
    <cellStyle name="WebAnchor3 2" xfId="44558" xr:uid="{00000000-0005-0000-0000-00000DAE0000}"/>
    <cellStyle name="WebAnchor3 2 2" xfId="44559" xr:uid="{00000000-0005-0000-0000-00000EAE0000}"/>
    <cellStyle name="WebAnchor3 2 3" xfId="44560" xr:uid="{00000000-0005-0000-0000-00000FAE0000}"/>
    <cellStyle name="WebAnchor3 2 4" xfId="44561" xr:uid="{00000000-0005-0000-0000-000010AE0000}"/>
    <cellStyle name="WebAnchor3 2 5" xfId="44562" xr:uid="{00000000-0005-0000-0000-000011AE0000}"/>
    <cellStyle name="WebAnchor3 3" xfId="44563" xr:uid="{00000000-0005-0000-0000-000012AE0000}"/>
    <cellStyle name="WebAnchor3 4" xfId="44564" xr:uid="{00000000-0005-0000-0000-000013AE0000}"/>
    <cellStyle name="WebAnchor3 5" xfId="44565" xr:uid="{00000000-0005-0000-0000-000014AE0000}"/>
    <cellStyle name="WebAnchor3 6" xfId="44566" xr:uid="{00000000-0005-0000-0000-000015AE0000}"/>
    <cellStyle name="WebAnchor3 7" xfId="44567" xr:uid="{00000000-0005-0000-0000-000016AE0000}"/>
    <cellStyle name="WebAnchor4" xfId="44568" xr:uid="{00000000-0005-0000-0000-000017AE0000}"/>
    <cellStyle name="WebAnchor4 2" xfId="44569" xr:uid="{00000000-0005-0000-0000-000018AE0000}"/>
    <cellStyle name="WebAnchor4 2 2" xfId="44570" xr:uid="{00000000-0005-0000-0000-000019AE0000}"/>
    <cellStyle name="WebAnchor4 2 3" xfId="44571" xr:uid="{00000000-0005-0000-0000-00001AAE0000}"/>
    <cellStyle name="WebAnchor4 2 4" xfId="44572" xr:uid="{00000000-0005-0000-0000-00001BAE0000}"/>
    <cellStyle name="WebAnchor4 2 5" xfId="44573" xr:uid="{00000000-0005-0000-0000-00001CAE0000}"/>
    <cellStyle name="WebAnchor4 3" xfId="44574" xr:uid="{00000000-0005-0000-0000-00001DAE0000}"/>
    <cellStyle name="WebAnchor4 4" xfId="44575" xr:uid="{00000000-0005-0000-0000-00001EAE0000}"/>
    <cellStyle name="WebAnchor4 5" xfId="44576" xr:uid="{00000000-0005-0000-0000-00001FAE0000}"/>
    <cellStyle name="WebAnchor4 6" xfId="44577" xr:uid="{00000000-0005-0000-0000-000020AE0000}"/>
    <cellStyle name="WebAnchor4 7" xfId="44578" xr:uid="{00000000-0005-0000-0000-000021AE0000}"/>
    <cellStyle name="WebAnchor5" xfId="44579" xr:uid="{00000000-0005-0000-0000-000022AE0000}"/>
    <cellStyle name="WebAnchor5 2" xfId="44580" xr:uid="{00000000-0005-0000-0000-000023AE0000}"/>
    <cellStyle name="WebAnchor5 2 2" xfId="44581" xr:uid="{00000000-0005-0000-0000-000024AE0000}"/>
    <cellStyle name="WebAnchor5 2 3" xfId="44582" xr:uid="{00000000-0005-0000-0000-000025AE0000}"/>
    <cellStyle name="WebAnchor5 2 4" xfId="44583" xr:uid="{00000000-0005-0000-0000-000026AE0000}"/>
    <cellStyle name="WebAnchor5 2 5" xfId="44584" xr:uid="{00000000-0005-0000-0000-000027AE0000}"/>
    <cellStyle name="WebAnchor5 3" xfId="44585" xr:uid="{00000000-0005-0000-0000-000028AE0000}"/>
    <cellStyle name="WebAnchor5 4" xfId="44586" xr:uid="{00000000-0005-0000-0000-000029AE0000}"/>
    <cellStyle name="WebAnchor5 5" xfId="44587" xr:uid="{00000000-0005-0000-0000-00002AAE0000}"/>
    <cellStyle name="WebAnchor5 6" xfId="44588" xr:uid="{00000000-0005-0000-0000-00002BAE0000}"/>
    <cellStyle name="WebAnchor5 7" xfId="44589" xr:uid="{00000000-0005-0000-0000-00002CAE0000}"/>
    <cellStyle name="WebAnchor6" xfId="44590" xr:uid="{00000000-0005-0000-0000-00002DAE0000}"/>
    <cellStyle name="WebAnchor6 2" xfId="44591" xr:uid="{00000000-0005-0000-0000-00002EAE0000}"/>
    <cellStyle name="WebAnchor6 2 2" xfId="44592" xr:uid="{00000000-0005-0000-0000-00002FAE0000}"/>
    <cellStyle name="WebAnchor6 2 3" xfId="44593" xr:uid="{00000000-0005-0000-0000-000030AE0000}"/>
    <cellStyle name="WebAnchor6 2 4" xfId="44594" xr:uid="{00000000-0005-0000-0000-000031AE0000}"/>
    <cellStyle name="WebAnchor6 2 5" xfId="44595" xr:uid="{00000000-0005-0000-0000-000032AE0000}"/>
    <cellStyle name="WebAnchor6 3" xfId="44596" xr:uid="{00000000-0005-0000-0000-000033AE0000}"/>
    <cellStyle name="WebAnchor6 4" xfId="44597" xr:uid="{00000000-0005-0000-0000-000034AE0000}"/>
    <cellStyle name="WebAnchor6 5" xfId="44598" xr:uid="{00000000-0005-0000-0000-000035AE0000}"/>
    <cellStyle name="WebAnchor6 6" xfId="44599" xr:uid="{00000000-0005-0000-0000-000036AE0000}"/>
    <cellStyle name="WebAnchor6 7" xfId="44600" xr:uid="{00000000-0005-0000-0000-000037AE0000}"/>
    <cellStyle name="WebAnchor7" xfId="44601" xr:uid="{00000000-0005-0000-0000-000038AE0000}"/>
    <cellStyle name="WebAnchor7 2" xfId="44602" xr:uid="{00000000-0005-0000-0000-000039AE0000}"/>
    <cellStyle name="WebAnchor7 2 2" xfId="44603" xr:uid="{00000000-0005-0000-0000-00003AAE0000}"/>
    <cellStyle name="WebAnchor7 2 3" xfId="44604" xr:uid="{00000000-0005-0000-0000-00003BAE0000}"/>
    <cellStyle name="WebAnchor7 2 4" xfId="44605" xr:uid="{00000000-0005-0000-0000-00003CAE0000}"/>
    <cellStyle name="WebAnchor7 2 5" xfId="44606" xr:uid="{00000000-0005-0000-0000-00003DAE0000}"/>
    <cellStyle name="WebAnchor7 3" xfId="44607" xr:uid="{00000000-0005-0000-0000-00003EAE0000}"/>
    <cellStyle name="WebAnchor7 4" xfId="44608" xr:uid="{00000000-0005-0000-0000-00003FAE0000}"/>
    <cellStyle name="WebAnchor7 5" xfId="44609" xr:uid="{00000000-0005-0000-0000-000040AE0000}"/>
    <cellStyle name="WebAnchor7 6" xfId="44610" xr:uid="{00000000-0005-0000-0000-000041AE0000}"/>
    <cellStyle name="WebAnchor7 7" xfId="44611" xr:uid="{00000000-0005-0000-0000-000042AE0000}"/>
    <cellStyle name="WebBold" xfId="44612" xr:uid="{00000000-0005-0000-0000-000043AE0000}"/>
    <cellStyle name="WebBold 2" xfId="44613" xr:uid="{00000000-0005-0000-0000-000044AE0000}"/>
    <cellStyle name="WebBold 2 2" xfId="44614" xr:uid="{00000000-0005-0000-0000-000045AE0000}"/>
    <cellStyle name="WebBold 2 3" xfId="44615" xr:uid="{00000000-0005-0000-0000-000046AE0000}"/>
    <cellStyle name="WebBold 2 4" xfId="44616" xr:uid="{00000000-0005-0000-0000-000047AE0000}"/>
    <cellStyle name="WebBold 2 5" xfId="44617" xr:uid="{00000000-0005-0000-0000-000048AE0000}"/>
    <cellStyle name="WebBold 3" xfId="44618" xr:uid="{00000000-0005-0000-0000-000049AE0000}"/>
    <cellStyle name="WebBold 4" xfId="44619" xr:uid="{00000000-0005-0000-0000-00004AAE0000}"/>
    <cellStyle name="WebBold 5" xfId="44620" xr:uid="{00000000-0005-0000-0000-00004BAE0000}"/>
    <cellStyle name="WebBold 6" xfId="44621" xr:uid="{00000000-0005-0000-0000-00004CAE0000}"/>
    <cellStyle name="WebBold 7" xfId="44622" xr:uid="{00000000-0005-0000-0000-00004DAE0000}"/>
    <cellStyle name="WebDate" xfId="44623" xr:uid="{00000000-0005-0000-0000-00004EAE0000}"/>
    <cellStyle name="WebDate 2" xfId="44624" xr:uid="{00000000-0005-0000-0000-00004FAE0000}"/>
    <cellStyle name="WebDate 2 2" xfId="44625" xr:uid="{00000000-0005-0000-0000-000050AE0000}"/>
    <cellStyle name="WebDate 2 3" xfId="44626" xr:uid="{00000000-0005-0000-0000-000051AE0000}"/>
    <cellStyle name="WebDate 2 4" xfId="44627" xr:uid="{00000000-0005-0000-0000-000052AE0000}"/>
    <cellStyle name="WebDate 2 5" xfId="44628" xr:uid="{00000000-0005-0000-0000-000053AE0000}"/>
    <cellStyle name="WebDate 3" xfId="44629" xr:uid="{00000000-0005-0000-0000-000054AE0000}"/>
    <cellStyle name="WebDate 4" xfId="44630" xr:uid="{00000000-0005-0000-0000-000055AE0000}"/>
    <cellStyle name="WebDate 5" xfId="44631" xr:uid="{00000000-0005-0000-0000-000056AE0000}"/>
    <cellStyle name="WebDate 6" xfId="44632" xr:uid="{00000000-0005-0000-0000-000057AE0000}"/>
    <cellStyle name="WebDate 7" xfId="44633" xr:uid="{00000000-0005-0000-0000-000058AE0000}"/>
    <cellStyle name="Webexclude" xfId="44634" xr:uid="{00000000-0005-0000-0000-000059AE0000}"/>
    <cellStyle name="Webexclude 2" xfId="44635" xr:uid="{00000000-0005-0000-0000-00005AAE0000}"/>
    <cellStyle name="Webexclude 2 2" xfId="44636" xr:uid="{00000000-0005-0000-0000-00005BAE0000}"/>
    <cellStyle name="Webexclude 2 3" xfId="44637" xr:uid="{00000000-0005-0000-0000-00005CAE0000}"/>
    <cellStyle name="Webexclude 2 4" xfId="44638" xr:uid="{00000000-0005-0000-0000-00005DAE0000}"/>
    <cellStyle name="Webexclude 2 5" xfId="44639" xr:uid="{00000000-0005-0000-0000-00005EAE0000}"/>
    <cellStyle name="Webexclude 3" xfId="44640" xr:uid="{00000000-0005-0000-0000-00005FAE0000}"/>
    <cellStyle name="Webexclude 4" xfId="44641" xr:uid="{00000000-0005-0000-0000-000060AE0000}"/>
    <cellStyle name="Webexclude 5" xfId="44642" xr:uid="{00000000-0005-0000-0000-000061AE0000}"/>
    <cellStyle name="Webexclude 6" xfId="44643" xr:uid="{00000000-0005-0000-0000-000062AE0000}"/>
    <cellStyle name="Webexclude 7" xfId="44644" xr:uid="{00000000-0005-0000-0000-000063AE0000}"/>
    <cellStyle name="WebExclude_CIT model ECB FIN" xfId="44645" xr:uid="{00000000-0005-0000-0000-000064AE0000}"/>
    <cellStyle name="WebFN" xfId="44646" xr:uid="{00000000-0005-0000-0000-000065AE0000}"/>
    <cellStyle name="WebFN 2" xfId="44647" xr:uid="{00000000-0005-0000-0000-000066AE0000}"/>
    <cellStyle name="WebFN 2 2" xfId="44648" xr:uid="{00000000-0005-0000-0000-000067AE0000}"/>
    <cellStyle name="WebFN 2 3" xfId="44649" xr:uid="{00000000-0005-0000-0000-000068AE0000}"/>
    <cellStyle name="WebFN 2 4" xfId="44650" xr:uid="{00000000-0005-0000-0000-000069AE0000}"/>
    <cellStyle name="WebFN 2 5" xfId="44651" xr:uid="{00000000-0005-0000-0000-00006AAE0000}"/>
    <cellStyle name="WebFN 3" xfId="44652" xr:uid="{00000000-0005-0000-0000-00006BAE0000}"/>
    <cellStyle name="WebFN 4" xfId="44653" xr:uid="{00000000-0005-0000-0000-00006CAE0000}"/>
    <cellStyle name="WebFN 5" xfId="44654" xr:uid="{00000000-0005-0000-0000-00006DAE0000}"/>
    <cellStyle name="WebFN 6" xfId="44655" xr:uid="{00000000-0005-0000-0000-00006EAE0000}"/>
    <cellStyle name="WebFN 7" xfId="44656" xr:uid="{00000000-0005-0000-0000-00006FAE0000}"/>
    <cellStyle name="WebFN_CIT model ECB FIN" xfId="44657" xr:uid="{00000000-0005-0000-0000-000070AE0000}"/>
    <cellStyle name="WebFN1" xfId="44658" xr:uid="{00000000-0005-0000-0000-000071AE0000}"/>
    <cellStyle name="WebFN1 10" xfId="44659" xr:uid="{00000000-0005-0000-0000-000072AE0000}"/>
    <cellStyle name="WebFN1 10 2" xfId="44660" xr:uid="{00000000-0005-0000-0000-000073AE0000}"/>
    <cellStyle name="WebFN1 10 3" xfId="44661" xr:uid="{00000000-0005-0000-0000-000074AE0000}"/>
    <cellStyle name="WebFN1 11" xfId="44662" xr:uid="{00000000-0005-0000-0000-000075AE0000}"/>
    <cellStyle name="WebFN1 11 2" xfId="44663" xr:uid="{00000000-0005-0000-0000-000076AE0000}"/>
    <cellStyle name="WebFN1 11 3" xfId="44664" xr:uid="{00000000-0005-0000-0000-000077AE0000}"/>
    <cellStyle name="WebFN1 12" xfId="44665" xr:uid="{00000000-0005-0000-0000-000078AE0000}"/>
    <cellStyle name="WebFN1 13" xfId="44666" xr:uid="{00000000-0005-0000-0000-000079AE0000}"/>
    <cellStyle name="WebFN1 14" xfId="44667" xr:uid="{00000000-0005-0000-0000-00007AAE0000}"/>
    <cellStyle name="WebFN1 15" xfId="44668" xr:uid="{00000000-0005-0000-0000-00007BAE0000}"/>
    <cellStyle name="WebFN1 2" xfId="44669" xr:uid="{00000000-0005-0000-0000-00007CAE0000}"/>
    <cellStyle name="WebFN1 2 10" xfId="44670" xr:uid="{00000000-0005-0000-0000-00007DAE0000}"/>
    <cellStyle name="WebFN1 2 11" xfId="44671" xr:uid="{00000000-0005-0000-0000-00007EAE0000}"/>
    <cellStyle name="WebFN1 2 2" xfId="44672" xr:uid="{00000000-0005-0000-0000-00007FAE0000}"/>
    <cellStyle name="WebFN1 2 2 2" xfId="44673" xr:uid="{00000000-0005-0000-0000-000080AE0000}"/>
    <cellStyle name="WebFN1 2 2 2 2" xfId="44674" xr:uid="{00000000-0005-0000-0000-000081AE0000}"/>
    <cellStyle name="WebFN1 2 2 2 3" xfId="44675" xr:uid="{00000000-0005-0000-0000-000082AE0000}"/>
    <cellStyle name="WebFN1 2 2 3" xfId="44676" xr:uid="{00000000-0005-0000-0000-000083AE0000}"/>
    <cellStyle name="WebFN1 2 2 3 2" xfId="44677" xr:uid="{00000000-0005-0000-0000-000084AE0000}"/>
    <cellStyle name="WebFN1 2 2 3 3" xfId="44678" xr:uid="{00000000-0005-0000-0000-000085AE0000}"/>
    <cellStyle name="WebFN1 2 2 4" xfId="44679" xr:uid="{00000000-0005-0000-0000-000086AE0000}"/>
    <cellStyle name="WebFN1 2 2 5" xfId="44680" xr:uid="{00000000-0005-0000-0000-000087AE0000}"/>
    <cellStyle name="WebFN1 2 3" xfId="44681" xr:uid="{00000000-0005-0000-0000-000088AE0000}"/>
    <cellStyle name="WebFN1 2 3 2" xfId="44682" xr:uid="{00000000-0005-0000-0000-000089AE0000}"/>
    <cellStyle name="WebFN1 2 3 2 2" xfId="44683" xr:uid="{00000000-0005-0000-0000-00008AAE0000}"/>
    <cellStyle name="WebFN1 2 3 2 3" xfId="44684" xr:uid="{00000000-0005-0000-0000-00008BAE0000}"/>
    <cellStyle name="WebFN1 2 3 3" xfId="44685" xr:uid="{00000000-0005-0000-0000-00008CAE0000}"/>
    <cellStyle name="WebFN1 2 3 4" xfId="44686" xr:uid="{00000000-0005-0000-0000-00008DAE0000}"/>
    <cellStyle name="WebFN1 2 4" xfId="44687" xr:uid="{00000000-0005-0000-0000-00008EAE0000}"/>
    <cellStyle name="WebFN1 2 4 2" xfId="44688" xr:uid="{00000000-0005-0000-0000-00008FAE0000}"/>
    <cellStyle name="WebFN1 2 4 2 2" xfId="44689" xr:uid="{00000000-0005-0000-0000-000090AE0000}"/>
    <cellStyle name="WebFN1 2 4 2 3" xfId="44690" xr:uid="{00000000-0005-0000-0000-000091AE0000}"/>
    <cellStyle name="WebFN1 2 4 3" xfId="44691" xr:uid="{00000000-0005-0000-0000-000092AE0000}"/>
    <cellStyle name="WebFN1 2 4 4" xfId="44692" xr:uid="{00000000-0005-0000-0000-000093AE0000}"/>
    <cellStyle name="WebFN1 2 5" xfId="44693" xr:uid="{00000000-0005-0000-0000-000094AE0000}"/>
    <cellStyle name="WebFN1 2 5 2" xfId="44694" xr:uid="{00000000-0005-0000-0000-000095AE0000}"/>
    <cellStyle name="WebFN1 2 5 3" xfId="44695" xr:uid="{00000000-0005-0000-0000-000096AE0000}"/>
    <cellStyle name="WebFN1 2 6" xfId="44696" xr:uid="{00000000-0005-0000-0000-000097AE0000}"/>
    <cellStyle name="WebFN1 2 6 2" xfId="44697" xr:uid="{00000000-0005-0000-0000-000098AE0000}"/>
    <cellStyle name="WebFN1 2 6 3" xfId="44698" xr:uid="{00000000-0005-0000-0000-000099AE0000}"/>
    <cellStyle name="WebFN1 2 7" xfId="44699" xr:uid="{00000000-0005-0000-0000-00009AAE0000}"/>
    <cellStyle name="WebFN1 2 7 2" xfId="44700" xr:uid="{00000000-0005-0000-0000-00009BAE0000}"/>
    <cellStyle name="WebFN1 2 7 3" xfId="44701" xr:uid="{00000000-0005-0000-0000-00009CAE0000}"/>
    <cellStyle name="WebFN1 2 8" xfId="44702" xr:uid="{00000000-0005-0000-0000-00009DAE0000}"/>
    <cellStyle name="WebFN1 2 8 2" xfId="44703" xr:uid="{00000000-0005-0000-0000-00009EAE0000}"/>
    <cellStyle name="WebFN1 2 8 3" xfId="44704" xr:uid="{00000000-0005-0000-0000-00009FAE0000}"/>
    <cellStyle name="WebFN1 2 9" xfId="44705" xr:uid="{00000000-0005-0000-0000-0000A0AE0000}"/>
    <cellStyle name="WebFN1 3" xfId="44706" xr:uid="{00000000-0005-0000-0000-0000A1AE0000}"/>
    <cellStyle name="WebFN1 3 10" xfId="44707" xr:uid="{00000000-0005-0000-0000-0000A2AE0000}"/>
    <cellStyle name="WebFN1 3 2" xfId="44708" xr:uid="{00000000-0005-0000-0000-0000A3AE0000}"/>
    <cellStyle name="WebFN1 3 2 2" xfId="44709" xr:uid="{00000000-0005-0000-0000-0000A4AE0000}"/>
    <cellStyle name="WebFN1 3 2 2 2" xfId="44710" xr:uid="{00000000-0005-0000-0000-0000A5AE0000}"/>
    <cellStyle name="WebFN1 3 2 2 3" xfId="44711" xr:uid="{00000000-0005-0000-0000-0000A6AE0000}"/>
    <cellStyle name="WebFN1 3 2 3" xfId="44712" xr:uid="{00000000-0005-0000-0000-0000A7AE0000}"/>
    <cellStyle name="WebFN1 3 2 4" xfId="44713" xr:uid="{00000000-0005-0000-0000-0000A8AE0000}"/>
    <cellStyle name="WebFN1 3 3" xfId="44714" xr:uid="{00000000-0005-0000-0000-0000A9AE0000}"/>
    <cellStyle name="WebFN1 3 3 2" xfId="44715" xr:uid="{00000000-0005-0000-0000-0000AAAE0000}"/>
    <cellStyle name="WebFN1 3 3 2 2" xfId="44716" xr:uid="{00000000-0005-0000-0000-0000ABAE0000}"/>
    <cellStyle name="WebFN1 3 3 2 3" xfId="44717" xr:uid="{00000000-0005-0000-0000-0000ACAE0000}"/>
    <cellStyle name="WebFN1 3 3 3" xfId="44718" xr:uid="{00000000-0005-0000-0000-0000ADAE0000}"/>
    <cellStyle name="WebFN1 3 3 4" xfId="44719" xr:uid="{00000000-0005-0000-0000-0000AEAE0000}"/>
    <cellStyle name="WebFN1 3 4" xfId="44720" xr:uid="{00000000-0005-0000-0000-0000AFAE0000}"/>
    <cellStyle name="WebFN1 3 4 2" xfId="44721" xr:uid="{00000000-0005-0000-0000-0000B0AE0000}"/>
    <cellStyle name="WebFN1 3 4 3" xfId="44722" xr:uid="{00000000-0005-0000-0000-0000B1AE0000}"/>
    <cellStyle name="WebFN1 3 5" xfId="44723" xr:uid="{00000000-0005-0000-0000-0000B2AE0000}"/>
    <cellStyle name="WebFN1 3 5 2" xfId="44724" xr:uid="{00000000-0005-0000-0000-0000B3AE0000}"/>
    <cellStyle name="WebFN1 3 5 3" xfId="44725" xr:uid="{00000000-0005-0000-0000-0000B4AE0000}"/>
    <cellStyle name="WebFN1 3 6" xfId="44726" xr:uid="{00000000-0005-0000-0000-0000B5AE0000}"/>
    <cellStyle name="WebFN1 3 6 2" xfId="44727" xr:uid="{00000000-0005-0000-0000-0000B6AE0000}"/>
    <cellStyle name="WebFN1 3 6 3" xfId="44728" xr:uid="{00000000-0005-0000-0000-0000B7AE0000}"/>
    <cellStyle name="WebFN1 3 7" xfId="44729" xr:uid="{00000000-0005-0000-0000-0000B8AE0000}"/>
    <cellStyle name="WebFN1 3 7 2" xfId="44730" xr:uid="{00000000-0005-0000-0000-0000B9AE0000}"/>
    <cellStyle name="WebFN1 3 7 3" xfId="44731" xr:uid="{00000000-0005-0000-0000-0000BAAE0000}"/>
    <cellStyle name="WebFN1 3 8" xfId="44732" xr:uid="{00000000-0005-0000-0000-0000BBAE0000}"/>
    <cellStyle name="WebFN1 3 9" xfId="44733" xr:uid="{00000000-0005-0000-0000-0000BCAE0000}"/>
    <cellStyle name="WebFN1 4" xfId="44734" xr:uid="{00000000-0005-0000-0000-0000BDAE0000}"/>
    <cellStyle name="WebFN1 4 10" xfId="44735" xr:uid="{00000000-0005-0000-0000-0000BEAE0000}"/>
    <cellStyle name="WebFN1 4 2" xfId="44736" xr:uid="{00000000-0005-0000-0000-0000BFAE0000}"/>
    <cellStyle name="WebFN1 4 2 2" xfId="44737" xr:uid="{00000000-0005-0000-0000-0000C0AE0000}"/>
    <cellStyle name="WebFN1 4 2 2 2" xfId="44738" xr:uid="{00000000-0005-0000-0000-0000C1AE0000}"/>
    <cellStyle name="WebFN1 4 2 2 3" xfId="44739" xr:uid="{00000000-0005-0000-0000-0000C2AE0000}"/>
    <cellStyle name="WebFN1 4 2 3" xfId="44740" xr:uid="{00000000-0005-0000-0000-0000C3AE0000}"/>
    <cellStyle name="WebFN1 4 2 4" xfId="44741" xr:uid="{00000000-0005-0000-0000-0000C4AE0000}"/>
    <cellStyle name="WebFN1 4 3" xfId="44742" xr:uid="{00000000-0005-0000-0000-0000C5AE0000}"/>
    <cellStyle name="WebFN1 4 3 2" xfId="44743" xr:uid="{00000000-0005-0000-0000-0000C6AE0000}"/>
    <cellStyle name="WebFN1 4 3 2 2" xfId="44744" xr:uid="{00000000-0005-0000-0000-0000C7AE0000}"/>
    <cellStyle name="WebFN1 4 3 2 3" xfId="44745" xr:uid="{00000000-0005-0000-0000-0000C8AE0000}"/>
    <cellStyle name="WebFN1 4 3 3" xfId="44746" xr:uid="{00000000-0005-0000-0000-0000C9AE0000}"/>
    <cellStyle name="WebFN1 4 3 4" xfId="44747" xr:uid="{00000000-0005-0000-0000-0000CAAE0000}"/>
    <cellStyle name="WebFN1 4 4" xfId="44748" xr:uid="{00000000-0005-0000-0000-0000CBAE0000}"/>
    <cellStyle name="WebFN1 4 4 2" xfId="44749" xr:uid="{00000000-0005-0000-0000-0000CCAE0000}"/>
    <cellStyle name="WebFN1 4 4 3" xfId="44750" xr:uid="{00000000-0005-0000-0000-0000CDAE0000}"/>
    <cellStyle name="WebFN1 4 5" xfId="44751" xr:uid="{00000000-0005-0000-0000-0000CEAE0000}"/>
    <cellStyle name="WebFN1 4 5 2" xfId="44752" xr:uid="{00000000-0005-0000-0000-0000CFAE0000}"/>
    <cellStyle name="WebFN1 4 5 3" xfId="44753" xr:uid="{00000000-0005-0000-0000-0000D0AE0000}"/>
    <cellStyle name="WebFN1 4 6" xfId="44754" xr:uid="{00000000-0005-0000-0000-0000D1AE0000}"/>
    <cellStyle name="WebFN1 4 6 2" xfId="44755" xr:uid="{00000000-0005-0000-0000-0000D2AE0000}"/>
    <cellStyle name="WebFN1 4 6 3" xfId="44756" xr:uid="{00000000-0005-0000-0000-0000D3AE0000}"/>
    <cellStyle name="WebFN1 4 7" xfId="44757" xr:uid="{00000000-0005-0000-0000-0000D4AE0000}"/>
    <cellStyle name="WebFN1 4 7 2" xfId="44758" xr:uid="{00000000-0005-0000-0000-0000D5AE0000}"/>
    <cellStyle name="WebFN1 4 7 3" xfId="44759" xr:uid="{00000000-0005-0000-0000-0000D6AE0000}"/>
    <cellStyle name="WebFN1 4 8" xfId="44760" xr:uid="{00000000-0005-0000-0000-0000D7AE0000}"/>
    <cellStyle name="WebFN1 4 9" xfId="44761" xr:uid="{00000000-0005-0000-0000-0000D8AE0000}"/>
    <cellStyle name="WebFN1 5" xfId="44762" xr:uid="{00000000-0005-0000-0000-0000D9AE0000}"/>
    <cellStyle name="WebFN1 5 2" xfId="44763" xr:uid="{00000000-0005-0000-0000-0000DAAE0000}"/>
    <cellStyle name="WebFN1 5 2 2" xfId="44764" xr:uid="{00000000-0005-0000-0000-0000DBAE0000}"/>
    <cellStyle name="WebFN1 5 2 3" xfId="44765" xr:uid="{00000000-0005-0000-0000-0000DCAE0000}"/>
    <cellStyle name="WebFN1 5 3" xfId="44766" xr:uid="{00000000-0005-0000-0000-0000DDAE0000}"/>
    <cellStyle name="WebFN1 5 3 2" xfId="44767" xr:uid="{00000000-0005-0000-0000-0000DEAE0000}"/>
    <cellStyle name="WebFN1 5 3 3" xfId="44768" xr:uid="{00000000-0005-0000-0000-0000DFAE0000}"/>
    <cellStyle name="WebFN1 5 4" xfId="44769" xr:uid="{00000000-0005-0000-0000-0000E0AE0000}"/>
    <cellStyle name="WebFN1 5 5" xfId="44770" xr:uid="{00000000-0005-0000-0000-0000E1AE0000}"/>
    <cellStyle name="WebFN1 6" xfId="44771" xr:uid="{00000000-0005-0000-0000-0000E2AE0000}"/>
    <cellStyle name="WebFN1 6 2" xfId="44772" xr:uid="{00000000-0005-0000-0000-0000E3AE0000}"/>
    <cellStyle name="WebFN1 6 2 2" xfId="44773" xr:uid="{00000000-0005-0000-0000-0000E4AE0000}"/>
    <cellStyle name="WebFN1 6 2 3" xfId="44774" xr:uid="{00000000-0005-0000-0000-0000E5AE0000}"/>
    <cellStyle name="WebFN1 6 3" xfId="44775" xr:uid="{00000000-0005-0000-0000-0000E6AE0000}"/>
    <cellStyle name="WebFN1 6 4" xfId="44776" xr:uid="{00000000-0005-0000-0000-0000E7AE0000}"/>
    <cellStyle name="WebFN1 7" xfId="44777" xr:uid="{00000000-0005-0000-0000-0000E8AE0000}"/>
    <cellStyle name="WebFN1 7 2" xfId="44778" xr:uid="{00000000-0005-0000-0000-0000E9AE0000}"/>
    <cellStyle name="WebFN1 7 2 2" xfId="44779" xr:uid="{00000000-0005-0000-0000-0000EAAE0000}"/>
    <cellStyle name="WebFN1 7 2 3" xfId="44780" xr:uid="{00000000-0005-0000-0000-0000EBAE0000}"/>
    <cellStyle name="WebFN1 7 3" xfId="44781" xr:uid="{00000000-0005-0000-0000-0000ECAE0000}"/>
    <cellStyle name="WebFN1 7 4" xfId="44782" xr:uid="{00000000-0005-0000-0000-0000EDAE0000}"/>
    <cellStyle name="WebFN1 8" xfId="44783" xr:uid="{00000000-0005-0000-0000-0000EEAE0000}"/>
    <cellStyle name="WebFN1 8 2" xfId="44784" xr:uid="{00000000-0005-0000-0000-0000EFAE0000}"/>
    <cellStyle name="WebFN1 8 3" xfId="44785" xr:uid="{00000000-0005-0000-0000-0000F0AE0000}"/>
    <cellStyle name="WebFN1 9" xfId="44786" xr:uid="{00000000-0005-0000-0000-0000F1AE0000}"/>
    <cellStyle name="WebFN1 9 2" xfId="44787" xr:uid="{00000000-0005-0000-0000-0000F2AE0000}"/>
    <cellStyle name="WebFN1 9 3" xfId="44788" xr:uid="{00000000-0005-0000-0000-0000F3AE0000}"/>
    <cellStyle name="WebFN2" xfId="44789" xr:uid="{00000000-0005-0000-0000-0000F4AE0000}"/>
    <cellStyle name="WebFN3" xfId="44790" xr:uid="{00000000-0005-0000-0000-0000F5AE0000}"/>
    <cellStyle name="WebFN3 2" xfId="44791" xr:uid="{00000000-0005-0000-0000-0000F6AE0000}"/>
    <cellStyle name="WebFN3 2 2" xfId="44792" xr:uid="{00000000-0005-0000-0000-0000F7AE0000}"/>
    <cellStyle name="WebFN3 2 3" xfId="44793" xr:uid="{00000000-0005-0000-0000-0000F8AE0000}"/>
    <cellStyle name="WebFN3 2 4" xfId="44794" xr:uid="{00000000-0005-0000-0000-0000F9AE0000}"/>
    <cellStyle name="WebFN3 2 5" xfId="44795" xr:uid="{00000000-0005-0000-0000-0000FAAE0000}"/>
    <cellStyle name="WebFN3 3" xfId="44796" xr:uid="{00000000-0005-0000-0000-0000FBAE0000}"/>
    <cellStyle name="WebFN3 4" xfId="44797" xr:uid="{00000000-0005-0000-0000-0000FCAE0000}"/>
    <cellStyle name="WebFN3 5" xfId="44798" xr:uid="{00000000-0005-0000-0000-0000FDAE0000}"/>
    <cellStyle name="WebFN3 6" xfId="44799" xr:uid="{00000000-0005-0000-0000-0000FEAE0000}"/>
    <cellStyle name="WebFN3 7" xfId="44800" xr:uid="{00000000-0005-0000-0000-0000FFAE0000}"/>
    <cellStyle name="WebFN4" xfId="44801" xr:uid="{00000000-0005-0000-0000-000000AF0000}"/>
    <cellStyle name="WebHR" xfId="44802" xr:uid="{00000000-0005-0000-0000-000001AF0000}"/>
    <cellStyle name="WebHR 10" xfId="44803" xr:uid="{00000000-0005-0000-0000-000002AF0000}"/>
    <cellStyle name="WebHR 10 2" xfId="44804" xr:uid="{00000000-0005-0000-0000-000003AF0000}"/>
    <cellStyle name="WebHR 10 3" xfId="44805" xr:uid="{00000000-0005-0000-0000-000004AF0000}"/>
    <cellStyle name="WebHR 11" xfId="44806" xr:uid="{00000000-0005-0000-0000-000005AF0000}"/>
    <cellStyle name="WebHR 11 2" xfId="44807" xr:uid="{00000000-0005-0000-0000-000006AF0000}"/>
    <cellStyle name="WebHR 11 3" xfId="44808" xr:uid="{00000000-0005-0000-0000-000007AF0000}"/>
    <cellStyle name="WebHR 12" xfId="44809" xr:uid="{00000000-0005-0000-0000-000008AF0000}"/>
    <cellStyle name="WebHR 12 2" xfId="44810" xr:uid="{00000000-0005-0000-0000-000009AF0000}"/>
    <cellStyle name="WebHR 12 3" xfId="44811" xr:uid="{00000000-0005-0000-0000-00000AAF0000}"/>
    <cellStyle name="WebHR 13" xfId="44812" xr:uid="{00000000-0005-0000-0000-00000BAF0000}"/>
    <cellStyle name="WebHR 14" xfId="44813" xr:uid="{00000000-0005-0000-0000-00000CAF0000}"/>
    <cellStyle name="WebHR 15" xfId="44814" xr:uid="{00000000-0005-0000-0000-00000DAF0000}"/>
    <cellStyle name="WebHR 16" xfId="44815" xr:uid="{00000000-0005-0000-0000-00000EAF0000}"/>
    <cellStyle name="WebHR 2" xfId="44816" xr:uid="{00000000-0005-0000-0000-00000FAF0000}"/>
    <cellStyle name="WebHR 2 10" xfId="44817" xr:uid="{00000000-0005-0000-0000-000010AF0000}"/>
    <cellStyle name="WebHR 2 11" xfId="44818" xr:uid="{00000000-0005-0000-0000-000011AF0000}"/>
    <cellStyle name="WebHR 2 2" xfId="44819" xr:uid="{00000000-0005-0000-0000-000012AF0000}"/>
    <cellStyle name="WebHR 2 2 2" xfId="44820" xr:uid="{00000000-0005-0000-0000-000013AF0000}"/>
    <cellStyle name="WebHR 2 2 2 2" xfId="44821" xr:uid="{00000000-0005-0000-0000-000014AF0000}"/>
    <cellStyle name="WebHR 2 2 2 3" xfId="44822" xr:uid="{00000000-0005-0000-0000-000015AF0000}"/>
    <cellStyle name="WebHR 2 2 3" xfId="44823" xr:uid="{00000000-0005-0000-0000-000016AF0000}"/>
    <cellStyle name="WebHR 2 2 3 2" xfId="44824" xr:uid="{00000000-0005-0000-0000-000017AF0000}"/>
    <cellStyle name="WebHR 2 2 3 3" xfId="44825" xr:uid="{00000000-0005-0000-0000-000018AF0000}"/>
    <cellStyle name="WebHR 2 2 4" xfId="44826" xr:uid="{00000000-0005-0000-0000-000019AF0000}"/>
    <cellStyle name="WebHR 2 2 5" xfId="44827" xr:uid="{00000000-0005-0000-0000-00001AAF0000}"/>
    <cellStyle name="WebHR 2 3" xfId="44828" xr:uid="{00000000-0005-0000-0000-00001BAF0000}"/>
    <cellStyle name="WebHR 2 3 2" xfId="44829" xr:uid="{00000000-0005-0000-0000-00001CAF0000}"/>
    <cellStyle name="WebHR 2 3 2 2" xfId="44830" xr:uid="{00000000-0005-0000-0000-00001DAF0000}"/>
    <cellStyle name="WebHR 2 3 2 3" xfId="44831" xr:uid="{00000000-0005-0000-0000-00001EAF0000}"/>
    <cellStyle name="WebHR 2 3 3" xfId="44832" xr:uid="{00000000-0005-0000-0000-00001FAF0000}"/>
    <cellStyle name="WebHR 2 3 4" xfId="44833" xr:uid="{00000000-0005-0000-0000-000020AF0000}"/>
    <cellStyle name="WebHR 2 4" xfId="44834" xr:uid="{00000000-0005-0000-0000-000021AF0000}"/>
    <cellStyle name="WebHR 2 4 2" xfId="44835" xr:uid="{00000000-0005-0000-0000-000022AF0000}"/>
    <cellStyle name="WebHR 2 4 2 2" xfId="44836" xr:uid="{00000000-0005-0000-0000-000023AF0000}"/>
    <cellStyle name="WebHR 2 4 2 3" xfId="44837" xr:uid="{00000000-0005-0000-0000-000024AF0000}"/>
    <cellStyle name="WebHR 2 4 3" xfId="44838" xr:uid="{00000000-0005-0000-0000-000025AF0000}"/>
    <cellStyle name="WebHR 2 4 4" xfId="44839" xr:uid="{00000000-0005-0000-0000-000026AF0000}"/>
    <cellStyle name="WebHR 2 5" xfId="44840" xr:uid="{00000000-0005-0000-0000-000027AF0000}"/>
    <cellStyle name="WebHR 2 5 2" xfId="44841" xr:uid="{00000000-0005-0000-0000-000028AF0000}"/>
    <cellStyle name="WebHR 2 5 3" xfId="44842" xr:uid="{00000000-0005-0000-0000-000029AF0000}"/>
    <cellStyle name="WebHR 2 6" xfId="44843" xr:uid="{00000000-0005-0000-0000-00002AAF0000}"/>
    <cellStyle name="WebHR 2 6 2" xfId="44844" xr:uid="{00000000-0005-0000-0000-00002BAF0000}"/>
    <cellStyle name="WebHR 2 6 3" xfId="44845" xr:uid="{00000000-0005-0000-0000-00002CAF0000}"/>
    <cellStyle name="WebHR 2 7" xfId="44846" xr:uid="{00000000-0005-0000-0000-00002DAF0000}"/>
    <cellStyle name="WebHR 2 7 2" xfId="44847" xr:uid="{00000000-0005-0000-0000-00002EAF0000}"/>
    <cellStyle name="WebHR 2 7 3" xfId="44848" xr:uid="{00000000-0005-0000-0000-00002FAF0000}"/>
    <cellStyle name="WebHR 2 8" xfId="44849" xr:uid="{00000000-0005-0000-0000-000030AF0000}"/>
    <cellStyle name="WebHR 2 8 2" xfId="44850" xr:uid="{00000000-0005-0000-0000-000031AF0000}"/>
    <cellStyle name="WebHR 2 8 3" xfId="44851" xr:uid="{00000000-0005-0000-0000-000032AF0000}"/>
    <cellStyle name="WebHR 2 9" xfId="44852" xr:uid="{00000000-0005-0000-0000-000033AF0000}"/>
    <cellStyle name="WebHR 3" xfId="44853" xr:uid="{00000000-0005-0000-0000-000034AF0000}"/>
    <cellStyle name="WebHR 3 10" xfId="44854" xr:uid="{00000000-0005-0000-0000-000035AF0000}"/>
    <cellStyle name="WebHR 3 2" xfId="44855" xr:uid="{00000000-0005-0000-0000-000036AF0000}"/>
    <cellStyle name="WebHR 3 2 2" xfId="44856" xr:uid="{00000000-0005-0000-0000-000037AF0000}"/>
    <cellStyle name="WebHR 3 2 2 2" xfId="44857" xr:uid="{00000000-0005-0000-0000-000038AF0000}"/>
    <cellStyle name="WebHR 3 2 2 3" xfId="44858" xr:uid="{00000000-0005-0000-0000-000039AF0000}"/>
    <cellStyle name="WebHR 3 2 3" xfId="44859" xr:uid="{00000000-0005-0000-0000-00003AAF0000}"/>
    <cellStyle name="WebHR 3 2 4" xfId="44860" xr:uid="{00000000-0005-0000-0000-00003BAF0000}"/>
    <cellStyle name="WebHR 3 3" xfId="44861" xr:uid="{00000000-0005-0000-0000-00003CAF0000}"/>
    <cellStyle name="WebHR 3 3 2" xfId="44862" xr:uid="{00000000-0005-0000-0000-00003DAF0000}"/>
    <cellStyle name="WebHR 3 3 2 2" xfId="44863" xr:uid="{00000000-0005-0000-0000-00003EAF0000}"/>
    <cellStyle name="WebHR 3 3 2 3" xfId="44864" xr:uid="{00000000-0005-0000-0000-00003FAF0000}"/>
    <cellStyle name="WebHR 3 3 3" xfId="44865" xr:uid="{00000000-0005-0000-0000-000040AF0000}"/>
    <cellStyle name="WebHR 3 3 4" xfId="44866" xr:uid="{00000000-0005-0000-0000-000041AF0000}"/>
    <cellStyle name="WebHR 3 4" xfId="44867" xr:uid="{00000000-0005-0000-0000-000042AF0000}"/>
    <cellStyle name="WebHR 3 4 2" xfId="44868" xr:uid="{00000000-0005-0000-0000-000043AF0000}"/>
    <cellStyle name="WebHR 3 4 3" xfId="44869" xr:uid="{00000000-0005-0000-0000-000044AF0000}"/>
    <cellStyle name="WebHR 3 5" xfId="44870" xr:uid="{00000000-0005-0000-0000-000045AF0000}"/>
    <cellStyle name="WebHR 3 5 2" xfId="44871" xr:uid="{00000000-0005-0000-0000-000046AF0000}"/>
    <cellStyle name="WebHR 3 5 3" xfId="44872" xr:uid="{00000000-0005-0000-0000-000047AF0000}"/>
    <cellStyle name="WebHR 3 6" xfId="44873" xr:uid="{00000000-0005-0000-0000-000048AF0000}"/>
    <cellStyle name="WebHR 3 6 2" xfId="44874" xr:uid="{00000000-0005-0000-0000-000049AF0000}"/>
    <cellStyle name="WebHR 3 6 3" xfId="44875" xr:uid="{00000000-0005-0000-0000-00004AAF0000}"/>
    <cellStyle name="WebHR 3 7" xfId="44876" xr:uid="{00000000-0005-0000-0000-00004BAF0000}"/>
    <cellStyle name="WebHR 3 7 2" xfId="44877" xr:uid="{00000000-0005-0000-0000-00004CAF0000}"/>
    <cellStyle name="WebHR 3 7 3" xfId="44878" xr:uid="{00000000-0005-0000-0000-00004DAF0000}"/>
    <cellStyle name="WebHR 3 8" xfId="44879" xr:uid="{00000000-0005-0000-0000-00004EAF0000}"/>
    <cellStyle name="WebHR 3 9" xfId="44880" xr:uid="{00000000-0005-0000-0000-00004FAF0000}"/>
    <cellStyle name="WebHR 4" xfId="44881" xr:uid="{00000000-0005-0000-0000-000050AF0000}"/>
    <cellStyle name="WebHR 4 10" xfId="44882" xr:uid="{00000000-0005-0000-0000-000051AF0000}"/>
    <cellStyle name="WebHR 4 2" xfId="44883" xr:uid="{00000000-0005-0000-0000-000052AF0000}"/>
    <cellStyle name="WebHR 4 2 2" xfId="44884" xr:uid="{00000000-0005-0000-0000-000053AF0000}"/>
    <cellStyle name="WebHR 4 2 2 2" xfId="44885" xr:uid="{00000000-0005-0000-0000-000054AF0000}"/>
    <cellStyle name="WebHR 4 2 2 3" xfId="44886" xr:uid="{00000000-0005-0000-0000-000055AF0000}"/>
    <cellStyle name="WebHR 4 2 3" xfId="44887" xr:uid="{00000000-0005-0000-0000-000056AF0000}"/>
    <cellStyle name="WebHR 4 2 4" xfId="44888" xr:uid="{00000000-0005-0000-0000-000057AF0000}"/>
    <cellStyle name="WebHR 4 3" xfId="44889" xr:uid="{00000000-0005-0000-0000-000058AF0000}"/>
    <cellStyle name="WebHR 4 3 2" xfId="44890" xr:uid="{00000000-0005-0000-0000-000059AF0000}"/>
    <cellStyle name="WebHR 4 3 2 2" xfId="44891" xr:uid="{00000000-0005-0000-0000-00005AAF0000}"/>
    <cellStyle name="WebHR 4 3 2 3" xfId="44892" xr:uid="{00000000-0005-0000-0000-00005BAF0000}"/>
    <cellStyle name="WebHR 4 3 3" xfId="44893" xr:uid="{00000000-0005-0000-0000-00005CAF0000}"/>
    <cellStyle name="WebHR 4 3 4" xfId="44894" xr:uid="{00000000-0005-0000-0000-00005DAF0000}"/>
    <cellStyle name="WebHR 4 4" xfId="44895" xr:uid="{00000000-0005-0000-0000-00005EAF0000}"/>
    <cellStyle name="WebHR 4 4 2" xfId="44896" xr:uid="{00000000-0005-0000-0000-00005FAF0000}"/>
    <cellStyle name="WebHR 4 4 3" xfId="44897" xr:uid="{00000000-0005-0000-0000-000060AF0000}"/>
    <cellStyle name="WebHR 4 5" xfId="44898" xr:uid="{00000000-0005-0000-0000-000061AF0000}"/>
    <cellStyle name="WebHR 4 5 2" xfId="44899" xr:uid="{00000000-0005-0000-0000-000062AF0000}"/>
    <cellStyle name="WebHR 4 5 3" xfId="44900" xr:uid="{00000000-0005-0000-0000-000063AF0000}"/>
    <cellStyle name="WebHR 4 6" xfId="44901" xr:uid="{00000000-0005-0000-0000-000064AF0000}"/>
    <cellStyle name="WebHR 4 6 2" xfId="44902" xr:uid="{00000000-0005-0000-0000-000065AF0000}"/>
    <cellStyle name="WebHR 4 6 3" xfId="44903" xr:uid="{00000000-0005-0000-0000-000066AF0000}"/>
    <cellStyle name="WebHR 4 7" xfId="44904" xr:uid="{00000000-0005-0000-0000-000067AF0000}"/>
    <cellStyle name="WebHR 4 7 2" xfId="44905" xr:uid="{00000000-0005-0000-0000-000068AF0000}"/>
    <cellStyle name="WebHR 4 7 3" xfId="44906" xr:uid="{00000000-0005-0000-0000-000069AF0000}"/>
    <cellStyle name="WebHR 4 8" xfId="44907" xr:uid="{00000000-0005-0000-0000-00006AAF0000}"/>
    <cellStyle name="WebHR 4 9" xfId="44908" xr:uid="{00000000-0005-0000-0000-00006BAF0000}"/>
    <cellStyle name="WebHR 5" xfId="44909" xr:uid="{00000000-0005-0000-0000-00006CAF0000}"/>
    <cellStyle name="WebHR 5 10" xfId="44910" xr:uid="{00000000-0005-0000-0000-00006DAF0000}"/>
    <cellStyle name="WebHR 5 2" xfId="44911" xr:uid="{00000000-0005-0000-0000-00006EAF0000}"/>
    <cellStyle name="WebHR 5 2 2" xfId="44912" xr:uid="{00000000-0005-0000-0000-00006FAF0000}"/>
    <cellStyle name="WebHR 5 2 2 2" xfId="44913" xr:uid="{00000000-0005-0000-0000-000070AF0000}"/>
    <cellStyle name="WebHR 5 2 2 3" xfId="44914" xr:uid="{00000000-0005-0000-0000-000071AF0000}"/>
    <cellStyle name="WebHR 5 2 3" xfId="44915" xr:uid="{00000000-0005-0000-0000-000072AF0000}"/>
    <cellStyle name="WebHR 5 2 4" xfId="44916" xr:uid="{00000000-0005-0000-0000-000073AF0000}"/>
    <cellStyle name="WebHR 5 3" xfId="44917" xr:uid="{00000000-0005-0000-0000-000074AF0000}"/>
    <cellStyle name="WebHR 5 3 2" xfId="44918" xr:uid="{00000000-0005-0000-0000-000075AF0000}"/>
    <cellStyle name="WebHR 5 3 2 2" xfId="44919" xr:uid="{00000000-0005-0000-0000-000076AF0000}"/>
    <cellStyle name="WebHR 5 3 2 3" xfId="44920" xr:uid="{00000000-0005-0000-0000-000077AF0000}"/>
    <cellStyle name="WebHR 5 3 3" xfId="44921" xr:uid="{00000000-0005-0000-0000-000078AF0000}"/>
    <cellStyle name="WebHR 5 3 4" xfId="44922" xr:uid="{00000000-0005-0000-0000-000079AF0000}"/>
    <cellStyle name="WebHR 5 4" xfId="44923" xr:uid="{00000000-0005-0000-0000-00007AAF0000}"/>
    <cellStyle name="WebHR 5 4 2" xfId="44924" xr:uid="{00000000-0005-0000-0000-00007BAF0000}"/>
    <cellStyle name="WebHR 5 4 3" xfId="44925" xr:uid="{00000000-0005-0000-0000-00007CAF0000}"/>
    <cellStyle name="WebHR 5 5" xfId="44926" xr:uid="{00000000-0005-0000-0000-00007DAF0000}"/>
    <cellStyle name="WebHR 5 5 2" xfId="44927" xr:uid="{00000000-0005-0000-0000-00007EAF0000}"/>
    <cellStyle name="WebHR 5 5 3" xfId="44928" xr:uid="{00000000-0005-0000-0000-00007FAF0000}"/>
    <cellStyle name="WebHR 5 6" xfId="44929" xr:uid="{00000000-0005-0000-0000-000080AF0000}"/>
    <cellStyle name="WebHR 5 6 2" xfId="44930" xr:uid="{00000000-0005-0000-0000-000081AF0000}"/>
    <cellStyle name="WebHR 5 6 3" xfId="44931" xr:uid="{00000000-0005-0000-0000-000082AF0000}"/>
    <cellStyle name="WebHR 5 7" xfId="44932" xr:uid="{00000000-0005-0000-0000-000083AF0000}"/>
    <cellStyle name="WebHR 5 7 2" xfId="44933" xr:uid="{00000000-0005-0000-0000-000084AF0000}"/>
    <cellStyle name="WebHR 5 7 3" xfId="44934" xr:uid="{00000000-0005-0000-0000-000085AF0000}"/>
    <cellStyle name="WebHR 5 8" xfId="44935" xr:uid="{00000000-0005-0000-0000-000086AF0000}"/>
    <cellStyle name="WebHR 5 9" xfId="44936" xr:uid="{00000000-0005-0000-0000-000087AF0000}"/>
    <cellStyle name="WebHR 6" xfId="44937" xr:uid="{00000000-0005-0000-0000-000088AF0000}"/>
    <cellStyle name="WebHR 6 2" xfId="44938" xr:uid="{00000000-0005-0000-0000-000089AF0000}"/>
    <cellStyle name="WebHR 6 2 2" xfId="44939" xr:uid="{00000000-0005-0000-0000-00008AAF0000}"/>
    <cellStyle name="WebHR 6 2 3" xfId="44940" xr:uid="{00000000-0005-0000-0000-00008BAF0000}"/>
    <cellStyle name="WebHR 6 3" xfId="44941" xr:uid="{00000000-0005-0000-0000-00008CAF0000}"/>
    <cellStyle name="WebHR 6 3 2" xfId="44942" xr:uid="{00000000-0005-0000-0000-00008DAF0000}"/>
    <cellStyle name="WebHR 6 3 3" xfId="44943" xr:uid="{00000000-0005-0000-0000-00008EAF0000}"/>
    <cellStyle name="WebHR 6 4" xfId="44944" xr:uid="{00000000-0005-0000-0000-00008FAF0000}"/>
    <cellStyle name="WebHR 6 5" xfId="44945" xr:uid="{00000000-0005-0000-0000-000090AF0000}"/>
    <cellStyle name="WebHR 7" xfId="44946" xr:uid="{00000000-0005-0000-0000-000091AF0000}"/>
    <cellStyle name="WebHR 7 2" xfId="44947" xr:uid="{00000000-0005-0000-0000-000092AF0000}"/>
    <cellStyle name="WebHR 7 2 2" xfId="44948" xr:uid="{00000000-0005-0000-0000-000093AF0000}"/>
    <cellStyle name="WebHR 7 2 3" xfId="44949" xr:uid="{00000000-0005-0000-0000-000094AF0000}"/>
    <cellStyle name="WebHR 7 3" xfId="44950" xr:uid="{00000000-0005-0000-0000-000095AF0000}"/>
    <cellStyle name="WebHR 7 4" xfId="44951" xr:uid="{00000000-0005-0000-0000-000096AF0000}"/>
    <cellStyle name="WebHR 8" xfId="44952" xr:uid="{00000000-0005-0000-0000-000097AF0000}"/>
    <cellStyle name="WebHR 8 2" xfId="44953" xr:uid="{00000000-0005-0000-0000-000098AF0000}"/>
    <cellStyle name="WebHR 8 2 2" xfId="44954" xr:uid="{00000000-0005-0000-0000-000099AF0000}"/>
    <cellStyle name="WebHR 8 2 3" xfId="44955" xr:uid="{00000000-0005-0000-0000-00009AAF0000}"/>
    <cellStyle name="WebHR 8 3" xfId="44956" xr:uid="{00000000-0005-0000-0000-00009BAF0000}"/>
    <cellStyle name="WebHR 8 4" xfId="44957" xr:uid="{00000000-0005-0000-0000-00009CAF0000}"/>
    <cellStyle name="WebHR 9" xfId="44958" xr:uid="{00000000-0005-0000-0000-00009DAF0000}"/>
    <cellStyle name="WebHR 9 2" xfId="44959" xr:uid="{00000000-0005-0000-0000-00009EAF0000}"/>
    <cellStyle name="WebHR 9 3" xfId="44960" xr:uid="{00000000-0005-0000-0000-00009FAF0000}"/>
    <cellStyle name="WebHR_CIT model ECB FIN" xfId="44961" xr:uid="{00000000-0005-0000-0000-0000A0AF0000}"/>
    <cellStyle name="WebIndent1" xfId="44962" xr:uid="{00000000-0005-0000-0000-0000A1AF0000}"/>
    <cellStyle name="WebIndent1 2" xfId="44963" xr:uid="{00000000-0005-0000-0000-0000A2AF0000}"/>
    <cellStyle name="WebIndent1 2 2" xfId="44964" xr:uid="{00000000-0005-0000-0000-0000A3AF0000}"/>
    <cellStyle name="WebIndent1 2 3" xfId="44965" xr:uid="{00000000-0005-0000-0000-0000A4AF0000}"/>
    <cellStyle name="WebIndent1 2 4" xfId="44966" xr:uid="{00000000-0005-0000-0000-0000A5AF0000}"/>
    <cellStyle name="WebIndent1 2 5" xfId="44967" xr:uid="{00000000-0005-0000-0000-0000A6AF0000}"/>
    <cellStyle name="WebIndent1 3" xfId="44968" xr:uid="{00000000-0005-0000-0000-0000A7AF0000}"/>
    <cellStyle name="WebIndent1 4" xfId="44969" xr:uid="{00000000-0005-0000-0000-0000A8AF0000}"/>
    <cellStyle name="WebIndent1 5" xfId="44970" xr:uid="{00000000-0005-0000-0000-0000A9AF0000}"/>
    <cellStyle name="WebIndent1 6" xfId="44971" xr:uid="{00000000-0005-0000-0000-0000AAAF0000}"/>
    <cellStyle name="WebIndent1 7" xfId="44972" xr:uid="{00000000-0005-0000-0000-0000ABAF0000}"/>
    <cellStyle name="WebIndent1wFN3" xfId="44973" xr:uid="{00000000-0005-0000-0000-0000ACAF0000}"/>
    <cellStyle name="WebIndent1wFN3 2" xfId="44974" xr:uid="{00000000-0005-0000-0000-0000ADAF0000}"/>
    <cellStyle name="WebIndent1wFN3 2 2" xfId="44975" xr:uid="{00000000-0005-0000-0000-0000AEAF0000}"/>
    <cellStyle name="WebIndent1wFN3 2 3" xfId="44976" xr:uid="{00000000-0005-0000-0000-0000AFAF0000}"/>
    <cellStyle name="WebIndent1wFN3 2 4" xfId="44977" xr:uid="{00000000-0005-0000-0000-0000B0AF0000}"/>
    <cellStyle name="WebIndent1wFN3 2 5" xfId="44978" xr:uid="{00000000-0005-0000-0000-0000B1AF0000}"/>
    <cellStyle name="WebIndent1wFN3 3" xfId="44979" xr:uid="{00000000-0005-0000-0000-0000B2AF0000}"/>
    <cellStyle name="WebIndent1wFN3 4" xfId="44980" xr:uid="{00000000-0005-0000-0000-0000B3AF0000}"/>
    <cellStyle name="WebIndent1wFN3 5" xfId="44981" xr:uid="{00000000-0005-0000-0000-0000B4AF0000}"/>
    <cellStyle name="WebIndent1wFN3 6" xfId="44982" xr:uid="{00000000-0005-0000-0000-0000B5AF0000}"/>
    <cellStyle name="WebIndent1wFN3 7" xfId="44983" xr:uid="{00000000-0005-0000-0000-0000B6AF0000}"/>
    <cellStyle name="WebIndent2" xfId="44984" xr:uid="{00000000-0005-0000-0000-0000B7AF0000}"/>
    <cellStyle name="WebIndent2 2" xfId="44985" xr:uid="{00000000-0005-0000-0000-0000B8AF0000}"/>
    <cellStyle name="WebIndent2 2 2" xfId="44986" xr:uid="{00000000-0005-0000-0000-0000B9AF0000}"/>
    <cellStyle name="WebIndent2 2 3" xfId="44987" xr:uid="{00000000-0005-0000-0000-0000BAAF0000}"/>
    <cellStyle name="WebIndent2 2 4" xfId="44988" xr:uid="{00000000-0005-0000-0000-0000BBAF0000}"/>
    <cellStyle name="WebIndent2 2 5" xfId="44989" xr:uid="{00000000-0005-0000-0000-0000BCAF0000}"/>
    <cellStyle name="WebIndent2 3" xfId="44990" xr:uid="{00000000-0005-0000-0000-0000BDAF0000}"/>
    <cellStyle name="WebIndent2 4" xfId="44991" xr:uid="{00000000-0005-0000-0000-0000BEAF0000}"/>
    <cellStyle name="WebIndent2 5" xfId="44992" xr:uid="{00000000-0005-0000-0000-0000BFAF0000}"/>
    <cellStyle name="WebIndent2 6" xfId="44993" xr:uid="{00000000-0005-0000-0000-0000C0AF0000}"/>
    <cellStyle name="WebIndent2 7" xfId="44994" xr:uid="{00000000-0005-0000-0000-0000C1AF0000}"/>
    <cellStyle name="WebNoBR" xfId="44995" xr:uid="{00000000-0005-0000-0000-0000C2AF0000}"/>
    <cellStyle name="WebNoBR 2" xfId="44996" xr:uid="{00000000-0005-0000-0000-0000C3AF0000}"/>
    <cellStyle name="Ydrasi_Green" xfId="44997" xr:uid="{00000000-0005-0000-0000-0000C4AF0000}"/>
    <cellStyle name="year" xfId="44998" xr:uid="{00000000-0005-0000-0000-0000C5AF0000}"/>
    <cellStyle name="yfirskrift tekjur" xfId="44999" xr:uid="{00000000-0005-0000-0000-0000C6AF0000}"/>
    <cellStyle name="yfirskrift tekjur 2" xfId="45000" xr:uid="{00000000-0005-0000-0000-0000C7AF0000}"/>
    <cellStyle name="yfirskrift tekjur 2 2" xfId="45001" xr:uid="{00000000-0005-0000-0000-0000C8AF0000}"/>
    <cellStyle name="yfirskrift tekjur 2 2 2" xfId="45002" xr:uid="{00000000-0005-0000-0000-0000C9AF0000}"/>
    <cellStyle name="yfirskrift tekjur 2 3" xfId="45003" xr:uid="{00000000-0005-0000-0000-0000CAAF0000}"/>
    <cellStyle name="yfirskrift tekjur 3" xfId="45004" xr:uid="{00000000-0005-0000-0000-0000CBAF0000}"/>
    <cellStyle name="Záhlaví 1" xfId="45005" xr:uid="{00000000-0005-0000-0000-0000CCAF0000}"/>
    <cellStyle name="Záhlaví 1 2" xfId="45006" xr:uid="{00000000-0005-0000-0000-0000CDAF0000}"/>
    <cellStyle name="Záhlaví 1 2 2" xfId="45007" xr:uid="{00000000-0005-0000-0000-0000CEAF0000}"/>
    <cellStyle name="Záhlaví 1 2 3" xfId="45008" xr:uid="{00000000-0005-0000-0000-0000CFAF0000}"/>
    <cellStyle name="Záhlaví 1 2 4" xfId="45009" xr:uid="{00000000-0005-0000-0000-0000D0AF0000}"/>
    <cellStyle name="Záhlaví 1 2 5" xfId="45010" xr:uid="{00000000-0005-0000-0000-0000D1AF0000}"/>
    <cellStyle name="Záhlaví 1 3" xfId="45011" xr:uid="{00000000-0005-0000-0000-0000D2AF0000}"/>
    <cellStyle name="Záhlaví 1 4" xfId="45012" xr:uid="{00000000-0005-0000-0000-0000D3AF0000}"/>
    <cellStyle name="Záhlaví 1 5" xfId="45013" xr:uid="{00000000-0005-0000-0000-0000D4AF0000}"/>
    <cellStyle name="Záhlaví 1 6" xfId="45014" xr:uid="{00000000-0005-0000-0000-0000D5AF0000}"/>
    <cellStyle name="Záhlaví 1 7" xfId="45015" xr:uid="{00000000-0005-0000-0000-0000D6AF0000}"/>
    <cellStyle name="Záhlaví 1_CIT model ECB FIN" xfId="45016" xr:uid="{00000000-0005-0000-0000-0000D7AF0000}"/>
    <cellStyle name="Záhlaví 2" xfId="45017" xr:uid="{00000000-0005-0000-0000-0000D8AF0000}"/>
    <cellStyle name="Záhlaví 2 2" xfId="45018" xr:uid="{00000000-0005-0000-0000-0000D9AF0000}"/>
    <cellStyle name="Záhlaví 2 2 2" xfId="45019" xr:uid="{00000000-0005-0000-0000-0000DAAF0000}"/>
    <cellStyle name="Záhlaví 2 2 3" xfId="45020" xr:uid="{00000000-0005-0000-0000-0000DBAF0000}"/>
    <cellStyle name="Záhlaví 2 2 4" xfId="45021" xr:uid="{00000000-0005-0000-0000-0000DCAF0000}"/>
    <cellStyle name="Záhlaví 2 2 5" xfId="45022" xr:uid="{00000000-0005-0000-0000-0000DDAF0000}"/>
    <cellStyle name="Záhlaví 2 3" xfId="45023" xr:uid="{00000000-0005-0000-0000-0000DEAF0000}"/>
    <cellStyle name="Záhlaví 2 4" xfId="45024" xr:uid="{00000000-0005-0000-0000-0000DFAF0000}"/>
    <cellStyle name="Záhlaví 2 5" xfId="45025" xr:uid="{00000000-0005-0000-0000-0000E0AF0000}"/>
    <cellStyle name="Záhlaví 2 6" xfId="45026" xr:uid="{00000000-0005-0000-0000-0000E1AF0000}"/>
    <cellStyle name="Záhlaví 2 7" xfId="45027" xr:uid="{00000000-0005-0000-0000-0000E2AF0000}"/>
    <cellStyle name="Záhlaví 2_CIT model ECB FIN" xfId="45028" xr:uid="{00000000-0005-0000-0000-0000E3AF0000}"/>
    <cellStyle name="zero" xfId="45029" xr:uid="{00000000-0005-0000-0000-0000E4AF0000}"/>
    <cellStyle name="Złe" xfId="45030" xr:uid="{00000000-0005-0000-0000-0000E5AF0000}"/>
    <cellStyle name="Złe 2" xfId="45031" xr:uid="{00000000-0005-0000-0000-0000E6AF0000}"/>
    <cellStyle name="Βασικό_1_ΝΕΟΙ_ΚΑΕ_ΕΞΟΔΩΝ_ΕΣΟΔΩΝ_2010" xfId="45032" xr:uid="{00000000-0005-0000-0000-0000E7AF0000}"/>
    <cellStyle name="Διαχωριστικό χιλιάδων/υποδιαστολή_A0515_DKT87_TS_MM_01_1959_11_2009_04_F_GR" xfId="45033" xr:uid="{00000000-0005-0000-0000-0000E8AF0000}"/>
    <cellStyle name="δραχμικό" xfId="45034" xr:uid="{00000000-0005-0000-0000-0000E9AF0000}"/>
    <cellStyle name="δραχμικό 2" xfId="45035" xr:uid="{00000000-0005-0000-0000-0000EAAF0000}"/>
    <cellStyle name="δραχμικό 2 2" xfId="45036" xr:uid="{00000000-0005-0000-0000-0000EBAF0000}"/>
    <cellStyle name="δραχμικό 2 3" xfId="45037" xr:uid="{00000000-0005-0000-0000-0000ECAF0000}"/>
    <cellStyle name="δραχμικό 2 4" xfId="45038" xr:uid="{00000000-0005-0000-0000-0000EDAF0000}"/>
    <cellStyle name="δραχμικό 3" xfId="45039" xr:uid="{00000000-0005-0000-0000-0000EEAF0000}"/>
    <cellStyle name="δραχμικό 3 2" xfId="45040" xr:uid="{00000000-0005-0000-0000-0000EFAF0000}"/>
    <cellStyle name="δραχμικό 3 3" xfId="45041" xr:uid="{00000000-0005-0000-0000-0000F0AF0000}"/>
    <cellStyle name="δραχμικό 3 4" xfId="45042" xr:uid="{00000000-0005-0000-0000-0000F1AF0000}"/>
    <cellStyle name="δραχμικό 4" xfId="45043" xr:uid="{00000000-0005-0000-0000-0000F2AF0000}"/>
    <cellStyle name="δραχμικό 4 2" xfId="45044" xr:uid="{00000000-0005-0000-0000-0000F3AF0000}"/>
    <cellStyle name="δραχμικό 4 3" xfId="45045" xr:uid="{00000000-0005-0000-0000-0000F4AF0000}"/>
    <cellStyle name="δραχμικό 4 4" xfId="45046" xr:uid="{00000000-0005-0000-0000-0000F5AF0000}"/>
    <cellStyle name="δραχμικό 4 5" xfId="45047" xr:uid="{00000000-0005-0000-0000-0000F6AF0000}"/>
    <cellStyle name="δραχμικό 5" xfId="45048" xr:uid="{00000000-0005-0000-0000-0000F7AF0000}"/>
    <cellStyle name="δραχμικό 5 2" xfId="45049" xr:uid="{00000000-0005-0000-0000-0000F8AF0000}"/>
    <cellStyle name="δραχμικό 5 3" xfId="45050" xr:uid="{00000000-0005-0000-0000-0000F9AF0000}"/>
    <cellStyle name="δραχμικό 5 4" xfId="45051" xr:uid="{00000000-0005-0000-0000-0000FAAF0000}"/>
    <cellStyle name="δραχμικό 6" xfId="45052" xr:uid="{00000000-0005-0000-0000-0000FBAF0000}"/>
    <cellStyle name="δραχμικό 7" xfId="45053" xr:uid="{00000000-0005-0000-0000-0000FCAF0000}"/>
    <cellStyle name="δραχμικό 8" xfId="45054" xr:uid="{00000000-0005-0000-0000-0000FDAF0000}"/>
    <cellStyle name="Εισαγωγή 10" xfId="45055" xr:uid="{00000000-0005-0000-0000-0000FEAF0000}"/>
    <cellStyle name="Εισαγωγή 10 10" xfId="45056" xr:uid="{00000000-0005-0000-0000-0000FFAF0000}"/>
    <cellStyle name="Εισαγωγή 10 11" xfId="45057" xr:uid="{00000000-0005-0000-0000-000000B00000}"/>
    <cellStyle name="Εισαγωγή 10 2" xfId="45058" xr:uid="{00000000-0005-0000-0000-000001B00000}"/>
    <cellStyle name="Εισαγωγή 10 2 2" xfId="45059" xr:uid="{00000000-0005-0000-0000-000002B00000}"/>
    <cellStyle name="Εισαγωγή 10 2 2 2" xfId="45060" xr:uid="{00000000-0005-0000-0000-000003B00000}"/>
    <cellStyle name="Εισαγωγή 10 2 2 2 2" xfId="45061" xr:uid="{00000000-0005-0000-0000-000004B00000}"/>
    <cellStyle name="Εισαγωγή 10 2 2 3" xfId="45062" xr:uid="{00000000-0005-0000-0000-000005B00000}"/>
    <cellStyle name="Εισαγωγή 10 2 2 3 2" xfId="45063" xr:uid="{00000000-0005-0000-0000-000006B00000}"/>
    <cellStyle name="Εισαγωγή 10 2 2 4" xfId="45064" xr:uid="{00000000-0005-0000-0000-000007B00000}"/>
    <cellStyle name="Εισαγωγή 10 2 3" xfId="45065" xr:uid="{00000000-0005-0000-0000-000008B00000}"/>
    <cellStyle name="Εισαγωγή 10 2 3 2" xfId="45066" xr:uid="{00000000-0005-0000-0000-000009B00000}"/>
    <cellStyle name="Εισαγωγή 10 2 4" xfId="45067" xr:uid="{00000000-0005-0000-0000-00000AB00000}"/>
    <cellStyle name="Εισαγωγή 10 2 4 2" xfId="45068" xr:uid="{00000000-0005-0000-0000-00000BB00000}"/>
    <cellStyle name="Εισαγωγή 10 2 5" xfId="45069" xr:uid="{00000000-0005-0000-0000-00000CB00000}"/>
    <cellStyle name="Εισαγωγή 10 2 5 2" xfId="45070" xr:uid="{00000000-0005-0000-0000-00000DB00000}"/>
    <cellStyle name="Εισαγωγή 10 2 6" xfId="45071" xr:uid="{00000000-0005-0000-0000-00000EB00000}"/>
    <cellStyle name="Εισαγωγή 10 3" xfId="45072" xr:uid="{00000000-0005-0000-0000-00000FB00000}"/>
    <cellStyle name="Εισαγωγή 10 3 2" xfId="45073" xr:uid="{00000000-0005-0000-0000-000010B00000}"/>
    <cellStyle name="Εισαγωγή 10 3 2 2" xfId="45074" xr:uid="{00000000-0005-0000-0000-000011B00000}"/>
    <cellStyle name="Εισαγωγή 10 3 2 2 2" xfId="45075" xr:uid="{00000000-0005-0000-0000-000012B00000}"/>
    <cellStyle name="Εισαγωγή 10 3 2 3" xfId="45076" xr:uid="{00000000-0005-0000-0000-000013B00000}"/>
    <cellStyle name="Εισαγωγή 10 3 2 3 2" xfId="45077" xr:uid="{00000000-0005-0000-0000-000014B00000}"/>
    <cellStyle name="Εισαγωγή 10 3 2 4" xfId="45078" xr:uid="{00000000-0005-0000-0000-000015B00000}"/>
    <cellStyle name="Εισαγωγή 10 3 3" xfId="45079" xr:uid="{00000000-0005-0000-0000-000016B00000}"/>
    <cellStyle name="Εισαγωγή 10 3 3 2" xfId="45080" xr:uid="{00000000-0005-0000-0000-000017B00000}"/>
    <cellStyle name="Εισαγωγή 10 3 4" xfId="45081" xr:uid="{00000000-0005-0000-0000-000018B00000}"/>
    <cellStyle name="Εισαγωγή 10 3 4 2" xfId="45082" xr:uid="{00000000-0005-0000-0000-000019B00000}"/>
    <cellStyle name="Εισαγωγή 10 3 5" xfId="45083" xr:uid="{00000000-0005-0000-0000-00001AB00000}"/>
    <cellStyle name="Εισαγωγή 10 3 5 2" xfId="45084" xr:uid="{00000000-0005-0000-0000-00001BB00000}"/>
    <cellStyle name="Εισαγωγή 10 3 6" xfId="45085" xr:uid="{00000000-0005-0000-0000-00001CB00000}"/>
    <cellStyle name="Εισαγωγή 10 3 7" xfId="45086" xr:uid="{00000000-0005-0000-0000-00001DB00000}"/>
    <cellStyle name="Εισαγωγή 10 3 8" xfId="45087" xr:uid="{00000000-0005-0000-0000-00001EB00000}"/>
    <cellStyle name="Εισαγωγή 10 4" xfId="45088" xr:uid="{00000000-0005-0000-0000-00001FB00000}"/>
    <cellStyle name="Εισαγωγή 10 4 2" xfId="45089" xr:uid="{00000000-0005-0000-0000-000020B00000}"/>
    <cellStyle name="Εισαγωγή 10 4 2 2" xfId="45090" xr:uid="{00000000-0005-0000-0000-000021B00000}"/>
    <cellStyle name="Εισαγωγή 10 4 3" xfId="45091" xr:uid="{00000000-0005-0000-0000-000022B00000}"/>
    <cellStyle name="Εισαγωγή 10 4 3 2" xfId="45092" xr:uid="{00000000-0005-0000-0000-000023B00000}"/>
    <cellStyle name="Εισαγωγή 10 4 4" xfId="45093" xr:uid="{00000000-0005-0000-0000-000024B00000}"/>
    <cellStyle name="Εισαγωγή 10 4 5" xfId="45094" xr:uid="{00000000-0005-0000-0000-000025B00000}"/>
    <cellStyle name="Εισαγωγή 10 4 6" xfId="45095" xr:uid="{00000000-0005-0000-0000-000026B00000}"/>
    <cellStyle name="Εισαγωγή 10 5" xfId="45096" xr:uid="{00000000-0005-0000-0000-000027B00000}"/>
    <cellStyle name="Εισαγωγή 10 5 2" xfId="45097" xr:uid="{00000000-0005-0000-0000-000028B00000}"/>
    <cellStyle name="Εισαγωγή 10 5 2 2" xfId="45098" xr:uid="{00000000-0005-0000-0000-000029B00000}"/>
    <cellStyle name="Εισαγωγή 10 5 3" xfId="45099" xr:uid="{00000000-0005-0000-0000-00002AB00000}"/>
    <cellStyle name="Εισαγωγή 10 5 3 2" xfId="45100" xr:uid="{00000000-0005-0000-0000-00002BB00000}"/>
    <cellStyle name="Εισαγωγή 10 5 4" xfId="45101" xr:uid="{00000000-0005-0000-0000-00002CB00000}"/>
    <cellStyle name="Εισαγωγή 10 5 5" xfId="45102" xr:uid="{00000000-0005-0000-0000-00002DB00000}"/>
    <cellStyle name="Εισαγωγή 10 5 6" xfId="45103" xr:uid="{00000000-0005-0000-0000-00002EB00000}"/>
    <cellStyle name="Εισαγωγή 10 6" xfId="45104" xr:uid="{00000000-0005-0000-0000-00002FB00000}"/>
    <cellStyle name="Εισαγωγή 10 6 2" xfId="45105" xr:uid="{00000000-0005-0000-0000-000030B00000}"/>
    <cellStyle name="Εισαγωγή 10 6 2 2" xfId="45106" xr:uid="{00000000-0005-0000-0000-000031B00000}"/>
    <cellStyle name="Εισαγωγή 10 6 3" xfId="45107" xr:uid="{00000000-0005-0000-0000-000032B00000}"/>
    <cellStyle name="Εισαγωγή 10 6 3 2" xfId="45108" xr:uid="{00000000-0005-0000-0000-000033B00000}"/>
    <cellStyle name="Εισαγωγή 10 6 4" xfId="45109" xr:uid="{00000000-0005-0000-0000-000034B00000}"/>
    <cellStyle name="Εισαγωγή 10 6 5" xfId="45110" xr:uid="{00000000-0005-0000-0000-000035B00000}"/>
    <cellStyle name="Εισαγωγή 10 6 6" xfId="45111" xr:uid="{00000000-0005-0000-0000-000036B00000}"/>
    <cellStyle name="Εισαγωγή 10 7" xfId="45112" xr:uid="{00000000-0005-0000-0000-000037B00000}"/>
    <cellStyle name="Εισαγωγή 10 7 2" xfId="45113" xr:uid="{00000000-0005-0000-0000-000038B00000}"/>
    <cellStyle name="Εισαγωγή 10 7 3" xfId="45114" xr:uid="{00000000-0005-0000-0000-000039B00000}"/>
    <cellStyle name="Εισαγωγή 10 7 4" xfId="45115" xr:uid="{00000000-0005-0000-0000-00003AB00000}"/>
    <cellStyle name="Εισαγωγή 10 8" xfId="45116" xr:uid="{00000000-0005-0000-0000-00003BB00000}"/>
    <cellStyle name="Εισαγωγή 10 8 2" xfId="45117" xr:uid="{00000000-0005-0000-0000-00003CB00000}"/>
    <cellStyle name="Εισαγωγή 10 9" xfId="45118" xr:uid="{00000000-0005-0000-0000-00003DB00000}"/>
    <cellStyle name="Εισαγωγή 10 9 2" xfId="45119" xr:uid="{00000000-0005-0000-0000-00003EB00000}"/>
    <cellStyle name="Εισαγωγή 11" xfId="45120" xr:uid="{00000000-0005-0000-0000-00003FB00000}"/>
    <cellStyle name="Εισαγωγή 11 10" xfId="45121" xr:uid="{00000000-0005-0000-0000-000040B00000}"/>
    <cellStyle name="Εισαγωγή 11 11" xfId="45122" xr:uid="{00000000-0005-0000-0000-000041B00000}"/>
    <cellStyle name="Εισαγωγή 11 2" xfId="45123" xr:uid="{00000000-0005-0000-0000-000042B00000}"/>
    <cellStyle name="Εισαγωγή 11 2 2" xfId="45124" xr:uid="{00000000-0005-0000-0000-000043B00000}"/>
    <cellStyle name="Εισαγωγή 11 2 2 2" xfId="45125" xr:uid="{00000000-0005-0000-0000-000044B00000}"/>
    <cellStyle name="Εισαγωγή 11 2 2 2 2" xfId="45126" xr:uid="{00000000-0005-0000-0000-000045B00000}"/>
    <cellStyle name="Εισαγωγή 11 2 2 3" xfId="45127" xr:uid="{00000000-0005-0000-0000-000046B00000}"/>
    <cellStyle name="Εισαγωγή 11 2 2 3 2" xfId="45128" xr:uid="{00000000-0005-0000-0000-000047B00000}"/>
    <cellStyle name="Εισαγωγή 11 2 2 4" xfId="45129" xr:uid="{00000000-0005-0000-0000-000048B00000}"/>
    <cellStyle name="Εισαγωγή 11 2 3" xfId="45130" xr:uid="{00000000-0005-0000-0000-000049B00000}"/>
    <cellStyle name="Εισαγωγή 11 2 3 2" xfId="45131" xr:uid="{00000000-0005-0000-0000-00004AB00000}"/>
    <cellStyle name="Εισαγωγή 11 2 4" xfId="45132" xr:uid="{00000000-0005-0000-0000-00004BB00000}"/>
    <cellStyle name="Εισαγωγή 11 2 4 2" xfId="45133" xr:uid="{00000000-0005-0000-0000-00004CB00000}"/>
    <cellStyle name="Εισαγωγή 11 2 5" xfId="45134" xr:uid="{00000000-0005-0000-0000-00004DB00000}"/>
    <cellStyle name="Εισαγωγή 11 2 5 2" xfId="45135" xr:uid="{00000000-0005-0000-0000-00004EB00000}"/>
    <cellStyle name="Εισαγωγή 11 2 6" xfId="45136" xr:uid="{00000000-0005-0000-0000-00004FB00000}"/>
    <cellStyle name="Εισαγωγή 11 3" xfId="45137" xr:uid="{00000000-0005-0000-0000-000050B00000}"/>
    <cellStyle name="Εισαγωγή 11 3 2" xfId="45138" xr:uid="{00000000-0005-0000-0000-000051B00000}"/>
    <cellStyle name="Εισαγωγή 11 3 2 2" xfId="45139" xr:uid="{00000000-0005-0000-0000-000052B00000}"/>
    <cellStyle name="Εισαγωγή 11 3 2 2 2" xfId="45140" xr:uid="{00000000-0005-0000-0000-000053B00000}"/>
    <cellStyle name="Εισαγωγή 11 3 2 3" xfId="45141" xr:uid="{00000000-0005-0000-0000-000054B00000}"/>
    <cellStyle name="Εισαγωγή 11 3 2 3 2" xfId="45142" xr:uid="{00000000-0005-0000-0000-000055B00000}"/>
    <cellStyle name="Εισαγωγή 11 3 2 4" xfId="45143" xr:uid="{00000000-0005-0000-0000-000056B00000}"/>
    <cellStyle name="Εισαγωγή 11 3 3" xfId="45144" xr:uid="{00000000-0005-0000-0000-000057B00000}"/>
    <cellStyle name="Εισαγωγή 11 3 3 2" xfId="45145" xr:uid="{00000000-0005-0000-0000-000058B00000}"/>
    <cellStyle name="Εισαγωγή 11 3 4" xfId="45146" xr:uid="{00000000-0005-0000-0000-000059B00000}"/>
    <cellStyle name="Εισαγωγή 11 3 4 2" xfId="45147" xr:uid="{00000000-0005-0000-0000-00005AB00000}"/>
    <cellStyle name="Εισαγωγή 11 3 5" xfId="45148" xr:uid="{00000000-0005-0000-0000-00005BB00000}"/>
    <cellStyle name="Εισαγωγή 11 3 5 2" xfId="45149" xr:uid="{00000000-0005-0000-0000-00005CB00000}"/>
    <cellStyle name="Εισαγωγή 11 3 6" xfId="45150" xr:uid="{00000000-0005-0000-0000-00005DB00000}"/>
    <cellStyle name="Εισαγωγή 11 3 7" xfId="45151" xr:uid="{00000000-0005-0000-0000-00005EB00000}"/>
    <cellStyle name="Εισαγωγή 11 3 8" xfId="45152" xr:uid="{00000000-0005-0000-0000-00005FB00000}"/>
    <cellStyle name="Εισαγωγή 11 4" xfId="45153" xr:uid="{00000000-0005-0000-0000-000060B00000}"/>
    <cellStyle name="Εισαγωγή 11 4 2" xfId="45154" xr:uid="{00000000-0005-0000-0000-000061B00000}"/>
    <cellStyle name="Εισαγωγή 11 4 2 2" xfId="45155" xr:uid="{00000000-0005-0000-0000-000062B00000}"/>
    <cellStyle name="Εισαγωγή 11 4 3" xfId="45156" xr:uid="{00000000-0005-0000-0000-000063B00000}"/>
    <cellStyle name="Εισαγωγή 11 4 3 2" xfId="45157" xr:uid="{00000000-0005-0000-0000-000064B00000}"/>
    <cellStyle name="Εισαγωγή 11 4 4" xfId="45158" xr:uid="{00000000-0005-0000-0000-000065B00000}"/>
    <cellStyle name="Εισαγωγή 11 4 5" xfId="45159" xr:uid="{00000000-0005-0000-0000-000066B00000}"/>
    <cellStyle name="Εισαγωγή 11 4 6" xfId="45160" xr:uid="{00000000-0005-0000-0000-000067B00000}"/>
    <cellStyle name="Εισαγωγή 11 5" xfId="45161" xr:uid="{00000000-0005-0000-0000-000068B00000}"/>
    <cellStyle name="Εισαγωγή 11 5 2" xfId="45162" xr:uid="{00000000-0005-0000-0000-000069B00000}"/>
    <cellStyle name="Εισαγωγή 11 5 2 2" xfId="45163" xr:uid="{00000000-0005-0000-0000-00006AB00000}"/>
    <cellStyle name="Εισαγωγή 11 5 3" xfId="45164" xr:uid="{00000000-0005-0000-0000-00006BB00000}"/>
    <cellStyle name="Εισαγωγή 11 5 3 2" xfId="45165" xr:uid="{00000000-0005-0000-0000-00006CB00000}"/>
    <cellStyle name="Εισαγωγή 11 5 4" xfId="45166" xr:uid="{00000000-0005-0000-0000-00006DB00000}"/>
    <cellStyle name="Εισαγωγή 11 5 5" xfId="45167" xr:uid="{00000000-0005-0000-0000-00006EB00000}"/>
    <cellStyle name="Εισαγωγή 11 5 6" xfId="45168" xr:uid="{00000000-0005-0000-0000-00006FB00000}"/>
    <cellStyle name="Εισαγωγή 11 6" xfId="45169" xr:uid="{00000000-0005-0000-0000-000070B00000}"/>
    <cellStyle name="Εισαγωγή 11 6 2" xfId="45170" xr:uid="{00000000-0005-0000-0000-000071B00000}"/>
    <cellStyle name="Εισαγωγή 11 6 2 2" xfId="45171" xr:uid="{00000000-0005-0000-0000-000072B00000}"/>
    <cellStyle name="Εισαγωγή 11 6 3" xfId="45172" xr:uid="{00000000-0005-0000-0000-000073B00000}"/>
    <cellStyle name="Εισαγωγή 11 6 3 2" xfId="45173" xr:uid="{00000000-0005-0000-0000-000074B00000}"/>
    <cellStyle name="Εισαγωγή 11 6 4" xfId="45174" xr:uid="{00000000-0005-0000-0000-000075B00000}"/>
    <cellStyle name="Εισαγωγή 11 6 5" xfId="45175" xr:uid="{00000000-0005-0000-0000-000076B00000}"/>
    <cellStyle name="Εισαγωγή 11 6 6" xfId="45176" xr:uid="{00000000-0005-0000-0000-000077B00000}"/>
    <cellStyle name="Εισαγωγή 11 7" xfId="45177" xr:uid="{00000000-0005-0000-0000-000078B00000}"/>
    <cellStyle name="Εισαγωγή 11 7 2" xfId="45178" xr:uid="{00000000-0005-0000-0000-000079B00000}"/>
    <cellStyle name="Εισαγωγή 11 7 3" xfId="45179" xr:uid="{00000000-0005-0000-0000-00007AB00000}"/>
    <cellStyle name="Εισαγωγή 11 7 4" xfId="45180" xr:uid="{00000000-0005-0000-0000-00007BB00000}"/>
    <cellStyle name="Εισαγωγή 11 8" xfId="45181" xr:uid="{00000000-0005-0000-0000-00007CB00000}"/>
    <cellStyle name="Εισαγωγή 11 8 2" xfId="45182" xr:uid="{00000000-0005-0000-0000-00007DB00000}"/>
    <cellStyle name="Εισαγωγή 11 9" xfId="45183" xr:uid="{00000000-0005-0000-0000-00007EB00000}"/>
    <cellStyle name="Εισαγωγή 11 9 2" xfId="45184" xr:uid="{00000000-0005-0000-0000-00007FB00000}"/>
    <cellStyle name="Εισαγωγή 12" xfId="45185" xr:uid="{00000000-0005-0000-0000-000080B00000}"/>
    <cellStyle name="Εισαγωγή 12 10" xfId="45186" xr:uid="{00000000-0005-0000-0000-000081B00000}"/>
    <cellStyle name="Εισαγωγή 12 11" xfId="45187" xr:uid="{00000000-0005-0000-0000-000082B00000}"/>
    <cellStyle name="Εισαγωγή 12 2" xfId="45188" xr:uid="{00000000-0005-0000-0000-000083B00000}"/>
    <cellStyle name="Εισαγωγή 12 2 2" xfId="45189" xr:uid="{00000000-0005-0000-0000-000084B00000}"/>
    <cellStyle name="Εισαγωγή 12 2 2 2" xfId="45190" xr:uid="{00000000-0005-0000-0000-000085B00000}"/>
    <cellStyle name="Εισαγωγή 12 2 2 2 2" xfId="45191" xr:uid="{00000000-0005-0000-0000-000086B00000}"/>
    <cellStyle name="Εισαγωγή 12 2 2 3" xfId="45192" xr:uid="{00000000-0005-0000-0000-000087B00000}"/>
    <cellStyle name="Εισαγωγή 12 2 2 3 2" xfId="45193" xr:uid="{00000000-0005-0000-0000-000088B00000}"/>
    <cellStyle name="Εισαγωγή 12 2 2 4" xfId="45194" xr:uid="{00000000-0005-0000-0000-000089B00000}"/>
    <cellStyle name="Εισαγωγή 12 2 3" xfId="45195" xr:uid="{00000000-0005-0000-0000-00008AB00000}"/>
    <cellStyle name="Εισαγωγή 12 2 3 2" xfId="45196" xr:uid="{00000000-0005-0000-0000-00008BB00000}"/>
    <cellStyle name="Εισαγωγή 12 2 4" xfId="45197" xr:uid="{00000000-0005-0000-0000-00008CB00000}"/>
    <cellStyle name="Εισαγωγή 12 2 4 2" xfId="45198" xr:uid="{00000000-0005-0000-0000-00008DB00000}"/>
    <cellStyle name="Εισαγωγή 12 2 5" xfId="45199" xr:uid="{00000000-0005-0000-0000-00008EB00000}"/>
    <cellStyle name="Εισαγωγή 12 2 5 2" xfId="45200" xr:uid="{00000000-0005-0000-0000-00008FB00000}"/>
    <cellStyle name="Εισαγωγή 12 2 6" xfId="45201" xr:uid="{00000000-0005-0000-0000-000090B00000}"/>
    <cellStyle name="Εισαγωγή 12 3" xfId="45202" xr:uid="{00000000-0005-0000-0000-000091B00000}"/>
    <cellStyle name="Εισαγωγή 12 3 2" xfId="45203" xr:uid="{00000000-0005-0000-0000-000092B00000}"/>
    <cellStyle name="Εισαγωγή 12 3 2 2" xfId="45204" xr:uid="{00000000-0005-0000-0000-000093B00000}"/>
    <cellStyle name="Εισαγωγή 12 3 2 2 2" xfId="45205" xr:uid="{00000000-0005-0000-0000-000094B00000}"/>
    <cellStyle name="Εισαγωγή 12 3 2 3" xfId="45206" xr:uid="{00000000-0005-0000-0000-000095B00000}"/>
    <cellStyle name="Εισαγωγή 12 3 2 3 2" xfId="45207" xr:uid="{00000000-0005-0000-0000-000096B00000}"/>
    <cellStyle name="Εισαγωγή 12 3 2 4" xfId="45208" xr:uid="{00000000-0005-0000-0000-000097B00000}"/>
    <cellStyle name="Εισαγωγή 12 3 3" xfId="45209" xr:uid="{00000000-0005-0000-0000-000098B00000}"/>
    <cellStyle name="Εισαγωγή 12 3 3 2" xfId="45210" xr:uid="{00000000-0005-0000-0000-000099B00000}"/>
    <cellStyle name="Εισαγωγή 12 3 4" xfId="45211" xr:uid="{00000000-0005-0000-0000-00009AB00000}"/>
    <cellStyle name="Εισαγωγή 12 3 4 2" xfId="45212" xr:uid="{00000000-0005-0000-0000-00009BB00000}"/>
    <cellStyle name="Εισαγωγή 12 3 5" xfId="45213" xr:uid="{00000000-0005-0000-0000-00009CB00000}"/>
    <cellStyle name="Εισαγωγή 12 3 5 2" xfId="45214" xr:uid="{00000000-0005-0000-0000-00009DB00000}"/>
    <cellStyle name="Εισαγωγή 12 3 6" xfId="45215" xr:uid="{00000000-0005-0000-0000-00009EB00000}"/>
    <cellStyle name="Εισαγωγή 12 3 7" xfId="45216" xr:uid="{00000000-0005-0000-0000-00009FB00000}"/>
    <cellStyle name="Εισαγωγή 12 3 8" xfId="45217" xr:uid="{00000000-0005-0000-0000-0000A0B00000}"/>
    <cellStyle name="Εισαγωγή 12 4" xfId="45218" xr:uid="{00000000-0005-0000-0000-0000A1B00000}"/>
    <cellStyle name="Εισαγωγή 12 4 2" xfId="45219" xr:uid="{00000000-0005-0000-0000-0000A2B00000}"/>
    <cellStyle name="Εισαγωγή 12 4 2 2" xfId="45220" xr:uid="{00000000-0005-0000-0000-0000A3B00000}"/>
    <cellStyle name="Εισαγωγή 12 4 3" xfId="45221" xr:uid="{00000000-0005-0000-0000-0000A4B00000}"/>
    <cellStyle name="Εισαγωγή 12 4 3 2" xfId="45222" xr:uid="{00000000-0005-0000-0000-0000A5B00000}"/>
    <cellStyle name="Εισαγωγή 12 4 4" xfId="45223" xr:uid="{00000000-0005-0000-0000-0000A6B00000}"/>
    <cellStyle name="Εισαγωγή 12 4 5" xfId="45224" xr:uid="{00000000-0005-0000-0000-0000A7B00000}"/>
    <cellStyle name="Εισαγωγή 12 4 6" xfId="45225" xr:uid="{00000000-0005-0000-0000-0000A8B00000}"/>
    <cellStyle name="Εισαγωγή 12 5" xfId="45226" xr:uid="{00000000-0005-0000-0000-0000A9B00000}"/>
    <cellStyle name="Εισαγωγή 12 5 2" xfId="45227" xr:uid="{00000000-0005-0000-0000-0000AAB00000}"/>
    <cellStyle name="Εισαγωγή 12 5 2 2" xfId="45228" xr:uid="{00000000-0005-0000-0000-0000ABB00000}"/>
    <cellStyle name="Εισαγωγή 12 5 3" xfId="45229" xr:uid="{00000000-0005-0000-0000-0000ACB00000}"/>
    <cellStyle name="Εισαγωγή 12 5 3 2" xfId="45230" xr:uid="{00000000-0005-0000-0000-0000ADB00000}"/>
    <cellStyle name="Εισαγωγή 12 5 4" xfId="45231" xr:uid="{00000000-0005-0000-0000-0000AEB00000}"/>
    <cellStyle name="Εισαγωγή 12 5 5" xfId="45232" xr:uid="{00000000-0005-0000-0000-0000AFB00000}"/>
    <cellStyle name="Εισαγωγή 12 5 6" xfId="45233" xr:uid="{00000000-0005-0000-0000-0000B0B00000}"/>
    <cellStyle name="Εισαγωγή 12 6" xfId="45234" xr:uid="{00000000-0005-0000-0000-0000B1B00000}"/>
    <cellStyle name="Εισαγωγή 12 6 2" xfId="45235" xr:uid="{00000000-0005-0000-0000-0000B2B00000}"/>
    <cellStyle name="Εισαγωγή 12 6 2 2" xfId="45236" xr:uid="{00000000-0005-0000-0000-0000B3B00000}"/>
    <cellStyle name="Εισαγωγή 12 6 3" xfId="45237" xr:uid="{00000000-0005-0000-0000-0000B4B00000}"/>
    <cellStyle name="Εισαγωγή 12 6 3 2" xfId="45238" xr:uid="{00000000-0005-0000-0000-0000B5B00000}"/>
    <cellStyle name="Εισαγωγή 12 6 4" xfId="45239" xr:uid="{00000000-0005-0000-0000-0000B6B00000}"/>
    <cellStyle name="Εισαγωγή 12 6 5" xfId="45240" xr:uid="{00000000-0005-0000-0000-0000B7B00000}"/>
    <cellStyle name="Εισαγωγή 12 6 6" xfId="45241" xr:uid="{00000000-0005-0000-0000-0000B8B00000}"/>
    <cellStyle name="Εισαγωγή 12 7" xfId="45242" xr:uid="{00000000-0005-0000-0000-0000B9B00000}"/>
    <cellStyle name="Εισαγωγή 12 7 2" xfId="45243" xr:uid="{00000000-0005-0000-0000-0000BAB00000}"/>
    <cellStyle name="Εισαγωγή 12 7 3" xfId="45244" xr:uid="{00000000-0005-0000-0000-0000BBB00000}"/>
    <cellStyle name="Εισαγωγή 12 7 4" xfId="45245" xr:uid="{00000000-0005-0000-0000-0000BCB00000}"/>
    <cellStyle name="Εισαγωγή 12 8" xfId="45246" xr:uid="{00000000-0005-0000-0000-0000BDB00000}"/>
    <cellStyle name="Εισαγωγή 12 8 2" xfId="45247" xr:uid="{00000000-0005-0000-0000-0000BEB00000}"/>
    <cellStyle name="Εισαγωγή 12 9" xfId="45248" xr:uid="{00000000-0005-0000-0000-0000BFB00000}"/>
    <cellStyle name="Εισαγωγή 12 9 2" xfId="45249" xr:uid="{00000000-0005-0000-0000-0000C0B00000}"/>
    <cellStyle name="Εισαγωγή 13" xfId="45250" xr:uid="{00000000-0005-0000-0000-0000C1B00000}"/>
    <cellStyle name="Εισαγωγή 13 10" xfId="45251" xr:uid="{00000000-0005-0000-0000-0000C2B00000}"/>
    <cellStyle name="Εισαγωγή 13 11" xfId="45252" xr:uid="{00000000-0005-0000-0000-0000C3B00000}"/>
    <cellStyle name="Εισαγωγή 13 2" xfId="45253" xr:uid="{00000000-0005-0000-0000-0000C4B00000}"/>
    <cellStyle name="Εισαγωγή 13 2 2" xfId="45254" xr:uid="{00000000-0005-0000-0000-0000C5B00000}"/>
    <cellStyle name="Εισαγωγή 13 2 2 2" xfId="45255" xr:uid="{00000000-0005-0000-0000-0000C6B00000}"/>
    <cellStyle name="Εισαγωγή 13 2 2 2 2" xfId="45256" xr:uid="{00000000-0005-0000-0000-0000C7B00000}"/>
    <cellStyle name="Εισαγωγή 13 2 2 3" xfId="45257" xr:uid="{00000000-0005-0000-0000-0000C8B00000}"/>
    <cellStyle name="Εισαγωγή 13 2 2 3 2" xfId="45258" xr:uid="{00000000-0005-0000-0000-0000C9B00000}"/>
    <cellStyle name="Εισαγωγή 13 2 2 4" xfId="45259" xr:uid="{00000000-0005-0000-0000-0000CAB00000}"/>
    <cellStyle name="Εισαγωγή 13 2 3" xfId="45260" xr:uid="{00000000-0005-0000-0000-0000CBB00000}"/>
    <cellStyle name="Εισαγωγή 13 2 3 2" xfId="45261" xr:uid="{00000000-0005-0000-0000-0000CCB00000}"/>
    <cellStyle name="Εισαγωγή 13 2 4" xfId="45262" xr:uid="{00000000-0005-0000-0000-0000CDB00000}"/>
    <cellStyle name="Εισαγωγή 13 2 4 2" xfId="45263" xr:uid="{00000000-0005-0000-0000-0000CEB00000}"/>
    <cellStyle name="Εισαγωγή 13 2 5" xfId="45264" xr:uid="{00000000-0005-0000-0000-0000CFB00000}"/>
    <cellStyle name="Εισαγωγή 13 2 5 2" xfId="45265" xr:uid="{00000000-0005-0000-0000-0000D0B00000}"/>
    <cellStyle name="Εισαγωγή 13 2 6" xfId="45266" xr:uid="{00000000-0005-0000-0000-0000D1B00000}"/>
    <cellStyle name="Εισαγωγή 13 3" xfId="45267" xr:uid="{00000000-0005-0000-0000-0000D2B00000}"/>
    <cellStyle name="Εισαγωγή 13 3 2" xfId="45268" xr:uid="{00000000-0005-0000-0000-0000D3B00000}"/>
    <cellStyle name="Εισαγωγή 13 3 2 2" xfId="45269" xr:uid="{00000000-0005-0000-0000-0000D4B00000}"/>
    <cellStyle name="Εισαγωγή 13 3 2 2 2" xfId="45270" xr:uid="{00000000-0005-0000-0000-0000D5B00000}"/>
    <cellStyle name="Εισαγωγή 13 3 2 3" xfId="45271" xr:uid="{00000000-0005-0000-0000-0000D6B00000}"/>
    <cellStyle name="Εισαγωγή 13 3 2 3 2" xfId="45272" xr:uid="{00000000-0005-0000-0000-0000D7B00000}"/>
    <cellStyle name="Εισαγωγή 13 3 2 4" xfId="45273" xr:uid="{00000000-0005-0000-0000-0000D8B00000}"/>
    <cellStyle name="Εισαγωγή 13 3 3" xfId="45274" xr:uid="{00000000-0005-0000-0000-0000D9B00000}"/>
    <cellStyle name="Εισαγωγή 13 3 3 2" xfId="45275" xr:uid="{00000000-0005-0000-0000-0000DAB00000}"/>
    <cellStyle name="Εισαγωγή 13 3 4" xfId="45276" xr:uid="{00000000-0005-0000-0000-0000DBB00000}"/>
    <cellStyle name="Εισαγωγή 13 3 4 2" xfId="45277" xr:uid="{00000000-0005-0000-0000-0000DCB00000}"/>
    <cellStyle name="Εισαγωγή 13 3 5" xfId="45278" xr:uid="{00000000-0005-0000-0000-0000DDB00000}"/>
    <cellStyle name="Εισαγωγή 13 3 5 2" xfId="45279" xr:uid="{00000000-0005-0000-0000-0000DEB00000}"/>
    <cellStyle name="Εισαγωγή 13 3 6" xfId="45280" xr:uid="{00000000-0005-0000-0000-0000DFB00000}"/>
    <cellStyle name="Εισαγωγή 13 3 7" xfId="45281" xr:uid="{00000000-0005-0000-0000-0000E0B00000}"/>
    <cellStyle name="Εισαγωγή 13 3 8" xfId="45282" xr:uid="{00000000-0005-0000-0000-0000E1B00000}"/>
    <cellStyle name="Εισαγωγή 13 4" xfId="45283" xr:uid="{00000000-0005-0000-0000-0000E2B00000}"/>
    <cellStyle name="Εισαγωγή 13 4 2" xfId="45284" xr:uid="{00000000-0005-0000-0000-0000E3B00000}"/>
    <cellStyle name="Εισαγωγή 13 4 2 2" xfId="45285" xr:uid="{00000000-0005-0000-0000-0000E4B00000}"/>
    <cellStyle name="Εισαγωγή 13 4 3" xfId="45286" xr:uid="{00000000-0005-0000-0000-0000E5B00000}"/>
    <cellStyle name="Εισαγωγή 13 4 3 2" xfId="45287" xr:uid="{00000000-0005-0000-0000-0000E6B00000}"/>
    <cellStyle name="Εισαγωγή 13 4 4" xfId="45288" xr:uid="{00000000-0005-0000-0000-0000E7B00000}"/>
    <cellStyle name="Εισαγωγή 13 4 5" xfId="45289" xr:uid="{00000000-0005-0000-0000-0000E8B00000}"/>
    <cellStyle name="Εισαγωγή 13 4 6" xfId="45290" xr:uid="{00000000-0005-0000-0000-0000E9B00000}"/>
    <cellStyle name="Εισαγωγή 13 5" xfId="45291" xr:uid="{00000000-0005-0000-0000-0000EAB00000}"/>
    <cellStyle name="Εισαγωγή 13 5 2" xfId="45292" xr:uid="{00000000-0005-0000-0000-0000EBB00000}"/>
    <cellStyle name="Εισαγωγή 13 5 2 2" xfId="45293" xr:uid="{00000000-0005-0000-0000-0000ECB00000}"/>
    <cellStyle name="Εισαγωγή 13 5 3" xfId="45294" xr:uid="{00000000-0005-0000-0000-0000EDB00000}"/>
    <cellStyle name="Εισαγωγή 13 5 3 2" xfId="45295" xr:uid="{00000000-0005-0000-0000-0000EEB00000}"/>
    <cellStyle name="Εισαγωγή 13 5 4" xfId="45296" xr:uid="{00000000-0005-0000-0000-0000EFB00000}"/>
    <cellStyle name="Εισαγωγή 13 5 5" xfId="45297" xr:uid="{00000000-0005-0000-0000-0000F0B00000}"/>
    <cellStyle name="Εισαγωγή 13 5 6" xfId="45298" xr:uid="{00000000-0005-0000-0000-0000F1B00000}"/>
    <cellStyle name="Εισαγωγή 13 6" xfId="45299" xr:uid="{00000000-0005-0000-0000-0000F2B00000}"/>
    <cellStyle name="Εισαγωγή 13 6 2" xfId="45300" xr:uid="{00000000-0005-0000-0000-0000F3B00000}"/>
    <cellStyle name="Εισαγωγή 13 6 2 2" xfId="45301" xr:uid="{00000000-0005-0000-0000-0000F4B00000}"/>
    <cellStyle name="Εισαγωγή 13 6 3" xfId="45302" xr:uid="{00000000-0005-0000-0000-0000F5B00000}"/>
    <cellStyle name="Εισαγωγή 13 6 3 2" xfId="45303" xr:uid="{00000000-0005-0000-0000-0000F6B00000}"/>
    <cellStyle name="Εισαγωγή 13 6 4" xfId="45304" xr:uid="{00000000-0005-0000-0000-0000F7B00000}"/>
    <cellStyle name="Εισαγωγή 13 6 5" xfId="45305" xr:uid="{00000000-0005-0000-0000-0000F8B00000}"/>
    <cellStyle name="Εισαγωγή 13 6 6" xfId="45306" xr:uid="{00000000-0005-0000-0000-0000F9B00000}"/>
    <cellStyle name="Εισαγωγή 13 7" xfId="45307" xr:uid="{00000000-0005-0000-0000-0000FAB00000}"/>
    <cellStyle name="Εισαγωγή 13 7 2" xfId="45308" xr:uid="{00000000-0005-0000-0000-0000FBB00000}"/>
    <cellStyle name="Εισαγωγή 13 7 3" xfId="45309" xr:uid="{00000000-0005-0000-0000-0000FCB00000}"/>
    <cellStyle name="Εισαγωγή 13 7 4" xfId="45310" xr:uid="{00000000-0005-0000-0000-0000FDB00000}"/>
    <cellStyle name="Εισαγωγή 13 8" xfId="45311" xr:uid="{00000000-0005-0000-0000-0000FEB00000}"/>
    <cellStyle name="Εισαγωγή 13 8 2" xfId="45312" xr:uid="{00000000-0005-0000-0000-0000FFB00000}"/>
    <cellStyle name="Εισαγωγή 13 9" xfId="45313" xr:uid="{00000000-0005-0000-0000-000000B10000}"/>
    <cellStyle name="Εισαγωγή 13 9 2" xfId="45314" xr:uid="{00000000-0005-0000-0000-000001B10000}"/>
    <cellStyle name="Εισαγωγή 14" xfId="45315" xr:uid="{00000000-0005-0000-0000-000002B10000}"/>
    <cellStyle name="Εισαγωγή 14 10" xfId="45316" xr:uid="{00000000-0005-0000-0000-000003B10000}"/>
    <cellStyle name="Εισαγωγή 14 11" xfId="45317" xr:uid="{00000000-0005-0000-0000-000004B10000}"/>
    <cellStyle name="Εισαγωγή 14 2" xfId="45318" xr:uid="{00000000-0005-0000-0000-000005B10000}"/>
    <cellStyle name="Εισαγωγή 14 2 2" xfId="45319" xr:uid="{00000000-0005-0000-0000-000006B10000}"/>
    <cellStyle name="Εισαγωγή 14 2 2 2" xfId="45320" xr:uid="{00000000-0005-0000-0000-000007B10000}"/>
    <cellStyle name="Εισαγωγή 14 2 2 2 2" xfId="45321" xr:uid="{00000000-0005-0000-0000-000008B10000}"/>
    <cellStyle name="Εισαγωγή 14 2 2 3" xfId="45322" xr:uid="{00000000-0005-0000-0000-000009B10000}"/>
    <cellStyle name="Εισαγωγή 14 2 2 3 2" xfId="45323" xr:uid="{00000000-0005-0000-0000-00000AB10000}"/>
    <cellStyle name="Εισαγωγή 14 2 2 4" xfId="45324" xr:uid="{00000000-0005-0000-0000-00000BB10000}"/>
    <cellStyle name="Εισαγωγή 14 2 3" xfId="45325" xr:uid="{00000000-0005-0000-0000-00000CB10000}"/>
    <cellStyle name="Εισαγωγή 14 2 3 2" xfId="45326" xr:uid="{00000000-0005-0000-0000-00000DB10000}"/>
    <cellStyle name="Εισαγωγή 14 2 4" xfId="45327" xr:uid="{00000000-0005-0000-0000-00000EB10000}"/>
    <cellStyle name="Εισαγωγή 14 2 4 2" xfId="45328" xr:uid="{00000000-0005-0000-0000-00000FB10000}"/>
    <cellStyle name="Εισαγωγή 14 2 5" xfId="45329" xr:uid="{00000000-0005-0000-0000-000010B10000}"/>
    <cellStyle name="Εισαγωγή 14 2 5 2" xfId="45330" xr:uid="{00000000-0005-0000-0000-000011B10000}"/>
    <cellStyle name="Εισαγωγή 14 2 6" xfId="45331" xr:uid="{00000000-0005-0000-0000-000012B10000}"/>
    <cellStyle name="Εισαγωγή 14 3" xfId="45332" xr:uid="{00000000-0005-0000-0000-000013B10000}"/>
    <cellStyle name="Εισαγωγή 14 3 2" xfId="45333" xr:uid="{00000000-0005-0000-0000-000014B10000}"/>
    <cellStyle name="Εισαγωγή 14 3 2 2" xfId="45334" xr:uid="{00000000-0005-0000-0000-000015B10000}"/>
    <cellStyle name="Εισαγωγή 14 3 2 2 2" xfId="45335" xr:uid="{00000000-0005-0000-0000-000016B10000}"/>
    <cellStyle name="Εισαγωγή 14 3 2 3" xfId="45336" xr:uid="{00000000-0005-0000-0000-000017B10000}"/>
    <cellStyle name="Εισαγωγή 14 3 2 3 2" xfId="45337" xr:uid="{00000000-0005-0000-0000-000018B10000}"/>
    <cellStyle name="Εισαγωγή 14 3 2 4" xfId="45338" xr:uid="{00000000-0005-0000-0000-000019B10000}"/>
    <cellStyle name="Εισαγωγή 14 3 3" xfId="45339" xr:uid="{00000000-0005-0000-0000-00001AB10000}"/>
    <cellStyle name="Εισαγωγή 14 3 3 2" xfId="45340" xr:uid="{00000000-0005-0000-0000-00001BB10000}"/>
    <cellStyle name="Εισαγωγή 14 3 4" xfId="45341" xr:uid="{00000000-0005-0000-0000-00001CB10000}"/>
    <cellStyle name="Εισαγωγή 14 3 4 2" xfId="45342" xr:uid="{00000000-0005-0000-0000-00001DB10000}"/>
    <cellStyle name="Εισαγωγή 14 3 5" xfId="45343" xr:uid="{00000000-0005-0000-0000-00001EB10000}"/>
    <cellStyle name="Εισαγωγή 14 3 5 2" xfId="45344" xr:uid="{00000000-0005-0000-0000-00001FB10000}"/>
    <cellStyle name="Εισαγωγή 14 3 6" xfId="45345" xr:uid="{00000000-0005-0000-0000-000020B10000}"/>
    <cellStyle name="Εισαγωγή 14 3 7" xfId="45346" xr:uid="{00000000-0005-0000-0000-000021B10000}"/>
    <cellStyle name="Εισαγωγή 14 3 8" xfId="45347" xr:uid="{00000000-0005-0000-0000-000022B10000}"/>
    <cellStyle name="Εισαγωγή 14 4" xfId="45348" xr:uid="{00000000-0005-0000-0000-000023B10000}"/>
    <cellStyle name="Εισαγωγή 14 4 2" xfId="45349" xr:uid="{00000000-0005-0000-0000-000024B10000}"/>
    <cellStyle name="Εισαγωγή 14 4 2 2" xfId="45350" xr:uid="{00000000-0005-0000-0000-000025B10000}"/>
    <cellStyle name="Εισαγωγή 14 4 3" xfId="45351" xr:uid="{00000000-0005-0000-0000-000026B10000}"/>
    <cellStyle name="Εισαγωγή 14 4 3 2" xfId="45352" xr:uid="{00000000-0005-0000-0000-000027B10000}"/>
    <cellStyle name="Εισαγωγή 14 4 4" xfId="45353" xr:uid="{00000000-0005-0000-0000-000028B10000}"/>
    <cellStyle name="Εισαγωγή 14 4 5" xfId="45354" xr:uid="{00000000-0005-0000-0000-000029B10000}"/>
    <cellStyle name="Εισαγωγή 14 4 6" xfId="45355" xr:uid="{00000000-0005-0000-0000-00002AB10000}"/>
    <cellStyle name="Εισαγωγή 14 5" xfId="45356" xr:uid="{00000000-0005-0000-0000-00002BB10000}"/>
    <cellStyle name="Εισαγωγή 14 5 2" xfId="45357" xr:uid="{00000000-0005-0000-0000-00002CB10000}"/>
    <cellStyle name="Εισαγωγή 14 5 2 2" xfId="45358" xr:uid="{00000000-0005-0000-0000-00002DB10000}"/>
    <cellStyle name="Εισαγωγή 14 5 3" xfId="45359" xr:uid="{00000000-0005-0000-0000-00002EB10000}"/>
    <cellStyle name="Εισαγωγή 14 5 3 2" xfId="45360" xr:uid="{00000000-0005-0000-0000-00002FB10000}"/>
    <cellStyle name="Εισαγωγή 14 5 4" xfId="45361" xr:uid="{00000000-0005-0000-0000-000030B10000}"/>
    <cellStyle name="Εισαγωγή 14 5 5" xfId="45362" xr:uid="{00000000-0005-0000-0000-000031B10000}"/>
    <cellStyle name="Εισαγωγή 14 5 6" xfId="45363" xr:uid="{00000000-0005-0000-0000-000032B10000}"/>
    <cellStyle name="Εισαγωγή 14 6" xfId="45364" xr:uid="{00000000-0005-0000-0000-000033B10000}"/>
    <cellStyle name="Εισαγωγή 14 6 2" xfId="45365" xr:uid="{00000000-0005-0000-0000-000034B10000}"/>
    <cellStyle name="Εισαγωγή 14 6 2 2" xfId="45366" xr:uid="{00000000-0005-0000-0000-000035B10000}"/>
    <cellStyle name="Εισαγωγή 14 6 3" xfId="45367" xr:uid="{00000000-0005-0000-0000-000036B10000}"/>
    <cellStyle name="Εισαγωγή 14 6 3 2" xfId="45368" xr:uid="{00000000-0005-0000-0000-000037B10000}"/>
    <cellStyle name="Εισαγωγή 14 6 4" xfId="45369" xr:uid="{00000000-0005-0000-0000-000038B10000}"/>
    <cellStyle name="Εισαγωγή 14 6 5" xfId="45370" xr:uid="{00000000-0005-0000-0000-000039B10000}"/>
    <cellStyle name="Εισαγωγή 14 6 6" xfId="45371" xr:uid="{00000000-0005-0000-0000-00003AB10000}"/>
    <cellStyle name="Εισαγωγή 14 7" xfId="45372" xr:uid="{00000000-0005-0000-0000-00003BB10000}"/>
    <cellStyle name="Εισαγωγή 14 7 2" xfId="45373" xr:uid="{00000000-0005-0000-0000-00003CB10000}"/>
    <cellStyle name="Εισαγωγή 14 7 3" xfId="45374" xr:uid="{00000000-0005-0000-0000-00003DB10000}"/>
    <cellStyle name="Εισαγωγή 14 7 4" xfId="45375" xr:uid="{00000000-0005-0000-0000-00003EB10000}"/>
    <cellStyle name="Εισαγωγή 14 8" xfId="45376" xr:uid="{00000000-0005-0000-0000-00003FB10000}"/>
    <cellStyle name="Εισαγωγή 14 8 2" xfId="45377" xr:uid="{00000000-0005-0000-0000-000040B10000}"/>
    <cellStyle name="Εισαγωγή 14 9" xfId="45378" xr:uid="{00000000-0005-0000-0000-000041B10000}"/>
    <cellStyle name="Εισαγωγή 14 9 2" xfId="45379" xr:uid="{00000000-0005-0000-0000-000042B10000}"/>
    <cellStyle name="Εισαγωγή 15" xfId="45380" xr:uid="{00000000-0005-0000-0000-000043B10000}"/>
    <cellStyle name="Εισαγωγή 15 10" xfId="45381" xr:uid="{00000000-0005-0000-0000-000044B10000}"/>
    <cellStyle name="Εισαγωγή 15 11" xfId="45382" xr:uid="{00000000-0005-0000-0000-000045B10000}"/>
    <cellStyle name="Εισαγωγή 15 2" xfId="45383" xr:uid="{00000000-0005-0000-0000-000046B10000}"/>
    <cellStyle name="Εισαγωγή 15 2 2" xfId="45384" xr:uid="{00000000-0005-0000-0000-000047B10000}"/>
    <cellStyle name="Εισαγωγή 15 2 2 2" xfId="45385" xr:uid="{00000000-0005-0000-0000-000048B10000}"/>
    <cellStyle name="Εισαγωγή 15 2 2 2 2" xfId="45386" xr:uid="{00000000-0005-0000-0000-000049B10000}"/>
    <cellStyle name="Εισαγωγή 15 2 2 3" xfId="45387" xr:uid="{00000000-0005-0000-0000-00004AB10000}"/>
    <cellStyle name="Εισαγωγή 15 2 2 3 2" xfId="45388" xr:uid="{00000000-0005-0000-0000-00004BB10000}"/>
    <cellStyle name="Εισαγωγή 15 2 2 4" xfId="45389" xr:uid="{00000000-0005-0000-0000-00004CB10000}"/>
    <cellStyle name="Εισαγωγή 15 2 3" xfId="45390" xr:uid="{00000000-0005-0000-0000-00004DB10000}"/>
    <cellStyle name="Εισαγωγή 15 2 3 2" xfId="45391" xr:uid="{00000000-0005-0000-0000-00004EB10000}"/>
    <cellStyle name="Εισαγωγή 15 2 4" xfId="45392" xr:uid="{00000000-0005-0000-0000-00004FB10000}"/>
    <cellStyle name="Εισαγωγή 15 2 4 2" xfId="45393" xr:uid="{00000000-0005-0000-0000-000050B10000}"/>
    <cellStyle name="Εισαγωγή 15 2 5" xfId="45394" xr:uid="{00000000-0005-0000-0000-000051B10000}"/>
    <cellStyle name="Εισαγωγή 15 2 5 2" xfId="45395" xr:uid="{00000000-0005-0000-0000-000052B10000}"/>
    <cellStyle name="Εισαγωγή 15 2 6" xfId="45396" xr:uid="{00000000-0005-0000-0000-000053B10000}"/>
    <cellStyle name="Εισαγωγή 15 3" xfId="45397" xr:uid="{00000000-0005-0000-0000-000054B10000}"/>
    <cellStyle name="Εισαγωγή 15 3 2" xfId="45398" xr:uid="{00000000-0005-0000-0000-000055B10000}"/>
    <cellStyle name="Εισαγωγή 15 3 2 2" xfId="45399" xr:uid="{00000000-0005-0000-0000-000056B10000}"/>
    <cellStyle name="Εισαγωγή 15 3 2 2 2" xfId="45400" xr:uid="{00000000-0005-0000-0000-000057B10000}"/>
    <cellStyle name="Εισαγωγή 15 3 2 3" xfId="45401" xr:uid="{00000000-0005-0000-0000-000058B10000}"/>
    <cellStyle name="Εισαγωγή 15 3 2 3 2" xfId="45402" xr:uid="{00000000-0005-0000-0000-000059B10000}"/>
    <cellStyle name="Εισαγωγή 15 3 2 4" xfId="45403" xr:uid="{00000000-0005-0000-0000-00005AB10000}"/>
    <cellStyle name="Εισαγωγή 15 3 3" xfId="45404" xr:uid="{00000000-0005-0000-0000-00005BB10000}"/>
    <cellStyle name="Εισαγωγή 15 3 3 2" xfId="45405" xr:uid="{00000000-0005-0000-0000-00005CB10000}"/>
    <cellStyle name="Εισαγωγή 15 3 4" xfId="45406" xr:uid="{00000000-0005-0000-0000-00005DB10000}"/>
    <cellStyle name="Εισαγωγή 15 3 4 2" xfId="45407" xr:uid="{00000000-0005-0000-0000-00005EB10000}"/>
    <cellStyle name="Εισαγωγή 15 3 5" xfId="45408" xr:uid="{00000000-0005-0000-0000-00005FB10000}"/>
    <cellStyle name="Εισαγωγή 15 3 5 2" xfId="45409" xr:uid="{00000000-0005-0000-0000-000060B10000}"/>
    <cellStyle name="Εισαγωγή 15 3 6" xfId="45410" xr:uid="{00000000-0005-0000-0000-000061B10000}"/>
    <cellStyle name="Εισαγωγή 15 3 7" xfId="45411" xr:uid="{00000000-0005-0000-0000-000062B10000}"/>
    <cellStyle name="Εισαγωγή 15 3 8" xfId="45412" xr:uid="{00000000-0005-0000-0000-000063B10000}"/>
    <cellStyle name="Εισαγωγή 15 4" xfId="45413" xr:uid="{00000000-0005-0000-0000-000064B10000}"/>
    <cellStyle name="Εισαγωγή 15 4 2" xfId="45414" xr:uid="{00000000-0005-0000-0000-000065B10000}"/>
    <cellStyle name="Εισαγωγή 15 4 2 2" xfId="45415" xr:uid="{00000000-0005-0000-0000-000066B10000}"/>
    <cellStyle name="Εισαγωγή 15 4 3" xfId="45416" xr:uid="{00000000-0005-0000-0000-000067B10000}"/>
    <cellStyle name="Εισαγωγή 15 4 3 2" xfId="45417" xr:uid="{00000000-0005-0000-0000-000068B10000}"/>
    <cellStyle name="Εισαγωγή 15 4 4" xfId="45418" xr:uid="{00000000-0005-0000-0000-000069B10000}"/>
    <cellStyle name="Εισαγωγή 15 4 5" xfId="45419" xr:uid="{00000000-0005-0000-0000-00006AB10000}"/>
    <cellStyle name="Εισαγωγή 15 4 6" xfId="45420" xr:uid="{00000000-0005-0000-0000-00006BB10000}"/>
    <cellStyle name="Εισαγωγή 15 5" xfId="45421" xr:uid="{00000000-0005-0000-0000-00006CB10000}"/>
    <cellStyle name="Εισαγωγή 15 5 2" xfId="45422" xr:uid="{00000000-0005-0000-0000-00006DB10000}"/>
    <cellStyle name="Εισαγωγή 15 5 2 2" xfId="45423" xr:uid="{00000000-0005-0000-0000-00006EB10000}"/>
    <cellStyle name="Εισαγωγή 15 5 3" xfId="45424" xr:uid="{00000000-0005-0000-0000-00006FB10000}"/>
    <cellStyle name="Εισαγωγή 15 5 3 2" xfId="45425" xr:uid="{00000000-0005-0000-0000-000070B10000}"/>
    <cellStyle name="Εισαγωγή 15 5 4" xfId="45426" xr:uid="{00000000-0005-0000-0000-000071B10000}"/>
    <cellStyle name="Εισαγωγή 15 5 5" xfId="45427" xr:uid="{00000000-0005-0000-0000-000072B10000}"/>
    <cellStyle name="Εισαγωγή 15 5 6" xfId="45428" xr:uid="{00000000-0005-0000-0000-000073B10000}"/>
    <cellStyle name="Εισαγωγή 15 6" xfId="45429" xr:uid="{00000000-0005-0000-0000-000074B10000}"/>
    <cellStyle name="Εισαγωγή 15 6 2" xfId="45430" xr:uid="{00000000-0005-0000-0000-000075B10000}"/>
    <cellStyle name="Εισαγωγή 15 6 2 2" xfId="45431" xr:uid="{00000000-0005-0000-0000-000076B10000}"/>
    <cellStyle name="Εισαγωγή 15 6 3" xfId="45432" xr:uid="{00000000-0005-0000-0000-000077B10000}"/>
    <cellStyle name="Εισαγωγή 15 6 3 2" xfId="45433" xr:uid="{00000000-0005-0000-0000-000078B10000}"/>
    <cellStyle name="Εισαγωγή 15 6 4" xfId="45434" xr:uid="{00000000-0005-0000-0000-000079B10000}"/>
    <cellStyle name="Εισαγωγή 15 6 5" xfId="45435" xr:uid="{00000000-0005-0000-0000-00007AB10000}"/>
    <cellStyle name="Εισαγωγή 15 6 6" xfId="45436" xr:uid="{00000000-0005-0000-0000-00007BB10000}"/>
    <cellStyle name="Εισαγωγή 15 7" xfId="45437" xr:uid="{00000000-0005-0000-0000-00007CB10000}"/>
    <cellStyle name="Εισαγωγή 15 7 2" xfId="45438" xr:uid="{00000000-0005-0000-0000-00007DB10000}"/>
    <cellStyle name="Εισαγωγή 15 7 3" xfId="45439" xr:uid="{00000000-0005-0000-0000-00007EB10000}"/>
    <cellStyle name="Εισαγωγή 15 7 4" xfId="45440" xr:uid="{00000000-0005-0000-0000-00007FB10000}"/>
    <cellStyle name="Εισαγωγή 15 8" xfId="45441" xr:uid="{00000000-0005-0000-0000-000080B10000}"/>
    <cellStyle name="Εισαγωγή 15 8 2" xfId="45442" xr:uid="{00000000-0005-0000-0000-000081B10000}"/>
    <cellStyle name="Εισαγωγή 15 9" xfId="45443" xr:uid="{00000000-0005-0000-0000-000082B10000}"/>
    <cellStyle name="Εισαγωγή 15 9 2" xfId="45444" xr:uid="{00000000-0005-0000-0000-000083B10000}"/>
    <cellStyle name="Εισαγωγή 16" xfId="45445" xr:uid="{00000000-0005-0000-0000-000084B10000}"/>
    <cellStyle name="Εισαγωγή 16 10" xfId="45446" xr:uid="{00000000-0005-0000-0000-000085B10000}"/>
    <cellStyle name="Εισαγωγή 16 11" xfId="45447" xr:uid="{00000000-0005-0000-0000-000086B10000}"/>
    <cellStyle name="Εισαγωγή 16 2" xfId="45448" xr:uid="{00000000-0005-0000-0000-000087B10000}"/>
    <cellStyle name="Εισαγωγή 16 2 2" xfId="45449" xr:uid="{00000000-0005-0000-0000-000088B10000}"/>
    <cellStyle name="Εισαγωγή 16 2 2 2" xfId="45450" xr:uid="{00000000-0005-0000-0000-000089B10000}"/>
    <cellStyle name="Εισαγωγή 16 2 2 2 2" xfId="45451" xr:uid="{00000000-0005-0000-0000-00008AB10000}"/>
    <cellStyle name="Εισαγωγή 16 2 2 3" xfId="45452" xr:uid="{00000000-0005-0000-0000-00008BB10000}"/>
    <cellStyle name="Εισαγωγή 16 2 2 3 2" xfId="45453" xr:uid="{00000000-0005-0000-0000-00008CB10000}"/>
    <cellStyle name="Εισαγωγή 16 2 2 4" xfId="45454" xr:uid="{00000000-0005-0000-0000-00008DB10000}"/>
    <cellStyle name="Εισαγωγή 16 2 3" xfId="45455" xr:uid="{00000000-0005-0000-0000-00008EB10000}"/>
    <cellStyle name="Εισαγωγή 16 2 3 2" xfId="45456" xr:uid="{00000000-0005-0000-0000-00008FB10000}"/>
    <cellStyle name="Εισαγωγή 16 2 4" xfId="45457" xr:uid="{00000000-0005-0000-0000-000090B10000}"/>
    <cellStyle name="Εισαγωγή 16 2 4 2" xfId="45458" xr:uid="{00000000-0005-0000-0000-000091B10000}"/>
    <cellStyle name="Εισαγωγή 16 2 5" xfId="45459" xr:uid="{00000000-0005-0000-0000-000092B10000}"/>
    <cellStyle name="Εισαγωγή 16 2 5 2" xfId="45460" xr:uid="{00000000-0005-0000-0000-000093B10000}"/>
    <cellStyle name="Εισαγωγή 16 2 6" xfId="45461" xr:uid="{00000000-0005-0000-0000-000094B10000}"/>
    <cellStyle name="Εισαγωγή 16 3" xfId="45462" xr:uid="{00000000-0005-0000-0000-000095B10000}"/>
    <cellStyle name="Εισαγωγή 16 3 2" xfId="45463" xr:uid="{00000000-0005-0000-0000-000096B10000}"/>
    <cellStyle name="Εισαγωγή 16 3 2 2" xfId="45464" xr:uid="{00000000-0005-0000-0000-000097B10000}"/>
    <cellStyle name="Εισαγωγή 16 3 2 2 2" xfId="45465" xr:uid="{00000000-0005-0000-0000-000098B10000}"/>
    <cellStyle name="Εισαγωγή 16 3 2 3" xfId="45466" xr:uid="{00000000-0005-0000-0000-000099B10000}"/>
    <cellStyle name="Εισαγωγή 16 3 2 3 2" xfId="45467" xr:uid="{00000000-0005-0000-0000-00009AB10000}"/>
    <cellStyle name="Εισαγωγή 16 3 2 4" xfId="45468" xr:uid="{00000000-0005-0000-0000-00009BB10000}"/>
    <cellStyle name="Εισαγωγή 16 3 3" xfId="45469" xr:uid="{00000000-0005-0000-0000-00009CB10000}"/>
    <cellStyle name="Εισαγωγή 16 3 3 2" xfId="45470" xr:uid="{00000000-0005-0000-0000-00009DB10000}"/>
    <cellStyle name="Εισαγωγή 16 3 4" xfId="45471" xr:uid="{00000000-0005-0000-0000-00009EB10000}"/>
    <cellStyle name="Εισαγωγή 16 3 4 2" xfId="45472" xr:uid="{00000000-0005-0000-0000-00009FB10000}"/>
    <cellStyle name="Εισαγωγή 16 3 5" xfId="45473" xr:uid="{00000000-0005-0000-0000-0000A0B10000}"/>
    <cellStyle name="Εισαγωγή 16 3 5 2" xfId="45474" xr:uid="{00000000-0005-0000-0000-0000A1B10000}"/>
    <cellStyle name="Εισαγωγή 16 3 6" xfId="45475" xr:uid="{00000000-0005-0000-0000-0000A2B10000}"/>
    <cellStyle name="Εισαγωγή 16 3 7" xfId="45476" xr:uid="{00000000-0005-0000-0000-0000A3B10000}"/>
    <cellStyle name="Εισαγωγή 16 3 8" xfId="45477" xr:uid="{00000000-0005-0000-0000-0000A4B10000}"/>
    <cellStyle name="Εισαγωγή 16 4" xfId="45478" xr:uid="{00000000-0005-0000-0000-0000A5B10000}"/>
    <cellStyle name="Εισαγωγή 16 4 2" xfId="45479" xr:uid="{00000000-0005-0000-0000-0000A6B10000}"/>
    <cellStyle name="Εισαγωγή 16 4 2 2" xfId="45480" xr:uid="{00000000-0005-0000-0000-0000A7B10000}"/>
    <cellStyle name="Εισαγωγή 16 4 3" xfId="45481" xr:uid="{00000000-0005-0000-0000-0000A8B10000}"/>
    <cellStyle name="Εισαγωγή 16 4 3 2" xfId="45482" xr:uid="{00000000-0005-0000-0000-0000A9B10000}"/>
    <cellStyle name="Εισαγωγή 16 4 4" xfId="45483" xr:uid="{00000000-0005-0000-0000-0000AAB10000}"/>
    <cellStyle name="Εισαγωγή 16 4 5" xfId="45484" xr:uid="{00000000-0005-0000-0000-0000ABB10000}"/>
    <cellStyle name="Εισαγωγή 16 4 6" xfId="45485" xr:uid="{00000000-0005-0000-0000-0000ACB10000}"/>
    <cellStyle name="Εισαγωγή 16 5" xfId="45486" xr:uid="{00000000-0005-0000-0000-0000ADB10000}"/>
    <cellStyle name="Εισαγωγή 16 5 2" xfId="45487" xr:uid="{00000000-0005-0000-0000-0000AEB10000}"/>
    <cellStyle name="Εισαγωγή 16 5 2 2" xfId="45488" xr:uid="{00000000-0005-0000-0000-0000AFB10000}"/>
    <cellStyle name="Εισαγωγή 16 5 3" xfId="45489" xr:uid="{00000000-0005-0000-0000-0000B0B10000}"/>
    <cellStyle name="Εισαγωγή 16 5 3 2" xfId="45490" xr:uid="{00000000-0005-0000-0000-0000B1B10000}"/>
    <cellStyle name="Εισαγωγή 16 5 4" xfId="45491" xr:uid="{00000000-0005-0000-0000-0000B2B10000}"/>
    <cellStyle name="Εισαγωγή 16 5 5" xfId="45492" xr:uid="{00000000-0005-0000-0000-0000B3B10000}"/>
    <cellStyle name="Εισαγωγή 16 5 6" xfId="45493" xr:uid="{00000000-0005-0000-0000-0000B4B10000}"/>
    <cellStyle name="Εισαγωγή 16 6" xfId="45494" xr:uid="{00000000-0005-0000-0000-0000B5B10000}"/>
    <cellStyle name="Εισαγωγή 16 6 2" xfId="45495" xr:uid="{00000000-0005-0000-0000-0000B6B10000}"/>
    <cellStyle name="Εισαγωγή 16 6 2 2" xfId="45496" xr:uid="{00000000-0005-0000-0000-0000B7B10000}"/>
    <cellStyle name="Εισαγωγή 16 6 3" xfId="45497" xr:uid="{00000000-0005-0000-0000-0000B8B10000}"/>
    <cellStyle name="Εισαγωγή 16 6 3 2" xfId="45498" xr:uid="{00000000-0005-0000-0000-0000B9B10000}"/>
    <cellStyle name="Εισαγωγή 16 6 4" xfId="45499" xr:uid="{00000000-0005-0000-0000-0000BAB10000}"/>
    <cellStyle name="Εισαγωγή 16 6 5" xfId="45500" xr:uid="{00000000-0005-0000-0000-0000BBB10000}"/>
    <cellStyle name="Εισαγωγή 16 6 6" xfId="45501" xr:uid="{00000000-0005-0000-0000-0000BCB10000}"/>
    <cellStyle name="Εισαγωγή 16 7" xfId="45502" xr:uid="{00000000-0005-0000-0000-0000BDB10000}"/>
    <cellStyle name="Εισαγωγή 16 7 2" xfId="45503" xr:uid="{00000000-0005-0000-0000-0000BEB10000}"/>
    <cellStyle name="Εισαγωγή 16 7 3" xfId="45504" xr:uid="{00000000-0005-0000-0000-0000BFB10000}"/>
    <cellStyle name="Εισαγωγή 16 7 4" xfId="45505" xr:uid="{00000000-0005-0000-0000-0000C0B10000}"/>
    <cellStyle name="Εισαγωγή 16 8" xfId="45506" xr:uid="{00000000-0005-0000-0000-0000C1B10000}"/>
    <cellStyle name="Εισαγωγή 16 8 2" xfId="45507" xr:uid="{00000000-0005-0000-0000-0000C2B10000}"/>
    <cellStyle name="Εισαγωγή 16 9" xfId="45508" xr:uid="{00000000-0005-0000-0000-0000C3B10000}"/>
    <cellStyle name="Εισαγωγή 16 9 2" xfId="45509" xr:uid="{00000000-0005-0000-0000-0000C4B10000}"/>
    <cellStyle name="Εισαγωγή 17" xfId="45510" xr:uid="{00000000-0005-0000-0000-0000C5B10000}"/>
    <cellStyle name="Εισαγωγή 17 10" xfId="45511" xr:uid="{00000000-0005-0000-0000-0000C6B10000}"/>
    <cellStyle name="Εισαγωγή 17 11" xfId="45512" xr:uid="{00000000-0005-0000-0000-0000C7B10000}"/>
    <cellStyle name="Εισαγωγή 17 2" xfId="45513" xr:uid="{00000000-0005-0000-0000-0000C8B10000}"/>
    <cellStyle name="Εισαγωγή 17 2 2" xfId="45514" xr:uid="{00000000-0005-0000-0000-0000C9B10000}"/>
    <cellStyle name="Εισαγωγή 17 2 2 2" xfId="45515" xr:uid="{00000000-0005-0000-0000-0000CAB10000}"/>
    <cellStyle name="Εισαγωγή 17 2 2 2 2" xfId="45516" xr:uid="{00000000-0005-0000-0000-0000CBB10000}"/>
    <cellStyle name="Εισαγωγή 17 2 2 3" xfId="45517" xr:uid="{00000000-0005-0000-0000-0000CCB10000}"/>
    <cellStyle name="Εισαγωγή 17 2 2 3 2" xfId="45518" xr:uid="{00000000-0005-0000-0000-0000CDB10000}"/>
    <cellStyle name="Εισαγωγή 17 2 2 4" xfId="45519" xr:uid="{00000000-0005-0000-0000-0000CEB10000}"/>
    <cellStyle name="Εισαγωγή 17 2 3" xfId="45520" xr:uid="{00000000-0005-0000-0000-0000CFB10000}"/>
    <cellStyle name="Εισαγωγή 17 2 3 2" xfId="45521" xr:uid="{00000000-0005-0000-0000-0000D0B10000}"/>
    <cellStyle name="Εισαγωγή 17 2 4" xfId="45522" xr:uid="{00000000-0005-0000-0000-0000D1B10000}"/>
    <cellStyle name="Εισαγωγή 17 2 4 2" xfId="45523" xr:uid="{00000000-0005-0000-0000-0000D2B10000}"/>
    <cellStyle name="Εισαγωγή 17 2 5" xfId="45524" xr:uid="{00000000-0005-0000-0000-0000D3B10000}"/>
    <cellStyle name="Εισαγωγή 17 2 5 2" xfId="45525" xr:uid="{00000000-0005-0000-0000-0000D4B10000}"/>
    <cellStyle name="Εισαγωγή 17 2 6" xfId="45526" xr:uid="{00000000-0005-0000-0000-0000D5B10000}"/>
    <cellStyle name="Εισαγωγή 17 3" xfId="45527" xr:uid="{00000000-0005-0000-0000-0000D6B10000}"/>
    <cellStyle name="Εισαγωγή 17 3 2" xfId="45528" xr:uid="{00000000-0005-0000-0000-0000D7B10000}"/>
    <cellStyle name="Εισαγωγή 17 3 2 2" xfId="45529" xr:uid="{00000000-0005-0000-0000-0000D8B10000}"/>
    <cellStyle name="Εισαγωγή 17 3 2 2 2" xfId="45530" xr:uid="{00000000-0005-0000-0000-0000D9B10000}"/>
    <cellStyle name="Εισαγωγή 17 3 2 3" xfId="45531" xr:uid="{00000000-0005-0000-0000-0000DAB10000}"/>
    <cellStyle name="Εισαγωγή 17 3 2 3 2" xfId="45532" xr:uid="{00000000-0005-0000-0000-0000DBB10000}"/>
    <cellStyle name="Εισαγωγή 17 3 2 4" xfId="45533" xr:uid="{00000000-0005-0000-0000-0000DCB10000}"/>
    <cellStyle name="Εισαγωγή 17 3 3" xfId="45534" xr:uid="{00000000-0005-0000-0000-0000DDB10000}"/>
    <cellStyle name="Εισαγωγή 17 3 3 2" xfId="45535" xr:uid="{00000000-0005-0000-0000-0000DEB10000}"/>
    <cellStyle name="Εισαγωγή 17 3 4" xfId="45536" xr:uid="{00000000-0005-0000-0000-0000DFB10000}"/>
    <cellStyle name="Εισαγωγή 17 3 4 2" xfId="45537" xr:uid="{00000000-0005-0000-0000-0000E0B10000}"/>
    <cellStyle name="Εισαγωγή 17 3 5" xfId="45538" xr:uid="{00000000-0005-0000-0000-0000E1B10000}"/>
    <cellStyle name="Εισαγωγή 17 3 5 2" xfId="45539" xr:uid="{00000000-0005-0000-0000-0000E2B10000}"/>
    <cellStyle name="Εισαγωγή 17 3 6" xfId="45540" xr:uid="{00000000-0005-0000-0000-0000E3B10000}"/>
    <cellStyle name="Εισαγωγή 17 3 7" xfId="45541" xr:uid="{00000000-0005-0000-0000-0000E4B10000}"/>
    <cellStyle name="Εισαγωγή 17 3 8" xfId="45542" xr:uid="{00000000-0005-0000-0000-0000E5B10000}"/>
    <cellStyle name="Εισαγωγή 17 4" xfId="45543" xr:uid="{00000000-0005-0000-0000-0000E6B10000}"/>
    <cellStyle name="Εισαγωγή 17 4 2" xfId="45544" xr:uid="{00000000-0005-0000-0000-0000E7B10000}"/>
    <cellStyle name="Εισαγωγή 17 4 2 2" xfId="45545" xr:uid="{00000000-0005-0000-0000-0000E8B10000}"/>
    <cellStyle name="Εισαγωγή 17 4 3" xfId="45546" xr:uid="{00000000-0005-0000-0000-0000E9B10000}"/>
    <cellStyle name="Εισαγωγή 17 4 3 2" xfId="45547" xr:uid="{00000000-0005-0000-0000-0000EAB10000}"/>
    <cellStyle name="Εισαγωγή 17 4 4" xfId="45548" xr:uid="{00000000-0005-0000-0000-0000EBB10000}"/>
    <cellStyle name="Εισαγωγή 17 4 5" xfId="45549" xr:uid="{00000000-0005-0000-0000-0000ECB10000}"/>
    <cellStyle name="Εισαγωγή 17 4 6" xfId="45550" xr:uid="{00000000-0005-0000-0000-0000EDB10000}"/>
    <cellStyle name="Εισαγωγή 17 5" xfId="45551" xr:uid="{00000000-0005-0000-0000-0000EEB10000}"/>
    <cellStyle name="Εισαγωγή 17 5 2" xfId="45552" xr:uid="{00000000-0005-0000-0000-0000EFB10000}"/>
    <cellStyle name="Εισαγωγή 17 5 2 2" xfId="45553" xr:uid="{00000000-0005-0000-0000-0000F0B10000}"/>
    <cellStyle name="Εισαγωγή 17 5 3" xfId="45554" xr:uid="{00000000-0005-0000-0000-0000F1B10000}"/>
    <cellStyle name="Εισαγωγή 17 5 3 2" xfId="45555" xr:uid="{00000000-0005-0000-0000-0000F2B10000}"/>
    <cellStyle name="Εισαγωγή 17 5 4" xfId="45556" xr:uid="{00000000-0005-0000-0000-0000F3B10000}"/>
    <cellStyle name="Εισαγωγή 17 5 5" xfId="45557" xr:uid="{00000000-0005-0000-0000-0000F4B10000}"/>
    <cellStyle name="Εισαγωγή 17 5 6" xfId="45558" xr:uid="{00000000-0005-0000-0000-0000F5B10000}"/>
    <cellStyle name="Εισαγωγή 17 6" xfId="45559" xr:uid="{00000000-0005-0000-0000-0000F6B10000}"/>
    <cellStyle name="Εισαγωγή 17 6 2" xfId="45560" xr:uid="{00000000-0005-0000-0000-0000F7B10000}"/>
    <cellStyle name="Εισαγωγή 17 6 2 2" xfId="45561" xr:uid="{00000000-0005-0000-0000-0000F8B10000}"/>
    <cellStyle name="Εισαγωγή 17 6 3" xfId="45562" xr:uid="{00000000-0005-0000-0000-0000F9B10000}"/>
    <cellStyle name="Εισαγωγή 17 6 3 2" xfId="45563" xr:uid="{00000000-0005-0000-0000-0000FAB10000}"/>
    <cellStyle name="Εισαγωγή 17 6 4" xfId="45564" xr:uid="{00000000-0005-0000-0000-0000FBB10000}"/>
    <cellStyle name="Εισαγωγή 17 6 5" xfId="45565" xr:uid="{00000000-0005-0000-0000-0000FCB10000}"/>
    <cellStyle name="Εισαγωγή 17 6 6" xfId="45566" xr:uid="{00000000-0005-0000-0000-0000FDB10000}"/>
    <cellStyle name="Εισαγωγή 17 7" xfId="45567" xr:uid="{00000000-0005-0000-0000-0000FEB10000}"/>
    <cellStyle name="Εισαγωγή 17 7 2" xfId="45568" xr:uid="{00000000-0005-0000-0000-0000FFB10000}"/>
    <cellStyle name="Εισαγωγή 17 7 3" xfId="45569" xr:uid="{00000000-0005-0000-0000-000000B20000}"/>
    <cellStyle name="Εισαγωγή 17 7 4" xfId="45570" xr:uid="{00000000-0005-0000-0000-000001B20000}"/>
    <cellStyle name="Εισαγωγή 17 8" xfId="45571" xr:uid="{00000000-0005-0000-0000-000002B20000}"/>
    <cellStyle name="Εισαγωγή 17 8 2" xfId="45572" xr:uid="{00000000-0005-0000-0000-000003B20000}"/>
    <cellStyle name="Εισαγωγή 17 9" xfId="45573" xr:uid="{00000000-0005-0000-0000-000004B20000}"/>
    <cellStyle name="Εισαγωγή 17 9 2" xfId="45574" xr:uid="{00000000-0005-0000-0000-000005B20000}"/>
    <cellStyle name="Εισαγωγή 18" xfId="45575" xr:uid="{00000000-0005-0000-0000-000006B20000}"/>
    <cellStyle name="Εισαγωγή 18 10" xfId="45576" xr:uid="{00000000-0005-0000-0000-000007B20000}"/>
    <cellStyle name="Εισαγωγή 18 11" xfId="45577" xr:uid="{00000000-0005-0000-0000-000008B20000}"/>
    <cellStyle name="Εισαγωγή 18 2" xfId="45578" xr:uid="{00000000-0005-0000-0000-000009B20000}"/>
    <cellStyle name="Εισαγωγή 18 2 2" xfId="45579" xr:uid="{00000000-0005-0000-0000-00000AB20000}"/>
    <cellStyle name="Εισαγωγή 18 2 2 2" xfId="45580" xr:uid="{00000000-0005-0000-0000-00000BB20000}"/>
    <cellStyle name="Εισαγωγή 18 2 2 2 2" xfId="45581" xr:uid="{00000000-0005-0000-0000-00000CB20000}"/>
    <cellStyle name="Εισαγωγή 18 2 2 3" xfId="45582" xr:uid="{00000000-0005-0000-0000-00000DB20000}"/>
    <cellStyle name="Εισαγωγή 18 2 2 3 2" xfId="45583" xr:uid="{00000000-0005-0000-0000-00000EB20000}"/>
    <cellStyle name="Εισαγωγή 18 2 2 4" xfId="45584" xr:uid="{00000000-0005-0000-0000-00000FB20000}"/>
    <cellStyle name="Εισαγωγή 18 2 3" xfId="45585" xr:uid="{00000000-0005-0000-0000-000010B20000}"/>
    <cellStyle name="Εισαγωγή 18 2 3 2" xfId="45586" xr:uid="{00000000-0005-0000-0000-000011B20000}"/>
    <cellStyle name="Εισαγωγή 18 2 4" xfId="45587" xr:uid="{00000000-0005-0000-0000-000012B20000}"/>
    <cellStyle name="Εισαγωγή 18 2 4 2" xfId="45588" xr:uid="{00000000-0005-0000-0000-000013B20000}"/>
    <cellStyle name="Εισαγωγή 18 2 5" xfId="45589" xr:uid="{00000000-0005-0000-0000-000014B20000}"/>
    <cellStyle name="Εισαγωγή 18 2 5 2" xfId="45590" xr:uid="{00000000-0005-0000-0000-000015B20000}"/>
    <cellStyle name="Εισαγωγή 18 2 6" xfId="45591" xr:uid="{00000000-0005-0000-0000-000016B20000}"/>
    <cellStyle name="Εισαγωγή 18 3" xfId="45592" xr:uid="{00000000-0005-0000-0000-000017B20000}"/>
    <cellStyle name="Εισαγωγή 18 3 2" xfId="45593" xr:uid="{00000000-0005-0000-0000-000018B20000}"/>
    <cellStyle name="Εισαγωγή 18 3 2 2" xfId="45594" xr:uid="{00000000-0005-0000-0000-000019B20000}"/>
    <cellStyle name="Εισαγωγή 18 3 2 2 2" xfId="45595" xr:uid="{00000000-0005-0000-0000-00001AB20000}"/>
    <cellStyle name="Εισαγωγή 18 3 2 3" xfId="45596" xr:uid="{00000000-0005-0000-0000-00001BB20000}"/>
    <cellStyle name="Εισαγωγή 18 3 2 3 2" xfId="45597" xr:uid="{00000000-0005-0000-0000-00001CB20000}"/>
    <cellStyle name="Εισαγωγή 18 3 2 4" xfId="45598" xr:uid="{00000000-0005-0000-0000-00001DB20000}"/>
    <cellStyle name="Εισαγωγή 18 3 3" xfId="45599" xr:uid="{00000000-0005-0000-0000-00001EB20000}"/>
    <cellStyle name="Εισαγωγή 18 3 3 2" xfId="45600" xr:uid="{00000000-0005-0000-0000-00001FB20000}"/>
    <cellStyle name="Εισαγωγή 18 3 4" xfId="45601" xr:uid="{00000000-0005-0000-0000-000020B20000}"/>
    <cellStyle name="Εισαγωγή 18 3 4 2" xfId="45602" xr:uid="{00000000-0005-0000-0000-000021B20000}"/>
    <cellStyle name="Εισαγωγή 18 3 5" xfId="45603" xr:uid="{00000000-0005-0000-0000-000022B20000}"/>
    <cellStyle name="Εισαγωγή 18 3 5 2" xfId="45604" xr:uid="{00000000-0005-0000-0000-000023B20000}"/>
    <cellStyle name="Εισαγωγή 18 3 6" xfId="45605" xr:uid="{00000000-0005-0000-0000-000024B20000}"/>
    <cellStyle name="Εισαγωγή 18 3 7" xfId="45606" xr:uid="{00000000-0005-0000-0000-000025B20000}"/>
    <cellStyle name="Εισαγωγή 18 3 8" xfId="45607" xr:uid="{00000000-0005-0000-0000-000026B20000}"/>
    <cellStyle name="Εισαγωγή 18 4" xfId="45608" xr:uid="{00000000-0005-0000-0000-000027B20000}"/>
    <cellStyle name="Εισαγωγή 18 4 2" xfId="45609" xr:uid="{00000000-0005-0000-0000-000028B20000}"/>
    <cellStyle name="Εισαγωγή 18 4 2 2" xfId="45610" xr:uid="{00000000-0005-0000-0000-000029B20000}"/>
    <cellStyle name="Εισαγωγή 18 4 3" xfId="45611" xr:uid="{00000000-0005-0000-0000-00002AB20000}"/>
    <cellStyle name="Εισαγωγή 18 4 3 2" xfId="45612" xr:uid="{00000000-0005-0000-0000-00002BB20000}"/>
    <cellStyle name="Εισαγωγή 18 4 4" xfId="45613" xr:uid="{00000000-0005-0000-0000-00002CB20000}"/>
    <cellStyle name="Εισαγωγή 18 4 5" xfId="45614" xr:uid="{00000000-0005-0000-0000-00002DB20000}"/>
    <cellStyle name="Εισαγωγή 18 4 6" xfId="45615" xr:uid="{00000000-0005-0000-0000-00002EB20000}"/>
    <cellStyle name="Εισαγωγή 18 5" xfId="45616" xr:uid="{00000000-0005-0000-0000-00002FB20000}"/>
    <cellStyle name="Εισαγωγή 18 5 2" xfId="45617" xr:uid="{00000000-0005-0000-0000-000030B20000}"/>
    <cellStyle name="Εισαγωγή 18 5 2 2" xfId="45618" xr:uid="{00000000-0005-0000-0000-000031B20000}"/>
    <cellStyle name="Εισαγωγή 18 5 3" xfId="45619" xr:uid="{00000000-0005-0000-0000-000032B20000}"/>
    <cellStyle name="Εισαγωγή 18 5 3 2" xfId="45620" xr:uid="{00000000-0005-0000-0000-000033B20000}"/>
    <cellStyle name="Εισαγωγή 18 5 4" xfId="45621" xr:uid="{00000000-0005-0000-0000-000034B20000}"/>
    <cellStyle name="Εισαγωγή 18 5 5" xfId="45622" xr:uid="{00000000-0005-0000-0000-000035B20000}"/>
    <cellStyle name="Εισαγωγή 18 5 6" xfId="45623" xr:uid="{00000000-0005-0000-0000-000036B20000}"/>
    <cellStyle name="Εισαγωγή 18 6" xfId="45624" xr:uid="{00000000-0005-0000-0000-000037B20000}"/>
    <cellStyle name="Εισαγωγή 18 6 2" xfId="45625" xr:uid="{00000000-0005-0000-0000-000038B20000}"/>
    <cellStyle name="Εισαγωγή 18 6 2 2" xfId="45626" xr:uid="{00000000-0005-0000-0000-000039B20000}"/>
    <cellStyle name="Εισαγωγή 18 6 3" xfId="45627" xr:uid="{00000000-0005-0000-0000-00003AB20000}"/>
    <cellStyle name="Εισαγωγή 18 6 3 2" xfId="45628" xr:uid="{00000000-0005-0000-0000-00003BB20000}"/>
    <cellStyle name="Εισαγωγή 18 6 4" xfId="45629" xr:uid="{00000000-0005-0000-0000-00003CB20000}"/>
    <cellStyle name="Εισαγωγή 18 6 5" xfId="45630" xr:uid="{00000000-0005-0000-0000-00003DB20000}"/>
    <cellStyle name="Εισαγωγή 18 6 6" xfId="45631" xr:uid="{00000000-0005-0000-0000-00003EB20000}"/>
    <cellStyle name="Εισαγωγή 18 7" xfId="45632" xr:uid="{00000000-0005-0000-0000-00003FB20000}"/>
    <cellStyle name="Εισαγωγή 18 7 2" xfId="45633" xr:uid="{00000000-0005-0000-0000-000040B20000}"/>
    <cellStyle name="Εισαγωγή 18 7 3" xfId="45634" xr:uid="{00000000-0005-0000-0000-000041B20000}"/>
    <cellStyle name="Εισαγωγή 18 7 4" xfId="45635" xr:uid="{00000000-0005-0000-0000-000042B20000}"/>
    <cellStyle name="Εισαγωγή 18 8" xfId="45636" xr:uid="{00000000-0005-0000-0000-000043B20000}"/>
    <cellStyle name="Εισαγωγή 18 8 2" xfId="45637" xr:uid="{00000000-0005-0000-0000-000044B20000}"/>
    <cellStyle name="Εισαγωγή 18 9" xfId="45638" xr:uid="{00000000-0005-0000-0000-000045B20000}"/>
    <cellStyle name="Εισαγωγή 18 9 2" xfId="45639" xr:uid="{00000000-0005-0000-0000-000046B20000}"/>
    <cellStyle name="Εισαγωγή 19" xfId="45640" xr:uid="{00000000-0005-0000-0000-000047B20000}"/>
    <cellStyle name="Εισαγωγή 19 10" xfId="45641" xr:uid="{00000000-0005-0000-0000-000048B20000}"/>
    <cellStyle name="Εισαγωγή 19 11" xfId="45642" xr:uid="{00000000-0005-0000-0000-000049B20000}"/>
    <cellStyle name="Εισαγωγή 19 2" xfId="45643" xr:uid="{00000000-0005-0000-0000-00004AB20000}"/>
    <cellStyle name="Εισαγωγή 19 2 2" xfId="45644" xr:uid="{00000000-0005-0000-0000-00004BB20000}"/>
    <cellStyle name="Εισαγωγή 19 2 2 2" xfId="45645" xr:uid="{00000000-0005-0000-0000-00004CB20000}"/>
    <cellStyle name="Εισαγωγή 19 2 2 2 2" xfId="45646" xr:uid="{00000000-0005-0000-0000-00004DB20000}"/>
    <cellStyle name="Εισαγωγή 19 2 2 3" xfId="45647" xr:uid="{00000000-0005-0000-0000-00004EB20000}"/>
    <cellStyle name="Εισαγωγή 19 2 2 3 2" xfId="45648" xr:uid="{00000000-0005-0000-0000-00004FB20000}"/>
    <cellStyle name="Εισαγωγή 19 2 2 4" xfId="45649" xr:uid="{00000000-0005-0000-0000-000050B20000}"/>
    <cellStyle name="Εισαγωγή 19 2 3" xfId="45650" xr:uid="{00000000-0005-0000-0000-000051B20000}"/>
    <cellStyle name="Εισαγωγή 19 2 3 2" xfId="45651" xr:uid="{00000000-0005-0000-0000-000052B20000}"/>
    <cellStyle name="Εισαγωγή 19 2 4" xfId="45652" xr:uid="{00000000-0005-0000-0000-000053B20000}"/>
    <cellStyle name="Εισαγωγή 19 2 4 2" xfId="45653" xr:uid="{00000000-0005-0000-0000-000054B20000}"/>
    <cellStyle name="Εισαγωγή 19 2 5" xfId="45654" xr:uid="{00000000-0005-0000-0000-000055B20000}"/>
    <cellStyle name="Εισαγωγή 19 2 5 2" xfId="45655" xr:uid="{00000000-0005-0000-0000-000056B20000}"/>
    <cellStyle name="Εισαγωγή 19 2 6" xfId="45656" xr:uid="{00000000-0005-0000-0000-000057B20000}"/>
    <cellStyle name="Εισαγωγή 19 3" xfId="45657" xr:uid="{00000000-0005-0000-0000-000058B20000}"/>
    <cellStyle name="Εισαγωγή 19 3 2" xfId="45658" xr:uid="{00000000-0005-0000-0000-000059B20000}"/>
    <cellStyle name="Εισαγωγή 19 3 2 2" xfId="45659" xr:uid="{00000000-0005-0000-0000-00005AB20000}"/>
    <cellStyle name="Εισαγωγή 19 3 2 2 2" xfId="45660" xr:uid="{00000000-0005-0000-0000-00005BB20000}"/>
    <cellStyle name="Εισαγωγή 19 3 2 3" xfId="45661" xr:uid="{00000000-0005-0000-0000-00005CB20000}"/>
    <cellStyle name="Εισαγωγή 19 3 2 3 2" xfId="45662" xr:uid="{00000000-0005-0000-0000-00005DB20000}"/>
    <cellStyle name="Εισαγωγή 19 3 2 4" xfId="45663" xr:uid="{00000000-0005-0000-0000-00005EB20000}"/>
    <cellStyle name="Εισαγωγή 19 3 3" xfId="45664" xr:uid="{00000000-0005-0000-0000-00005FB20000}"/>
    <cellStyle name="Εισαγωγή 19 3 3 2" xfId="45665" xr:uid="{00000000-0005-0000-0000-000060B20000}"/>
    <cellStyle name="Εισαγωγή 19 3 4" xfId="45666" xr:uid="{00000000-0005-0000-0000-000061B20000}"/>
    <cellStyle name="Εισαγωγή 19 3 4 2" xfId="45667" xr:uid="{00000000-0005-0000-0000-000062B20000}"/>
    <cellStyle name="Εισαγωγή 19 3 5" xfId="45668" xr:uid="{00000000-0005-0000-0000-000063B20000}"/>
    <cellStyle name="Εισαγωγή 19 3 5 2" xfId="45669" xr:uid="{00000000-0005-0000-0000-000064B20000}"/>
    <cellStyle name="Εισαγωγή 19 3 6" xfId="45670" xr:uid="{00000000-0005-0000-0000-000065B20000}"/>
    <cellStyle name="Εισαγωγή 19 3 7" xfId="45671" xr:uid="{00000000-0005-0000-0000-000066B20000}"/>
    <cellStyle name="Εισαγωγή 19 3 8" xfId="45672" xr:uid="{00000000-0005-0000-0000-000067B20000}"/>
    <cellStyle name="Εισαγωγή 19 4" xfId="45673" xr:uid="{00000000-0005-0000-0000-000068B20000}"/>
    <cellStyle name="Εισαγωγή 19 4 2" xfId="45674" xr:uid="{00000000-0005-0000-0000-000069B20000}"/>
    <cellStyle name="Εισαγωγή 19 4 2 2" xfId="45675" xr:uid="{00000000-0005-0000-0000-00006AB20000}"/>
    <cellStyle name="Εισαγωγή 19 4 3" xfId="45676" xr:uid="{00000000-0005-0000-0000-00006BB20000}"/>
    <cellStyle name="Εισαγωγή 19 4 3 2" xfId="45677" xr:uid="{00000000-0005-0000-0000-00006CB20000}"/>
    <cellStyle name="Εισαγωγή 19 4 4" xfId="45678" xr:uid="{00000000-0005-0000-0000-00006DB20000}"/>
    <cellStyle name="Εισαγωγή 19 4 5" xfId="45679" xr:uid="{00000000-0005-0000-0000-00006EB20000}"/>
    <cellStyle name="Εισαγωγή 19 4 6" xfId="45680" xr:uid="{00000000-0005-0000-0000-00006FB20000}"/>
    <cellStyle name="Εισαγωγή 19 5" xfId="45681" xr:uid="{00000000-0005-0000-0000-000070B20000}"/>
    <cellStyle name="Εισαγωγή 19 5 2" xfId="45682" xr:uid="{00000000-0005-0000-0000-000071B20000}"/>
    <cellStyle name="Εισαγωγή 19 5 2 2" xfId="45683" xr:uid="{00000000-0005-0000-0000-000072B20000}"/>
    <cellStyle name="Εισαγωγή 19 5 3" xfId="45684" xr:uid="{00000000-0005-0000-0000-000073B20000}"/>
    <cellStyle name="Εισαγωγή 19 5 3 2" xfId="45685" xr:uid="{00000000-0005-0000-0000-000074B20000}"/>
    <cellStyle name="Εισαγωγή 19 5 4" xfId="45686" xr:uid="{00000000-0005-0000-0000-000075B20000}"/>
    <cellStyle name="Εισαγωγή 19 5 5" xfId="45687" xr:uid="{00000000-0005-0000-0000-000076B20000}"/>
    <cellStyle name="Εισαγωγή 19 5 6" xfId="45688" xr:uid="{00000000-0005-0000-0000-000077B20000}"/>
    <cellStyle name="Εισαγωγή 19 6" xfId="45689" xr:uid="{00000000-0005-0000-0000-000078B20000}"/>
    <cellStyle name="Εισαγωγή 19 6 2" xfId="45690" xr:uid="{00000000-0005-0000-0000-000079B20000}"/>
    <cellStyle name="Εισαγωγή 19 6 2 2" xfId="45691" xr:uid="{00000000-0005-0000-0000-00007AB20000}"/>
    <cellStyle name="Εισαγωγή 19 6 3" xfId="45692" xr:uid="{00000000-0005-0000-0000-00007BB20000}"/>
    <cellStyle name="Εισαγωγή 19 6 3 2" xfId="45693" xr:uid="{00000000-0005-0000-0000-00007CB20000}"/>
    <cellStyle name="Εισαγωγή 19 6 4" xfId="45694" xr:uid="{00000000-0005-0000-0000-00007DB20000}"/>
    <cellStyle name="Εισαγωγή 19 6 5" xfId="45695" xr:uid="{00000000-0005-0000-0000-00007EB20000}"/>
    <cellStyle name="Εισαγωγή 19 6 6" xfId="45696" xr:uid="{00000000-0005-0000-0000-00007FB20000}"/>
    <cellStyle name="Εισαγωγή 19 7" xfId="45697" xr:uid="{00000000-0005-0000-0000-000080B20000}"/>
    <cellStyle name="Εισαγωγή 19 7 2" xfId="45698" xr:uid="{00000000-0005-0000-0000-000081B20000}"/>
    <cellStyle name="Εισαγωγή 19 7 3" xfId="45699" xr:uid="{00000000-0005-0000-0000-000082B20000}"/>
    <cellStyle name="Εισαγωγή 19 7 4" xfId="45700" xr:uid="{00000000-0005-0000-0000-000083B20000}"/>
    <cellStyle name="Εισαγωγή 19 8" xfId="45701" xr:uid="{00000000-0005-0000-0000-000084B20000}"/>
    <cellStyle name="Εισαγωγή 19 8 2" xfId="45702" xr:uid="{00000000-0005-0000-0000-000085B20000}"/>
    <cellStyle name="Εισαγωγή 19 9" xfId="45703" xr:uid="{00000000-0005-0000-0000-000086B20000}"/>
    <cellStyle name="Εισαγωγή 19 9 2" xfId="45704" xr:uid="{00000000-0005-0000-0000-000087B20000}"/>
    <cellStyle name="Εισαγωγή 2" xfId="45705" xr:uid="{00000000-0005-0000-0000-000088B20000}"/>
    <cellStyle name="Εισαγωγή 2 10" xfId="45706" xr:uid="{00000000-0005-0000-0000-000089B20000}"/>
    <cellStyle name="Εισαγωγή 2 10 2" xfId="45707" xr:uid="{00000000-0005-0000-0000-00008AB20000}"/>
    <cellStyle name="Εισαγωγή 2 11" xfId="45708" xr:uid="{00000000-0005-0000-0000-00008BB20000}"/>
    <cellStyle name="Εισαγωγή 2 12" xfId="45709" xr:uid="{00000000-0005-0000-0000-00008CB20000}"/>
    <cellStyle name="Εισαγωγή 2 13" xfId="45710" xr:uid="{00000000-0005-0000-0000-00008DB20000}"/>
    <cellStyle name="Εισαγωγή 2 2" xfId="45711" xr:uid="{00000000-0005-0000-0000-00008EB20000}"/>
    <cellStyle name="Εισαγωγή 2 2 2" xfId="45712" xr:uid="{00000000-0005-0000-0000-00008FB20000}"/>
    <cellStyle name="Εισαγωγή 2 2 2 2" xfId="45713" xr:uid="{00000000-0005-0000-0000-000090B20000}"/>
    <cellStyle name="Εισαγωγή 2 2 2 2 2" xfId="45714" xr:uid="{00000000-0005-0000-0000-000091B20000}"/>
    <cellStyle name="Εισαγωγή 2 2 2 3" xfId="45715" xr:uid="{00000000-0005-0000-0000-000092B20000}"/>
    <cellStyle name="Εισαγωγή 2 2 2 3 2" xfId="45716" xr:uid="{00000000-0005-0000-0000-000093B20000}"/>
    <cellStyle name="Εισαγωγή 2 2 2 4" xfId="45717" xr:uid="{00000000-0005-0000-0000-000094B20000}"/>
    <cellStyle name="Εισαγωγή 2 2 3" xfId="45718" xr:uid="{00000000-0005-0000-0000-000095B20000}"/>
    <cellStyle name="Εισαγωγή 2 2 3 2" xfId="45719" xr:uid="{00000000-0005-0000-0000-000096B20000}"/>
    <cellStyle name="Εισαγωγή 2 2 4" xfId="45720" xr:uid="{00000000-0005-0000-0000-000097B20000}"/>
    <cellStyle name="Εισαγωγή 2 2 4 2" xfId="45721" xr:uid="{00000000-0005-0000-0000-000098B20000}"/>
    <cellStyle name="Εισαγωγή 2 2 5" xfId="45722" xr:uid="{00000000-0005-0000-0000-000099B20000}"/>
    <cellStyle name="Εισαγωγή 2 2 5 2" xfId="45723" xr:uid="{00000000-0005-0000-0000-00009AB20000}"/>
    <cellStyle name="Εισαγωγή 2 2 6" xfId="45724" xr:uid="{00000000-0005-0000-0000-00009BB20000}"/>
    <cellStyle name="Εισαγωγή 2 3" xfId="45725" xr:uid="{00000000-0005-0000-0000-00009CB20000}"/>
    <cellStyle name="Εισαγωγή 2 3 2" xfId="45726" xr:uid="{00000000-0005-0000-0000-00009DB20000}"/>
    <cellStyle name="Εισαγωγή 2 3 2 2" xfId="45727" xr:uid="{00000000-0005-0000-0000-00009EB20000}"/>
    <cellStyle name="Εισαγωγή 2 3 2 2 2" xfId="45728" xr:uid="{00000000-0005-0000-0000-00009FB20000}"/>
    <cellStyle name="Εισαγωγή 2 3 2 3" xfId="45729" xr:uid="{00000000-0005-0000-0000-0000A0B20000}"/>
    <cellStyle name="Εισαγωγή 2 3 2 3 2" xfId="45730" xr:uid="{00000000-0005-0000-0000-0000A1B20000}"/>
    <cellStyle name="Εισαγωγή 2 3 2 4" xfId="45731" xr:uid="{00000000-0005-0000-0000-0000A2B20000}"/>
    <cellStyle name="Εισαγωγή 2 3 3" xfId="45732" xr:uid="{00000000-0005-0000-0000-0000A3B20000}"/>
    <cellStyle name="Εισαγωγή 2 3 3 2" xfId="45733" xr:uid="{00000000-0005-0000-0000-0000A4B20000}"/>
    <cellStyle name="Εισαγωγή 2 3 4" xfId="45734" xr:uid="{00000000-0005-0000-0000-0000A5B20000}"/>
    <cellStyle name="Εισαγωγή 2 3 4 2" xfId="45735" xr:uid="{00000000-0005-0000-0000-0000A6B20000}"/>
    <cellStyle name="Εισαγωγή 2 3 5" xfId="45736" xr:uid="{00000000-0005-0000-0000-0000A7B20000}"/>
    <cellStyle name="Εισαγωγή 2 3 5 2" xfId="45737" xr:uid="{00000000-0005-0000-0000-0000A8B20000}"/>
    <cellStyle name="Εισαγωγή 2 3 6" xfId="45738" xr:uid="{00000000-0005-0000-0000-0000A9B20000}"/>
    <cellStyle name="Εισαγωγή 2 3 7" xfId="45739" xr:uid="{00000000-0005-0000-0000-0000AAB20000}"/>
    <cellStyle name="Εισαγωγή 2 3 8" xfId="45740" xr:uid="{00000000-0005-0000-0000-0000ABB20000}"/>
    <cellStyle name="Εισαγωγή 2 4" xfId="45741" xr:uid="{00000000-0005-0000-0000-0000ACB20000}"/>
    <cellStyle name="Εισαγωγή 2 4 2" xfId="45742" xr:uid="{00000000-0005-0000-0000-0000ADB20000}"/>
    <cellStyle name="Εισαγωγή 2 4 2 2" xfId="45743" xr:uid="{00000000-0005-0000-0000-0000AEB20000}"/>
    <cellStyle name="Εισαγωγή 2 4 2 2 2" xfId="45744" xr:uid="{00000000-0005-0000-0000-0000AFB20000}"/>
    <cellStyle name="Εισαγωγή 2 4 2 3" xfId="45745" xr:uid="{00000000-0005-0000-0000-0000B0B20000}"/>
    <cellStyle name="Εισαγωγή 2 4 2 3 2" xfId="45746" xr:uid="{00000000-0005-0000-0000-0000B1B20000}"/>
    <cellStyle name="Εισαγωγή 2 4 2 4" xfId="45747" xr:uid="{00000000-0005-0000-0000-0000B2B20000}"/>
    <cellStyle name="Εισαγωγή 2 4 3" xfId="45748" xr:uid="{00000000-0005-0000-0000-0000B3B20000}"/>
    <cellStyle name="Εισαγωγή 2 4 3 2" xfId="45749" xr:uid="{00000000-0005-0000-0000-0000B4B20000}"/>
    <cellStyle name="Εισαγωγή 2 4 4" xfId="45750" xr:uid="{00000000-0005-0000-0000-0000B5B20000}"/>
    <cellStyle name="Εισαγωγή 2 4 4 2" xfId="45751" xr:uid="{00000000-0005-0000-0000-0000B6B20000}"/>
    <cellStyle name="Εισαγωγή 2 4 5" xfId="45752" xr:uid="{00000000-0005-0000-0000-0000B7B20000}"/>
    <cellStyle name="Εισαγωγή 2 4 5 2" xfId="45753" xr:uid="{00000000-0005-0000-0000-0000B8B20000}"/>
    <cellStyle name="Εισαγωγή 2 4 6" xfId="45754" xr:uid="{00000000-0005-0000-0000-0000B9B20000}"/>
    <cellStyle name="Εισαγωγή 2 4 7" xfId="45755" xr:uid="{00000000-0005-0000-0000-0000BAB20000}"/>
    <cellStyle name="Εισαγωγή 2 4 8" xfId="45756" xr:uid="{00000000-0005-0000-0000-0000BBB20000}"/>
    <cellStyle name="Εισαγωγή 2 5" xfId="45757" xr:uid="{00000000-0005-0000-0000-0000BCB20000}"/>
    <cellStyle name="Εισαγωγή 2 5 2" xfId="45758" xr:uid="{00000000-0005-0000-0000-0000BDB20000}"/>
    <cellStyle name="Εισαγωγή 2 5 2 2" xfId="45759" xr:uid="{00000000-0005-0000-0000-0000BEB20000}"/>
    <cellStyle name="Εισαγωγή 2 5 3" xfId="45760" xr:uid="{00000000-0005-0000-0000-0000BFB20000}"/>
    <cellStyle name="Εισαγωγή 2 5 3 2" xfId="45761" xr:uid="{00000000-0005-0000-0000-0000C0B20000}"/>
    <cellStyle name="Εισαγωγή 2 5 4" xfId="45762" xr:uid="{00000000-0005-0000-0000-0000C1B20000}"/>
    <cellStyle name="Εισαγωγή 2 5 5" xfId="45763" xr:uid="{00000000-0005-0000-0000-0000C2B20000}"/>
    <cellStyle name="Εισαγωγή 2 5 6" xfId="45764" xr:uid="{00000000-0005-0000-0000-0000C3B20000}"/>
    <cellStyle name="Εισαγωγή 2 6" xfId="45765" xr:uid="{00000000-0005-0000-0000-0000C4B20000}"/>
    <cellStyle name="Εισαγωγή 2 6 2" xfId="45766" xr:uid="{00000000-0005-0000-0000-0000C5B20000}"/>
    <cellStyle name="Εισαγωγή 2 6 2 2" xfId="45767" xr:uid="{00000000-0005-0000-0000-0000C6B20000}"/>
    <cellStyle name="Εισαγωγή 2 6 3" xfId="45768" xr:uid="{00000000-0005-0000-0000-0000C7B20000}"/>
    <cellStyle name="Εισαγωγή 2 6 3 2" xfId="45769" xr:uid="{00000000-0005-0000-0000-0000C8B20000}"/>
    <cellStyle name="Εισαγωγή 2 6 4" xfId="45770" xr:uid="{00000000-0005-0000-0000-0000C9B20000}"/>
    <cellStyle name="Εισαγωγή 2 6 5" xfId="45771" xr:uid="{00000000-0005-0000-0000-0000CAB20000}"/>
    <cellStyle name="Εισαγωγή 2 6 6" xfId="45772" xr:uid="{00000000-0005-0000-0000-0000CBB20000}"/>
    <cellStyle name="Εισαγωγή 2 7" xfId="45773" xr:uid="{00000000-0005-0000-0000-0000CCB20000}"/>
    <cellStyle name="Εισαγωγή 2 7 2" xfId="45774" xr:uid="{00000000-0005-0000-0000-0000CDB20000}"/>
    <cellStyle name="Εισαγωγή 2 7 2 2" xfId="45775" xr:uid="{00000000-0005-0000-0000-0000CEB20000}"/>
    <cellStyle name="Εισαγωγή 2 7 3" xfId="45776" xr:uid="{00000000-0005-0000-0000-0000CFB20000}"/>
    <cellStyle name="Εισαγωγή 2 7 3 2" xfId="45777" xr:uid="{00000000-0005-0000-0000-0000D0B20000}"/>
    <cellStyle name="Εισαγωγή 2 7 4" xfId="45778" xr:uid="{00000000-0005-0000-0000-0000D1B20000}"/>
    <cellStyle name="Εισαγωγή 2 7 5" xfId="45779" xr:uid="{00000000-0005-0000-0000-0000D2B20000}"/>
    <cellStyle name="Εισαγωγή 2 7 6" xfId="45780" xr:uid="{00000000-0005-0000-0000-0000D3B20000}"/>
    <cellStyle name="Εισαγωγή 2 8" xfId="45781" xr:uid="{00000000-0005-0000-0000-0000D4B20000}"/>
    <cellStyle name="Εισαγωγή 2 8 2" xfId="45782" xr:uid="{00000000-0005-0000-0000-0000D5B20000}"/>
    <cellStyle name="Εισαγωγή 2 9" xfId="45783" xr:uid="{00000000-0005-0000-0000-0000D6B20000}"/>
    <cellStyle name="Εισαγωγή 2 9 2" xfId="45784" xr:uid="{00000000-0005-0000-0000-0000D7B20000}"/>
    <cellStyle name="Εισαγωγή 20" xfId="45785" xr:uid="{00000000-0005-0000-0000-0000D8B20000}"/>
    <cellStyle name="Εισαγωγή 20 10" xfId="45786" xr:uid="{00000000-0005-0000-0000-0000D9B20000}"/>
    <cellStyle name="Εισαγωγή 20 11" xfId="45787" xr:uid="{00000000-0005-0000-0000-0000DAB20000}"/>
    <cellStyle name="Εισαγωγή 20 2" xfId="45788" xr:uid="{00000000-0005-0000-0000-0000DBB20000}"/>
    <cellStyle name="Εισαγωγή 20 2 2" xfId="45789" xr:uid="{00000000-0005-0000-0000-0000DCB20000}"/>
    <cellStyle name="Εισαγωγή 20 2 2 2" xfId="45790" xr:uid="{00000000-0005-0000-0000-0000DDB20000}"/>
    <cellStyle name="Εισαγωγή 20 2 2 2 2" xfId="45791" xr:uid="{00000000-0005-0000-0000-0000DEB20000}"/>
    <cellStyle name="Εισαγωγή 20 2 2 3" xfId="45792" xr:uid="{00000000-0005-0000-0000-0000DFB20000}"/>
    <cellStyle name="Εισαγωγή 20 2 2 3 2" xfId="45793" xr:uid="{00000000-0005-0000-0000-0000E0B20000}"/>
    <cellStyle name="Εισαγωγή 20 2 2 4" xfId="45794" xr:uid="{00000000-0005-0000-0000-0000E1B20000}"/>
    <cellStyle name="Εισαγωγή 20 2 3" xfId="45795" xr:uid="{00000000-0005-0000-0000-0000E2B20000}"/>
    <cellStyle name="Εισαγωγή 20 2 3 2" xfId="45796" xr:uid="{00000000-0005-0000-0000-0000E3B20000}"/>
    <cellStyle name="Εισαγωγή 20 2 4" xfId="45797" xr:uid="{00000000-0005-0000-0000-0000E4B20000}"/>
    <cellStyle name="Εισαγωγή 20 2 4 2" xfId="45798" xr:uid="{00000000-0005-0000-0000-0000E5B20000}"/>
    <cellStyle name="Εισαγωγή 20 2 5" xfId="45799" xr:uid="{00000000-0005-0000-0000-0000E6B20000}"/>
    <cellStyle name="Εισαγωγή 20 2 5 2" xfId="45800" xr:uid="{00000000-0005-0000-0000-0000E7B20000}"/>
    <cellStyle name="Εισαγωγή 20 2 6" xfId="45801" xr:uid="{00000000-0005-0000-0000-0000E8B20000}"/>
    <cellStyle name="Εισαγωγή 20 3" xfId="45802" xr:uid="{00000000-0005-0000-0000-0000E9B20000}"/>
    <cellStyle name="Εισαγωγή 20 3 2" xfId="45803" xr:uid="{00000000-0005-0000-0000-0000EAB20000}"/>
    <cellStyle name="Εισαγωγή 20 3 2 2" xfId="45804" xr:uid="{00000000-0005-0000-0000-0000EBB20000}"/>
    <cellStyle name="Εισαγωγή 20 3 2 2 2" xfId="45805" xr:uid="{00000000-0005-0000-0000-0000ECB20000}"/>
    <cellStyle name="Εισαγωγή 20 3 2 3" xfId="45806" xr:uid="{00000000-0005-0000-0000-0000EDB20000}"/>
    <cellStyle name="Εισαγωγή 20 3 2 3 2" xfId="45807" xr:uid="{00000000-0005-0000-0000-0000EEB20000}"/>
    <cellStyle name="Εισαγωγή 20 3 2 4" xfId="45808" xr:uid="{00000000-0005-0000-0000-0000EFB20000}"/>
    <cellStyle name="Εισαγωγή 20 3 3" xfId="45809" xr:uid="{00000000-0005-0000-0000-0000F0B20000}"/>
    <cellStyle name="Εισαγωγή 20 3 3 2" xfId="45810" xr:uid="{00000000-0005-0000-0000-0000F1B20000}"/>
    <cellStyle name="Εισαγωγή 20 3 4" xfId="45811" xr:uid="{00000000-0005-0000-0000-0000F2B20000}"/>
    <cellStyle name="Εισαγωγή 20 3 4 2" xfId="45812" xr:uid="{00000000-0005-0000-0000-0000F3B20000}"/>
    <cellStyle name="Εισαγωγή 20 3 5" xfId="45813" xr:uid="{00000000-0005-0000-0000-0000F4B20000}"/>
    <cellStyle name="Εισαγωγή 20 3 5 2" xfId="45814" xr:uid="{00000000-0005-0000-0000-0000F5B20000}"/>
    <cellStyle name="Εισαγωγή 20 3 6" xfId="45815" xr:uid="{00000000-0005-0000-0000-0000F6B20000}"/>
    <cellStyle name="Εισαγωγή 20 3 7" xfId="45816" xr:uid="{00000000-0005-0000-0000-0000F7B20000}"/>
    <cellStyle name="Εισαγωγή 20 3 8" xfId="45817" xr:uid="{00000000-0005-0000-0000-0000F8B20000}"/>
    <cellStyle name="Εισαγωγή 20 4" xfId="45818" xr:uid="{00000000-0005-0000-0000-0000F9B20000}"/>
    <cellStyle name="Εισαγωγή 20 4 2" xfId="45819" xr:uid="{00000000-0005-0000-0000-0000FAB20000}"/>
    <cellStyle name="Εισαγωγή 20 4 2 2" xfId="45820" xr:uid="{00000000-0005-0000-0000-0000FBB20000}"/>
    <cellStyle name="Εισαγωγή 20 4 3" xfId="45821" xr:uid="{00000000-0005-0000-0000-0000FCB20000}"/>
    <cellStyle name="Εισαγωγή 20 4 3 2" xfId="45822" xr:uid="{00000000-0005-0000-0000-0000FDB20000}"/>
    <cellStyle name="Εισαγωγή 20 4 4" xfId="45823" xr:uid="{00000000-0005-0000-0000-0000FEB20000}"/>
    <cellStyle name="Εισαγωγή 20 4 5" xfId="45824" xr:uid="{00000000-0005-0000-0000-0000FFB20000}"/>
    <cellStyle name="Εισαγωγή 20 4 6" xfId="45825" xr:uid="{00000000-0005-0000-0000-000000B30000}"/>
    <cellStyle name="Εισαγωγή 20 5" xfId="45826" xr:uid="{00000000-0005-0000-0000-000001B30000}"/>
    <cellStyle name="Εισαγωγή 20 5 2" xfId="45827" xr:uid="{00000000-0005-0000-0000-000002B30000}"/>
    <cellStyle name="Εισαγωγή 20 5 2 2" xfId="45828" xr:uid="{00000000-0005-0000-0000-000003B30000}"/>
    <cellStyle name="Εισαγωγή 20 5 3" xfId="45829" xr:uid="{00000000-0005-0000-0000-000004B30000}"/>
    <cellStyle name="Εισαγωγή 20 5 3 2" xfId="45830" xr:uid="{00000000-0005-0000-0000-000005B30000}"/>
    <cellStyle name="Εισαγωγή 20 5 4" xfId="45831" xr:uid="{00000000-0005-0000-0000-000006B30000}"/>
    <cellStyle name="Εισαγωγή 20 5 5" xfId="45832" xr:uid="{00000000-0005-0000-0000-000007B30000}"/>
    <cellStyle name="Εισαγωγή 20 5 6" xfId="45833" xr:uid="{00000000-0005-0000-0000-000008B30000}"/>
    <cellStyle name="Εισαγωγή 20 6" xfId="45834" xr:uid="{00000000-0005-0000-0000-000009B30000}"/>
    <cellStyle name="Εισαγωγή 20 6 2" xfId="45835" xr:uid="{00000000-0005-0000-0000-00000AB30000}"/>
    <cellStyle name="Εισαγωγή 20 6 2 2" xfId="45836" xr:uid="{00000000-0005-0000-0000-00000BB30000}"/>
    <cellStyle name="Εισαγωγή 20 6 3" xfId="45837" xr:uid="{00000000-0005-0000-0000-00000CB30000}"/>
    <cellStyle name="Εισαγωγή 20 6 3 2" xfId="45838" xr:uid="{00000000-0005-0000-0000-00000DB30000}"/>
    <cellStyle name="Εισαγωγή 20 6 4" xfId="45839" xr:uid="{00000000-0005-0000-0000-00000EB30000}"/>
    <cellStyle name="Εισαγωγή 20 6 5" xfId="45840" xr:uid="{00000000-0005-0000-0000-00000FB30000}"/>
    <cellStyle name="Εισαγωγή 20 6 6" xfId="45841" xr:uid="{00000000-0005-0000-0000-000010B30000}"/>
    <cellStyle name="Εισαγωγή 20 7" xfId="45842" xr:uid="{00000000-0005-0000-0000-000011B30000}"/>
    <cellStyle name="Εισαγωγή 20 7 2" xfId="45843" xr:uid="{00000000-0005-0000-0000-000012B30000}"/>
    <cellStyle name="Εισαγωγή 20 7 3" xfId="45844" xr:uid="{00000000-0005-0000-0000-000013B30000}"/>
    <cellStyle name="Εισαγωγή 20 7 4" xfId="45845" xr:uid="{00000000-0005-0000-0000-000014B30000}"/>
    <cellStyle name="Εισαγωγή 20 8" xfId="45846" xr:uid="{00000000-0005-0000-0000-000015B30000}"/>
    <cellStyle name="Εισαγωγή 20 8 2" xfId="45847" xr:uid="{00000000-0005-0000-0000-000016B30000}"/>
    <cellStyle name="Εισαγωγή 20 9" xfId="45848" xr:uid="{00000000-0005-0000-0000-000017B30000}"/>
    <cellStyle name="Εισαγωγή 20 9 2" xfId="45849" xr:uid="{00000000-0005-0000-0000-000018B30000}"/>
    <cellStyle name="Εισαγωγή 21" xfId="45850" xr:uid="{00000000-0005-0000-0000-000019B30000}"/>
    <cellStyle name="Εισαγωγή 21 10" xfId="45851" xr:uid="{00000000-0005-0000-0000-00001AB30000}"/>
    <cellStyle name="Εισαγωγή 21 11" xfId="45852" xr:uid="{00000000-0005-0000-0000-00001BB30000}"/>
    <cellStyle name="Εισαγωγή 21 2" xfId="45853" xr:uid="{00000000-0005-0000-0000-00001CB30000}"/>
    <cellStyle name="Εισαγωγή 21 2 2" xfId="45854" xr:uid="{00000000-0005-0000-0000-00001DB30000}"/>
    <cellStyle name="Εισαγωγή 21 2 2 2" xfId="45855" xr:uid="{00000000-0005-0000-0000-00001EB30000}"/>
    <cellStyle name="Εισαγωγή 21 2 2 2 2" xfId="45856" xr:uid="{00000000-0005-0000-0000-00001FB30000}"/>
    <cellStyle name="Εισαγωγή 21 2 2 3" xfId="45857" xr:uid="{00000000-0005-0000-0000-000020B30000}"/>
    <cellStyle name="Εισαγωγή 21 2 2 3 2" xfId="45858" xr:uid="{00000000-0005-0000-0000-000021B30000}"/>
    <cellStyle name="Εισαγωγή 21 2 2 4" xfId="45859" xr:uid="{00000000-0005-0000-0000-000022B30000}"/>
    <cellStyle name="Εισαγωγή 21 2 3" xfId="45860" xr:uid="{00000000-0005-0000-0000-000023B30000}"/>
    <cellStyle name="Εισαγωγή 21 2 3 2" xfId="45861" xr:uid="{00000000-0005-0000-0000-000024B30000}"/>
    <cellStyle name="Εισαγωγή 21 2 4" xfId="45862" xr:uid="{00000000-0005-0000-0000-000025B30000}"/>
    <cellStyle name="Εισαγωγή 21 2 4 2" xfId="45863" xr:uid="{00000000-0005-0000-0000-000026B30000}"/>
    <cellStyle name="Εισαγωγή 21 2 5" xfId="45864" xr:uid="{00000000-0005-0000-0000-000027B30000}"/>
    <cellStyle name="Εισαγωγή 21 2 5 2" xfId="45865" xr:uid="{00000000-0005-0000-0000-000028B30000}"/>
    <cellStyle name="Εισαγωγή 21 2 6" xfId="45866" xr:uid="{00000000-0005-0000-0000-000029B30000}"/>
    <cellStyle name="Εισαγωγή 21 3" xfId="45867" xr:uid="{00000000-0005-0000-0000-00002AB30000}"/>
    <cellStyle name="Εισαγωγή 21 3 2" xfId="45868" xr:uid="{00000000-0005-0000-0000-00002BB30000}"/>
    <cellStyle name="Εισαγωγή 21 3 2 2" xfId="45869" xr:uid="{00000000-0005-0000-0000-00002CB30000}"/>
    <cellStyle name="Εισαγωγή 21 3 2 2 2" xfId="45870" xr:uid="{00000000-0005-0000-0000-00002DB30000}"/>
    <cellStyle name="Εισαγωγή 21 3 2 3" xfId="45871" xr:uid="{00000000-0005-0000-0000-00002EB30000}"/>
    <cellStyle name="Εισαγωγή 21 3 2 3 2" xfId="45872" xr:uid="{00000000-0005-0000-0000-00002FB30000}"/>
    <cellStyle name="Εισαγωγή 21 3 2 4" xfId="45873" xr:uid="{00000000-0005-0000-0000-000030B30000}"/>
    <cellStyle name="Εισαγωγή 21 3 3" xfId="45874" xr:uid="{00000000-0005-0000-0000-000031B30000}"/>
    <cellStyle name="Εισαγωγή 21 3 3 2" xfId="45875" xr:uid="{00000000-0005-0000-0000-000032B30000}"/>
    <cellStyle name="Εισαγωγή 21 3 4" xfId="45876" xr:uid="{00000000-0005-0000-0000-000033B30000}"/>
    <cellStyle name="Εισαγωγή 21 3 4 2" xfId="45877" xr:uid="{00000000-0005-0000-0000-000034B30000}"/>
    <cellStyle name="Εισαγωγή 21 3 5" xfId="45878" xr:uid="{00000000-0005-0000-0000-000035B30000}"/>
    <cellStyle name="Εισαγωγή 21 3 5 2" xfId="45879" xr:uid="{00000000-0005-0000-0000-000036B30000}"/>
    <cellStyle name="Εισαγωγή 21 3 6" xfId="45880" xr:uid="{00000000-0005-0000-0000-000037B30000}"/>
    <cellStyle name="Εισαγωγή 21 3 7" xfId="45881" xr:uid="{00000000-0005-0000-0000-000038B30000}"/>
    <cellStyle name="Εισαγωγή 21 3 8" xfId="45882" xr:uid="{00000000-0005-0000-0000-000039B30000}"/>
    <cellStyle name="Εισαγωγή 21 4" xfId="45883" xr:uid="{00000000-0005-0000-0000-00003AB30000}"/>
    <cellStyle name="Εισαγωγή 21 4 2" xfId="45884" xr:uid="{00000000-0005-0000-0000-00003BB30000}"/>
    <cellStyle name="Εισαγωγή 21 4 2 2" xfId="45885" xr:uid="{00000000-0005-0000-0000-00003CB30000}"/>
    <cellStyle name="Εισαγωγή 21 4 3" xfId="45886" xr:uid="{00000000-0005-0000-0000-00003DB30000}"/>
    <cellStyle name="Εισαγωγή 21 4 3 2" xfId="45887" xr:uid="{00000000-0005-0000-0000-00003EB30000}"/>
    <cellStyle name="Εισαγωγή 21 4 4" xfId="45888" xr:uid="{00000000-0005-0000-0000-00003FB30000}"/>
    <cellStyle name="Εισαγωγή 21 4 5" xfId="45889" xr:uid="{00000000-0005-0000-0000-000040B30000}"/>
    <cellStyle name="Εισαγωγή 21 4 6" xfId="45890" xr:uid="{00000000-0005-0000-0000-000041B30000}"/>
    <cellStyle name="Εισαγωγή 21 5" xfId="45891" xr:uid="{00000000-0005-0000-0000-000042B30000}"/>
    <cellStyle name="Εισαγωγή 21 5 2" xfId="45892" xr:uid="{00000000-0005-0000-0000-000043B30000}"/>
    <cellStyle name="Εισαγωγή 21 5 2 2" xfId="45893" xr:uid="{00000000-0005-0000-0000-000044B30000}"/>
    <cellStyle name="Εισαγωγή 21 5 3" xfId="45894" xr:uid="{00000000-0005-0000-0000-000045B30000}"/>
    <cellStyle name="Εισαγωγή 21 5 3 2" xfId="45895" xr:uid="{00000000-0005-0000-0000-000046B30000}"/>
    <cellStyle name="Εισαγωγή 21 5 4" xfId="45896" xr:uid="{00000000-0005-0000-0000-000047B30000}"/>
    <cellStyle name="Εισαγωγή 21 5 5" xfId="45897" xr:uid="{00000000-0005-0000-0000-000048B30000}"/>
    <cellStyle name="Εισαγωγή 21 5 6" xfId="45898" xr:uid="{00000000-0005-0000-0000-000049B30000}"/>
    <cellStyle name="Εισαγωγή 21 6" xfId="45899" xr:uid="{00000000-0005-0000-0000-00004AB30000}"/>
    <cellStyle name="Εισαγωγή 21 6 2" xfId="45900" xr:uid="{00000000-0005-0000-0000-00004BB30000}"/>
    <cellStyle name="Εισαγωγή 21 6 2 2" xfId="45901" xr:uid="{00000000-0005-0000-0000-00004CB30000}"/>
    <cellStyle name="Εισαγωγή 21 6 3" xfId="45902" xr:uid="{00000000-0005-0000-0000-00004DB30000}"/>
    <cellStyle name="Εισαγωγή 21 6 3 2" xfId="45903" xr:uid="{00000000-0005-0000-0000-00004EB30000}"/>
    <cellStyle name="Εισαγωγή 21 6 4" xfId="45904" xr:uid="{00000000-0005-0000-0000-00004FB30000}"/>
    <cellStyle name="Εισαγωγή 21 6 5" xfId="45905" xr:uid="{00000000-0005-0000-0000-000050B30000}"/>
    <cellStyle name="Εισαγωγή 21 6 6" xfId="45906" xr:uid="{00000000-0005-0000-0000-000051B30000}"/>
    <cellStyle name="Εισαγωγή 21 7" xfId="45907" xr:uid="{00000000-0005-0000-0000-000052B30000}"/>
    <cellStyle name="Εισαγωγή 21 7 2" xfId="45908" xr:uid="{00000000-0005-0000-0000-000053B30000}"/>
    <cellStyle name="Εισαγωγή 21 7 3" xfId="45909" xr:uid="{00000000-0005-0000-0000-000054B30000}"/>
    <cellStyle name="Εισαγωγή 21 7 4" xfId="45910" xr:uid="{00000000-0005-0000-0000-000055B30000}"/>
    <cellStyle name="Εισαγωγή 21 8" xfId="45911" xr:uid="{00000000-0005-0000-0000-000056B30000}"/>
    <cellStyle name="Εισαγωγή 21 8 2" xfId="45912" xr:uid="{00000000-0005-0000-0000-000057B30000}"/>
    <cellStyle name="Εισαγωγή 21 9" xfId="45913" xr:uid="{00000000-0005-0000-0000-000058B30000}"/>
    <cellStyle name="Εισαγωγή 21 9 2" xfId="45914" xr:uid="{00000000-0005-0000-0000-000059B30000}"/>
    <cellStyle name="Εισαγωγή 22" xfId="45915" xr:uid="{00000000-0005-0000-0000-00005AB30000}"/>
    <cellStyle name="Εισαγωγή 22 2" xfId="45916" xr:uid="{00000000-0005-0000-0000-00005BB30000}"/>
    <cellStyle name="Εισαγωγή 22 2 2" xfId="45917" xr:uid="{00000000-0005-0000-0000-00005CB30000}"/>
    <cellStyle name="Εισαγωγή 22 2 2 2" xfId="45918" xr:uid="{00000000-0005-0000-0000-00005DB30000}"/>
    <cellStyle name="Εισαγωγή 22 2 3" xfId="45919" xr:uid="{00000000-0005-0000-0000-00005EB30000}"/>
    <cellStyle name="Εισαγωγή 22 2 3 2" xfId="45920" xr:uid="{00000000-0005-0000-0000-00005FB30000}"/>
    <cellStyle name="Εισαγωγή 22 2 4" xfId="45921" xr:uid="{00000000-0005-0000-0000-000060B30000}"/>
    <cellStyle name="Εισαγωγή 22 3" xfId="45922" xr:uid="{00000000-0005-0000-0000-000061B30000}"/>
    <cellStyle name="Εισαγωγή 22 3 2" xfId="45923" xr:uid="{00000000-0005-0000-0000-000062B30000}"/>
    <cellStyle name="Εισαγωγή 22 4" xfId="45924" xr:uid="{00000000-0005-0000-0000-000063B30000}"/>
    <cellStyle name="Εισαγωγή 22 4 2" xfId="45925" xr:uid="{00000000-0005-0000-0000-000064B30000}"/>
    <cellStyle name="Εισαγωγή 22 5" xfId="45926" xr:uid="{00000000-0005-0000-0000-000065B30000}"/>
    <cellStyle name="Εισαγωγή 22 5 2" xfId="45927" xr:uid="{00000000-0005-0000-0000-000066B30000}"/>
    <cellStyle name="Εισαγωγή 22 6" xfId="45928" xr:uid="{00000000-0005-0000-0000-000067B30000}"/>
    <cellStyle name="Εισαγωγή 22 7" xfId="45929" xr:uid="{00000000-0005-0000-0000-000068B30000}"/>
    <cellStyle name="Εισαγωγή 22 8" xfId="45930" xr:uid="{00000000-0005-0000-0000-000069B30000}"/>
    <cellStyle name="Εισαγωγή 23" xfId="45931" xr:uid="{00000000-0005-0000-0000-00006AB30000}"/>
    <cellStyle name="Εισαγωγή 23 2" xfId="45932" xr:uid="{00000000-0005-0000-0000-00006BB30000}"/>
    <cellStyle name="Εισαγωγή 23 2 2" xfId="45933" xr:uid="{00000000-0005-0000-0000-00006CB30000}"/>
    <cellStyle name="Εισαγωγή 23 2 2 2" xfId="45934" xr:uid="{00000000-0005-0000-0000-00006DB30000}"/>
    <cellStyle name="Εισαγωγή 23 2 3" xfId="45935" xr:uid="{00000000-0005-0000-0000-00006EB30000}"/>
    <cellStyle name="Εισαγωγή 23 2 3 2" xfId="45936" xr:uid="{00000000-0005-0000-0000-00006FB30000}"/>
    <cellStyle name="Εισαγωγή 23 2 4" xfId="45937" xr:uid="{00000000-0005-0000-0000-000070B30000}"/>
    <cellStyle name="Εισαγωγή 23 3" xfId="45938" xr:uid="{00000000-0005-0000-0000-000071B30000}"/>
    <cellStyle name="Εισαγωγή 23 3 2" xfId="45939" xr:uid="{00000000-0005-0000-0000-000072B30000}"/>
    <cellStyle name="Εισαγωγή 23 4" xfId="45940" xr:uid="{00000000-0005-0000-0000-000073B30000}"/>
    <cellStyle name="Εισαγωγή 23 4 2" xfId="45941" xr:uid="{00000000-0005-0000-0000-000074B30000}"/>
    <cellStyle name="Εισαγωγή 23 5" xfId="45942" xr:uid="{00000000-0005-0000-0000-000075B30000}"/>
    <cellStyle name="Εισαγωγή 23 5 2" xfId="45943" xr:uid="{00000000-0005-0000-0000-000076B30000}"/>
    <cellStyle name="Εισαγωγή 23 6" xfId="45944" xr:uid="{00000000-0005-0000-0000-000077B30000}"/>
    <cellStyle name="Εισαγωγή 23 7" xfId="45945" xr:uid="{00000000-0005-0000-0000-000078B30000}"/>
    <cellStyle name="Εισαγωγή 24" xfId="45946" xr:uid="{00000000-0005-0000-0000-000079B30000}"/>
    <cellStyle name="Εισαγωγή 24 2" xfId="45947" xr:uid="{00000000-0005-0000-0000-00007AB30000}"/>
    <cellStyle name="Εισαγωγή 24 2 2" xfId="45948" xr:uid="{00000000-0005-0000-0000-00007BB30000}"/>
    <cellStyle name="Εισαγωγή 24 3" xfId="45949" xr:uid="{00000000-0005-0000-0000-00007CB30000}"/>
    <cellStyle name="Εισαγωγή 24 3 2" xfId="45950" xr:uid="{00000000-0005-0000-0000-00007DB30000}"/>
    <cellStyle name="Εισαγωγή 24 4" xfId="45951" xr:uid="{00000000-0005-0000-0000-00007EB30000}"/>
    <cellStyle name="Εισαγωγή 24 5" xfId="45952" xr:uid="{00000000-0005-0000-0000-00007FB30000}"/>
    <cellStyle name="Εισαγωγή 25" xfId="45953" xr:uid="{00000000-0005-0000-0000-000080B30000}"/>
    <cellStyle name="Εισαγωγή 25 2" xfId="45954" xr:uid="{00000000-0005-0000-0000-000081B30000}"/>
    <cellStyle name="Εισαγωγή 25 2 2" xfId="45955" xr:uid="{00000000-0005-0000-0000-000082B30000}"/>
    <cellStyle name="Εισαγωγή 25 3" xfId="45956" xr:uid="{00000000-0005-0000-0000-000083B30000}"/>
    <cellStyle name="Εισαγωγή 25 3 2" xfId="45957" xr:uid="{00000000-0005-0000-0000-000084B30000}"/>
    <cellStyle name="Εισαγωγή 25 4" xfId="45958" xr:uid="{00000000-0005-0000-0000-000085B30000}"/>
    <cellStyle name="Εισαγωγή 25 5" xfId="45959" xr:uid="{00000000-0005-0000-0000-000086B30000}"/>
    <cellStyle name="Εισαγωγή 25 6" xfId="45960" xr:uid="{00000000-0005-0000-0000-000087B30000}"/>
    <cellStyle name="Εισαγωγή 26" xfId="45961" xr:uid="{00000000-0005-0000-0000-000088B30000}"/>
    <cellStyle name="Εισαγωγή 26 2" xfId="45962" xr:uid="{00000000-0005-0000-0000-000089B30000}"/>
    <cellStyle name="Εισαγωγή 26 3" xfId="45963" xr:uid="{00000000-0005-0000-0000-00008AB30000}"/>
    <cellStyle name="Εισαγωγή 26 4" xfId="45964" xr:uid="{00000000-0005-0000-0000-00008BB30000}"/>
    <cellStyle name="Εισαγωγή 27" xfId="45965" xr:uid="{00000000-0005-0000-0000-00008CB30000}"/>
    <cellStyle name="Εισαγωγή 27 2" xfId="45966" xr:uid="{00000000-0005-0000-0000-00008DB30000}"/>
    <cellStyle name="Εισαγωγή 27 3" xfId="45967" xr:uid="{00000000-0005-0000-0000-00008EB30000}"/>
    <cellStyle name="Εισαγωγή 27 4" xfId="45968" xr:uid="{00000000-0005-0000-0000-00008FB30000}"/>
    <cellStyle name="Εισαγωγή 28" xfId="45969" xr:uid="{00000000-0005-0000-0000-000090B30000}"/>
    <cellStyle name="Εισαγωγή 28 2" xfId="45970" xr:uid="{00000000-0005-0000-0000-000091B30000}"/>
    <cellStyle name="Εισαγωγή 29" xfId="45971" xr:uid="{00000000-0005-0000-0000-000092B30000}"/>
    <cellStyle name="Εισαγωγή 3" xfId="45972" xr:uid="{00000000-0005-0000-0000-000093B30000}"/>
    <cellStyle name="Εισαγωγή 3 2" xfId="45973" xr:uid="{00000000-0005-0000-0000-000094B30000}"/>
    <cellStyle name="Εισαγωγή 3 2 2" xfId="45974" xr:uid="{00000000-0005-0000-0000-000095B30000}"/>
    <cellStyle name="Εισαγωγή 3 2 2 2" xfId="45975" xr:uid="{00000000-0005-0000-0000-000096B30000}"/>
    <cellStyle name="Εισαγωγή 3 2 2 2 2" xfId="45976" xr:uid="{00000000-0005-0000-0000-000097B30000}"/>
    <cellStyle name="Εισαγωγή 3 2 2 3" xfId="45977" xr:uid="{00000000-0005-0000-0000-000098B30000}"/>
    <cellStyle name="Εισαγωγή 3 2 2 3 2" xfId="45978" xr:uid="{00000000-0005-0000-0000-000099B30000}"/>
    <cellStyle name="Εισαγωγή 3 2 2 4" xfId="45979" xr:uid="{00000000-0005-0000-0000-00009AB30000}"/>
    <cellStyle name="Εισαγωγή 3 2 3" xfId="45980" xr:uid="{00000000-0005-0000-0000-00009BB30000}"/>
    <cellStyle name="Εισαγωγή 3 2 3 2" xfId="45981" xr:uid="{00000000-0005-0000-0000-00009CB30000}"/>
    <cellStyle name="Εισαγωγή 3 2 4" xfId="45982" xr:uid="{00000000-0005-0000-0000-00009DB30000}"/>
    <cellStyle name="Εισαγωγή 3 2 4 2" xfId="45983" xr:uid="{00000000-0005-0000-0000-00009EB30000}"/>
    <cellStyle name="Εισαγωγή 3 2 5" xfId="45984" xr:uid="{00000000-0005-0000-0000-00009FB30000}"/>
    <cellStyle name="Εισαγωγή 3 2 5 2" xfId="45985" xr:uid="{00000000-0005-0000-0000-0000A0B30000}"/>
    <cellStyle name="Εισαγωγή 3 2 6" xfId="45986" xr:uid="{00000000-0005-0000-0000-0000A1B30000}"/>
    <cellStyle name="Εισαγωγή 3 3" xfId="45987" xr:uid="{00000000-0005-0000-0000-0000A2B30000}"/>
    <cellStyle name="Εισαγωγή 3 3 2" xfId="45988" xr:uid="{00000000-0005-0000-0000-0000A3B30000}"/>
    <cellStyle name="Εισαγωγή 3 3 2 2" xfId="45989" xr:uid="{00000000-0005-0000-0000-0000A4B30000}"/>
    <cellStyle name="Εισαγωγή 3 3 2 2 2" xfId="45990" xr:uid="{00000000-0005-0000-0000-0000A5B30000}"/>
    <cellStyle name="Εισαγωγή 3 3 2 3" xfId="45991" xr:uid="{00000000-0005-0000-0000-0000A6B30000}"/>
    <cellStyle name="Εισαγωγή 3 3 2 3 2" xfId="45992" xr:uid="{00000000-0005-0000-0000-0000A7B30000}"/>
    <cellStyle name="Εισαγωγή 3 3 2 4" xfId="45993" xr:uid="{00000000-0005-0000-0000-0000A8B30000}"/>
    <cellStyle name="Εισαγωγή 3 3 3" xfId="45994" xr:uid="{00000000-0005-0000-0000-0000A9B30000}"/>
    <cellStyle name="Εισαγωγή 3 3 3 2" xfId="45995" xr:uid="{00000000-0005-0000-0000-0000AAB30000}"/>
    <cellStyle name="Εισαγωγή 3 3 4" xfId="45996" xr:uid="{00000000-0005-0000-0000-0000ABB30000}"/>
    <cellStyle name="Εισαγωγή 3 3 4 2" xfId="45997" xr:uid="{00000000-0005-0000-0000-0000ACB30000}"/>
    <cellStyle name="Εισαγωγή 3 3 5" xfId="45998" xr:uid="{00000000-0005-0000-0000-0000ADB30000}"/>
    <cellStyle name="Εισαγωγή 3 3 5 2" xfId="45999" xr:uid="{00000000-0005-0000-0000-0000AEB30000}"/>
    <cellStyle name="Εισαγωγή 3 3 6" xfId="46000" xr:uid="{00000000-0005-0000-0000-0000AFB30000}"/>
    <cellStyle name="Εισαγωγή 3 3 7" xfId="46001" xr:uid="{00000000-0005-0000-0000-0000B0B30000}"/>
    <cellStyle name="Εισαγωγή 3 3 8" xfId="46002" xr:uid="{00000000-0005-0000-0000-0000B1B30000}"/>
    <cellStyle name="Εισαγωγή 3 4" xfId="46003" xr:uid="{00000000-0005-0000-0000-0000B2B30000}"/>
    <cellStyle name="Εισαγωγή 3 4 2" xfId="46004" xr:uid="{00000000-0005-0000-0000-0000B3B30000}"/>
    <cellStyle name="Εισαγωγή 3 4 2 2" xfId="46005" xr:uid="{00000000-0005-0000-0000-0000B4B30000}"/>
    <cellStyle name="Εισαγωγή 3 4 3" xfId="46006" xr:uid="{00000000-0005-0000-0000-0000B5B30000}"/>
    <cellStyle name="Εισαγωγή 3 4 3 2" xfId="46007" xr:uid="{00000000-0005-0000-0000-0000B6B30000}"/>
    <cellStyle name="Εισαγωγή 3 4 4" xfId="46008" xr:uid="{00000000-0005-0000-0000-0000B7B30000}"/>
    <cellStyle name="Εισαγωγή 3 4 5" xfId="46009" xr:uid="{00000000-0005-0000-0000-0000B8B30000}"/>
    <cellStyle name="Εισαγωγή 3 4 6" xfId="46010" xr:uid="{00000000-0005-0000-0000-0000B9B30000}"/>
    <cellStyle name="Εισαγωγή 3 5" xfId="46011" xr:uid="{00000000-0005-0000-0000-0000BAB30000}"/>
    <cellStyle name="Εισαγωγή 3 5 2" xfId="46012" xr:uid="{00000000-0005-0000-0000-0000BBB30000}"/>
    <cellStyle name="Εισαγωγή 3 5 3" xfId="46013" xr:uid="{00000000-0005-0000-0000-0000BCB30000}"/>
    <cellStyle name="Εισαγωγή 3 5 4" xfId="46014" xr:uid="{00000000-0005-0000-0000-0000BDB30000}"/>
    <cellStyle name="Εισαγωγή 3 6" xfId="46015" xr:uid="{00000000-0005-0000-0000-0000BEB30000}"/>
    <cellStyle name="Εισαγωγή 3 6 2" xfId="46016" xr:uid="{00000000-0005-0000-0000-0000BFB30000}"/>
    <cellStyle name="Εισαγωγή 3 6 3" xfId="46017" xr:uid="{00000000-0005-0000-0000-0000C0B30000}"/>
    <cellStyle name="Εισαγωγή 3 6 4" xfId="46018" xr:uid="{00000000-0005-0000-0000-0000C1B30000}"/>
    <cellStyle name="Εισαγωγή 3 7" xfId="46019" xr:uid="{00000000-0005-0000-0000-0000C2B30000}"/>
    <cellStyle name="Εισαγωγή 3 7 2" xfId="46020" xr:uid="{00000000-0005-0000-0000-0000C3B30000}"/>
    <cellStyle name="Εισαγωγή 3 7 3" xfId="46021" xr:uid="{00000000-0005-0000-0000-0000C4B30000}"/>
    <cellStyle name="Εισαγωγή 3 7 4" xfId="46022" xr:uid="{00000000-0005-0000-0000-0000C5B30000}"/>
    <cellStyle name="Εισαγωγή 3 8" xfId="46023" xr:uid="{00000000-0005-0000-0000-0000C6B30000}"/>
    <cellStyle name="Εισαγωγή 3 9" xfId="46024" xr:uid="{00000000-0005-0000-0000-0000C7B30000}"/>
    <cellStyle name="Εισαγωγή 30" xfId="46025" xr:uid="{00000000-0005-0000-0000-0000C8B30000}"/>
    <cellStyle name="Εισαγωγή 31" xfId="46026" xr:uid="{00000000-0005-0000-0000-0000C9B30000}"/>
    <cellStyle name="Εισαγωγή 32" xfId="46027" xr:uid="{00000000-0005-0000-0000-0000CAB30000}"/>
    <cellStyle name="Εισαγωγή 4" xfId="46028" xr:uid="{00000000-0005-0000-0000-0000CBB30000}"/>
    <cellStyle name="Εισαγωγή 4 10" xfId="46029" xr:uid="{00000000-0005-0000-0000-0000CCB30000}"/>
    <cellStyle name="Εισαγωγή 4 11" xfId="46030" xr:uid="{00000000-0005-0000-0000-0000CDB30000}"/>
    <cellStyle name="Εισαγωγή 4 2" xfId="46031" xr:uid="{00000000-0005-0000-0000-0000CEB30000}"/>
    <cellStyle name="Εισαγωγή 4 2 2" xfId="46032" xr:uid="{00000000-0005-0000-0000-0000CFB30000}"/>
    <cellStyle name="Εισαγωγή 4 2 2 2" xfId="46033" xr:uid="{00000000-0005-0000-0000-0000D0B30000}"/>
    <cellStyle name="Εισαγωγή 4 2 2 2 2" xfId="46034" xr:uid="{00000000-0005-0000-0000-0000D1B30000}"/>
    <cellStyle name="Εισαγωγή 4 2 2 3" xfId="46035" xr:uid="{00000000-0005-0000-0000-0000D2B30000}"/>
    <cellStyle name="Εισαγωγή 4 2 2 3 2" xfId="46036" xr:uid="{00000000-0005-0000-0000-0000D3B30000}"/>
    <cellStyle name="Εισαγωγή 4 2 2 4" xfId="46037" xr:uid="{00000000-0005-0000-0000-0000D4B30000}"/>
    <cellStyle name="Εισαγωγή 4 2 3" xfId="46038" xr:uid="{00000000-0005-0000-0000-0000D5B30000}"/>
    <cellStyle name="Εισαγωγή 4 2 3 2" xfId="46039" xr:uid="{00000000-0005-0000-0000-0000D6B30000}"/>
    <cellStyle name="Εισαγωγή 4 2 4" xfId="46040" xr:uid="{00000000-0005-0000-0000-0000D7B30000}"/>
    <cellStyle name="Εισαγωγή 4 2 4 2" xfId="46041" xr:uid="{00000000-0005-0000-0000-0000D8B30000}"/>
    <cellStyle name="Εισαγωγή 4 2 5" xfId="46042" xr:uid="{00000000-0005-0000-0000-0000D9B30000}"/>
    <cellStyle name="Εισαγωγή 4 2 5 2" xfId="46043" xr:uid="{00000000-0005-0000-0000-0000DAB30000}"/>
    <cellStyle name="Εισαγωγή 4 2 6" xfId="46044" xr:uid="{00000000-0005-0000-0000-0000DBB30000}"/>
    <cellStyle name="Εισαγωγή 4 3" xfId="46045" xr:uid="{00000000-0005-0000-0000-0000DCB30000}"/>
    <cellStyle name="Εισαγωγή 4 3 2" xfId="46046" xr:uid="{00000000-0005-0000-0000-0000DDB30000}"/>
    <cellStyle name="Εισαγωγή 4 3 2 2" xfId="46047" xr:uid="{00000000-0005-0000-0000-0000DEB30000}"/>
    <cellStyle name="Εισαγωγή 4 3 2 2 2" xfId="46048" xr:uid="{00000000-0005-0000-0000-0000DFB30000}"/>
    <cellStyle name="Εισαγωγή 4 3 2 3" xfId="46049" xr:uid="{00000000-0005-0000-0000-0000E0B30000}"/>
    <cellStyle name="Εισαγωγή 4 3 2 3 2" xfId="46050" xr:uid="{00000000-0005-0000-0000-0000E1B30000}"/>
    <cellStyle name="Εισαγωγή 4 3 2 4" xfId="46051" xr:uid="{00000000-0005-0000-0000-0000E2B30000}"/>
    <cellStyle name="Εισαγωγή 4 3 3" xfId="46052" xr:uid="{00000000-0005-0000-0000-0000E3B30000}"/>
    <cellStyle name="Εισαγωγή 4 3 3 2" xfId="46053" xr:uid="{00000000-0005-0000-0000-0000E4B30000}"/>
    <cellStyle name="Εισαγωγή 4 3 4" xfId="46054" xr:uid="{00000000-0005-0000-0000-0000E5B30000}"/>
    <cellStyle name="Εισαγωγή 4 3 4 2" xfId="46055" xr:uid="{00000000-0005-0000-0000-0000E6B30000}"/>
    <cellStyle name="Εισαγωγή 4 3 5" xfId="46056" xr:uid="{00000000-0005-0000-0000-0000E7B30000}"/>
    <cellStyle name="Εισαγωγή 4 3 5 2" xfId="46057" xr:uid="{00000000-0005-0000-0000-0000E8B30000}"/>
    <cellStyle name="Εισαγωγή 4 3 6" xfId="46058" xr:uid="{00000000-0005-0000-0000-0000E9B30000}"/>
    <cellStyle name="Εισαγωγή 4 3 7" xfId="46059" xr:uid="{00000000-0005-0000-0000-0000EAB30000}"/>
    <cellStyle name="Εισαγωγή 4 3 8" xfId="46060" xr:uid="{00000000-0005-0000-0000-0000EBB30000}"/>
    <cellStyle name="Εισαγωγή 4 4" xfId="46061" xr:uid="{00000000-0005-0000-0000-0000ECB30000}"/>
    <cellStyle name="Εισαγωγή 4 4 2" xfId="46062" xr:uid="{00000000-0005-0000-0000-0000EDB30000}"/>
    <cellStyle name="Εισαγωγή 4 4 2 2" xfId="46063" xr:uid="{00000000-0005-0000-0000-0000EEB30000}"/>
    <cellStyle name="Εισαγωγή 4 4 3" xfId="46064" xr:uid="{00000000-0005-0000-0000-0000EFB30000}"/>
    <cellStyle name="Εισαγωγή 4 4 3 2" xfId="46065" xr:uid="{00000000-0005-0000-0000-0000F0B30000}"/>
    <cellStyle name="Εισαγωγή 4 4 4" xfId="46066" xr:uid="{00000000-0005-0000-0000-0000F1B30000}"/>
    <cellStyle name="Εισαγωγή 4 4 5" xfId="46067" xr:uid="{00000000-0005-0000-0000-0000F2B30000}"/>
    <cellStyle name="Εισαγωγή 4 4 6" xfId="46068" xr:uid="{00000000-0005-0000-0000-0000F3B30000}"/>
    <cellStyle name="Εισαγωγή 4 5" xfId="46069" xr:uid="{00000000-0005-0000-0000-0000F4B30000}"/>
    <cellStyle name="Εισαγωγή 4 5 2" xfId="46070" xr:uid="{00000000-0005-0000-0000-0000F5B30000}"/>
    <cellStyle name="Εισαγωγή 4 5 2 2" xfId="46071" xr:uid="{00000000-0005-0000-0000-0000F6B30000}"/>
    <cellStyle name="Εισαγωγή 4 5 3" xfId="46072" xr:uid="{00000000-0005-0000-0000-0000F7B30000}"/>
    <cellStyle name="Εισαγωγή 4 5 3 2" xfId="46073" xr:uid="{00000000-0005-0000-0000-0000F8B30000}"/>
    <cellStyle name="Εισαγωγή 4 5 4" xfId="46074" xr:uid="{00000000-0005-0000-0000-0000F9B30000}"/>
    <cellStyle name="Εισαγωγή 4 5 5" xfId="46075" xr:uid="{00000000-0005-0000-0000-0000FAB30000}"/>
    <cellStyle name="Εισαγωγή 4 5 6" xfId="46076" xr:uid="{00000000-0005-0000-0000-0000FBB30000}"/>
    <cellStyle name="Εισαγωγή 4 6" xfId="46077" xr:uid="{00000000-0005-0000-0000-0000FCB30000}"/>
    <cellStyle name="Εισαγωγή 4 6 2" xfId="46078" xr:uid="{00000000-0005-0000-0000-0000FDB30000}"/>
    <cellStyle name="Εισαγωγή 4 6 2 2" xfId="46079" xr:uid="{00000000-0005-0000-0000-0000FEB30000}"/>
    <cellStyle name="Εισαγωγή 4 6 3" xfId="46080" xr:uid="{00000000-0005-0000-0000-0000FFB30000}"/>
    <cellStyle name="Εισαγωγή 4 6 3 2" xfId="46081" xr:uid="{00000000-0005-0000-0000-000000B40000}"/>
    <cellStyle name="Εισαγωγή 4 6 4" xfId="46082" xr:uid="{00000000-0005-0000-0000-000001B40000}"/>
    <cellStyle name="Εισαγωγή 4 6 5" xfId="46083" xr:uid="{00000000-0005-0000-0000-000002B40000}"/>
    <cellStyle name="Εισαγωγή 4 6 6" xfId="46084" xr:uid="{00000000-0005-0000-0000-000003B40000}"/>
    <cellStyle name="Εισαγωγή 4 7" xfId="46085" xr:uid="{00000000-0005-0000-0000-000004B40000}"/>
    <cellStyle name="Εισαγωγή 4 7 2" xfId="46086" xr:uid="{00000000-0005-0000-0000-000005B40000}"/>
    <cellStyle name="Εισαγωγή 4 7 3" xfId="46087" xr:uid="{00000000-0005-0000-0000-000006B40000}"/>
    <cellStyle name="Εισαγωγή 4 7 4" xfId="46088" xr:uid="{00000000-0005-0000-0000-000007B40000}"/>
    <cellStyle name="Εισαγωγή 4 8" xfId="46089" xr:uid="{00000000-0005-0000-0000-000008B40000}"/>
    <cellStyle name="Εισαγωγή 4 8 2" xfId="46090" xr:uid="{00000000-0005-0000-0000-000009B40000}"/>
    <cellStyle name="Εισαγωγή 4 9" xfId="46091" xr:uid="{00000000-0005-0000-0000-00000AB40000}"/>
    <cellStyle name="Εισαγωγή 4 9 2" xfId="46092" xr:uid="{00000000-0005-0000-0000-00000BB40000}"/>
    <cellStyle name="Εισαγωγή 5" xfId="46093" xr:uid="{00000000-0005-0000-0000-00000CB40000}"/>
    <cellStyle name="Εισαγωγή 5 10" xfId="46094" xr:uid="{00000000-0005-0000-0000-00000DB40000}"/>
    <cellStyle name="Εισαγωγή 5 11" xfId="46095" xr:uid="{00000000-0005-0000-0000-00000EB40000}"/>
    <cellStyle name="Εισαγωγή 5 2" xfId="46096" xr:uid="{00000000-0005-0000-0000-00000FB40000}"/>
    <cellStyle name="Εισαγωγή 5 2 2" xfId="46097" xr:uid="{00000000-0005-0000-0000-000010B40000}"/>
    <cellStyle name="Εισαγωγή 5 2 2 2" xfId="46098" xr:uid="{00000000-0005-0000-0000-000011B40000}"/>
    <cellStyle name="Εισαγωγή 5 2 2 2 2" xfId="46099" xr:uid="{00000000-0005-0000-0000-000012B40000}"/>
    <cellStyle name="Εισαγωγή 5 2 2 3" xfId="46100" xr:uid="{00000000-0005-0000-0000-000013B40000}"/>
    <cellStyle name="Εισαγωγή 5 2 2 3 2" xfId="46101" xr:uid="{00000000-0005-0000-0000-000014B40000}"/>
    <cellStyle name="Εισαγωγή 5 2 2 4" xfId="46102" xr:uid="{00000000-0005-0000-0000-000015B40000}"/>
    <cellStyle name="Εισαγωγή 5 2 3" xfId="46103" xr:uid="{00000000-0005-0000-0000-000016B40000}"/>
    <cellStyle name="Εισαγωγή 5 2 3 2" xfId="46104" xr:uid="{00000000-0005-0000-0000-000017B40000}"/>
    <cellStyle name="Εισαγωγή 5 2 4" xfId="46105" xr:uid="{00000000-0005-0000-0000-000018B40000}"/>
    <cellStyle name="Εισαγωγή 5 2 4 2" xfId="46106" xr:uid="{00000000-0005-0000-0000-000019B40000}"/>
    <cellStyle name="Εισαγωγή 5 2 5" xfId="46107" xr:uid="{00000000-0005-0000-0000-00001AB40000}"/>
    <cellStyle name="Εισαγωγή 5 2 5 2" xfId="46108" xr:uid="{00000000-0005-0000-0000-00001BB40000}"/>
    <cellStyle name="Εισαγωγή 5 2 6" xfId="46109" xr:uid="{00000000-0005-0000-0000-00001CB40000}"/>
    <cellStyle name="Εισαγωγή 5 3" xfId="46110" xr:uid="{00000000-0005-0000-0000-00001DB40000}"/>
    <cellStyle name="Εισαγωγή 5 3 2" xfId="46111" xr:uid="{00000000-0005-0000-0000-00001EB40000}"/>
    <cellStyle name="Εισαγωγή 5 3 2 2" xfId="46112" xr:uid="{00000000-0005-0000-0000-00001FB40000}"/>
    <cellStyle name="Εισαγωγή 5 3 2 2 2" xfId="46113" xr:uid="{00000000-0005-0000-0000-000020B40000}"/>
    <cellStyle name="Εισαγωγή 5 3 2 3" xfId="46114" xr:uid="{00000000-0005-0000-0000-000021B40000}"/>
    <cellStyle name="Εισαγωγή 5 3 2 3 2" xfId="46115" xr:uid="{00000000-0005-0000-0000-000022B40000}"/>
    <cellStyle name="Εισαγωγή 5 3 2 4" xfId="46116" xr:uid="{00000000-0005-0000-0000-000023B40000}"/>
    <cellStyle name="Εισαγωγή 5 3 3" xfId="46117" xr:uid="{00000000-0005-0000-0000-000024B40000}"/>
    <cellStyle name="Εισαγωγή 5 3 3 2" xfId="46118" xr:uid="{00000000-0005-0000-0000-000025B40000}"/>
    <cellStyle name="Εισαγωγή 5 3 4" xfId="46119" xr:uid="{00000000-0005-0000-0000-000026B40000}"/>
    <cellStyle name="Εισαγωγή 5 3 4 2" xfId="46120" xr:uid="{00000000-0005-0000-0000-000027B40000}"/>
    <cellStyle name="Εισαγωγή 5 3 5" xfId="46121" xr:uid="{00000000-0005-0000-0000-000028B40000}"/>
    <cellStyle name="Εισαγωγή 5 3 5 2" xfId="46122" xr:uid="{00000000-0005-0000-0000-000029B40000}"/>
    <cellStyle name="Εισαγωγή 5 3 6" xfId="46123" xr:uid="{00000000-0005-0000-0000-00002AB40000}"/>
    <cellStyle name="Εισαγωγή 5 3 7" xfId="46124" xr:uid="{00000000-0005-0000-0000-00002BB40000}"/>
    <cellStyle name="Εισαγωγή 5 3 8" xfId="46125" xr:uid="{00000000-0005-0000-0000-00002CB40000}"/>
    <cellStyle name="Εισαγωγή 5 4" xfId="46126" xr:uid="{00000000-0005-0000-0000-00002DB40000}"/>
    <cellStyle name="Εισαγωγή 5 4 2" xfId="46127" xr:uid="{00000000-0005-0000-0000-00002EB40000}"/>
    <cellStyle name="Εισαγωγή 5 4 2 2" xfId="46128" xr:uid="{00000000-0005-0000-0000-00002FB40000}"/>
    <cellStyle name="Εισαγωγή 5 4 3" xfId="46129" xr:uid="{00000000-0005-0000-0000-000030B40000}"/>
    <cellStyle name="Εισαγωγή 5 4 3 2" xfId="46130" xr:uid="{00000000-0005-0000-0000-000031B40000}"/>
    <cellStyle name="Εισαγωγή 5 4 4" xfId="46131" xr:uid="{00000000-0005-0000-0000-000032B40000}"/>
    <cellStyle name="Εισαγωγή 5 4 5" xfId="46132" xr:uid="{00000000-0005-0000-0000-000033B40000}"/>
    <cellStyle name="Εισαγωγή 5 4 6" xfId="46133" xr:uid="{00000000-0005-0000-0000-000034B40000}"/>
    <cellStyle name="Εισαγωγή 5 5" xfId="46134" xr:uid="{00000000-0005-0000-0000-000035B40000}"/>
    <cellStyle name="Εισαγωγή 5 5 2" xfId="46135" xr:uid="{00000000-0005-0000-0000-000036B40000}"/>
    <cellStyle name="Εισαγωγή 5 5 2 2" xfId="46136" xr:uid="{00000000-0005-0000-0000-000037B40000}"/>
    <cellStyle name="Εισαγωγή 5 5 3" xfId="46137" xr:uid="{00000000-0005-0000-0000-000038B40000}"/>
    <cellStyle name="Εισαγωγή 5 5 3 2" xfId="46138" xr:uid="{00000000-0005-0000-0000-000039B40000}"/>
    <cellStyle name="Εισαγωγή 5 5 4" xfId="46139" xr:uid="{00000000-0005-0000-0000-00003AB40000}"/>
    <cellStyle name="Εισαγωγή 5 5 5" xfId="46140" xr:uid="{00000000-0005-0000-0000-00003BB40000}"/>
    <cellStyle name="Εισαγωγή 5 5 6" xfId="46141" xr:uid="{00000000-0005-0000-0000-00003CB40000}"/>
    <cellStyle name="Εισαγωγή 5 6" xfId="46142" xr:uid="{00000000-0005-0000-0000-00003DB40000}"/>
    <cellStyle name="Εισαγωγή 5 6 2" xfId="46143" xr:uid="{00000000-0005-0000-0000-00003EB40000}"/>
    <cellStyle name="Εισαγωγή 5 6 2 2" xfId="46144" xr:uid="{00000000-0005-0000-0000-00003FB40000}"/>
    <cellStyle name="Εισαγωγή 5 6 3" xfId="46145" xr:uid="{00000000-0005-0000-0000-000040B40000}"/>
    <cellStyle name="Εισαγωγή 5 6 3 2" xfId="46146" xr:uid="{00000000-0005-0000-0000-000041B40000}"/>
    <cellStyle name="Εισαγωγή 5 6 4" xfId="46147" xr:uid="{00000000-0005-0000-0000-000042B40000}"/>
    <cellStyle name="Εισαγωγή 5 6 5" xfId="46148" xr:uid="{00000000-0005-0000-0000-000043B40000}"/>
    <cellStyle name="Εισαγωγή 5 6 6" xfId="46149" xr:uid="{00000000-0005-0000-0000-000044B40000}"/>
    <cellStyle name="Εισαγωγή 5 7" xfId="46150" xr:uid="{00000000-0005-0000-0000-000045B40000}"/>
    <cellStyle name="Εισαγωγή 5 7 2" xfId="46151" xr:uid="{00000000-0005-0000-0000-000046B40000}"/>
    <cellStyle name="Εισαγωγή 5 7 3" xfId="46152" xr:uid="{00000000-0005-0000-0000-000047B40000}"/>
    <cellStyle name="Εισαγωγή 5 7 4" xfId="46153" xr:uid="{00000000-0005-0000-0000-000048B40000}"/>
    <cellStyle name="Εισαγωγή 5 8" xfId="46154" xr:uid="{00000000-0005-0000-0000-000049B40000}"/>
    <cellStyle name="Εισαγωγή 5 8 2" xfId="46155" xr:uid="{00000000-0005-0000-0000-00004AB40000}"/>
    <cellStyle name="Εισαγωγή 5 9" xfId="46156" xr:uid="{00000000-0005-0000-0000-00004BB40000}"/>
    <cellStyle name="Εισαγωγή 5 9 2" xfId="46157" xr:uid="{00000000-0005-0000-0000-00004CB40000}"/>
    <cellStyle name="Εισαγωγή 6" xfId="46158" xr:uid="{00000000-0005-0000-0000-00004DB40000}"/>
    <cellStyle name="Εισαγωγή 6 10" xfId="46159" xr:uid="{00000000-0005-0000-0000-00004EB40000}"/>
    <cellStyle name="Εισαγωγή 6 11" xfId="46160" xr:uid="{00000000-0005-0000-0000-00004FB40000}"/>
    <cellStyle name="Εισαγωγή 6 2" xfId="46161" xr:uid="{00000000-0005-0000-0000-000050B40000}"/>
    <cellStyle name="Εισαγωγή 6 2 2" xfId="46162" xr:uid="{00000000-0005-0000-0000-000051B40000}"/>
    <cellStyle name="Εισαγωγή 6 2 2 2" xfId="46163" xr:uid="{00000000-0005-0000-0000-000052B40000}"/>
    <cellStyle name="Εισαγωγή 6 2 2 2 2" xfId="46164" xr:uid="{00000000-0005-0000-0000-000053B40000}"/>
    <cellStyle name="Εισαγωγή 6 2 2 3" xfId="46165" xr:uid="{00000000-0005-0000-0000-000054B40000}"/>
    <cellStyle name="Εισαγωγή 6 2 2 3 2" xfId="46166" xr:uid="{00000000-0005-0000-0000-000055B40000}"/>
    <cellStyle name="Εισαγωγή 6 2 2 4" xfId="46167" xr:uid="{00000000-0005-0000-0000-000056B40000}"/>
    <cellStyle name="Εισαγωγή 6 2 3" xfId="46168" xr:uid="{00000000-0005-0000-0000-000057B40000}"/>
    <cellStyle name="Εισαγωγή 6 2 3 2" xfId="46169" xr:uid="{00000000-0005-0000-0000-000058B40000}"/>
    <cellStyle name="Εισαγωγή 6 2 4" xfId="46170" xr:uid="{00000000-0005-0000-0000-000059B40000}"/>
    <cellStyle name="Εισαγωγή 6 2 4 2" xfId="46171" xr:uid="{00000000-0005-0000-0000-00005AB40000}"/>
    <cellStyle name="Εισαγωγή 6 2 5" xfId="46172" xr:uid="{00000000-0005-0000-0000-00005BB40000}"/>
    <cellStyle name="Εισαγωγή 6 2 5 2" xfId="46173" xr:uid="{00000000-0005-0000-0000-00005CB40000}"/>
    <cellStyle name="Εισαγωγή 6 2 6" xfId="46174" xr:uid="{00000000-0005-0000-0000-00005DB40000}"/>
    <cellStyle name="Εισαγωγή 6 3" xfId="46175" xr:uid="{00000000-0005-0000-0000-00005EB40000}"/>
    <cellStyle name="Εισαγωγή 6 3 2" xfId="46176" xr:uid="{00000000-0005-0000-0000-00005FB40000}"/>
    <cellStyle name="Εισαγωγή 6 3 2 2" xfId="46177" xr:uid="{00000000-0005-0000-0000-000060B40000}"/>
    <cellStyle name="Εισαγωγή 6 3 2 2 2" xfId="46178" xr:uid="{00000000-0005-0000-0000-000061B40000}"/>
    <cellStyle name="Εισαγωγή 6 3 2 3" xfId="46179" xr:uid="{00000000-0005-0000-0000-000062B40000}"/>
    <cellStyle name="Εισαγωγή 6 3 2 3 2" xfId="46180" xr:uid="{00000000-0005-0000-0000-000063B40000}"/>
    <cellStyle name="Εισαγωγή 6 3 2 4" xfId="46181" xr:uid="{00000000-0005-0000-0000-000064B40000}"/>
    <cellStyle name="Εισαγωγή 6 3 3" xfId="46182" xr:uid="{00000000-0005-0000-0000-000065B40000}"/>
    <cellStyle name="Εισαγωγή 6 3 3 2" xfId="46183" xr:uid="{00000000-0005-0000-0000-000066B40000}"/>
    <cellStyle name="Εισαγωγή 6 3 4" xfId="46184" xr:uid="{00000000-0005-0000-0000-000067B40000}"/>
    <cellStyle name="Εισαγωγή 6 3 4 2" xfId="46185" xr:uid="{00000000-0005-0000-0000-000068B40000}"/>
    <cellStyle name="Εισαγωγή 6 3 5" xfId="46186" xr:uid="{00000000-0005-0000-0000-000069B40000}"/>
    <cellStyle name="Εισαγωγή 6 3 5 2" xfId="46187" xr:uid="{00000000-0005-0000-0000-00006AB40000}"/>
    <cellStyle name="Εισαγωγή 6 3 6" xfId="46188" xr:uid="{00000000-0005-0000-0000-00006BB40000}"/>
    <cellStyle name="Εισαγωγή 6 3 7" xfId="46189" xr:uid="{00000000-0005-0000-0000-00006CB40000}"/>
    <cellStyle name="Εισαγωγή 6 3 8" xfId="46190" xr:uid="{00000000-0005-0000-0000-00006DB40000}"/>
    <cellStyle name="Εισαγωγή 6 4" xfId="46191" xr:uid="{00000000-0005-0000-0000-00006EB40000}"/>
    <cellStyle name="Εισαγωγή 6 4 2" xfId="46192" xr:uid="{00000000-0005-0000-0000-00006FB40000}"/>
    <cellStyle name="Εισαγωγή 6 4 2 2" xfId="46193" xr:uid="{00000000-0005-0000-0000-000070B40000}"/>
    <cellStyle name="Εισαγωγή 6 4 3" xfId="46194" xr:uid="{00000000-0005-0000-0000-000071B40000}"/>
    <cellStyle name="Εισαγωγή 6 4 3 2" xfId="46195" xr:uid="{00000000-0005-0000-0000-000072B40000}"/>
    <cellStyle name="Εισαγωγή 6 4 4" xfId="46196" xr:uid="{00000000-0005-0000-0000-000073B40000}"/>
    <cellStyle name="Εισαγωγή 6 4 5" xfId="46197" xr:uid="{00000000-0005-0000-0000-000074B40000}"/>
    <cellStyle name="Εισαγωγή 6 4 6" xfId="46198" xr:uid="{00000000-0005-0000-0000-000075B40000}"/>
    <cellStyle name="Εισαγωγή 6 5" xfId="46199" xr:uid="{00000000-0005-0000-0000-000076B40000}"/>
    <cellStyle name="Εισαγωγή 6 5 2" xfId="46200" xr:uid="{00000000-0005-0000-0000-000077B40000}"/>
    <cellStyle name="Εισαγωγή 6 5 2 2" xfId="46201" xr:uid="{00000000-0005-0000-0000-000078B40000}"/>
    <cellStyle name="Εισαγωγή 6 5 3" xfId="46202" xr:uid="{00000000-0005-0000-0000-000079B40000}"/>
    <cellStyle name="Εισαγωγή 6 5 3 2" xfId="46203" xr:uid="{00000000-0005-0000-0000-00007AB40000}"/>
    <cellStyle name="Εισαγωγή 6 5 4" xfId="46204" xr:uid="{00000000-0005-0000-0000-00007BB40000}"/>
    <cellStyle name="Εισαγωγή 6 5 5" xfId="46205" xr:uid="{00000000-0005-0000-0000-00007CB40000}"/>
    <cellStyle name="Εισαγωγή 6 5 6" xfId="46206" xr:uid="{00000000-0005-0000-0000-00007DB40000}"/>
    <cellStyle name="Εισαγωγή 6 6" xfId="46207" xr:uid="{00000000-0005-0000-0000-00007EB40000}"/>
    <cellStyle name="Εισαγωγή 6 6 2" xfId="46208" xr:uid="{00000000-0005-0000-0000-00007FB40000}"/>
    <cellStyle name="Εισαγωγή 6 6 2 2" xfId="46209" xr:uid="{00000000-0005-0000-0000-000080B40000}"/>
    <cellStyle name="Εισαγωγή 6 6 3" xfId="46210" xr:uid="{00000000-0005-0000-0000-000081B40000}"/>
    <cellStyle name="Εισαγωγή 6 6 3 2" xfId="46211" xr:uid="{00000000-0005-0000-0000-000082B40000}"/>
    <cellStyle name="Εισαγωγή 6 6 4" xfId="46212" xr:uid="{00000000-0005-0000-0000-000083B40000}"/>
    <cellStyle name="Εισαγωγή 6 6 5" xfId="46213" xr:uid="{00000000-0005-0000-0000-000084B40000}"/>
    <cellStyle name="Εισαγωγή 6 6 6" xfId="46214" xr:uid="{00000000-0005-0000-0000-000085B40000}"/>
    <cellStyle name="Εισαγωγή 6 7" xfId="46215" xr:uid="{00000000-0005-0000-0000-000086B40000}"/>
    <cellStyle name="Εισαγωγή 6 7 2" xfId="46216" xr:uid="{00000000-0005-0000-0000-000087B40000}"/>
    <cellStyle name="Εισαγωγή 6 7 3" xfId="46217" xr:uid="{00000000-0005-0000-0000-000088B40000}"/>
    <cellStyle name="Εισαγωγή 6 7 4" xfId="46218" xr:uid="{00000000-0005-0000-0000-000089B40000}"/>
    <cellStyle name="Εισαγωγή 6 8" xfId="46219" xr:uid="{00000000-0005-0000-0000-00008AB40000}"/>
    <cellStyle name="Εισαγωγή 6 8 2" xfId="46220" xr:uid="{00000000-0005-0000-0000-00008BB40000}"/>
    <cellStyle name="Εισαγωγή 6 9" xfId="46221" xr:uid="{00000000-0005-0000-0000-00008CB40000}"/>
    <cellStyle name="Εισαγωγή 6 9 2" xfId="46222" xr:uid="{00000000-0005-0000-0000-00008DB40000}"/>
    <cellStyle name="Εισαγωγή 7" xfId="46223" xr:uid="{00000000-0005-0000-0000-00008EB40000}"/>
    <cellStyle name="Εισαγωγή 7 10" xfId="46224" xr:uid="{00000000-0005-0000-0000-00008FB40000}"/>
    <cellStyle name="Εισαγωγή 7 11" xfId="46225" xr:uid="{00000000-0005-0000-0000-000090B40000}"/>
    <cellStyle name="Εισαγωγή 7 2" xfId="46226" xr:uid="{00000000-0005-0000-0000-000091B40000}"/>
    <cellStyle name="Εισαγωγή 7 2 2" xfId="46227" xr:uid="{00000000-0005-0000-0000-000092B40000}"/>
    <cellStyle name="Εισαγωγή 7 2 2 2" xfId="46228" xr:uid="{00000000-0005-0000-0000-000093B40000}"/>
    <cellStyle name="Εισαγωγή 7 2 2 2 2" xfId="46229" xr:uid="{00000000-0005-0000-0000-000094B40000}"/>
    <cellStyle name="Εισαγωγή 7 2 2 3" xfId="46230" xr:uid="{00000000-0005-0000-0000-000095B40000}"/>
    <cellStyle name="Εισαγωγή 7 2 2 3 2" xfId="46231" xr:uid="{00000000-0005-0000-0000-000096B40000}"/>
    <cellStyle name="Εισαγωγή 7 2 2 4" xfId="46232" xr:uid="{00000000-0005-0000-0000-000097B40000}"/>
    <cellStyle name="Εισαγωγή 7 2 3" xfId="46233" xr:uid="{00000000-0005-0000-0000-000098B40000}"/>
    <cellStyle name="Εισαγωγή 7 2 3 2" xfId="46234" xr:uid="{00000000-0005-0000-0000-000099B40000}"/>
    <cellStyle name="Εισαγωγή 7 2 4" xfId="46235" xr:uid="{00000000-0005-0000-0000-00009AB40000}"/>
    <cellStyle name="Εισαγωγή 7 2 4 2" xfId="46236" xr:uid="{00000000-0005-0000-0000-00009BB40000}"/>
    <cellStyle name="Εισαγωγή 7 2 5" xfId="46237" xr:uid="{00000000-0005-0000-0000-00009CB40000}"/>
    <cellStyle name="Εισαγωγή 7 2 5 2" xfId="46238" xr:uid="{00000000-0005-0000-0000-00009DB40000}"/>
    <cellStyle name="Εισαγωγή 7 2 6" xfId="46239" xr:uid="{00000000-0005-0000-0000-00009EB40000}"/>
    <cellStyle name="Εισαγωγή 7 3" xfId="46240" xr:uid="{00000000-0005-0000-0000-00009FB40000}"/>
    <cellStyle name="Εισαγωγή 7 3 2" xfId="46241" xr:uid="{00000000-0005-0000-0000-0000A0B40000}"/>
    <cellStyle name="Εισαγωγή 7 3 2 2" xfId="46242" xr:uid="{00000000-0005-0000-0000-0000A1B40000}"/>
    <cellStyle name="Εισαγωγή 7 3 2 2 2" xfId="46243" xr:uid="{00000000-0005-0000-0000-0000A2B40000}"/>
    <cellStyle name="Εισαγωγή 7 3 2 3" xfId="46244" xr:uid="{00000000-0005-0000-0000-0000A3B40000}"/>
    <cellStyle name="Εισαγωγή 7 3 2 3 2" xfId="46245" xr:uid="{00000000-0005-0000-0000-0000A4B40000}"/>
    <cellStyle name="Εισαγωγή 7 3 2 4" xfId="46246" xr:uid="{00000000-0005-0000-0000-0000A5B40000}"/>
    <cellStyle name="Εισαγωγή 7 3 3" xfId="46247" xr:uid="{00000000-0005-0000-0000-0000A6B40000}"/>
    <cellStyle name="Εισαγωγή 7 3 3 2" xfId="46248" xr:uid="{00000000-0005-0000-0000-0000A7B40000}"/>
    <cellStyle name="Εισαγωγή 7 3 4" xfId="46249" xr:uid="{00000000-0005-0000-0000-0000A8B40000}"/>
    <cellStyle name="Εισαγωγή 7 3 4 2" xfId="46250" xr:uid="{00000000-0005-0000-0000-0000A9B40000}"/>
    <cellStyle name="Εισαγωγή 7 3 5" xfId="46251" xr:uid="{00000000-0005-0000-0000-0000AAB40000}"/>
    <cellStyle name="Εισαγωγή 7 3 5 2" xfId="46252" xr:uid="{00000000-0005-0000-0000-0000ABB40000}"/>
    <cellStyle name="Εισαγωγή 7 3 6" xfId="46253" xr:uid="{00000000-0005-0000-0000-0000ACB40000}"/>
    <cellStyle name="Εισαγωγή 7 3 7" xfId="46254" xr:uid="{00000000-0005-0000-0000-0000ADB40000}"/>
    <cellStyle name="Εισαγωγή 7 3 8" xfId="46255" xr:uid="{00000000-0005-0000-0000-0000AEB40000}"/>
    <cellStyle name="Εισαγωγή 7 4" xfId="46256" xr:uid="{00000000-0005-0000-0000-0000AFB40000}"/>
    <cellStyle name="Εισαγωγή 7 4 2" xfId="46257" xr:uid="{00000000-0005-0000-0000-0000B0B40000}"/>
    <cellStyle name="Εισαγωγή 7 4 2 2" xfId="46258" xr:uid="{00000000-0005-0000-0000-0000B1B40000}"/>
    <cellStyle name="Εισαγωγή 7 4 3" xfId="46259" xr:uid="{00000000-0005-0000-0000-0000B2B40000}"/>
    <cellStyle name="Εισαγωγή 7 4 3 2" xfId="46260" xr:uid="{00000000-0005-0000-0000-0000B3B40000}"/>
    <cellStyle name="Εισαγωγή 7 4 4" xfId="46261" xr:uid="{00000000-0005-0000-0000-0000B4B40000}"/>
    <cellStyle name="Εισαγωγή 7 4 5" xfId="46262" xr:uid="{00000000-0005-0000-0000-0000B5B40000}"/>
    <cellStyle name="Εισαγωγή 7 4 6" xfId="46263" xr:uid="{00000000-0005-0000-0000-0000B6B40000}"/>
    <cellStyle name="Εισαγωγή 7 5" xfId="46264" xr:uid="{00000000-0005-0000-0000-0000B7B40000}"/>
    <cellStyle name="Εισαγωγή 7 5 2" xfId="46265" xr:uid="{00000000-0005-0000-0000-0000B8B40000}"/>
    <cellStyle name="Εισαγωγή 7 5 2 2" xfId="46266" xr:uid="{00000000-0005-0000-0000-0000B9B40000}"/>
    <cellStyle name="Εισαγωγή 7 5 3" xfId="46267" xr:uid="{00000000-0005-0000-0000-0000BAB40000}"/>
    <cellStyle name="Εισαγωγή 7 5 3 2" xfId="46268" xr:uid="{00000000-0005-0000-0000-0000BBB40000}"/>
    <cellStyle name="Εισαγωγή 7 5 4" xfId="46269" xr:uid="{00000000-0005-0000-0000-0000BCB40000}"/>
    <cellStyle name="Εισαγωγή 7 5 5" xfId="46270" xr:uid="{00000000-0005-0000-0000-0000BDB40000}"/>
    <cellStyle name="Εισαγωγή 7 5 6" xfId="46271" xr:uid="{00000000-0005-0000-0000-0000BEB40000}"/>
    <cellStyle name="Εισαγωγή 7 6" xfId="46272" xr:uid="{00000000-0005-0000-0000-0000BFB40000}"/>
    <cellStyle name="Εισαγωγή 7 6 2" xfId="46273" xr:uid="{00000000-0005-0000-0000-0000C0B40000}"/>
    <cellStyle name="Εισαγωγή 7 6 2 2" xfId="46274" xr:uid="{00000000-0005-0000-0000-0000C1B40000}"/>
    <cellStyle name="Εισαγωγή 7 6 3" xfId="46275" xr:uid="{00000000-0005-0000-0000-0000C2B40000}"/>
    <cellStyle name="Εισαγωγή 7 6 3 2" xfId="46276" xr:uid="{00000000-0005-0000-0000-0000C3B40000}"/>
    <cellStyle name="Εισαγωγή 7 6 4" xfId="46277" xr:uid="{00000000-0005-0000-0000-0000C4B40000}"/>
    <cellStyle name="Εισαγωγή 7 6 5" xfId="46278" xr:uid="{00000000-0005-0000-0000-0000C5B40000}"/>
    <cellStyle name="Εισαγωγή 7 6 6" xfId="46279" xr:uid="{00000000-0005-0000-0000-0000C6B40000}"/>
    <cellStyle name="Εισαγωγή 7 7" xfId="46280" xr:uid="{00000000-0005-0000-0000-0000C7B40000}"/>
    <cellStyle name="Εισαγωγή 7 7 2" xfId="46281" xr:uid="{00000000-0005-0000-0000-0000C8B40000}"/>
    <cellStyle name="Εισαγωγή 7 7 3" xfId="46282" xr:uid="{00000000-0005-0000-0000-0000C9B40000}"/>
    <cellStyle name="Εισαγωγή 7 7 4" xfId="46283" xr:uid="{00000000-0005-0000-0000-0000CAB40000}"/>
    <cellStyle name="Εισαγωγή 7 8" xfId="46284" xr:uid="{00000000-0005-0000-0000-0000CBB40000}"/>
    <cellStyle name="Εισαγωγή 7 8 2" xfId="46285" xr:uid="{00000000-0005-0000-0000-0000CCB40000}"/>
    <cellStyle name="Εισαγωγή 7 9" xfId="46286" xr:uid="{00000000-0005-0000-0000-0000CDB40000}"/>
    <cellStyle name="Εισαγωγή 7 9 2" xfId="46287" xr:uid="{00000000-0005-0000-0000-0000CEB40000}"/>
    <cellStyle name="Εισαγωγή 8" xfId="46288" xr:uid="{00000000-0005-0000-0000-0000CFB40000}"/>
    <cellStyle name="Εισαγωγή 8 10" xfId="46289" xr:uid="{00000000-0005-0000-0000-0000D0B40000}"/>
    <cellStyle name="Εισαγωγή 8 11" xfId="46290" xr:uid="{00000000-0005-0000-0000-0000D1B40000}"/>
    <cellStyle name="Εισαγωγή 8 2" xfId="46291" xr:uid="{00000000-0005-0000-0000-0000D2B40000}"/>
    <cellStyle name="Εισαγωγή 8 2 2" xfId="46292" xr:uid="{00000000-0005-0000-0000-0000D3B40000}"/>
    <cellStyle name="Εισαγωγή 8 2 2 2" xfId="46293" xr:uid="{00000000-0005-0000-0000-0000D4B40000}"/>
    <cellStyle name="Εισαγωγή 8 2 2 2 2" xfId="46294" xr:uid="{00000000-0005-0000-0000-0000D5B40000}"/>
    <cellStyle name="Εισαγωγή 8 2 2 3" xfId="46295" xr:uid="{00000000-0005-0000-0000-0000D6B40000}"/>
    <cellStyle name="Εισαγωγή 8 2 2 3 2" xfId="46296" xr:uid="{00000000-0005-0000-0000-0000D7B40000}"/>
    <cellStyle name="Εισαγωγή 8 2 2 4" xfId="46297" xr:uid="{00000000-0005-0000-0000-0000D8B40000}"/>
    <cellStyle name="Εισαγωγή 8 2 3" xfId="46298" xr:uid="{00000000-0005-0000-0000-0000D9B40000}"/>
    <cellStyle name="Εισαγωγή 8 2 3 2" xfId="46299" xr:uid="{00000000-0005-0000-0000-0000DAB40000}"/>
    <cellStyle name="Εισαγωγή 8 2 4" xfId="46300" xr:uid="{00000000-0005-0000-0000-0000DBB40000}"/>
    <cellStyle name="Εισαγωγή 8 2 4 2" xfId="46301" xr:uid="{00000000-0005-0000-0000-0000DCB40000}"/>
    <cellStyle name="Εισαγωγή 8 2 5" xfId="46302" xr:uid="{00000000-0005-0000-0000-0000DDB40000}"/>
    <cellStyle name="Εισαγωγή 8 2 5 2" xfId="46303" xr:uid="{00000000-0005-0000-0000-0000DEB40000}"/>
    <cellStyle name="Εισαγωγή 8 2 6" xfId="46304" xr:uid="{00000000-0005-0000-0000-0000DFB40000}"/>
    <cellStyle name="Εισαγωγή 8 3" xfId="46305" xr:uid="{00000000-0005-0000-0000-0000E0B40000}"/>
    <cellStyle name="Εισαγωγή 8 3 2" xfId="46306" xr:uid="{00000000-0005-0000-0000-0000E1B40000}"/>
    <cellStyle name="Εισαγωγή 8 3 2 2" xfId="46307" xr:uid="{00000000-0005-0000-0000-0000E2B40000}"/>
    <cellStyle name="Εισαγωγή 8 3 2 2 2" xfId="46308" xr:uid="{00000000-0005-0000-0000-0000E3B40000}"/>
    <cellStyle name="Εισαγωγή 8 3 2 3" xfId="46309" xr:uid="{00000000-0005-0000-0000-0000E4B40000}"/>
    <cellStyle name="Εισαγωγή 8 3 2 3 2" xfId="46310" xr:uid="{00000000-0005-0000-0000-0000E5B40000}"/>
    <cellStyle name="Εισαγωγή 8 3 2 4" xfId="46311" xr:uid="{00000000-0005-0000-0000-0000E6B40000}"/>
    <cellStyle name="Εισαγωγή 8 3 3" xfId="46312" xr:uid="{00000000-0005-0000-0000-0000E7B40000}"/>
    <cellStyle name="Εισαγωγή 8 3 3 2" xfId="46313" xr:uid="{00000000-0005-0000-0000-0000E8B40000}"/>
    <cellStyle name="Εισαγωγή 8 3 4" xfId="46314" xr:uid="{00000000-0005-0000-0000-0000E9B40000}"/>
    <cellStyle name="Εισαγωγή 8 3 4 2" xfId="46315" xr:uid="{00000000-0005-0000-0000-0000EAB40000}"/>
    <cellStyle name="Εισαγωγή 8 3 5" xfId="46316" xr:uid="{00000000-0005-0000-0000-0000EBB40000}"/>
    <cellStyle name="Εισαγωγή 8 3 5 2" xfId="46317" xr:uid="{00000000-0005-0000-0000-0000ECB40000}"/>
    <cellStyle name="Εισαγωγή 8 3 6" xfId="46318" xr:uid="{00000000-0005-0000-0000-0000EDB40000}"/>
    <cellStyle name="Εισαγωγή 8 3 7" xfId="46319" xr:uid="{00000000-0005-0000-0000-0000EEB40000}"/>
    <cellStyle name="Εισαγωγή 8 3 8" xfId="46320" xr:uid="{00000000-0005-0000-0000-0000EFB40000}"/>
    <cellStyle name="Εισαγωγή 8 4" xfId="46321" xr:uid="{00000000-0005-0000-0000-0000F0B40000}"/>
    <cellStyle name="Εισαγωγή 8 4 2" xfId="46322" xr:uid="{00000000-0005-0000-0000-0000F1B40000}"/>
    <cellStyle name="Εισαγωγή 8 4 2 2" xfId="46323" xr:uid="{00000000-0005-0000-0000-0000F2B40000}"/>
    <cellStyle name="Εισαγωγή 8 4 3" xfId="46324" xr:uid="{00000000-0005-0000-0000-0000F3B40000}"/>
    <cellStyle name="Εισαγωγή 8 4 3 2" xfId="46325" xr:uid="{00000000-0005-0000-0000-0000F4B40000}"/>
    <cellStyle name="Εισαγωγή 8 4 4" xfId="46326" xr:uid="{00000000-0005-0000-0000-0000F5B40000}"/>
    <cellStyle name="Εισαγωγή 8 4 5" xfId="46327" xr:uid="{00000000-0005-0000-0000-0000F6B40000}"/>
    <cellStyle name="Εισαγωγή 8 4 6" xfId="46328" xr:uid="{00000000-0005-0000-0000-0000F7B40000}"/>
    <cellStyle name="Εισαγωγή 8 5" xfId="46329" xr:uid="{00000000-0005-0000-0000-0000F8B40000}"/>
    <cellStyle name="Εισαγωγή 8 5 2" xfId="46330" xr:uid="{00000000-0005-0000-0000-0000F9B40000}"/>
    <cellStyle name="Εισαγωγή 8 5 2 2" xfId="46331" xr:uid="{00000000-0005-0000-0000-0000FAB40000}"/>
    <cellStyle name="Εισαγωγή 8 5 3" xfId="46332" xr:uid="{00000000-0005-0000-0000-0000FBB40000}"/>
    <cellStyle name="Εισαγωγή 8 5 3 2" xfId="46333" xr:uid="{00000000-0005-0000-0000-0000FCB40000}"/>
    <cellStyle name="Εισαγωγή 8 5 4" xfId="46334" xr:uid="{00000000-0005-0000-0000-0000FDB40000}"/>
    <cellStyle name="Εισαγωγή 8 5 5" xfId="46335" xr:uid="{00000000-0005-0000-0000-0000FEB40000}"/>
    <cellStyle name="Εισαγωγή 8 5 6" xfId="46336" xr:uid="{00000000-0005-0000-0000-0000FFB40000}"/>
    <cellStyle name="Εισαγωγή 8 6" xfId="46337" xr:uid="{00000000-0005-0000-0000-000000B50000}"/>
    <cellStyle name="Εισαγωγή 8 6 2" xfId="46338" xr:uid="{00000000-0005-0000-0000-000001B50000}"/>
    <cellStyle name="Εισαγωγή 8 6 2 2" xfId="46339" xr:uid="{00000000-0005-0000-0000-000002B50000}"/>
    <cellStyle name="Εισαγωγή 8 6 3" xfId="46340" xr:uid="{00000000-0005-0000-0000-000003B50000}"/>
    <cellStyle name="Εισαγωγή 8 6 3 2" xfId="46341" xr:uid="{00000000-0005-0000-0000-000004B50000}"/>
    <cellStyle name="Εισαγωγή 8 6 4" xfId="46342" xr:uid="{00000000-0005-0000-0000-000005B50000}"/>
    <cellStyle name="Εισαγωγή 8 6 5" xfId="46343" xr:uid="{00000000-0005-0000-0000-000006B50000}"/>
    <cellStyle name="Εισαγωγή 8 6 6" xfId="46344" xr:uid="{00000000-0005-0000-0000-000007B50000}"/>
    <cellStyle name="Εισαγωγή 8 7" xfId="46345" xr:uid="{00000000-0005-0000-0000-000008B50000}"/>
    <cellStyle name="Εισαγωγή 8 7 2" xfId="46346" xr:uid="{00000000-0005-0000-0000-000009B50000}"/>
    <cellStyle name="Εισαγωγή 8 7 3" xfId="46347" xr:uid="{00000000-0005-0000-0000-00000AB50000}"/>
    <cellStyle name="Εισαγωγή 8 7 4" xfId="46348" xr:uid="{00000000-0005-0000-0000-00000BB50000}"/>
    <cellStyle name="Εισαγωγή 8 8" xfId="46349" xr:uid="{00000000-0005-0000-0000-00000CB50000}"/>
    <cellStyle name="Εισαγωγή 8 8 2" xfId="46350" xr:uid="{00000000-0005-0000-0000-00000DB50000}"/>
    <cellStyle name="Εισαγωγή 8 9" xfId="46351" xr:uid="{00000000-0005-0000-0000-00000EB50000}"/>
    <cellStyle name="Εισαγωγή 8 9 2" xfId="46352" xr:uid="{00000000-0005-0000-0000-00000FB50000}"/>
    <cellStyle name="Εισαγωγή 9" xfId="46353" xr:uid="{00000000-0005-0000-0000-000010B50000}"/>
    <cellStyle name="Εισαγωγή 9 10" xfId="46354" xr:uid="{00000000-0005-0000-0000-000011B50000}"/>
    <cellStyle name="Εισαγωγή 9 11" xfId="46355" xr:uid="{00000000-0005-0000-0000-000012B50000}"/>
    <cellStyle name="Εισαγωγή 9 2" xfId="46356" xr:uid="{00000000-0005-0000-0000-000013B50000}"/>
    <cellStyle name="Εισαγωγή 9 2 2" xfId="46357" xr:uid="{00000000-0005-0000-0000-000014B50000}"/>
    <cellStyle name="Εισαγωγή 9 2 2 2" xfId="46358" xr:uid="{00000000-0005-0000-0000-000015B50000}"/>
    <cellStyle name="Εισαγωγή 9 2 2 2 2" xfId="46359" xr:uid="{00000000-0005-0000-0000-000016B50000}"/>
    <cellStyle name="Εισαγωγή 9 2 2 3" xfId="46360" xr:uid="{00000000-0005-0000-0000-000017B50000}"/>
    <cellStyle name="Εισαγωγή 9 2 2 3 2" xfId="46361" xr:uid="{00000000-0005-0000-0000-000018B50000}"/>
    <cellStyle name="Εισαγωγή 9 2 2 4" xfId="46362" xr:uid="{00000000-0005-0000-0000-000019B50000}"/>
    <cellStyle name="Εισαγωγή 9 2 3" xfId="46363" xr:uid="{00000000-0005-0000-0000-00001AB50000}"/>
    <cellStyle name="Εισαγωγή 9 2 3 2" xfId="46364" xr:uid="{00000000-0005-0000-0000-00001BB50000}"/>
    <cellStyle name="Εισαγωγή 9 2 4" xfId="46365" xr:uid="{00000000-0005-0000-0000-00001CB50000}"/>
    <cellStyle name="Εισαγωγή 9 2 4 2" xfId="46366" xr:uid="{00000000-0005-0000-0000-00001DB50000}"/>
    <cellStyle name="Εισαγωγή 9 2 5" xfId="46367" xr:uid="{00000000-0005-0000-0000-00001EB50000}"/>
    <cellStyle name="Εισαγωγή 9 2 5 2" xfId="46368" xr:uid="{00000000-0005-0000-0000-00001FB50000}"/>
    <cellStyle name="Εισαγωγή 9 2 6" xfId="46369" xr:uid="{00000000-0005-0000-0000-000020B50000}"/>
    <cellStyle name="Εισαγωγή 9 3" xfId="46370" xr:uid="{00000000-0005-0000-0000-000021B50000}"/>
    <cellStyle name="Εισαγωγή 9 3 2" xfId="46371" xr:uid="{00000000-0005-0000-0000-000022B50000}"/>
    <cellStyle name="Εισαγωγή 9 3 2 2" xfId="46372" xr:uid="{00000000-0005-0000-0000-000023B50000}"/>
    <cellStyle name="Εισαγωγή 9 3 2 2 2" xfId="46373" xr:uid="{00000000-0005-0000-0000-000024B50000}"/>
    <cellStyle name="Εισαγωγή 9 3 2 3" xfId="46374" xr:uid="{00000000-0005-0000-0000-000025B50000}"/>
    <cellStyle name="Εισαγωγή 9 3 2 3 2" xfId="46375" xr:uid="{00000000-0005-0000-0000-000026B50000}"/>
    <cellStyle name="Εισαγωγή 9 3 2 4" xfId="46376" xr:uid="{00000000-0005-0000-0000-000027B50000}"/>
    <cellStyle name="Εισαγωγή 9 3 3" xfId="46377" xr:uid="{00000000-0005-0000-0000-000028B50000}"/>
    <cellStyle name="Εισαγωγή 9 3 3 2" xfId="46378" xr:uid="{00000000-0005-0000-0000-000029B50000}"/>
    <cellStyle name="Εισαγωγή 9 3 4" xfId="46379" xr:uid="{00000000-0005-0000-0000-00002AB50000}"/>
    <cellStyle name="Εισαγωγή 9 3 4 2" xfId="46380" xr:uid="{00000000-0005-0000-0000-00002BB50000}"/>
    <cellStyle name="Εισαγωγή 9 3 5" xfId="46381" xr:uid="{00000000-0005-0000-0000-00002CB50000}"/>
    <cellStyle name="Εισαγωγή 9 3 5 2" xfId="46382" xr:uid="{00000000-0005-0000-0000-00002DB50000}"/>
    <cellStyle name="Εισαγωγή 9 3 6" xfId="46383" xr:uid="{00000000-0005-0000-0000-00002EB50000}"/>
    <cellStyle name="Εισαγωγή 9 3 7" xfId="46384" xr:uid="{00000000-0005-0000-0000-00002FB50000}"/>
    <cellStyle name="Εισαγωγή 9 3 8" xfId="46385" xr:uid="{00000000-0005-0000-0000-000030B50000}"/>
    <cellStyle name="Εισαγωγή 9 4" xfId="46386" xr:uid="{00000000-0005-0000-0000-000031B50000}"/>
    <cellStyle name="Εισαγωγή 9 4 2" xfId="46387" xr:uid="{00000000-0005-0000-0000-000032B50000}"/>
    <cellStyle name="Εισαγωγή 9 4 2 2" xfId="46388" xr:uid="{00000000-0005-0000-0000-000033B50000}"/>
    <cellStyle name="Εισαγωγή 9 4 3" xfId="46389" xr:uid="{00000000-0005-0000-0000-000034B50000}"/>
    <cellStyle name="Εισαγωγή 9 4 3 2" xfId="46390" xr:uid="{00000000-0005-0000-0000-000035B50000}"/>
    <cellStyle name="Εισαγωγή 9 4 4" xfId="46391" xr:uid="{00000000-0005-0000-0000-000036B50000}"/>
    <cellStyle name="Εισαγωγή 9 4 5" xfId="46392" xr:uid="{00000000-0005-0000-0000-000037B50000}"/>
    <cellStyle name="Εισαγωγή 9 4 6" xfId="46393" xr:uid="{00000000-0005-0000-0000-000038B50000}"/>
    <cellStyle name="Εισαγωγή 9 5" xfId="46394" xr:uid="{00000000-0005-0000-0000-000039B50000}"/>
    <cellStyle name="Εισαγωγή 9 5 2" xfId="46395" xr:uid="{00000000-0005-0000-0000-00003AB50000}"/>
    <cellStyle name="Εισαγωγή 9 5 2 2" xfId="46396" xr:uid="{00000000-0005-0000-0000-00003BB50000}"/>
    <cellStyle name="Εισαγωγή 9 5 3" xfId="46397" xr:uid="{00000000-0005-0000-0000-00003CB50000}"/>
    <cellStyle name="Εισαγωγή 9 5 3 2" xfId="46398" xr:uid="{00000000-0005-0000-0000-00003DB50000}"/>
    <cellStyle name="Εισαγωγή 9 5 4" xfId="46399" xr:uid="{00000000-0005-0000-0000-00003EB50000}"/>
    <cellStyle name="Εισαγωγή 9 5 5" xfId="46400" xr:uid="{00000000-0005-0000-0000-00003FB50000}"/>
    <cellStyle name="Εισαγωγή 9 5 6" xfId="46401" xr:uid="{00000000-0005-0000-0000-000040B50000}"/>
    <cellStyle name="Εισαγωγή 9 6" xfId="46402" xr:uid="{00000000-0005-0000-0000-000041B50000}"/>
    <cellStyle name="Εισαγωγή 9 6 2" xfId="46403" xr:uid="{00000000-0005-0000-0000-000042B50000}"/>
    <cellStyle name="Εισαγωγή 9 6 2 2" xfId="46404" xr:uid="{00000000-0005-0000-0000-000043B50000}"/>
    <cellStyle name="Εισαγωγή 9 6 3" xfId="46405" xr:uid="{00000000-0005-0000-0000-000044B50000}"/>
    <cellStyle name="Εισαγωγή 9 6 3 2" xfId="46406" xr:uid="{00000000-0005-0000-0000-000045B50000}"/>
    <cellStyle name="Εισαγωγή 9 6 4" xfId="46407" xr:uid="{00000000-0005-0000-0000-000046B50000}"/>
    <cellStyle name="Εισαγωγή 9 6 5" xfId="46408" xr:uid="{00000000-0005-0000-0000-000047B50000}"/>
    <cellStyle name="Εισαγωγή 9 6 6" xfId="46409" xr:uid="{00000000-0005-0000-0000-000048B50000}"/>
    <cellStyle name="Εισαγωγή 9 7" xfId="46410" xr:uid="{00000000-0005-0000-0000-000049B50000}"/>
    <cellStyle name="Εισαγωγή 9 7 2" xfId="46411" xr:uid="{00000000-0005-0000-0000-00004AB50000}"/>
    <cellStyle name="Εισαγωγή 9 7 3" xfId="46412" xr:uid="{00000000-0005-0000-0000-00004BB50000}"/>
    <cellStyle name="Εισαγωγή 9 7 4" xfId="46413" xr:uid="{00000000-0005-0000-0000-00004CB50000}"/>
    <cellStyle name="Εισαγωγή 9 8" xfId="46414" xr:uid="{00000000-0005-0000-0000-00004DB50000}"/>
    <cellStyle name="Εισαγωγή 9 8 2" xfId="46415" xr:uid="{00000000-0005-0000-0000-00004EB50000}"/>
    <cellStyle name="Εισαγωγή 9 9" xfId="46416" xr:uid="{00000000-0005-0000-0000-00004FB50000}"/>
    <cellStyle name="Εισαγωγή 9 9 2" xfId="46417" xr:uid="{00000000-0005-0000-0000-000050B50000}"/>
    <cellStyle name="Έλεγχος κελιού 2" xfId="46418" xr:uid="{00000000-0005-0000-0000-000051B50000}"/>
    <cellStyle name="Έλεγχος κελιού 2 2" xfId="46419" xr:uid="{00000000-0005-0000-0000-000052B50000}"/>
    <cellStyle name="Έλεγχος κελιού 2 3" xfId="46420" xr:uid="{00000000-0005-0000-0000-000053B50000}"/>
    <cellStyle name="Έλεγχος κελιού 2 4" xfId="46421" xr:uid="{00000000-0005-0000-0000-000054B50000}"/>
    <cellStyle name="Έλεγχος κελιού 2 5" xfId="46422" xr:uid="{00000000-0005-0000-0000-000055B50000}"/>
    <cellStyle name="Έλεγχος κελιού 3" xfId="46423" xr:uid="{00000000-0005-0000-0000-000056B50000}"/>
    <cellStyle name="Έλεγχος κελιού 4" xfId="46424" xr:uid="{00000000-0005-0000-0000-000057B50000}"/>
    <cellStyle name="Έλεγχος κελιού 5" xfId="46425" xr:uid="{00000000-0005-0000-0000-000058B50000}"/>
    <cellStyle name="Έλεγχος κελιού 6" xfId="46426" xr:uid="{00000000-0005-0000-0000-000059B50000}"/>
    <cellStyle name="Έλεγχος κελιού 7" xfId="46427" xr:uid="{00000000-0005-0000-0000-00005AB50000}"/>
    <cellStyle name="Έμφαση1 2" xfId="46428" xr:uid="{00000000-0005-0000-0000-00005BB50000}"/>
    <cellStyle name="Έμφαση1 2 2" xfId="46429" xr:uid="{00000000-0005-0000-0000-00005CB50000}"/>
    <cellStyle name="Έμφαση1 2 3" xfId="46430" xr:uid="{00000000-0005-0000-0000-00005DB50000}"/>
    <cellStyle name="Έμφαση1 2 4" xfId="46431" xr:uid="{00000000-0005-0000-0000-00005EB50000}"/>
    <cellStyle name="Έμφαση1 2 5" xfId="46432" xr:uid="{00000000-0005-0000-0000-00005FB50000}"/>
    <cellStyle name="Έμφαση1 2 6" xfId="46433" xr:uid="{00000000-0005-0000-0000-000060B50000}"/>
    <cellStyle name="Έμφαση1 3" xfId="46434" xr:uid="{00000000-0005-0000-0000-000061B50000}"/>
    <cellStyle name="Έμφαση1 4" xfId="46435" xr:uid="{00000000-0005-0000-0000-000062B50000}"/>
    <cellStyle name="Έμφαση1 5" xfId="46436" xr:uid="{00000000-0005-0000-0000-000063B50000}"/>
    <cellStyle name="Έμφαση1 6" xfId="46437" xr:uid="{00000000-0005-0000-0000-000064B50000}"/>
    <cellStyle name="Έμφαση1 7" xfId="46438" xr:uid="{00000000-0005-0000-0000-000065B50000}"/>
    <cellStyle name="Έμφαση1 8" xfId="46439" xr:uid="{00000000-0005-0000-0000-000066B50000}"/>
    <cellStyle name="Έμφαση2 2" xfId="46440" xr:uid="{00000000-0005-0000-0000-000067B50000}"/>
    <cellStyle name="Έμφαση2 2 2" xfId="46441" xr:uid="{00000000-0005-0000-0000-000068B50000}"/>
    <cellStyle name="Έμφαση2 2 3" xfId="46442" xr:uid="{00000000-0005-0000-0000-000069B50000}"/>
    <cellStyle name="Έμφαση2 2 4" xfId="46443" xr:uid="{00000000-0005-0000-0000-00006AB50000}"/>
    <cellStyle name="Έμφαση2 2 5" xfId="46444" xr:uid="{00000000-0005-0000-0000-00006BB50000}"/>
    <cellStyle name="Έμφαση2 2 6" xfId="46445" xr:uid="{00000000-0005-0000-0000-00006CB50000}"/>
    <cellStyle name="Έμφαση2 3" xfId="46446" xr:uid="{00000000-0005-0000-0000-00006DB50000}"/>
    <cellStyle name="Έμφαση2 4" xfId="46447" xr:uid="{00000000-0005-0000-0000-00006EB50000}"/>
    <cellStyle name="Έμφαση2 5" xfId="46448" xr:uid="{00000000-0005-0000-0000-00006FB50000}"/>
    <cellStyle name="Έμφαση2 6" xfId="46449" xr:uid="{00000000-0005-0000-0000-000070B50000}"/>
    <cellStyle name="Έμφαση2 7" xfId="46450" xr:uid="{00000000-0005-0000-0000-000071B50000}"/>
    <cellStyle name="Έμφαση2 8" xfId="46451" xr:uid="{00000000-0005-0000-0000-000072B50000}"/>
    <cellStyle name="Έμφαση3 2" xfId="46452" xr:uid="{00000000-0005-0000-0000-000073B50000}"/>
    <cellStyle name="Έμφαση3 2 2" xfId="46453" xr:uid="{00000000-0005-0000-0000-000074B50000}"/>
    <cellStyle name="Έμφαση3 2 3" xfId="46454" xr:uid="{00000000-0005-0000-0000-000075B50000}"/>
    <cellStyle name="Έμφαση3 2 4" xfId="46455" xr:uid="{00000000-0005-0000-0000-000076B50000}"/>
    <cellStyle name="Έμφαση3 2 5" xfId="46456" xr:uid="{00000000-0005-0000-0000-000077B50000}"/>
    <cellStyle name="Έμφαση3 2 6" xfId="46457" xr:uid="{00000000-0005-0000-0000-000078B50000}"/>
    <cellStyle name="Έμφαση3 3" xfId="46458" xr:uid="{00000000-0005-0000-0000-000079B50000}"/>
    <cellStyle name="Έμφαση3 4" xfId="46459" xr:uid="{00000000-0005-0000-0000-00007AB50000}"/>
    <cellStyle name="Έμφαση3 5" xfId="46460" xr:uid="{00000000-0005-0000-0000-00007BB50000}"/>
    <cellStyle name="Έμφαση3 6" xfId="46461" xr:uid="{00000000-0005-0000-0000-00007CB50000}"/>
    <cellStyle name="Έμφαση3 7" xfId="46462" xr:uid="{00000000-0005-0000-0000-00007DB50000}"/>
    <cellStyle name="Έμφαση3 8" xfId="46463" xr:uid="{00000000-0005-0000-0000-00007EB50000}"/>
    <cellStyle name="Έμφαση4 2" xfId="46464" xr:uid="{00000000-0005-0000-0000-00007FB50000}"/>
    <cellStyle name="Έμφαση4 2 2" xfId="46465" xr:uid="{00000000-0005-0000-0000-000080B50000}"/>
    <cellStyle name="Έμφαση4 2 3" xfId="46466" xr:uid="{00000000-0005-0000-0000-000081B50000}"/>
    <cellStyle name="Έμφαση4 2 4" xfId="46467" xr:uid="{00000000-0005-0000-0000-000082B50000}"/>
    <cellStyle name="Έμφαση4 2 5" xfId="46468" xr:uid="{00000000-0005-0000-0000-000083B50000}"/>
    <cellStyle name="Έμφαση4 2 6" xfId="46469" xr:uid="{00000000-0005-0000-0000-000084B50000}"/>
    <cellStyle name="Έμφαση4 3" xfId="46470" xr:uid="{00000000-0005-0000-0000-000085B50000}"/>
    <cellStyle name="Έμφαση4 4" xfId="46471" xr:uid="{00000000-0005-0000-0000-000086B50000}"/>
    <cellStyle name="Έμφαση4 5" xfId="46472" xr:uid="{00000000-0005-0000-0000-000087B50000}"/>
    <cellStyle name="Έμφαση4 6" xfId="46473" xr:uid="{00000000-0005-0000-0000-000088B50000}"/>
    <cellStyle name="Έμφαση4 7" xfId="46474" xr:uid="{00000000-0005-0000-0000-000089B50000}"/>
    <cellStyle name="Έμφαση4 8" xfId="46475" xr:uid="{00000000-0005-0000-0000-00008AB50000}"/>
    <cellStyle name="Έμφαση5 2" xfId="46476" xr:uid="{00000000-0005-0000-0000-00008BB50000}"/>
    <cellStyle name="Έμφαση5 2 2" xfId="46477" xr:uid="{00000000-0005-0000-0000-00008CB50000}"/>
    <cellStyle name="Έμφαση5 2 3" xfId="46478" xr:uid="{00000000-0005-0000-0000-00008DB50000}"/>
    <cellStyle name="Έμφαση5 2 4" xfId="46479" xr:uid="{00000000-0005-0000-0000-00008EB50000}"/>
    <cellStyle name="Έμφαση5 2 5" xfId="46480" xr:uid="{00000000-0005-0000-0000-00008FB50000}"/>
    <cellStyle name="Έμφαση5 3" xfId="46481" xr:uid="{00000000-0005-0000-0000-000090B50000}"/>
    <cellStyle name="Έμφαση5 4" xfId="46482" xr:uid="{00000000-0005-0000-0000-000091B50000}"/>
    <cellStyle name="Έμφαση5 5" xfId="46483" xr:uid="{00000000-0005-0000-0000-000092B50000}"/>
    <cellStyle name="Έμφαση5 6" xfId="46484" xr:uid="{00000000-0005-0000-0000-000093B50000}"/>
    <cellStyle name="Έμφαση5 7" xfId="46485" xr:uid="{00000000-0005-0000-0000-000094B50000}"/>
    <cellStyle name="Έμφαση6 2" xfId="46486" xr:uid="{00000000-0005-0000-0000-000095B50000}"/>
    <cellStyle name="Έμφαση6 2 2" xfId="46487" xr:uid="{00000000-0005-0000-0000-000096B50000}"/>
    <cellStyle name="Έμφαση6 2 3" xfId="46488" xr:uid="{00000000-0005-0000-0000-000097B50000}"/>
    <cellStyle name="Έμφαση6 2 4" xfId="46489" xr:uid="{00000000-0005-0000-0000-000098B50000}"/>
    <cellStyle name="Έμφαση6 2 5" xfId="46490" xr:uid="{00000000-0005-0000-0000-000099B50000}"/>
    <cellStyle name="Έμφαση6 2 6" xfId="46491" xr:uid="{00000000-0005-0000-0000-00009AB50000}"/>
    <cellStyle name="Έμφαση6 3" xfId="46492" xr:uid="{00000000-0005-0000-0000-00009BB50000}"/>
    <cellStyle name="Έμφαση6 4" xfId="46493" xr:uid="{00000000-0005-0000-0000-00009CB50000}"/>
    <cellStyle name="Έμφαση6 5" xfId="46494" xr:uid="{00000000-0005-0000-0000-00009DB50000}"/>
    <cellStyle name="Έμφαση6 6" xfId="46495" xr:uid="{00000000-0005-0000-0000-00009EB50000}"/>
    <cellStyle name="Έμφαση6 7" xfId="46496" xr:uid="{00000000-0005-0000-0000-00009FB50000}"/>
    <cellStyle name="Έμφαση6 8" xfId="46497" xr:uid="{00000000-0005-0000-0000-0000A0B50000}"/>
    <cellStyle name="Έξοδος 10" xfId="46498" xr:uid="{00000000-0005-0000-0000-0000A1B50000}"/>
    <cellStyle name="Έξοδος 10 2" xfId="46499" xr:uid="{00000000-0005-0000-0000-0000A2B50000}"/>
    <cellStyle name="Έξοδος 10 2 2" xfId="46500" xr:uid="{00000000-0005-0000-0000-0000A3B50000}"/>
    <cellStyle name="Έξοδος 10 2 2 2" xfId="46501" xr:uid="{00000000-0005-0000-0000-0000A4B50000}"/>
    <cellStyle name="Έξοδος 10 2 3" xfId="46502" xr:uid="{00000000-0005-0000-0000-0000A5B50000}"/>
    <cellStyle name="Έξοδος 10 2 3 2" xfId="46503" xr:uid="{00000000-0005-0000-0000-0000A6B50000}"/>
    <cellStyle name="Έξοδος 10 2 4" xfId="46504" xr:uid="{00000000-0005-0000-0000-0000A7B50000}"/>
    <cellStyle name="Έξοδος 10 3" xfId="46505" xr:uid="{00000000-0005-0000-0000-0000A8B50000}"/>
    <cellStyle name="Έξοδος 10 3 2" xfId="46506" xr:uid="{00000000-0005-0000-0000-0000A9B50000}"/>
    <cellStyle name="Έξοδος 10 4" xfId="46507" xr:uid="{00000000-0005-0000-0000-0000AAB50000}"/>
    <cellStyle name="Έξοδος 10 4 2" xfId="46508" xr:uid="{00000000-0005-0000-0000-0000ABB50000}"/>
    <cellStyle name="Έξοδος 10 5" xfId="46509" xr:uid="{00000000-0005-0000-0000-0000ACB50000}"/>
    <cellStyle name="Έξοδος 10 5 2" xfId="46510" xr:uid="{00000000-0005-0000-0000-0000ADB50000}"/>
    <cellStyle name="Έξοδος 10 6" xfId="46511" xr:uid="{00000000-0005-0000-0000-0000AEB50000}"/>
    <cellStyle name="Έξοδος 10 7" xfId="46512" xr:uid="{00000000-0005-0000-0000-0000AFB50000}"/>
    <cellStyle name="Έξοδος 11" xfId="46513" xr:uid="{00000000-0005-0000-0000-0000B0B50000}"/>
    <cellStyle name="Έξοδος 11 2" xfId="46514" xr:uid="{00000000-0005-0000-0000-0000B1B50000}"/>
    <cellStyle name="Έξοδος 11 2 2" xfId="46515" xr:uid="{00000000-0005-0000-0000-0000B2B50000}"/>
    <cellStyle name="Έξοδος 11 3" xfId="46516" xr:uid="{00000000-0005-0000-0000-0000B3B50000}"/>
    <cellStyle name="Έξοδος 11 3 2" xfId="46517" xr:uid="{00000000-0005-0000-0000-0000B4B50000}"/>
    <cellStyle name="Έξοδος 11 4" xfId="46518" xr:uid="{00000000-0005-0000-0000-0000B5B50000}"/>
    <cellStyle name="Έξοδος 11 5" xfId="46519" xr:uid="{00000000-0005-0000-0000-0000B6B50000}"/>
    <cellStyle name="Έξοδος 12" xfId="46520" xr:uid="{00000000-0005-0000-0000-0000B7B50000}"/>
    <cellStyle name="Έξοδος 12 2" xfId="46521" xr:uid="{00000000-0005-0000-0000-0000B8B50000}"/>
    <cellStyle name="Έξοδος 12 2 2" xfId="46522" xr:uid="{00000000-0005-0000-0000-0000B9B50000}"/>
    <cellStyle name="Έξοδος 12 3" xfId="46523" xr:uid="{00000000-0005-0000-0000-0000BAB50000}"/>
    <cellStyle name="Έξοδος 12 3 2" xfId="46524" xr:uid="{00000000-0005-0000-0000-0000BBB50000}"/>
    <cellStyle name="Έξοδος 12 4" xfId="46525" xr:uid="{00000000-0005-0000-0000-0000BCB50000}"/>
    <cellStyle name="Έξοδος 12 5" xfId="46526" xr:uid="{00000000-0005-0000-0000-0000BDB50000}"/>
    <cellStyle name="Έξοδος 12 6" xfId="46527" xr:uid="{00000000-0005-0000-0000-0000BEB50000}"/>
    <cellStyle name="Έξοδος 13" xfId="46528" xr:uid="{00000000-0005-0000-0000-0000BFB50000}"/>
    <cellStyle name="Έξοδος 13 2" xfId="46529" xr:uid="{00000000-0005-0000-0000-0000C0B50000}"/>
    <cellStyle name="Έξοδος 13 2 2" xfId="46530" xr:uid="{00000000-0005-0000-0000-0000C1B50000}"/>
    <cellStyle name="Έξοδος 13 3" xfId="46531" xr:uid="{00000000-0005-0000-0000-0000C2B50000}"/>
    <cellStyle name="Έξοδος 13 3 2" xfId="46532" xr:uid="{00000000-0005-0000-0000-0000C3B50000}"/>
    <cellStyle name="Έξοδος 13 4" xfId="46533" xr:uid="{00000000-0005-0000-0000-0000C4B50000}"/>
    <cellStyle name="Έξοδος 13 5" xfId="46534" xr:uid="{00000000-0005-0000-0000-0000C5B50000}"/>
    <cellStyle name="Έξοδος 13 6" xfId="46535" xr:uid="{00000000-0005-0000-0000-0000C6B50000}"/>
    <cellStyle name="Έξοδος 14" xfId="46536" xr:uid="{00000000-0005-0000-0000-0000C7B50000}"/>
    <cellStyle name="Έξοδος 14 2" xfId="46537" xr:uid="{00000000-0005-0000-0000-0000C8B50000}"/>
    <cellStyle name="Έξοδος 14 2 2" xfId="46538" xr:uid="{00000000-0005-0000-0000-0000C9B50000}"/>
    <cellStyle name="Έξοδος 14 3" xfId="46539" xr:uid="{00000000-0005-0000-0000-0000CAB50000}"/>
    <cellStyle name="Έξοδος 14 3 2" xfId="46540" xr:uid="{00000000-0005-0000-0000-0000CBB50000}"/>
    <cellStyle name="Έξοδος 14 4" xfId="46541" xr:uid="{00000000-0005-0000-0000-0000CCB50000}"/>
    <cellStyle name="Έξοδος 15" xfId="46542" xr:uid="{00000000-0005-0000-0000-0000CDB50000}"/>
    <cellStyle name="Έξοδος 15 2" xfId="46543" xr:uid="{00000000-0005-0000-0000-0000CEB50000}"/>
    <cellStyle name="Έξοδος 16" xfId="46544" xr:uid="{00000000-0005-0000-0000-0000CFB50000}"/>
    <cellStyle name="Έξοδος 16 2" xfId="46545" xr:uid="{00000000-0005-0000-0000-0000D0B50000}"/>
    <cellStyle name="Έξοδος 17" xfId="46546" xr:uid="{00000000-0005-0000-0000-0000D1B50000}"/>
    <cellStyle name="Έξοδος 17 2" xfId="46547" xr:uid="{00000000-0005-0000-0000-0000D2B50000}"/>
    <cellStyle name="Έξοδος 18" xfId="46548" xr:uid="{00000000-0005-0000-0000-0000D3B50000}"/>
    <cellStyle name="Έξοδος 19" xfId="46549" xr:uid="{00000000-0005-0000-0000-0000D4B50000}"/>
    <cellStyle name="Έξοδος 2" xfId="46550" xr:uid="{00000000-0005-0000-0000-0000D5B50000}"/>
    <cellStyle name="Έξοδος 2 10" xfId="46551" xr:uid="{00000000-0005-0000-0000-0000D6B50000}"/>
    <cellStyle name="Έξοδος 2 10 10" xfId="46552" xr:uid="{00000000-0005-0000-0000-0000D7B50000}"/>
    <cellStyle name="Έξοδος 2 10 11" xfId="46553" xr:uid="{00000000-0005-0000-0000-0000D8B50000}"/>
    <cellStyle name="Έξοδος 2 10 2" xfId="46554" xr:uid="{00000000-0005-0000-0000-0000D9B50000}"/>
    <cellStyle name="Έξοδος 2 10 2 2" xfId="46555" xr:uid="{00000000-0005-0000-0000-0000DAB50000}"/>
    <cellStyle name="Έξοδος 2 10 2 2 2" xfId="46556" xr:uid="{00000000-0005-0000-0000-0000DBB50000}"/>
    <cellStyle name="Έξοδος 2 10 2 2 2 2" xfId="46557" xr:uid="{00000000-0005-0000-0000-0000DCB50000}"/>
    <cellStyle name="Έξοδος 2 10 2 2 3" xfId="46558" xr:uid="{00000000-0005-0000-0000-0000DDB50000}"/>
    <cellStyle name="Έξοδος 2 10 2 2 3 2" xfId="46559" xr:uid="{00000000-0005-0000-0000-0000DEB50000}"/>
    <cellStyle name="Έξοδος 2 10 2 2 4" xfId="46560" xr:uid="{00000000-0005-0000-0000-0000DFB50000}"/>
    <cellStyle name="Έξοδος 2 10 2 3" xfId="46561" xr:uid="{00000000-0005-0000-0000-0000E0B50000}"/>
    <cellStyle name="Έξοδος 2 10 2 3 2" xfId="46562" xr:uid="{00000000-0005-0000-0000-0000E1B50000}"/>
    <cellStyle name="Έξοδος 2 10 2 4" xfId="46563" xr:uid="{00000000-0005-0000-0000-0000E2B50000}"/>
    <cellStyle name="Έξοδος 2 10 2 4 2" xfId="46564" xr:uid="{00000000-0005-0000-0000-0000E3B50000}"/>
    <cellStyle name="Έξοδος 2 10 2 5" xfId="46565" xr:uid="{00000000-0005-0000-0000-0000E4B50000}"/>
    <cellStyle name="Έξοδος 2 10 2 5 2" xfId="46566" xr:uid="{00000000-0005-0000-0000-0000E5B50000}"/>
    <cellStyle name="Έξοδος 2 10 2 6" xfId="46567" xr:uid="{00000000-0005-0000-0000-0000E6B50000}"/>
    <cellStyle name="Έξοδος 2 10 3" xfId="46568" xr:uid="{00000000-0005-0000-0000-0000E7B50000}"/>
    <cellStyle name="Έξοδος 2 10 3 2" xfId="46569" xr:uid="{00000000-0005-0000-0000-0000E8B50000}"/>
    <cellStyle name="Έξοδος 2 10 3 2 2" xfId="46570" xr:uid="{00000000-0005-0000-0000-0000E9B50000}"/>
    <cellStyle name="Έξοδος 2 10 3 2 2 2" xfId="46571" xr:uid="{00000000-0005-0000-0000-0000EAB50000}"/>
    <cellStyle name="Έξοδος 2 10 3 2 3" xfId="46572" xr:uid="{00000000-0005-0000-0000-0000EBB50000}"/>
    <cellStyle name="Έξοδος 2 10 3 2 3 2" xfId="46573" xr:uid="{00000000-0005-0000-0000-0000ECB50000}"/>
    <cellStyle name="Έξοδος 2 10 3 2 4" xfId="46574" xr:uid="{00000000-0005-0000-0000-0000EDB50000}"/>
    <cellStyle name="Έξοδος 2 10 3 3" xfId="46575" xr:uid="{00000000-0005-0000-0000-0000EEB50000}"/>
    <cellStyle name="Έξοδος 2 10 3 3 2" xfId="46576" xr:uid="{00000000-0005-0000-0000-0000EFB50000}"/>
    <cellStyle name="Έξοδος 2 10 3 4" xfId="46577" xr:uid="{00000000-0005-0000-0000-0000F0B50000}"/>
    <cellStyle name="Έξοδος 2 10 3 4 2" xfId="46578" xr:uid="{00000000-0005-0000-0000-0000F1B50000}"/>
    <cellStyle name="Έξοδος 2 10 3 5" xfId="46579" xr:uid="{00000000-0005-0000-0000-0000F2B50000}"/>
    <cellStyle name="Έξοδος 2 10 3 5 2" xfId="46580" xr:uid="{00000000-0005-0000-0000-0000F3B50000}"/>
    <cellStyle name="Έξοδος 2 10 3 6" xfId="46581" xr:uid="{00000000-0005-0000-0000-0000F4B50000}"/>
    <cellStyle name="Έξοδος 2 10 3 7" xfId="46582" xr:uid="{00000000-0005-0000-0000-0000F5B50000}"/>
    <cellStyle name="Έξοδος 2 10 3 8" xfId="46583" xr:uid="{00000000-0005-0000-0000-0000F6B50000}"/>
    <cellStyle name="Έξοδος 2 10 4" xfId="46584" xr:uid="{00000000-0005-0000-0000-0000F7B50000}"/>
    <cellStyle name="Έξοδος 2 10 4 2" xfId="46585" xr:uid="{00000000-0005-0000-0000-0000F8B50000}"/>
    <cellStyle name="Έξοδος 2 10 4 2 2" xfId="46586" xr:uid="{00000000-0005-0000-0000-0000F9B50000}"/>
    <cellStyle name="Έξοδος 2 10 4 3" xfId="46587" xr:uid="{00000000-0005-0000-0000-0000FAB50000}"/>
    <cellStyle name="Έξοδος 2 10 4 3 2" xfId="46588" xr:uid="{00000000-0005-0000-0000-0000FBB50000}"/>
    <cellStyle name="Έξοδος 2 10 4 4" xfId="46589" xr:uid="{00000000-0005-0000-0000-0000FCB50000}"/>
    <cellStyle name="Έξοδος 2 10 4 5" xfId="46590" xr:uid="{00000000-0005-0000-0000-0000FDB50000}"/>
    <cellStyle name="Έξοδος 2 10 4 6" xfId="46591" xr:uid="{00000000-0005-0000-0000-0000FEB50000}"/>
    <cellStyle name="Έξοδος 2 10 5" xfId="46592" xr:uid="{00000000-0005-0000-0000-0000FFB50000}"/>
    <cellStyle name="Έξοδος 2 10 5 2" xfId="46593" xr:uid="{00000000-0005-0000-0000-000000B60000}"/>
    <cellStyle name="Έξοδος 2 10 5 2 2" xfId="46594" xr:uid="{00000000-0005-0000-0000-000001B60000}"/>
    <cellStyle name="Έξοδος 2 10 5 3" xfId="46595" xr:uid="{00000000-0005-0000-0000-000002B60000}"/>
    <cellStyle name="Έξοδος 2 10 5 3 2" xfId="46596" xr:uid="{00000000-0005-0000-0000-000003B60000}"/>
    <cellStyle name="Έξοδος 2 10 5 4" xfId="46597" xr:uid="{00000000-0005-0000-0000-000004B60000}"/>
    <cellStyle name="Έξοδος 2 10 5 5" xfId="46598" xr:uid="{00000000-0005-0000-0000-000005B60000}"/>
    <cellStyle name="Έξοδος 2 10 5 6" xfId="46599" xr:uid="{00000000-0005-0000-0000-000006B60000}"/>
    <cellStyle name="Έξοδος 2 10 6" xfId="46600" xr:uid="{00000000-0005-0000-0000-000007B60000}"/>
    <cellStyle name="Έξοδος 2 10 6 2" xfId="46601" xr:uid="{00000000-0005-0000-0000-000008B60000}"/>
    <cellStyle name="Έξοδος 2 10 6 2 2" xfId="46602" xr:uid="{00000000-0005-0000-0000-000009B60000}"/>
    <cellStyle name="Έξοδος 2 10 6 3" xfId="46603" xr:uid="{00000000-0005-0000-0000-00000AB60000}"/>
    <cellStyle name="Έξοδος 2 10 6 3 2" xfId="46604" xr:uid="{00000000-0005-0000-0000-00000BB60000}"/>
    <cellStyle name="Έξοδος 2 10 6 4" xfId="46605" xr:uid="{00000000-0005-0000-0000-00000CB60000}"/>
    <cellStyle name="Έξοδος 2 10 6 5" xfId="46606" xr:uid="{00000000-0005-0000-0000-00000DB60000}"/>
    <cellStyle name="Έξοδος 2 10 6 6" xfId="46607" xr:uid="{00000000-0005-0000-0000-00000EB60000}"/>
    <cellStyle name="Έξοδος 2 10 7" xfId="46608" xr:uid="{00000000-0005-0000-0000-00000FB60000}"/>
    <cellStyle name="Έξοδος 2 10 7 2" xfId="46609" xr:uid="{00000000-0005-0000-0000-000010B60000}"/>
    <cellStyle name="Έξοδος 2 10 7 3" xfId="46610" xr:uid="{00000000-0005-0000-0000-000011B60000}"/>
    <cellStyle name="Έξοδος 2 10 7 4" xfId="46611" xr:uid="{00000000-0005-0000-0000-000012B60000}"/>
    <cellStyle name="Έξοδος 2 10 8" xfId="46612" xr:uid="{00000000-0005-0000-0000-000013B60000}"/>
    <cellStyle name="Έξοδος 2 10 8 2" xfId="46613" xr:uid="{00000000-0005-0000-0000-000014B60000}"/>
    <cellStyle name="Έξοδος 2 10 9" xfId="46614" xr:uid="{00000000-0005-0000-0000-000015B60000}"/>
    <cellStyle name="Έξοδος 2 10 9 2" xfId="46615" xr:uid="{00000000-0005-0000-0000-000016B60000}"/>
    <cellStyle name="Έξοδος 2 11" xfId="46616" xr:uid="{00000000-0005-0000-0000-000017B60000}"/>
    <cellStyle name="Έξοδος 2 11 10" xfId="46617" xr:uid="{00000000-0005-0000-0000-000018B60000}"/>
    <cellStyle name="Έξοδος 2 11 11" xfId="46618" xr:uid="{00000000-0005-0000-0000-000019B60000}"/>
    <cellStyle name="Έξοδος 2 11 2" xfId="46619" xr:uid="{00000000-0005-0000-0000-00001AB60000}"/>
    <cellStyle name="Έξοδος 2 11 2 2" xfId="46620" xr:uid="{00000000-0005-0000-0000-00001BB60000}"/>
    <cellStyle name="Έξοδος 2 11 2 2 2" xfId="46621" xr:uid="{00000000-0005-0000-0000-00001CB60000}"/>
    <cellStyle name="Έξοδος 2 11 2 2 2 2" xfId="46622" xr:uid="{00000000-0005-0000-0000-00001DB60000}"/>
    <cellStyle name="Έξοδος 2 11 2 2 3" xfId="46623" xr:uid="{00000000-0005-0000-0000-00001EB60000}"/>
    <cellStyle name="Έξοδος 2 11 2 2 3 2" xfId="46624" xr:uid="{00000000-0005-0000-0000-00001FB60000}"/>
    <cellStyle name="Έξοδος 2 11 2 2 4" xfId="46625" xr:uid="{00000000-0005-0000-0000-000020B60000}"/>
    <cellStyle name="Έξοδος 2 11 2 3" xfId="46626" xr:uid="{00000000-0005-0000-0000-000021B60000}"/>
    <cellStyle name="Έξοδος 2 11 2 3 2" xfId="46627" xr:uid="{00000000-0005-0000-0000-000022B60000}"/>
    <cellStyle name="Έξοδος 2 11 2 4" xfId="46628" xr:uid="{00000000-0005-0000-0000-000023B60000}"/>
    <cellStyle name="Έξοδος 2 11 2 4 2" xfId="46629" xr:uid="{00000000-0005-0000-0000-000024B60000}"/>
    <cellStyle name="Έξοδος 2 11 2 5" xfId="46630" xr:uid="{00000000-0005-0000-0000-000025B60000}"/>
    <cellStyle name="Έξοδος 2 11 2 5 2" xfId="46631" xr:uid="{00000000-0005-0000-0000-000026B60000}"/>
    <cellStyle name="Έξοδος 2 11 2 6" xfId="46632" xr:uid="{00000000-0005-0000-0000-000027B60000}"/>
    <cellStyle name="Έξοδος 2 11 3" xfId="46633" xr:uid="{00000000-0005-0000-0000-000028B60000}"/>
    <cellStyle name="Έξοδος 2 11 3 2" xfId="46634" xr:uid="{00000000-0005-0000-0000-000029B60000}"/>
    <cellStyle name="Έξοδος 2 11 3 2 2" xfId="46635" xr:uid="{00000000-0005-0000-0000-00002AB60000}"/>
    <cellStyle name="Έξοδος 2 11 3 2 2 2" xfId="46636" xr:uid="{00000000-0005-0000-0000-00002BB60000}"/>
    <cellStyle name="Έξοδος 2 11 3 2 3" xfId="46637" xr:uid="{00000000-0005-0000-0000-00002CB60000}"/>
    <cellStyle name="Έξοδος 2 11 3 2 3 2" xfId="46638" xr:uid="{00000000-0005-0000-0000-00002DB60000}"/>
    <cellStyle name="Έξοδος 2 11 3 2 4" xfId="46639" xr:uid="{00000000-0005-0000-0000-00002EB60000}"/>
    <cellStyle name="Έξοδος 2 11 3 3" xfId="46640" xr:uid="{00000000-0005-0000-0000-00002FB60000}"/>
    <cellStyle name="Έξοδος 2 11 3 3 2" xfId="46641" xr:uid="{00000000-0005-0000-0000-000030B60000}"/>
    <cellStyle name="Έξοδος 2 11 3 4" xfId="46642" xr:uid="{00000000-0005-0000-0000-000031B60000}"/>
    <cellStyle name="Έξοδος 2 11 3 4 2" xfId="46643" xr:uid="{00000000-0005-0000-0000-000032B60000}"/>
    <cellStyle name="Έξοδος 2 11 3 5" xfId="46644" xr:uid="{00000000-0005-0000-0000-000033B60000}"/>
    <cellStyle name="Έξοδος 2 11 3 5 2" xfId="46645" xr:uid="{00000000-0005-0000-0000-000034B60000}"/>
    <cellStyle name="Έξοδος 2 11 3 6" xfId="46646" xr:uid="{00000000-0005-0000-0000-000035B60000}"/>
    <cellStyle name="Έξοδος 2 11 3 7" xfId="46647" xr:uid="{00000000-0005-0000-0000-000036B60000}"/>
    <cellStyle name="Έξοδος 2 11 3 8" xfId="46648" xr:uid="{00000000-0005-0000-0000-000037B60000}"/>
    <cellStyle name="Έξοδος 2 11 4" xfId="46649" xr:uid="{00000000-0005-0000-0000-000038B60000}"/>
    <cellStyle name="Έξοδος 2 11 4 2" xfId="46650" xr:uid="{00000000-0005-0000-0000-000039B60000}"/>
    <cellStyle name="Έξοδος 2 11 4 2 2" xfId="46651" xr:uid="{00000000-0005-0000-0000-00003AB60000}"/>
    <cellStyle name="Έξοδος 2 11 4 3" xfId="46652" xr:uid="{00000000-0005-0000-0000-00003BB60000}"/>
    <cellStyle name="Έξοδος 2 11 4 3 2" xfId="46653" xr:uid="{00000000-0005-0000-0000-00003CB60000}"/>
    <cellStyle name="Έξοδος 2 11 4 4" xfId="46654" xr:uid="{00000000-0005-0000-0000-00003DB60000}"/>
    <cellStyle name="Έξοδος 2 11 4 5" xfId="46655" xr:uid="{00000000-0005-0000-0000-00003EB60000}"/>
    <cellStyle name="Έξοδος 2 11 4 6" xfId="46656" xr:uid="{00000000-0005-0000-0000-00003FB60000}"/>
    <cellStyle name="Έξοδος 2 11 5" xfId="46657" xr:uid="{00000000-0005-0000-0000-000040B60000}"/>
    <cellStyle name="Έξοδος 2 11 5 2" xfId="46658" xr:uid="{00000000-0005-0000-0000-000041B60000}"/>
    <cellStyle name="Έξοδος 2 11 5 2 2" xfId="46659" xr:uid="{00000000-0005-0000-0000-000042B60000}"/>
    <cellStyle name="Έξοδος 2 11 5 3" xfId="46660" xr:uid="{00000000-0005-0000-0000-000043B60000}"/>
    <cellStyle name="Έξοδος 2 11 5 3 2" xfId="46661" xr:uid="{00000000-0005-0000-0000-000044B60000}"/>
    <cellStyle name="Έξοδος 2 11 5 4" xfId="46662" xr:uid="{00000000-0005-0000-0000-000045B60000}"/>
    <cellStyle name="Έξοδος 2 11 5 5" xfId="46663" xr:uid="{00000000-0005-0000-0000-000046B60000}"/>
    <cellStyle name="Έξοδος 2 11 5 6" xfId="46664" xr:uid="{00000000-0005-0000-0000-000047B60000}"/>
    <cellStyle name="Έξοδος 2 11 6" xfId="46665" xr:uid="{00000000-0005-0000-0000-000048B60000}"/>
    <cellStyle name="Έξοδος 2 11 6 2" xfId="46666" xr:uid="{00000000-0005-0000-0000-000049B60000}"/>
    <cellStyle name="Έξοδος 2 11 6 2 2" xfId="46667" xr:uid="{00000000-0005-0000-0000-00004AB60000}"/>
    <cellStyle name="Έξοδος 2 11 6 3" xfId="46668" xr:uid="{00000000-0005-0000-0000-00004BB60000}"/>
    <cellStyle name="Έξοδος 2 11 6 3 2" xfId="46669" xr:uid="{00000000-0005-0000-0000-00004CB60000}"/>
    <cellStyle name="Έξοδος 2 11 6 4" xfId="46670" xr:uid="{00000000-0005-0000-0000-00004DB60000}"/>
    <cellStyle name="Έξοδος 2 11 6 5" xfId="46671" xr:uid="{00000000-0005-0000-0000-00004EB60000}"/>
    <cellStyle name="Έξοδος 2 11 6 6" xfId="46672" xr:uid="{00000000-0005-0000-0000-00004FB60000}"/>
    <cellStyle name="Έξοδος 2 11 7" xfId="46673" xr:uid="{00000000-0005-0000-0000-000050B60000}"/>
    <cellStyle name="Έξοδος 2 11 7 2" xfId="46674" xr:uid="{00000000-0005-0000-0000-000051B60000}"/>
    <cellStyle name="Έξοδος 2 11 7 3" xfId="46675" xr:uid="{00000000-0005-0000-0000-000052B60000}"/>
    <cellStyle name="Έξοδος 2 11 7 4" xfId="46676" xr:uid="{00000000-0005-0000-0000-000053B60000}"/>
    <cellStyle name="Έξοδος 2 11 8" xfId="46677" xr:uid="{00000000-0005-0000-0000-000054B60000}"/>
    <cellStyle name="Έξοδος 2 11 8 2" xfId="46678" xr:uid="{00000000-0005-0000-0000-000055B60000}"/>
    <cellStyle name="Έξοδος 2 11 9" xfId="46679" xr:uid="{00000000-0005-0000-0000-000056B60000}"/>
    <cellStyle name="Έξοδος 2 11 9 2" xfId="46680" xr:uid="{00000000-0005-0000-0000-000057B60000}"/>
    <cellStyle name="Έξοδος 2 12" xfId="46681" xr:uid="{00000000-0005-0000-0000-000058B60000}"/>
    <cellStyle name="Έξοδος 2 12 10" xfId="46682" xr:uid="{00000000-0005-0000-0000-000059B60000}"/>
    <cellStyle name="Έξοδος 2 12 11" xfId="46683" xr:uid="{00000000-0005-0000-0000-00005AB60000}"/>
    <cellStyle name="Έξοδος 2 12 2" xfId="46684" xr:uid="{00000000-0005-0000-0000-00005BB60000}"/>
    <cellStyle name="Έξοδος 2 12 2 2" xfId="46685" xr:uid="{00000000-0005-0000-0000-00005CB60000}"/>
    <cellStyle name="Έξοδος 2 12 2 2 2" xfId="46686" xr:uid="{00000000-0005-0000-0000-00005DB60000}"/>
    <cellStyle name="Έξοδος 2 12 2 2 2 2" xfId="46687" xr:uid="{00000000-0005-0000-0000-00005EB60000}"/>
    <cellStyle name="Έξοδος 2 12 2 2 3" xfId="46688" xr:uid="{00000000-0005-0000-0000-00005FB60000}"/>
    <cellStyle name="Έξοδος 2 12 2 2 3 2" xfId="46689" xr:uid="{00000000-0005-0000-0000-000060B60000}"/>
    <cellStyle name="Έξοδος 2 12 2 2 4" xfId="46690" xr:uid="{00000000-0005-0000-0000-000061B60000}"/>
    <cellStyle name="Έξοδος 2 12 2 3" xfId="46691" xr:uid="{00000000-0005-0000-0000-000062B60000}"/>
    <cellStyle name="Έξοδος 2 12 2 3 2" xfId="46692" xr:uid="{00000000-0005-0000-0000-000063B60000}"/>
    <cellStyle name="Έξοδος 2 12 2 4" xfId="46693" xr:uid="{00000000-0005-0000-0000-000064B60000}"/>
    <cellStyle name="Έξοδος 2 12 2 4 2" xfId="46694" xr:uid="{00000000-0005-0000-0000-000065B60000}"/>
    <cellStyle name="Έξοδος 2 12 2 5" xfId="46695" xr:uid="{00000000-0005-0000-0000-000066B60000}"/>
    <cellStyle name="Έξοδος 2 12 2 5 2" xfId="46696" xr:uid="{00000000-0005-0000-0000-000067B60000}"/>
    <cellStyle name="Έξοδος 2 12 2 6" xfId="46697" xr:uid="{00000000-0005-0000-0000-000068B60000}"/>
    <cellStyle name="Έξοδος 2 12 3" xfId="46698" xr:uid="{00000000-0005-0000-0000-000069B60000}"/>
    <cellStyle name="Έξοδος 2 12 3 2" xfId="46699" xr:uid="{00000000-0005-0000-0000-00006AB60000}"/>
    <cellStyle name="Έξοδος 2 12 3 2 2" xfId="46700" xr:uid="{00000000-0005-0000-0000-00006BB60000}"/>
    <cellStyle name="Έξοδος 2 12 3 2 2 2" xfId="46701" xr:uid="{00000000-0005-0000-0000-00006CB60000}"/>
    <cellStyle name="Έξοδος 2 12 3 2 3" xfId="46702" xr:uid="{00000000-0005-0000-0000-00006DB60000}"/>
    <cellStyle name="Έξοδος 2 12 3 2 3 2" xfId="46703" xr:uid="{00000000-0005-0000-0000-00006EB60000}"/>
    <cellStyle name="Έξοδος 2 12 3 2 4" xfId="46704" xr:uid="{00000000-0005-0000-0000-00006FB60000}"/>
    <cellStyle name="Έξοδος 2 12 3 3" xfId="46705" xr:uid="{00000000-0005-0000-0000-000070B60000}"/>
    <cellStyle name="Έξοδος 2 12 3 3 2" xfId="46706" xr:uid="{00000000-0005-0000-0000-000071B60000}"/>
    <cellStyle name="Έξοδος 2 12 3 4" xfId="46707" xr:uid="{00000000-0005-0000-0000-000072B60000}"/>
    <cellStyle name="Έξοδος 2 12 3 4 2" xfId="46708" xr:uid="{00000000-0005-0000-0000-000073B60000}"/>
    <cellStyle name="Έξοδος 2 12 3 5" xfId="46709" xr:uid="{00000000-0005-0000-0000-000074B60000}"/>
    <cellStyle name="Έξοδος 2 12 3 5 2" xfId="46710" xr:uid="{00000000-0005-0000-0000-000075B60000}"/>
    <cellStyle name="Έξοδος 2 12 3 6" xfId="46711" xr:uid="{00000000-0005-0000-0000-000076B60000}"/>
    <cellStyle name="Έξοδος 2 12 3 7" xfId="46712" xr:uid="{00000000-0005-0000-0000-000077B60000}"/>
    <cellStyle name="Έξοδος 2 12 3 8" xfId="46713" xr:uid="{00000000-0005-0000-0000-000078B60000}"/>
    <cellStyle name="Έξοδος 2 12 4" xfId="46714" xr:uid="{00000000-0005-0000-0000-000079B60000}"/>
    <cellStyle name="Έξοδος 2 12 4 2" xfId="46715" xr:uid="{00000000-0005-0000-0000-00007AB60000}"/>
    <cellStyle name="Έξοδος 2 12 4 2 2" xfId="46716" xr:uid="{00000000-0005-0000-0000-00007BB60000}"/>
    <cellStyle name="Έξοδος 2 12 4 3" xfId="46717" xr:uid="{00000000-0005-0000-0000-00007CB60000}"/>
    <cellStyle name="Έξοδος 2 12 4 3 2" xfId="46718" xr:uid="{00000000-0005-0000-0000-00007DB60000}"/>
    <cellStyle name="Έξοδος 2 12 4 4" xfId="46719" xr:uid="{00000000-0005-0000-0000-00007EB60000}"/>
    <cellStyle name="Έξοδος 2 12 4 5" xfId="46720" xr:uid="{00000000-0005-0000-0000-00007FB60000}"/>
    <cellStyle name="Έξοδος 2 12 4 6" xfId="46721" xr:uid="{00000000-0005-0000-0000-000080B60000}"/>
    <cellStyle name="Έξοδος 2 12 5" xfId="46722" xr:uid="{00000000-0005-0000-0000-000081B60000}"/>
    <cellStyle name="Έξοδος 2 12 5 2" xfId="46723" xr:uid="{00000000-0005-0000-0000-000082B60000}"/>
    <cellStyle name="Έξοδος 2 12 5 2 2" xfId="46724" xr:uid="{00000000-0005-0000-0000-000083B60000}"/>
    <cellStyle name="Έξοδος 2 12 5 3" xfId="46725" xr:uid="{00000000-0005-0000-0000-000084B60000}"/>
    <cellStyle name="Έξοδος 2 12 5 3 2" xfId="46726" xr:uid="{00000000-0005-0000-0000-000085B60000}"/>
    <cellStyle name="Έξοδος 2 12 5 4" xfId="46727" xr:uid="{00000000-0005-0000-0000-000086B60000}"/>
    <cellStyle name="Έξοδος 2 12 5 5" xfId="46728" xr:uid="{00000000-0005-0000-0000-000087B60000}"/>
    <cellStyle name="Έξοδος 2 12 5 6" xfId="46729" xr:uid="{00000000-0005-0000-0000-000088B60000}"/>
    <cellStyle name="Έξοδος 2 12 6" xfId="46730" xr:uid="{00000000-0005-0000-0000-000089B60000}"/>
    <cellStyle name="Έξοδος 2 12 6 2" xfId="46731" xr:uid="{00000000-0005-0000-0000-00008AB60000}"/>
    <cellStyle name="Έξοδος 2 12 6 2 2" xfId="46732" xr:uid="{00000000-0005-0000-0000-00008BB60000}"/>
    <cellStyle name="Έξοδος 2 12 6 3" xfId="46733" xr:uid="{00000000-0005-0000-0000-00008CB60000}"/>
    <cellStyle name="Έξοδος 2 12 6 3 2" xfId="46734" xr:uid="{00000000-0005-0000-0000-00008DB60000}"/>
    <cellStyle name="Έξοδος 2 12 6 4" xfId="46735" xr:uid="{00000000-0005-0000-0000-00008EB60000}"/>
    <cellStyle name="Έξοδος 2 12 6 5" xfId="46736" xr:uid="{00000000-0005-0000-0000-00008FB60000}"/>
    <cellStyle name="Έξοδος 2 12 6 6" xfId="46737" xr:uid="{00000000-0005-0000-0000-000090B60000}"/>
    <cellStyle name="Έξοδος 2 12 7" xfId="46738" xr:uid="{00000000-0005-0000-0000-000091B60000}"/>
    <cellStyle name="Έξοδος 2 12 7 2" xfId="46739" xr:uid="{00000000-0005-0000-0000-000092B60000}"/>
    <cellStyle name="Έξοδος 2 12 7 3" xfId="46740" xr:uid="{00000000-0005-0000-0000-000093B60000}"/>
    <cellStyle name="Έξοδος 2 12 7 4" xfId="46741" xr:uid="{00000000-0005-0000-0000-000094B60000}"/>
    <cellStyle name="Έξοδος 2 12 8" xfId="46742" xr:uid="{00000000-0005-0000-0000-000095B60000}"/>
    <cellStyle name="Έξοδος 2 12 8 2" xfId="46743" xr:uid="{00000000-0005-0000-0000-000096B60000}"/>
    <cellStyle name="Έξοδος 2 12 9" xfId="46744" xr:uid="{00000000-0005-0000-0000-000097B60000}"/>
    <cellStyle name="Έξοδος 2 12 9 2" xfId="46745" xr:uid="{00000000-0005-0000-0000-000098B60000}"/>
    <cellStyle name="Έξοδος 2 13" xfId="46746" xr:uid="{00000000-0005-0000-0000-000099B60000}"/>
    <cellStyle name="Έξοδος 2 13 10" xfId="46747" xr:uid="{00000000-0005-0000-0000-00009AB60000}"/>
    <cellStyle name="Έξοδος 2 13 11" xfId="46748" xr:uid="{00000000-0005-0000-0000-00009BB60000}"/>
    <cellStyle name="Έξοδος 2 13 2" xfId="46749" xr:uid="{00000000-0005-0000-0000-00009CB60000}"/>
    <cellStyle name="Έξοδος 2 13 2 2" xfId="46750" xr:uid="{00000000-0005-0000-0000-00009DB60000}"/>
    <cellStyle name="Έξοδος 2 13 2 2 2" xfId="46751" xr:uid="{00000000-0005-0000-0000-00009EB60000}"/>
    <cellStyle name="Έξοδος 2 13 2 2 2 2" xfId="46752" xr:uid="{00000000-0005-0000-0000-00009FB60000}"/>
    <cellStyle name="Έξοδος 2 13 2 2 3" xfId="46753" xr:uid="{00000000-0005-0000-0000-0000A0B60000}"/>
    <cellStyle name="Έξοδος 2 13 2 2 3 2" xfId="46754" xr:uid="{00000000-0005-0000-0000-0000A1B60000}"/>
    <cellStyle name="Έξοδος 2 13 2 2 4" xfId="46755" xr:uid="{00000000-0005-0000-0000-0000A2B60000}"/>
    <cellStyle name="Έξοδος 2 13 2 3" xfId="46756" xr:uid="{00000000-0005-0000-0000-0000A3B60000}"/>
    <cellStyle name="Έξοδος 2 13 2 3 2" xfId="46757" xr:uid="{00000000-0005-0000-0000-0000A4B60000}"/>
    <cellStyle name="Έξοδος 2 13 2 4" xfId="46758" xr:uid="{00000000-0005-0000-0000-0000A5B60000}"/>
    <cellStyle name="Έξοδος 2 13 2 4 2" xfId="46759" xr:uid="{00000000-0005-0000-0000-0000A6B60000}"/>
    <cellStyle name="Έξοδος 2 13 2 5" xfId="46760" xr:uid="{00000000-0005-0000-0000-0000A7B60000}"/>
    <cellStyle name="Έξοδος 2 13 2 5 2" xfId="46761" xr:uid="{00000000-0005-0000-0000-0000A8B60000}"/>
    <cellStyle name="Έξοδος 2 13 2 6" xfId="46762" xr:uid="{00000000-0005-0000-0000-0000A9B60000}"/>
    <cellStyle name="Έξοδος 2 13 3" xfId="46763" xr:uid="{00000000-0005-0000-0000-0000AAB60000}"/>
    <cellStyle name="Έξοδος 2 13 3 2" xfId="46764" xr:uid="{00000000-0005-0000-0000-0000ABB60000}"/>
    <cellStyle name="Έξοδος 2 13 3 2 2" xfId="46765" xr:uid="{00000000-0005-0000-0000-0000ACB60000}"/>
    <cellStyle name="Έξοδος 2 13 3 2 2 2" xfId="46766" xr:uid="{00000000-0005-0000-0000-0000ADB60000}"/>
    <cellStyle name="Έξοδος 2 13 3 2 3" xfId="46767" xr:uid="{00000000-0005-0000-0000-0000AEB60000}"/>
    <cellStyle name="Έξοδος 2 13 3 2 3 2" xfId="46768" xr:uid="{00000000-0005-0000-0000-0000AFB60000}"/>
    <cellStyle name="Έξοδος 2 13 3 2 4" xfId="46769" xr:uid="{00000000-0005-0000-0000-0000B0B60000}"/>
    <cellStyle name="Έξοδος 2 13 3 3" xfId="46770" xr:uid="{00000000-0005-0000-0000-0000B1B60000}"/>
    <cellStyle name="Έξοδος 2 13 3 3 2" xfId="46771" xr:uid="{00000000-0005-0000-0000-0000B2B60000}"/>
    <cellStyle name="Έξοδος 2 13 3 4" xfId="46772" xr:uid="{00000000-0005-0000-0000-0000B3B60000}"/>
    <cellStyle name="Έξοδος 2 13 3 4 2" xfId="46773" xr:uid="{00000000-0005-0000-0000-0000B4B60000}"/>
    <cellStyle name="Έξοδος 2 13 3 5" xfId="46774" xr:uid="{00000000-0005-0000-0000-0000B5B60000}"/>
    <cellStyle name="Έξοδος 2 13 3 5 2" xfId="46775" xr:uid="{00000000-0005-0000-0000-0000B6B60000}"/>
    <cellStyle name="Έξοδος 2 13 3 6" xfId="46776" xr:uid="{00000000-0005-0000-0000-0000B7B60000}"/>
    <cellStyle name="Έξοδος 2 13 3 7" xfId="46777" xr:uid="{00000000-0005-0000-0000-0000B8B60000}"/>
    <cellStyle name="Έξοδος 2 13 3 8" xfId="46778" xr:uid="{00000000-0005-0000-0000-0000B9B60000}"/>
    <cellStyle name="Έξοδος 2 13 4" xfId="46779" xr:uid="{00000000-0005-0000-0000-0000BAB60000}"/>
    <cellStyle name="Έξοδος 2 13 4 2" xfId="46780" xr:uid="{00000000-0005-0000-0000-0000BBB60000}"/>
    <cellStyle name="Έξοδος 2 13 4 2 2" xfId="46781" xr:uid="{00000000-0005-0000-0000-0000BCB60000}"/>
    <cellStyle name="Έξοδος 2 13 4 3" xfId="46782" xr:uid="{00000000-0005-0000-0000-0000BDB60000}"/>
    <cellStyle name="Έξοδος 2 13 4 3 2" xfId="46783" xr:uid="{00000000-0005-0000-0000-0000BEB60000}"/>
    <cellStyle name="Έξοδος 2 13 4 4" xfId="46784" xr:uid="{00000000-0005-0000-0000-0000BFB60000}"/>
    <cellStyle name="Έξοδος 2 13 4 5" xfId="46785" xr:uid="{00000000-0005-0000-0000-0000C0B60000}"/>
    <cellStyle name="Έξοδος 2 13 4 6" xfId="46786" xr:uid="{00000000-0005-0000-0000-0000C1B60000}"/>
    <cellStyle name="Έξοδος 2 13 5" xfId="46787" xr:uid="{00000000-0005-0000-0000-0000C2B60000}"/>
    <cellStyle name="Έξοδος 2 13 5 2" xfId="46788" xr:uid="{00000000-0005-0000-0000-0000C3B60000}"/>
    <cellStyle name="Έξοδος 2 13 5 2 2" xfId="46789" xr:uid="{00000000-0005-0000-0000-0000C4B60000}"/>
    <cellStyle name="Έξοδος 2 13 5 3" xfId="46790" xr:uid="{00000000-0005-0000-0000-0000C5B60000}"/>
    <cellStyle name="Έξοδος 2 13 5 3 2" xfId="46791" xr:uid="{00000000-0005-0000-0000-0000C6B60000}"/>
    <cellStyle name="Έξοδος 2 13 5 4" xfId="46792" xr:uid="{00000000-0005-0000-0000-0000C7B60000}"/>
    <cellStyle name="Έξοδος 2 13 5 5" xfId="46793" xr:uid="{00000000-0005-0000-0000-0000C8B60000}"/>
    <cellStyle name="Έξοδος 2 13 5 6" xfId="46794" xr:uid="{00000000-0005-0000-0000-0000C9B60000}"/>
    <cellStyle name="Έξοδος 2 13 6" xfId="46795" xr:uid="{00000000-0005-0000-0000-0000CAB60000}"/>
    <cellStyle name="Έξοδος 2 13 6 2" xfId="46796" xr:uid="{00000000-0005-0000-0000-0000CBB60000}"/>
    <cellStyle name="Έξοδος 2 13 6 2 2" xfId="46797" xr:uid="{00000000-0005-0000-0000-0000CCB60000}"/>
    <cellStyle name="Έξοδος 2 13 6 3" xfId="46798" xr:uid="{00000000-0005-0000-0000-0000CDB60000}"/>
    <cellStyle name="Έξοδος 2 13 6 3 2" xfId="46799" xr:uid="{00000000-0005-0000-0000-0000CEB60000}"/>
    <cellStyle name="Έξοδος 2 13 6 4" xfId="46800" xr:uid="{00000000-0005-0000-0000-0000CFB60000}"/>
    <cellStyle name="Έξοδος 2 13 6 5" xfId="46801" xr:uid="{00000000-0005-0000-0000-0000D0B60000}"/>
    <cellStyle name="Έξοδος 2 13 6 6" xfId="46802" xr:uid="{00000000-0005-0000-0000-0000D1B60000}"/>
    <cellStyle name="Έξοδος 2 13 7" xfId="46803" xr:uid="{00000000-0005-0000-0000-0000D2B60000}"/>
    <cellStyle name="Έξοδος 2 13 7 2" xfId="46804" xr:uid="{00000000-0005-0000-0000-0000D3B60000}"/>
    <cellStyle name="Έξοδος 2 13 7 3" xfId="46805" xr:uid="{00000000-0005-0000-0000-0000D4B60000}"/>
    <cellStyle name="Έξοδος 2 13 7 4" xfId="46806" xr:uid="{00000000-0005-0000-0000-0000D5B60000}"/>
    <cellStyle name="Έξοδος 2 13 8" xfId="46807" xr:uid="{00000000-0005-0000-0000-0000D6B60000}"/>
    <cellStyle name="Έξοδος 2 13 8 2" xfId="46808" xr:uid="{00000000-0005-0000-0000-0000D7B60000}"/>
    <cellStyle name="Έξοδος 2 13 9" xfId="46809" xr:uid="{00000000-0005-0000-0000-0000D8B60000}"/>
    <cellStyle name="Έξοδος 2 13 9 2" xfId="46810" xr:uid="{00000000-0005-0000-0000-0000D9B60000}"/>
    <cellStyle name="Έξοδος 2 14" xfId="46811" xr:uid="{00000000-0005-0000-0000-0000DAB60000}"/>
    <cellStyle name="Έξοδος 2 14 10" xfId="46812" xr:uid="{00000000-0005-0000-0000-0000DBB60000}"/>
    <cellStyle name="Έξοδος 2 14 11" xfId="46813" xr:uid="{00000000-0005-0000-0000-0000DCB60000}"/>
    <cellStyle name="Έξοδος 2 14 2" xfId="46814" xr:uid="{00000000-0005-0000-0000-0000DDB60000}"/>
    <cellStyle name="Έξοδος 2 14 2 2" xfId="46815" xr:uid="{00000000-0005-0000-0000-0000DEB60000}"/>
    <cellStyle name="Έξοδος 2 14 2 2 2" xfId="46816" xr:uid="{00000000-0005-0000-0000-0000DFB60000}"/>
    <cellStyle name="Έξοδος 2 14 2 2 2 2" xfId="46817" xr:uid="{00000000-0005-0000-0000-0000E0B60000}"/>
    <cellStyle name="Έξοδος 2 14 2 2 3" xfId="46818" xr:uid="{00000000-0005-0000-0000-0000E1B60000}"/>
    <cellStyle name="Έξοδος 2 14 2 2 3 2" xfId="46819" xr:uid="{00000000-0005-0000-0000-0000E2B60000}"/>
    <cellStyle name="Έξοδος 2 14 2 2 4" xfId="46820" xr:uid="{00000000-0005-0000-0000-0000E3B60000}"/>
    <cellStyle name="Έξοδος 2 14 2 3" xfId="46821" xr:uid="{00000000-0005-0000-0000-0000E4B60000}"/>
    <cellStyle name="Έξοδος 2 14 2 3 2" xfId="46822" xr:uid="{00000000-0005-0000-0000-0000E5B60000}"/>
    <cellStyle name="Έξοδος 2 14 2 4" xfId="46823" xr:uid="{00000000-0005-0000-0000-0000E6B60000}"/>
    <cellStyle name="Έξοδος 2 14 2 4 2" xfId="46824" xr:uid="{00000000-0005-0000-0000-0000E7B60000}"/>
    <cellStyle name="Έξοδος 2 14 2 5" xfId="46825" xr:uid="{00000000-0005-0000-0000-0000E8B60000}"/>
    <cellStyle name="Έξοδος 2 14 2 5 2" xfId="46826" xr:uid="{00000000-0005-0000-0000-0000E9B60000}"/>
    <cellStyle name="Έξοδος 2 14 2 6" xfId="46827" xr:uid="{00000000-0005-0000-0000-0000EAB60000}"/>
    <cellStyle name="Έξοδος 2 14 3" xfId="46828" xr:uid="{00000000-0005-0000-0000-0000EBB60000}"/>
    <cellStyle name="Έξοδος 2 14 3 2" xfId="46829" xr:uid="{00000000-0005-0000-0000-0000ECB60000}"/>
    <cellStyle name="Έξοδος 2 14 3 2 2" xfId="46830" xr:uid="{00000000-0005-0000-0000-0000EDB60000}"/>
    <cellStyle name="Έξοδος 2 14 3 2 2 2" xfId="46831" xr:uid="{00000000-0005-0000-0000-0000EEB60000}"/>
    <cellStyle name="Έξοδος 2 14 3 2 3" xfId="46832" xr:uid="{00000000-0005-0000-0000-0000EFB60000}"/>
    <cellStyle name="Έξοδος 2 14 3 2 3 2" xfId="46833" xr:uid="{00000000-0005-0000-0000-0000F0B60000}"/>
    <cellStyle name="Έξοδος 2 14 3 2 4" xfId="46834" xr:uid="{00000000-0005-0000-0000-0000F1B60000}"/>
    <cellStyle name="Έξοδος 2 14 3 3" xfId="46835" xr:uid="{00000000-0005-0000-0000-0000F2B60000}"/>
    <cellStyle name="Έξοδος 2 14 3 3 2" xfId="46836" xr:uid="{00000000-0005-0000-0000-0000F3B60000}"/>
    <cellStyle name="Έξοδος 2 14 3 4" xfId="46837" xr:uid="{00000000-0005-0000-0000-0000F4B60000}"/>
    <cellStyle name="Έξοδος 2 14 3 4 2" xfId="46838" xr:uid="{00000000-0005-0000-0000-0000F5B60000}"/>
    <cellStyle name="Έξοδος 2 14 3 5" xfId="46839" xr:uid="{00000000-0005-0000-0000-0000F6B60000}"/>
    <cellStyle name="Έξοδος 2 14 3 5 2" xfId="46840" xr:uid="{00000000-0005-0000-0000-0000F7B60000}"/>
    <cellStyle name="Έξοδος 2 14 3 6" xfId="46841" xr:uid="{00000000-0005-0000-0000-0000F8B60000}"/>
    <cellStyle name="Έξοδος 2 14 3 7" xfId="46842" xr:uid="{00000000-0005-0000-0000-0000F9B60000}"/>
    <cellStyle name="Έξοδος 2 14 3 8" xfId="46843" xr:uid="{00000000-0005-0000-0000-0000FAB60000}"/>
    <cellStyle name="Έξοδος 2 14 4" xfId="46844" xr:uid="{00000000-0005-0000-0000-0000FBB60000}"/>
    <cellStyle name="Έξοδος 2 14 4 2" xfId="46845" xr:uid="{00000000-0005-0000-0000-0000FCB60000}"/>
    <cellStyle name="Έξοδος 2 14 4 2 2" xfId="46846" xr:uid="{00000000-0005-0000-0000-0000FDB60000}"/>
    <cellStyle name="Έξοδος 2 14 4 3" xfId="46847" xr:uid="{00000000-0005-0000-0000-0000FEB60000}"/>
    <cellStyle name="Έξοδος 2 14 4 3 2" xfId="46848" xr:uid="{00000000-0005-0000-0000-0000FFB60000}"/>
    <cellStyle name="Έξοδος 2 14 4 4" xfId="46849" xr:uid="{00000000-0005-0000-0000-000000B70000}"/>
    <cellStyle name="Έξοδος 2 14 4 5" xfId="46850" xr:uid="{00000000-0005-0000-0000-000001B70000}"/>
    <cellStyle name="Έξοδος 2 14 4 6" xfId="46851" xr:uid="{00000000-0005-0000-0000-000002B70000}"/>
    <cellStyle name="Έξοδος 2 14 5" xfId="46852" xr:uid="{00000000-0005-0000-0000-000003B70000}"/>
    <cellStyle name="Έξοδος 2 14 5 2" xfId="46853" xr:uid="{00000000-0005-0000-0000-000004B70000}"/>
    <cellStyle name="Έξοδος 2 14 5 2 2" xfId="46854" xr:uid="{00000000-0005-0000-0000-000005B70000}"/>
    <cellStyle name="Έξοδος 2 14 5 3" xfId="46855" xr:uid="{00000000-0005-0000-0000-000006B70000}"/>
    <cellStyle name="Έξοδος 2 14 5 3 2" xfId="46856" xr:uid="{00000000-0005-0000-0000-000007B70000}"/>
    <cellStyle name="Έξοδος 2 14 5 4" xfId="46857" xr:uid="{00000000-0005-0000-0000-000008B70000}"/>
    <cellStyle name="Έξοδος 2 14 5 5" xfId="46858" xr:uid="{00000000-0005-0000-0000-000009B70000}"/>
    <cellStyle name="Έξοδος 2 14 5 6" xfId="46859" xr:uid="{00000000-0005-0000-0000-00000AB70000}"/>
    <cellStyle name="Έξοδος 2 14 6" xfId="46860" xr:uid="{00000000-0005-0000-0000-00000BB70000}"/>
    <cellStyle name="Έξοδος 2 14 6 2" xfId="46861" xr:uid="{00000000-0005-0000-0000-00000CB70000}"/>
    <cellStyle name="Έξοδος 2 14 6 2 2" xfId="46862" xr:uid="{00000000-0005-0000-0000-00000DB70000}"/>
    <cellStyle name="Έξοδος 2 14 6 3" xfId="46863" xr:uid="{00000000-0005-0000-0000-00000EB70000}"/>
    <cellStyle name="Έξοδος 2 14 6 3 2" xfId="46864" xr:uid="{00000000-0005-0000-0000-00000FB70000}"/>
    <cellStyle name="Έξοδος 2 14 6 4" xfId="46865" xr:uid="{00000000-0005-0000-0000-000010B70000}"/>
    <cellStyle name="Έξοδος 2 14 6 5" xfId="46866" xr:uid="{00000000-0005-0000-0000-000011B70000}"/>
    <cellStyle name="Έξοδος 2 14 6 6" xfId="46867" xr:uid="{00000000-0005-0000-0000-000012B70000}"/>
    <cellStyle name="Έξοδος 2 14 7" xfId="46868" xr:uid="{00000000-0005-0000-0000-000013B70000}"/>
    <cellStyle name="Έξοδος 2 14 7 2" xfId="46869" xr:uid="{00000000-0005-0000-0000-000014B70000}"/>
    <cellStyle name="Έξοδος 2 14 7 3" xfId="46870" xr:uid="{00000000-0005-0000-0000-000015B70000}"/>
    <cellStyle name="Έξοδος 2 14 7 4" xfId="46871" xr:uid="{00000000-0005-0000-0000-000016B70000}"/>
    <cellStyle name="Έξοδος 2 14 8" xfId="46872" xr:uid="{00000000-0005-0000-0000-000017B70000}"/>
    <cellStyle name="Έξοδος 2 14 8 2" xfId="46873" xr:uid="{00000000-0005-0000-0000-000018B70000}"/>
    <cellStyle name="Έξοδος 2 14 9" xfId="46874" xr:uid="{00000000-0005-0000-0000-000019B70000}"/>
    <cellStyle name="Έξοδος 2 14 9 2" xfId="46875" xr:uid="{00000000-0005-0000-0000-00001AB70000}"/>
    <cellStyle name="Έξοδος 2 15" xfId="46876" xr:uid="{00000000-0005-0000-0000-00001BB70000}"/>
    <cellStyle name="Έξοδος 2 15 10" xfId="46877" xr:uid="{00000000-0005-0000-0000-00001CB70000}"/>
    <cellStyle name="Έξοδος 2 15 11" xfId="46878" xr:uid="{00000000-0005-0000-0000-00001DB70000}"/>
    <cellStyle name="Έξοδος 2 15 2" xfId="46879" xr:uid="{00000000-0005-0000-0000-00001EB70000}"/>
    <cellStyle name="Έξοδος 2 15 2 2" xfId="46880" xr:uid="{00000000-0005-0000-0000-00001FB70000}"/>
    <cellStyle name="Έξοδος 2 15 2 2 2" xfId="46881" xr:uid="{00000000-0005-0000-0000-000020B70000}"/>
    <cellStyle name="Έξοδος 2 15 2 2 2 2" xfId="46882" xr:uid="{00000000-0005-0000-0000-000021B70000}"/>
    <cellStyle name="Έξοδος 2 15 2 2 3" xfId="46883" xr:uid="{00000000-0005-0000-0000-000022B70000}"/>
    <cellStyle name="Έξοδος 2 15 2 2 3 2" xfId="46884" xr:uid="{00000000-0005-0000-0000-000023B70000}"/>
    <cellStyle name="Έξοδος 2 15 2 2 4" xfId="46885" xr:uid="{00000000-0005-0000-0000-000024B70000}"/>
    <cellStyle name="Έξοδος 2 15 2 3" xfId="46886" xr:uid="{00000000-0005-0000-0000-000025B70000}"/>
    <cellStyle name="Έξοδος 2 15 2 3 2" xfId="46887" xr:uid="{00000000-0005-0000-0000-000026B70000}"/>
    <cellStyle name="Έξοδος 2 15 2 4" xfId="46888" xr:uid="{00000000-0005-0000-0000-000027B70000}"/>
    <cellStyle name="Έξοδος 2 15 2 4 2" xfId="46889" xr:uid="{00000000-0005-0000-0000-000028B70000}"/>
    <cellStyle name="Έξοδος 2 15 2 5" xfId="46890" xr:uid="{00000000-0005-0000-0000-000029B70000}"/>
    <cellStyle name="Έξοδος 2 15 2 5 2" xfId="46891" xr:uid="{00000000-0005-0000-0000-00002AB70000}"/>
    <cellStyle name="Έξοδος 2 15 2 6" xfId="46892" xr:uid="{00000000-0005-0000-0000-00002BB70000}"/>
    <cellStyle name="Έξοδος 2 15 3" xfId="46893" xr:uid="{00000000-0005-0000-0000-00002CB70000}"/>
    <cellStyle name="Έξοδος 2 15 3 2" xfId="46894" xr:uid="{00000000-0005-0000-0000-00002DB70000}"/>
    <cellStyle name="Έξοδος 2 15 3 2 2" xfId="46895" xr:uid="{00000000-0005-0000-0000-00002EB70000}"/>
    <cellStyle name="Έξοδος 2 15 3 2 2 2" xfId="46896" xr:uid="{00000000-0005-0000-0000-00002FB70000}"/>
    <cellStyle name="Έξοδος 2 15 3 2 3" xfId="46897" xr:uid="{00000000-0005-0000-0000-000030B70000}"/>
    <cellStyle name="Έξοδος 2 15 3 2 3 2" xfId="46898" xr:uid="{00000000-0005-0000-0000-000031B70000}"/>
    <cellStyle name="Έξοδος 2 15 3 2 4" xfId="46899" xr:uid="{00000000-0005-0000-0000-000032B70000}"/>
    <cellStyle name="Έξοδος 2 15 3 3" xfId="46900" xr:uid="{00000000-0005-0000-0000-000033B70000}"/>
    <cellStyle name="Έξοδος 2 15 3 3 2" xfId="46901" xr:uid="{00000000-0005-0000-0000-000034B70000}"/>
    <cellStyle name="Έξοδος 2 15 3 4" xfId="46902" xr:uid="{00000000-0005-0000-0000-000035B70000}"/>
    <cellStyle name="Έξοδος 2 15 3 4 2" xfId="46903" xr:uid="{00000000-0005-0000-0000-000036B70000}"/>
    <cellStyle name="Έξοδος 2 15 3 5" xfId="46904" xr:uid="{00000000-0005-0000-0000-000037B70000}"/>
    <cellStyle name="Έξοδος 2 15 3 5 2" xfId="46905" xr:uid="{00000000-0005-0000-0000-000038B70000}"/>
    <cellStyle name="Έξοδος 2 15 3 6" xfId="46906" xr:uid="{00000000-0005-0000-0000-000039B70000}"/>
    <cellStyle name="Έξοδος 2 15 3 7" xfId="46907" xr:uid="{00000000-0005-0000-0000-00003AB70000}"/>
    <cellStyle name="Έξοδος 2 15 3 8" xfId="46908" xr:uid="{00000000-0005-0000-0000-00003BB70000}"/>
    <cellStyle name="Έξοδος 2 15 4" xfId="46909" xr:uid="{00000000-0005-0000-0000-00003CB70000}"/>
    <cellStyle name="Έξοδος 2 15 4 2" xfId="46910" xr:uid="{00000000-0005-0000-0000-00003DB70000}"/>
    <cellStyle name="Έξοδος 2 15 4 2 2" xfId="46911" xr:uid="{00000000-0005-0000-0000-00003EB70000}"/>
    <cellStyle name="Έξοδος 2 15 4 3" xfId="46912" xr:uid="{00000000-0005-0000-0000-00003FB70000}"/>
    <cellStyle name="Έξοδος 2 15 4 3 2" xfId="46913" xr:uid="{00000000-0005-0000-0000-000040B70000}"/>
    <cellStyle name="Έξοδος 2 15 4 4" xfId="46914" xr:uid="{00000000-0005-0000-0000-000041B70000}"/>
    <cellStyle name="Έξοδος 2 15 4 5" xfId="46915" xr:uid="{00000000-0005-0000-0000-000042B70000}"/>
    <cellStyle name="Έξοδος 2 15 4 6" xfId="46916" xr:uid="{00000000-0005-0000-0000-000043B70000}"/>
    <cellStyle name="Έξοδος 2 15 5" xfId="46917" xr:uid="{00000000-0005-0000-0000-000044B70000}"/>
    <cellStyle name="Έξοδος 2 15 5 2" xfId="46918" xr:uid="{00000000-0005-0000-0000-000045B70000}"/>
    <cellStyle name="Έξοδος 2 15 5 2 2" xfId="46919" xr:uid="{00000000-0005-0000-0000-000046B70000}"/>
    <cellStyle name="Έξοδος 2 15 5 3" xfId="46920" xr:uid="{00000000-0005-0000-0000-000047B70000}"/>
    <cellStyle name="Έξοδος 2 15 5 3 2" xfId="46921" xr:uid="{00000000-0005-0000-0000-000048B70000}"/>
    <cellStyle name="Έξοδος 2 15 5 4" xfId="46922" xr:uid="{00000000-0005-0000-0000-000049B70000}"/>
    <cellStyle name="Έξοδος 2 15 5 5" xfId="46923" xr:uid="{00000000-0005-0000-0000-00004AB70000}"/>
    <cellStyle name="Έξοδος 2 15 5 6" xfId="46924" xr:uid="{00000000-0005-0000-0000-00004BB70000}"/>
    <cellStyle name="Έξοδος 2 15 6" xfId="46925" xr:uid="{00000000-0005-0000-0000-00004CB70000}"/>
    <cellStyle name="Έξοδος 2 15 6 2" xfId="46926" xr:uid="{00000000-0005-0000-0000-00004DB70000}"/>
    <cellStyle name="Έξοδος 2 15 6 2 2" xfId="46927" xr:uid="{00000000-0005-0000-0000-00004EB70000}"/>
    <cellStyle name="Έξοδος 2 15 6 3" xfId="46928" xr:uid="{00000000-0005-0000-0000-00004FB70000}"/>
    <cellStyle name="Έξοδος 2 15 6 3 2" xfId="46929" xr:uid="{00000000-0005-0000-0000-000050B70000}"/>
    <cellStyle name="Έξοδος 2 15 6 4" xfId="46930" xr:uid="{00000000-0005-0000-0000-000051B70000}"/>
    <cellStyle name="Έξοδος 2 15 6 5" xfId="46931" xr:uid="{00000000-0005-0000-0000-000052B70000}"/>
    <cellStyle name="Έξοδος 2 15 6 6" xfId="46932" xr:uid="{00000000-0005-0000-0000-000053B70000}"/>
    <cellStyle name="Έξοδος 2 15 7" xfId="46933" xr:uid="{00000000-0005-0000-0000-000054B70000}"/>
    <cellStyle name="Έξοδος 2 15 7 2" xfId="46934" xr:uid="{00000000-0005-0000-0000-000055B70000}"/>
    <cellStyle name="Έξοδος 2 15 7 3" xfId="46935" xr:uid="{00000000-0005-0000-0000-000056B70000}"/>
    <cellStyle name="Έξοδος 2 15 7 4" xfId="46936" xr:uid="{00000000-0005-0000-0000-000057B70000}"/>
    <cellStyle name="Έξοδος 2 15 8" xfId="46937" xr:uid="{00000000-0005-0000-0000-000058B70000}"/>
    <cellStyle name="Έξοδος 2 15 8 2" xfId="46938" xr:uid="{00000000-0005-0000-0000-000059B70000}"/>
    <cellStyle name="Έξοδος 2 15 9" xfId="46939" xr:uid="{00000000-0005-0000-0000-00005AB70000}"/>
    <cellStyle name="Έξοδος 2 15 9 2" xfId="46940" xr:uid="{00000000-0005-0000-0000-00005BB70000}"/>
    <cellStyle name="Έξοδος 2 16" xfId="46941" xr:uid="{00000000-0005-0000-0000-00005CB70000}"/>
    <cellStyle name="Έξοδος 2 16 10" xfId="46942" xr:uid="{00000000-0005-0000-0000-00005DB70000}"/>
    <cellStyle name="Έξοδος 2 16 11" xfId="46943" xr:uid="{00000000-0005-0000-0000-00005EB70000}"/>
    <cellStyle name="Έξοδος 2 16 2" xfId="46944" xr:uid="{00000000-0005-0000-0000-00005FB70000}"/>
    <cellStyle name="Έξοδος 2 16 2 2" xfId="46945" xr:uid="{00000000-0005-0000-0000-000060B70000}"/>
    <cellStyle name="Έξοδος 2 16 2 2 2" xfId="46946" xr:uid="{00000000-0005-0000-0000-000061B70000}"/>
    <cellStyle name="Έξοδος 2 16 2 2 2 2" xfId="46947" xr:uid="{00000000-0005-0000-0000-000062B70000}"/>
    <cellStyle name="Έξοδος 2 16 2 2 3" xfId="46948" xr:uid="{00000000-0005-0000-0000-000063B70000}"/>
    <cellStyle name="Έξοδος 2 16 2 2 3 2" xfId="46949" xr:uid="{00000000-0005-0000-0000-000064B70000}"/>
    <cellStyle name="Έξοδος 2 16 2 2 4" xfId="46950" xr:uid="{00000000-0005-0000-0000-000065B70000}"/>
    <cellStyle name="Έξοδος 2 16 2 3" xfId="46951" xr:uid="{00000000-0005-0000-0000-000066B70000}"/>
    <cellStyle name="Έξοδος 2 16 2 3 2" xfId="46952" xr:uid="{00000000-0005-0000-0000-000067B70000}"/>
    <cellStyle name="Έξοδος 2 16 2 4" xfId="46953" xr:uid="{00000000-0005-0000-0000-000068B70000}"/>
    <cellStyle name="Έξοδος 2 16 2 4 2" xfId="46954" xr:uid="{00000000-0005-0000-0000-000069B70000}"/>
    <cellStyle name="Έξοδος 2 16 2 5" xfId="46955" xr:uid="{00000000-0005-0000-0000-00006AB70000}"/>
    <cellStyle name="Έξοδος 2 16 2 5 2" xfId="46956" xr:uid="{00000000-0005-0000-0000-00006BB70000}"/>
    <cellStyle name="Έξοδος 2 16 2 6" xfId="46957" xr:uid="{00000000-0005-0000-0000-00006CB70000}"/>
    <cellStyle name="Έξοδος 2 16 3" xfId="46958" xr:uid="{00000000-0005-0000-0000-00006DB70000}"/>
    <cellStyle name="Έξοδος 2 16 3 2" xfId="46959" xr:uid="{00000000-0005-0000-0000-00006EB70000}"/>
    <cellStyle name="Έξοδος 2 16 3 2 2" xfId="46960" xr:uid="{00000000-0005-0000-0000-00006FB70000}"/>
    <cellStyle name="Έξοδος 2 16 3 2 2 2" xfId="46961" xr:uid="{00000000-0005-0000-0000-000070B70000}"/>
    <cellStyle name="Έξοδος 2 16 3 2 3" xfId="46962" xr:uid="{00000000-0005-0000-0000-000071B70000}"/>
    <cellStyle name="Έξοδος 2 16 3 2 3 2" xfId="46963" xr:uid="{00000000-0005-0000-0000-000072B70000}"/>
    <cellStyle name="Έξοδος 2 16 3 2 4" xfId="46964" xr:uid="{00000000-0005-0000-0000-000073B70000}"/>
    <cellStyle name="Έξοδος 2 16 3 3" xfId="46965" xr:uid="{00000000-0005-0000-0000-000074B70000}"/>
    <cellStyle name="Έξοδος 2 16 3 3 2" xfId="46966" xr:uid="{00000000-0005-0000-0000-000075B70000}"/>
    <cellStyle name="Έξοδος 2 16 3 4" xfId="46967" xr:uid="{00000000-0005-0000-0000-000076B70000}"/>
    <cellStyle name="Έξοδος 2 16 3 4 2" xfId="46968" xr:uid="{00000000-0005-0000-0000-000077B70000}"/>
    <cellStyle name="Έξοδος 2 16 3 5" xfId="46969" xr:uid="{00000000-0005-0000-0000-000078B70000}"/>
    <cellStyle name="Έξοδος 2 16 3 5 2" xfId="46970" xr:uid="{00000000-0005-0000-0000-000079B70000}"/>
    <cellStyle name="Έξοδος 2 16 3 6" xfId="46971" xr:uid="{00000000-0005-0000-0000-00007AB70000}"/>
    <cellStyle name="Έξοδος 2 16 3 7" xfId="46972" xr:uid="{00000000-0005-0000-0000-00007BB70000}"/>
    <cellStyle name="Έξοδος 2 16 3 8" xfId="46973" xr:uid="{00000000-0005-0000-0000-00007CB70000}"/>
    <cellStyle name="Έξοδος 2 16 4" xfId="46974" xr:uid="{00000000-0005-0000-0000-00007DB70000}"/>
    <cellStyle name="Έξοδος 2 16 4 2" xfId="46975" xr:uid="{00000000-0005-0000-0000-00007EB70000}"/>
    <cellStyle name="Έξοδος 2 16 4 2 2" xfId="46976" xr:uid="{00000000-0005-0000-0000-00007FB70000}"/>
    <cellStyle name="Έξοδος 2 16 4 3" xfId="46977" xr:uid="{00000000-0005-0000-0000-000080B70000}"/>
    <cellStyle name="Έξοδος 2 16 4 3 2" xfId="46978" xr:uid="{00000000-0005-0000-0000-000081B70000}"/>
    <cellStyle name="Έξοδος 2 16 4 4" xfId="46979" xr:uid="{00000000-0005-0000-0000-000082B70000}"/>
    <cellStyle name="Έξοδος 2 16 4 5" xfId="46980" xr:uid="{00000000-0005-0000-0000-000083B70000}"/>
    <cellStyle name="Έξοδος 2 16 4 6" xfId="46981" xr:uid="{00000000-0005-0000-0000-000084B70000}"/>
    <cellStyle name="Έξοδος 2 16 5" xfId="46982" xr:uid="{00000000-0005-0000-0000-000085B70000}"/>
    <cellStyle name="Έξοδος 2 16 5 2" xfId="46983" xr:uid="{00000000-0005-0000-0000-000086B70000}"/>
    <cellStyle name="Έξοδος 2 16 5 2 2" xfId="46984" xr:uid="{00000000-0005-0000-0000-000087B70000}"/>
    <cellStyle name="Έξοδος 2 16 5 3" xfId="46985" xr:uid="{00000000-0005-0000-0000-000088B70000}"/>
    <cellStyle name="Έξοδος 2 16 5 3 2" xfId="46986" xr:uid="{00000000-0005-0000-0000-000089B70000}"/>
    <cellStyle name="Έξοδος 2 16 5 4" xfId="46987" xr:uid="{00000000-0005-0000-0000-00008AB70000}"/>
    <cellStyle name="Έξοδος 2 16 5 5" xfId="46988" xr:uid="{00000000-0005-0000-0000-00008BB70000}"/>
    <cellStyle name="Έξοδος 2 16 5 6" xfId="46989" xr:uid="{00000000-0005-0000-0000-00008CB70000}"/>
    <cellStyle name="Έξοδος 2 16 6" xfId="46990" xr:uid="{00000000-0005-0000-0000-00008DB70000}"/>
    <cellStyle name="Έξοδος 2 16 6 2" xfId="46991" xr:uid="{00000000-0005-0000-0000-00008EB70000}"/>
    <cellStyle name="Έξοδος 2 16 6 2 2" xfId="46992" xr:uid="{00000000-0005-0000-0000-00008FB70000}"/>
    <cellStyle name="Έξοδος 2 16 6 3" xfId="46993" xr:uid="{00000000-0005-0000-0000-000090B70000}"/>
    <cellStyle name="Έξοδος 2 16 6 3 2" xfId="46994" xr:uid="{00000000-0005-0000-0000-000091B70000}"/>
    <cellStyle name="Έξοδος 2 16 6 4" xfId="46995" xr:uid="{00000000-0005-0000-0000-000092B70000}"/>
    <cellStyle name="Έξοδος 2 16 6 5" xfId="46996" xr:uid="{00000000-0005-0000-0000-000093B70000}"/>
    <cellStyle name="Έξοδος 2 16 6 6" xfId="46997" xr:uid="{00000000-0005-0000-0000-000094B70000}"/>
    <cellStyle name="Έξοδος 2 16 7" xfId="46998" xr:uid="{00000000-0005-0000-0000-000095B70000}"/>
    <cellStyle name="Έξοδος 2 16 7 2" xfId="46999" xr:uid="{00000000-0005-0000-0000-000096B70000}"/>
    <cellStyle name="Έξοδος 2 16 7 3" xfId="47000" xr:uid="{00000000-0005-0000-0000-000097B70000}"/>
    <cellStyle name="Έξοδος 2 16 7 4" xfId="47001" xr:uid="{00000000-0005-0000-0000-000098B70000}"/>
    <cellStyle name="Έξοδος 2 16 8" xfId="47002" xr:uid="{00000000-0005-0000-0000-000099B70000}"/>
    <cellStyle name="Έξοδος 2 16 8 2" xfId="47003" xr:uid="{00000000-0005-0000-0000-00009AB70000}"/>
    <cellStyle name="Έξοδος 2 16 9" xfId="47004" xr:uid="{00000000-0005-0000-0000-00009BB70000}"/>
    <cellStyle name="Έξοδος 2 16 9 2" xfId="47005" xr:uid="{00000000-0005-0000-0000-00009CB70000}"/>
    <cellStyle name="Έξοδος 2 17" xfId="47006" xr:uid="{00000000-0005-0000-0000-00009DB70000}"/>
    <cellStyle name="Έξοδος 2 17 10" xfId="47007" xr:uid="{00000000-0005-0000-0000-00009EB70000}"/>
    <cellStyle name="Έξοδος 2 17 11" xfId="47008" xr:uid="{00000000-0005-0000-0000-00009FB70000}"/>
    <cellStyle name="Έξοδος 2 17 2" xfId="47009" xr:uid="{00000000-0005-0000-0000-0000A0B70000}"/>
    <cellStyle name="Έξοδος 2 17 2 2" xfId="47010" xr:uid="{00000000-0005-0000-0000-0000A1B70000}"/>
    <cellStyle name="Έξοδος 2 17 2 2 2" xfId="47011" xr:uid="{00000000-0005-0000-0000-0000A2B70000}"/>
    <cellStyle name="Έξοδος 2 17 2 2 2 2" xfId="47012" xr:uid="{00000000-0005-0000-0000-0000A3B70000}"/>
    <cellStyle name="Έξοδος 2 17 2 2 3" xfId="47013" xr:uid="{00000000-0005-0000-0000-0000A4B70000}"/>
    <cellStyle name="Έξοδος 2 17 2 2 3 2" xfId="47014" xr:uid="{00000000-0005-0000-0000-0000A5B70000}"/>
    <cellStyle name="Έξοδος 2 17 2 2 4" xfId="47015" xr:uid="{00000000-0005-0000-0000-0000A6B70000}"/>
    <cellStyle name="Έξοδος 2 17 2 3" xfId="47016" xr:uid="{00000000-0005-0000-0000-0000A7B70000}"/>
    <cellStyle name="Έξοδος 2 17 2 3 2" xfId="47017" xr:uid="{00000000-0005-0000-0000-0000A8B70000}"/>
    <cellStyle name="Έξοδος 2 17 2 4" xfId="47018" xr:uid="{00000000-0005-0000-0000-0000A9B70000}"/>
    <cellStyle name="Έξοδος 2 17 2 4 2" xfId="47019" xr:uid="{00000000-0005-0000-0000-0000AAB70000}"/>
    <cellStyle name="Έξοδος 2 17 2 5" xfId="47020" xr:uid="{00000000-0005-0000-0000-0000ABB70000}"/>
    <cellStyle name="Έξοδος 2 17 2 5 2" xfId="47021" xr:uid="{00000000-0005-0000-0000-0000ACB70000}"/>
    <cellStyle name="Έξοδος 2 17 2 6" xfId="47022" xr:uid="{00000000-0005-0000-0000-0000ADB70000}"/>
    <cellStyle name="Έξοδος 2 17 3" xfId="47023" xr:uid="{00000000-0005-0000-0000-0000AEB70000}"/>
    <cellStyle name="Έξοδος 2 17 3 2" xfId="47024" xr:uid="{00000000-0005-0000-0000-0000AFB70000}"/>
    <cellStyle name="Έξοδος 2 17 3 2 2" xfId="47025" xr:uid="{00000000-0005-0000-0000-0000B0B70000}"/>
    <cellStyle name="Έξοδος 2 17 3 2 2 2" xfId="47026" xr:uid="{00000000-0005-0000-0000-0000B1B70000}"/>
    <cellStyle name="Έξοδος 2 17 3 2 3" xfId="47027" xr:uid="{00000000-0005-0000-0000-0000B2B70000}"/>
    <cellStyle name="Έξοδος 2 17 3 2 3 2" xfId="47028" xr:uid="{00000000-0005-0000-0000-0000B3B70000}"/>
    <cellStyle name="Έξοδος 2 17 3 2 4" xfId="47029" xr:uid="{00000000-0005-0000-0000-0000B4B70000}"/>
    <cellStyle name="Έξοδος 2 17 3 3" xfId="47030" xr:uid="{00000000-0005-0000-0000-0000B5B70000}"/>
    <cellStyle name="Έξοδος 2 17 3 3 2" xfId="47031" xr:uid="{00000000-0005-0000-0000-0000B6B70000}"/>
    <cellStyle name="Έξοδος 2 17 3 4" xfId="47032" xr:uid="{00000000-0005-0000-0000-0000B7B70000}"/>
    <cellStyle name="Έξοδος 2 17 3 4 2" xfId="47033" xr:uid="{00000000-0005-0000-0000-0000B8B70000}"/>
    <cellStyle name="Έξοδος 2 17 3 5" xfId="47034" xr:uid="{00000000-0005-0000-0000-0000B9B70000}"/>
    <cellStyle name="Έξοδος 2 17 3 5 2" xfId="47035" xr:uid="{00000000-0005-0000-0000-0000BAB70000}"/>
    <cellStyle name="Έξοδος 2 17 3 6" xfId="47036" xr:uid="{00000000-0005-0000-0000-0000BBB70000}"/>
    <cellStyle name="Έξοδος 2 17 3 7" xfId="47037" xr:uid="{00000000-0005-0000-0000-0000BCB70000}"/>
    <cellStyle name="Έξοδος 2 17 3 8" xfId="47038" xr:uid="{00000000-0005-0000-0000-0000BDB70000}"/>
    <cellStyle name="Έξοδος 2 17 4" xfId="47039" xr:uid="{00000000-0005-0000-0000-0000BEB70000}"/>
    <cellStyle name="Έξοδος 2 17 4 2" xfId="47040" xr:uid="{00000000-0005-0000-0000-0000BFB70000}"/>
    <cellStyle name="Έξοδος 2 17 4 2 2" xfId="47041" xr:uid="{00000000-0005-0000-0000-0000C0B70000}"/>
    <cellStyle name="Έξοδος 2 17 4 3" xfId="47042" xr:uid="{00000000-0005-0000-0000-0000C1B70000}"/>
    <cellStyle name="Έξοδος 2 17 4 3 2" xfId="47043" xr:uid="{00000000-0005-0000-0000-0000C2B70000}"/>
    <cellStyle name="Έξοδος 2 17 4 4" xfId="47044" xr:uid="{00000000-0005-0000-0000-0000C3B70000}"/>
    <cellStyle name="Έξοδος 2 17 4 5" xfId="47045" xr:uid="{00000000-0005-0000-0000-0000C4B70000}"/>
    <cellStyle name="Έξοδος 2 17 4 6" xfId="47046" xr:uid="{00000000-0005-0000-0000-0000C5B70000}"/>
    <cellStyle name="Έξοδος 2 17 5" xfId="47047" xr:uid="{00000000-0005-0000-0000-0000C6B70000}"/>
    <cellStyle name="Έξοδος 2 17 5 2" xfId="47048" xr:uid="{00000000-0005-0000-0000-0000C7B70000}"/>
    <cellStyle name="Έξοδος 2 17 5 2 2" xfId="47049" xr:uid="{00000000-0005-0000-0000-0000C8B70000}"/>
    <cellStyle name="Έξοδος 2 17 5 3" xfId="47050" xr:uid="{00000000-0005-0000-0000-0000C9B70000}"/>
    <cellStyle name="Έξοδος 2 17 5 3 2" xfId="47051" xr:uid="{00000000-0005-0000-0000-0000CAB70000}"/>
    <cellStyle name="Έξοδος 2 17 5 4" xfId="47052" xr:uid="{00000000-0005-0000-0000-0000CBB70000}"/>
    <cellStyle name="Έξοδος 2 17 5 5" xfId="47053" xr:uid="{00000000-0005-0000-0000-0000CCB70000}"/>
    <cellStyle name="Έξοδος 2 17 5 6" xfId="47054" xr:uid="{00000000-0005-0000-0000-0000CDB70000}"/>
    <cellStyle name="Έξοδος 2 17 6" xfId="47055" xr:uid="{00000000-0005-0000-0000-0000CEB70000}"/>
    <cellStyle name="Έξοδος 2 17 6 2" xfId="47056" xr:uid="{00000000-0005-0000-0000-0000CFB70000}"/>
    <cellStyle name="Έξοδος 2 17 6 2 2" xfId="47057" xr:uid="{00000000-0005-0000-0000-0000D0B70000}"/>
    <cellStyle name="Έξοδος 2 17 6 3" xfId="47058" xr:uid="{00000000-0005-0000-0000-0000D1B70000}"/>
    <cellStyle name="Έξοδος 2 17 6 3 2" xfId="47059" xr:uid="{00000000-0005-0000-0000-0000D2B70000}"/>
    <cellStyle name="Έξοδος 2 17 6 4" xfId="47060" xr:uid="{00000000-0005-0000-0000-0000D3B70000}"/>
    <cellStyle name="Έξοδος 2 17 6 5" xfId="47061" xr:uid="{00000000-0005-0000-0000-0000D4B70000}"/>
    <cellStyle name="Έξοδος 2 17 6 6" xfId="47062" xr:uid="{00000000-0005-0000-0000-0000D5B70000}"/>
    <cellStyle name="Έξοδος 2 17 7" xfId="47063" xr:uid="{00000000-0005-0000-0000-0000D6B70000}"/>
    <cellStyle name="Έξοδος 2 17 7 2" xfId="47064" xr:uid="{00000000-0005-0000-0000-0000D7B70000}"/>
    <cellStyle name="Έξοδος 2 17 7 3" xfId="47065" xr:uid="{00000000-0005-0000-0000-0000D8B70000}"/>
    <cellStyle name="Έξοδος 2 17 7 4" xfId="47066" xr:uid="{00000000-0005-0000-0000-0000D9B70000}"/>
    <cellStyle name="Έξοδος 2 17 8" xfId="47067" xr:uid="{00000000-0005-0000-0000-0000DAB70000}"/>
    <cellStyle name="Έξοδος 2 17 8 2" xfId="47068" xr:uid="{00000000-0005-0000-0000-0000DBB70000}"/>
    <cellStyle name="Έξοδος 2 17 9" xfId="47069" xr:uid="{00000000-0005-0000-0000-0000DCB70000}"/>
    <cellStyle name="Έξοδος 2 17 9 2" xfId="47070" xr:uid="{00000000-0005-0000-0000-0000DDB70000}"/>
    <cellStyle name="Έξοδος 2 18" xfId="47071" xr:uid="{00000000-0005-0000-0000-0000DEB70000}"/>
    <cellStyle name="Έξοδος 2 18 2" xfId="47072" xr:uid="{00000000-0005-0000-0000-0000DFB70000}"/>
    <cellStyle name="Έξοδος 2 18 2 2" xfId="47073" xr:uid="{00000000-0005-0000-0000-0000E0B70000}"/>
    <cellStyle name="Έξοδος 2 18 2 2 2" xfId="47074" xr:uid="{00000000-0005-0000-0000-0000E1B70000}"/>
    <cellStyle name="Έξοδος 2 18 2 3" xfId="47075" xr:uid="{00000000-0005-0000-0000-0000E2B70000}"/>
    <cellStyle name="Έξοδος 2 18 2 3 2" xfId="47076" xr:uid="{00000000-0005-0000-0000-0000E3B70000}"/>
    <cellStyle name="Έξοδος 2 18 2 4" xfId="47077" xr:uid="{00000000-0005-0000-0000-0000E4B70000}"/>
    <cellStyle name="Έξοδος 2 18 3" xfId="47078" xr:uid="{00000000-0005-0000-0000-0000E5B70000}"/>
    <cellStyle name="Έξοδος 2 18 3 2" xfId="47079" xr:uid="{00000000-0005-0000-0000-0000E6B70000}"/>
    <cellStyle name="Έξοδος 2 18 4" xfId="47080" xr:uid="{00000000-0005-0000-0000-0000E7B70000}"/>
    <cellStyle name="Έξοδος 2 18 4 2" xfId="47081" xr:uid="{00000000-0005-0000-0000-0000E8B70000}"/>
    <cellStyle name="Έξοδος 2 18 5" xfId="47082" xr:uid="{00000000-0005-0000-0000-0000E9B70000}"/>
    <cellStyle name="Έξοδος 2 18 5 2" xfId="47083" xr:uid="{00000000-0005-0000-0000-0000EAB70000}"/>
    <cellStyle name="Έξοδος 2 18 6" xfId="47084" xr:uid="{00000000-0005-0000-0000-0000EBB70000}"/>
    <cellStyle name="Έξοδος 2 18 7" xfId="47085" xr:uid="{00000000-0005-0000-0000-0000ECB70000}"/>
    <cellStyle name="Έξοδος 2 18 8" xfId="47086" xr:uid="{00000000-0005-0000-0000-0000EDB70000}"/>
    <cellStyle name="Έξοδος 2 19" xfId="47087" xr:uid="{00000000-0005-0000-0000-0000EEB70000}"/>
    <cellStyle name="Έξοδος 2 19 2" xfId="47088" xr:uid="{00000000-0005-0000-0000-0000EFB70000}"/>
    <cellStyle name="Έξοδος 2 19 2 2" xfId="47089" xr:uid="{00000000-0005-0000-0000-0000F0B70000}"/>
    <cellStyle name="Έξοδος 2 19 2 2 2" xfId="47090" xr:uid="{00000000-0005-0000-0000-0000F1B70000}"/>
    <cellStyle name="Έξοδος 2 19 2 3" xfId="47091" xr:uid="{00000000-0005-0000-0000-0000F2B70000}"/>
    <cellStyle name="Έξοδος 2 19 2 3 2" xfId="47092" xr:uid="{00000000-0005-0000-0000-0000F3B70000}"/>
    <cellStyle name="Έξοδος 2 19 2 4" xfId="47093" xr:uid="{00000000-0005-0000-0000-0000F4B70000}"/>
    <cellStyle name="Έξοδος 2 19 3" xfId="47094" xr:uid="{00000000-0005-0000-0000-0000F5B70000}"/>
    <cellStyle name="Έξοδος 2 19 3 2" xfId="47095" xr:uid="{00000000-0005-0000-0000-0000F6B70000}"/>
    <cellStyle name="Έξοδος 2 19 4" xfId="47096" xr:uid="{00000000-0005-0000-0000-0000F7B70000}"/>
    <cellStyle name="Έξοδος 2 19 4 2" xfId="47097" xr:uid="{00000000-0005-0000-0000-0000F8B70000}"/>
    <cellStyle name="Έξοδος 2 19 5" xfId="47098" xr:uid="{00000000-0005-0000-0000-0000F9B70000}"/>
    <cellStyle name="Έξοδος 2 19 5 2" xfId="47099" xr:uid="{00000000-0005-0000-0000-0000FAB70000}"/>
    <cellStyle name="Έξοδος 2 19 6" xfId="47100" xr:uid="{00000000-0005-0000-0000-0000FBB70000}"/>
    <cellStyle name="Έξοδος 2 19 7" xfId="47101" xr:uid="{00000000-0005-0000-0000-0000FCB70000}"/>
    <cellStyle name="Έξοδος 2 19 8" xfId="47102" xr:uid="{00000000-0005-0000-0000-0000FDB70000}"/>
    <cellStyle name="Έξοδος 2 2" xfId="47103" xr:uid="{00000000-0005-0000-0000-0000FEB70000}"/>
    <cellStyle name="Έξοδος 2 2 10" xfId="47104" xr:uid="{00000000-0005-0000-0000-0000FFB70000}"/>
    <cellStyle name="Έξοδος 2 2 10 2" xfId="47105" xr:uid="{00000000-0005-0000-0000-000000B80000}"/>
    <cellStyle name="Έξοδος 2 2 11" xfId="47106" xr:uid="{00000000-0005-0000-0000-000001B80000}"/>
    <cellStyle name="Έξοδος 2 2 12" xfId="47107" xr:uid="{00000000-0005-0000-0000-000002B80000}"/>
    <cellStyle name="Έξοδος 2 2 2" xfId="47108" xr:uid="{00000000-0005-0000-0000-000003B80000}"/>
    <cellStyle name="Έξοδος 2 2 2 2" xfId="47109" xr:uid="{00000000-0005-0000-0000-000004B80000}"/>
    <cellStyle name="Έξοδος 2 2 2 2 2" xfId="47110" xr:uid="{00000000-0005-0000-0000-000005B80000}"/>
    <cellStyle name="Έξοδος 2 2 2 2 2 2" xfId="47111" xr:uid="{00000000-0005-0000-0000-000006B80000}"/>
    <cellStyle name="Έξοδος 2 2 2 2 3" xfId="47112" xr:uid="{00000000-0005-0000-0000-000007B80000}"/>
    <cellStyle name="Έξοδος 2 2 2 2 3 2" xfId="47113" xr:uid="{00000000-0005-0000-0000-000008B80000}"/>
    <cellStyle name="Έξοδος 2 2 2 2 4" xfId="47114" xr:uid="{00000000-0005-0000-0000-000009B80000}"/>
    <cellStyle name="Έξοδος 2 2 2 3" xfId="47115" xr:uid="{00000000-0005-0000-0000-00000AB80000}"/>
    <cellStyle name="Έξοδος 2 2 2 3 2" xfId="47116" xr:uid="{00000000-0005-0000-0000-00000BB80000}"/>
    <cellStyle name="Έξοδος 2 2 2 4" xfId="47117" xr:uid="{00000000-0005-0000-0000-00000CB80000}"/>
    <cellStyle name="Έξοδος 2 2 2 4 2" xfId="47118" xr:uid="{00000000-0005-0000-0000-00000DB80000}"/>
    <cellStyle name="Έξοδος 2 2 2 5" xfId="47119" xr:uid="{00000000-0005-0000-0000-00000EB80000}"/>
    <cellStyle name="Έξοδος 2 2 2 5 2" xfId="47120" xr:uid="{00000000-0005-0000-0000-00000FB80000}"/>
    <cellStyle name="Έξοδος 2 2 2 6" xfId="47121" xr:uid="{00000000-0005-0000-0000-000010B80000}"/>
    <cellStyle name="Έξοδος 2 2 3" xfId="47122" xr:uid="{00000000-0005-0000-0000-000011B80000}"/>
    <cellStyle name="Έξοδος 2 2 3 2" xfId="47123" xr:uid="{00000000-0005-0000-0000-000012B80000}"/>
    <cellStyle name="Έξοδος 2 2 3 2 2" xfId="47124" xr:uid="{00000000-0005-0000-0000-000013B80000}"/>
    <cellStyle name="Έξοδος 2 2 3 2 2 2" xfId="47125" xr:uid="{00000000-0005-0000-0000-000014B80000}"/>
    <cellStyle name="Έξοδος 2 2 3 2 3" xfId="47126" xr:uid="{00000000-0005-0000-0000-000015B80000}"/>
    <cellStyle name="Έξοδος 2 2 3 2 3 2" xfId="47127" xr:uid="{00000000-0005-0000-0000-000016B80000}"/>
    <cellStyle name="Έξοδος 2 2 3 2 4" xfId="47128" xr:uid="{00000000-0005-0000-0000-000017B80000}"/>
    <cellStyle name="Έξοδος 2 2 3 3" xfId="47129" xr:uid="{00000000-0005-0000-0000-000018B80000}"/>
    <cellStyle name="Έξοδος 2 2 3 3 2" xfId="47130" xr:uid="{00000000-0005-0000-0000-000019B80000}"/>
    <cellStyle name="Έξοδος 2 2 3 4" xfId="47131" xr:uid="{00000000-0005-0000-0000-00001AB80000}"/>
    <cellStyle name="Έξοδος 2 2 3 4 2" xfId="47132" xr:uid="{00000000-0005-0000-0000-00001BB80000}"/>
    <cellStyle name="Έξοδος 2 2 3 5" xfId="47133" xr:uid="{00000000-0005-0000-0000-00001CB80000}"/>
    <cellStyle name="Έξοδος 2 2 3 5 2" xfId="47134" xr:uid="{00000000-0005-0000-0000-00001DB80000}"/>
    <cellStyle name="Έξοδος 2 2 3 6" xfId="47135" xr:uid="{00000000-0005-0000-0000-00001EB80000}"/>
    <cellStyle name="Έξοδος 2 2 3 7" xfId="47136" xr:uid="{00000000-0005-0000-0000-00001FB80000}"/>
    <cellStyle name="Έξοδος 2 2 3 8" xfId="47137" xr:uid="{00000000-0005-0000-0000-000020B80000}"/>
    <cellStyle name="Έξοδος 2 2 4" xfId="47138" xr:uid="{00000000-0005-0000-0000-000021B80000}"/>
    <cellStyle name="Έξοδος 2 2 4 2" xfId="47139" xr:uid="{00000000-0005-0000-0000-000022B80000}"/>
    <cellStyle name="Έξοδος 2 2 4 2 2" xfId="47140" xr:uid="{00000000-0005-0000-0000-000023B80000}"/>
    <cellStyle name="Έξοδος 2 2 4 2 2 2" xfId="47141" xr:uid="{00000000-0005-0000-0000-000024B80000}"/>
    <cellStyle name="Έξοδος 2 2 4 2 3" xfId="47142" xr:uid="{00000000-0005-0000-0000-000025B80000}"/>
    <cellStyle name="Έξοδος 2 2 4 2 3 2" xfId="47143" xr:uid="{00000000-0005-0000-0000-000026B80000}"/>
    <cellStyle name="Έξοδος 2 2 4 2 4" xfId="47144" xr:uid="{00000000-0005-0000-0000-000027B80000}"/>
    <cellStyle name="Έξοδος 2 2 4 3" xfId="47145" xr:uid="{00000000-0005-0000-0000-000028B80000}"/>
    <cellStyle name="Έξοδος 2 2 4 3 2" xfId="47146" xr:uid="{00000000-0005-0000-0000-000029B80000}"/>
    <cellStyle name="Έξοδος 2 2 4 4" xfId="47147" xr:uid="{00000000-0005-0000-0000-00002AB80000}"/>
    <cellStyle name="Έξοδος 2 2 4 4 2" xfId="47148" xr:uid="{00000000-0005-0000-0000-00002BB80000}"/>
    <cellStyle name="Έξοδος 2 2 4 5" xfId="47149" xr:uid="{00000000-0005-0000-0000-00002CB80000}"/>
    <cellStyle name="Έξοδος 2 2 4 5 2" xfId="47150" xr:uid="{00000000-0005-0000-0000-00002DB80000}"/>
    <cellStyle name="Έξοδος 2 2 4 6" xfId="47151" xr:uid="{00000000-0005-0000-0000-00002EB80000}"/>
    <cellStyle name="Έξοδος 2 2 4 7" xfId="47152" xr:uid="{00000000-0005-0000-0000-00002FB80000}"/>
    <cellStyle name="Έξοδος 2 2 4 8" xfId="47153" xr:uid="{00000000-0005-0000-0000-000030B80000}"/>
    <cellStyle name="Έξοδος 2 2 5" xfId="47154" xr:uid="{00000000-0005-0000-0000-000031B80000}"/>
    <cellStyle name="Έξοδος 2 2 5 2" xfId="47155" xr:uid="{00000000-0005-0000-0000-000032B80000}"/>
    <cellStyle name="Έξοδος 2 2 5 2 2" xfId="47156" xr:uid="{00000000-0005-0000-0000-000033B80000}"/>
    <cellStyle name="Έξοδος 2 2 5 3" xfId="47157" xr:uid="{00000000-0005-0000-0000-000034B80000}"/>
    <cellStyle name="Έξοδος 2 2 5 3 2" xfId="47158" xr:uid="{00000000-0005-0000-0000-000035B80000}"/>
    <cellStyle name="Έξοδος 2 2 5 4" xfId="47159" xr:uid="{00000000-0005-0000-0000-000036B80000}"/>
    <cellStyle name="Έξοδος 2 2 5 5" xfId="47160" xr:uid="{00000000-0005-0000-0000-000037B80000}"/>
    <cellStyle name="Έξοδος 2 2 5 6" xfId="47161" xr:uid="{00000000-0005-0000-0000-000038B80000}"/>
    <cellStyle name="Έξοδος 2 2 6" xfId="47162" xr:uid="{00000000-0005-0000-0000-000039B80000}"/>
    <cellStyle name="Έξοδος 2 2 6 2" xfId="47163" xr:uid="{00000000-0005-0000-0000-00003AB80000}"/>
    <cellStyle name="Έξοδος 2 2 6 2 2" xfId="47164" xr:uid="{00000000-0005-0000-0000-00003BB80000}"/>
    <cellStyle name="Έξοδος 2 2 6 3" xfId="47165" xr:uid="{00000000-0005-0000-0000-00003CB80000}"/>
    <cellStyle name="Έξοδος 2 2 6 3 2" xfId="47166" xr:uid="{00000000-0005-0000-0000-00003DB80000}"/>
    <cellStyle name="Έξοδος 2 2 6 4" xfId="47167" xr:uid="{00000000-0005-0000-0000-00003EB80000}"/>
    <cellStyle name="Έξοδος 2 2 6 5" xfId="47168" xr:uid="{00000000-0005-0000-0000-00003FB80000}"/>
    <cellStyle name="Έξοδος 2 2 6 6" xfId="47169" xr:uid="{00000000-0005-0000-0000-000040B80000}"/>
    <cellStyle name="Έξοδος 2 2 7" xfId="47170" xr:uid="{00000000-0005-0000-0000-000041B80000}"/>
    <cellStyle name="Έξοδος 2 2 7 2" xfId="47171" xr:uid="{00000000-0005-0000-0000-000042B80000}"/>
    <cellStyle name="Έξοδος 2 2 7 2 2" xfId="47172" xr:uid="{00000000-0005-0000-0000-000043B80000}"/>
    <cellStyle name="Έξοδος 2 2 7 3" xfId="47173" xr:uid="{00000000-0005-0000-0000-000044B80000}"/>
    <cellStyle name="Έξοδος 2 2 7 3 2" xfId="47174" xr:uid="{00000000-0005-0000-0000-000045B80000}"/>
    <cellStyle name="Έξοδος 2 2 7 4" xfId="47175" xr:uid="{00000000-0005-0000-0000-000046B80000}"/>
    <cellStyle name="Έξοδος 2 2 7 5" xfId="47176" xr:uid="{00000000-0005-0000-0000-000047B80000}"/>
    <cellStyle name="Έξοδος 2 2 7 6" xfId="47177" xr:uid="{00000000-0005-0000-0000-000048B80000}"/>
    <cellStyle name="Έξοδος 2 2 8" xfId="47178" xr:uid="{00000000-0005-0000-0000-000049B80000}"/>
    <cellStyle name="Έξοδος 2 2 8 2" xfId="47179" xr:uid="{00000000-0005-0000-0000-00004AB80000}"/>
    <cellStyle name="Έξοδος 2 2 9" xfId="47180" xr:uid="{00000000-0005-0000-0000-00004BB80000}"/>
    <cellStyle name="Έξοδος 2 2 9 2" xfId="47181" xr:uid="{00000000-0005-0000-0000-00004CB80000}"/>
    <cellStyle name="Έξοδος 2 20" xfId="47182" xr:uid="{00000000-0005-0000-0000-00004DB80000}"/>
    <cellStyle name="Έξοδος 2 20 2" xfId="47183" xr:uid="{00000000-0005-0000-0000-00004EB80000}"/>
    <cellStyle name="Έξοδος 2 20 2 2" xfId="47184" xr:uid="{00000000-0005-0000-0000-00004FB80000}"/>
    <cellStyle name="Έξοδος 2 20 2 2 2" xfId="47185" xr:uid="{00000000-0005-0000-0000-000050B80000}"/>
    <cellStyle name="Έξοδος 2 20 2 3" xfId="47186" xr:uid="{00000000-0005-0000-0000-000051B80000}"/>
    <cellStyle name="Έξοδος 2 20 2 3 2" xfId="47187" xr:uid="{00000000-0005-0000-0000-000052B80000}"/>
    <cellStyle name="Έξοδος 2 20 2 4" xfId="47188" xr:uid="{00000000-0005-0000-0000-000053B80000}"/>
    <cellStyle name="Έξοδος 2 20 3" xfId="47189" xr:uid="{00000000-0005-0000-0000-000054B80000}"/>
    <cellStyle name="Έξοδος 2 20 3 2" xfId="47190" xr:uid="{00000000-0005-0000-0000-000055B80000}"/>
    <cellStyle name="Έξοδος 2 20 4" xfId="47191" xr:uid="{00000000-0005-0000-0000-000056B80000}"/>
    <cellStyle name="Έξοδος 2 20 4 2" xfId="47192" xr:uid="{00000000-0005-0000-0000-000057B80000}"/>
    <cellStyle name="Έξοδος 2 20 5" xfId="47193" xr:uid="{00000000-0005-0000-0000-000058B80000}"/>
    <cellStyle name="Έξοδος 2 20 5 2" xfId="47194" xr:uid="{00000000-0005-0000-0000-000059B80000}"/>
    <cellStyle name="Έξοδος 2 20 6" xfId="47195" xr:uid="{00000000-0005-0000-0000-00005AB80000}"/>
    <cellStyle name="Έξοδος 2 20 7" xfId="47196" xr:uid="{00000000-0005-0000-0000-00005BB80000}"/>
    <cellStyle name="Έξοδος 2 21" xfId="47197" xr:uid="{00000000-0005-0000-0000-00005CB80000}"/>
    <cellStyle name="Έξοδος 2 21 2" xfId="47198" xr:uid="{00000000-0005-0000-0000-00005DB80000}"/>
    <cellStyle name="Έξοδος 2 21 2 2" xfId="47199" xr:uid="{00000000-0005-0000-0000-00005EB80000}"/>
    <cellStyle name="Έξοδος 2 21 3" xfId="47200" xr:uid="{00000000-0005-0000-0000-00005FB80000}"/>
    <cellStyle name="Έξοδος 2 21 3 2" xfId="47201" xr:uid="{00000000-0005-0000-0000-000060B80000}"/>
    <cellStyle name="Έξοδος 2 21 4" xfId="47202" xr:uid="{00000000-0005-0000-0000-000061B80000}"/>
    <cellStyle name="Έξοδος 2 21 5" xfId="47203" xr:uid="{00000000-0005-0000-0000-000062B80000}"/>
    <cellStyle name="Έξοδος 2 22" xfId="47204" xr:uid="{00000000-0005-0000-0000-000063B80000}"/>
    <cellStyle name="Έξοδος 2 22 2" xfId="47205" xr:uid="{00000000-0005-0000-0000-000064B80000}"/>
    <cellStyle name="Έξοδος 2 22 2 2" xfId="47206" xr:uid="{00000000-0005-0000-0000-000065B80000}"/>
    <cellStyle name="Έξοδος 2 22 3" xfId="47207" xr:uid="{00000000-0005-0000-0000-000066B80000}"/>
    <cellStyle name="Έξοδος 2 22 3 2" xfId="47208" xr:uid="{00000000-0005-0000-0000-000067B80000}"/>
    <cellStyle name="Έξοδος 2 22 4" xfId="47209" xr:uid="{00000000-0005-0000-0000-000068B80000}"/>
    <cellStyle name="Έξοδος 2 22 5" xfId="47210" xr:uid="{00000000-0005-0000-0000-000069B80000}"/>
    <cellStyle name="Έξοδος 2 22 6" xfId="47211" xr:uid="{00000000-0005-0000-0000-00006AB80000}"/>
    <cellStyle name="Έξοδος 2 23" xfId="47212" xr:uid="{00000000-0005-0000-0000-00006BB80000}"/>
    <cellStyle name="Έξοδος 2 23 2" xfId="47213" xr:uid="{00000000-0005-0000-0000-00006CB80000}"/>
    <cellStyle name="Έξοδος 2 23 2 2" xfId="47214" xr:uid="{00000000-0005-0000-0000-00006DB80000}"/>
    <cellStyle name="Έξοδος 2 23 3" xfId="47215" xr:uid="{00000000-0005-0000-0000-00006EB80000}"/>
    <cellStyle name="Έξοδος 2 23 3 2" xfId="47216" xr:uid="{00000000-0005-0000-0000-00006FB80000}"/>
    <cellStyle name="Έξοδος 2 23 4" xfId="47217" xr:uid="{00000000-0005-0000-0000-000070B80000}"/>
    <cellStyle name="Έξοδος 2 23 5" xfId="47218" xr:uid="{00000000-0005-0000-0000-000071B80000}"/>
    <cellStyle name="Έξοδος 2 23 6" xfId="47219" xr:uid="{00000000-0005-0000-0000-000072B80000}"/>
    <cellStyle name="Έξοδος 2 24" xfId="47220" xr:uid="{00000000-0005-0000-0000-000073B80000}"/>
    <cellStyle name="Έξοδος 2 24 2" xfId="47221" xr:uid="{00000000-0005-0000-0000-000074B80000}"/>
    <cellStyle name="Έξοδος 2 25" xfId="47222" xr:uid="{00000000-0005-0000-0000-000075B80000}"/>
    <cellStyle name="Έξοδος 2 25 2" xfId="47223" xr:uid="{00000000-0005-0000-0000-000076B80000}"/>
    <cellStyle name="Έξοδος 2 26" xfId="47224" xr:uid="{00000000-0005-0000-0000-000077B80000}"/>
    <cellStyle name="Έξοδος 2 26 2" xfId="47225" xr:uid="{00000000-0005-0000-0000-000078B80000}"/>
    <cellStyle name="Έξοδος 2 27" xfId="47226" xr:uid="{00000000-0005-0000-0000-000079B80000}"/>
    <cellStyle name="Έξοδος 2 28" xfId="47227" xr:uid="{00000000-0005-0000-0000-00007AB80000}"/>
    <cellStyle name="Έξοδος 2 29" xfId="47228" xr:uid="{00000000-0005-0000-0000-00007BB80000}"/>
    <cellStyle name="Έξοδος 2 3" xfId="47229" xr:uid="{00000000-0005-0000-0000-00007CB80000}"/>
    <cellStyle name="Έξοδος 2 3 10" xfId="47230" xr:uid="{00000000-0005-0000-0000-00007DB80000}"/>
    <cellStyle name="Έξοδος 2 3 11" xfId="47231" xr:uid="{00000000-0005-0000-0000-00007EB80000}"/>
    <cellStyle name="Έξοδος 2 3 2" xfId="47232" xr:uid="{00000000-0005-0000-0000-00007FB80000}"/>
    <cellStyle name="Έξοδος 2 3 2 2" xfId="47233" xr:uid="{00000000-0005-0000-0000-000080B80000}"/>
    <cellStyle name="Έξοδος 2 3 2 2 2" xfId="47234" xr:uid="{00000000-0005-0000-0000-000081B80000}"/>
    <cellStyle name="Έξοδος 2 3 2 2 2 2" xfId="47235" xr:uid="{00000000-0005-0000-0000-000082B80000}"/>
    <cellStyle name="Έξοδος 2 3 2 2 3" xfId="47236" xr:uid="{00000000-0005-0000-0000-000083B80000}"/>
    <cellStyle name="Έξοδος 2 3 2 2 3 2" xfId="47237" xr:uid="{00000000-0005-0000-0000-000084B80000}"/>
    <cellStyle name="Έξοδος 2 3 2 2 4" xfId="47238" xr:uid="{00000000-0005-0000-0000-000085B80000}"/>
    <cellStyle name="Έξοδος 2 3 2 3" xfId="47239" xr:uid="{00000000-0005-0000-0000-000086B80000}"/>
    <cellStyle name="Έξοδος 2 3 2 3 2" xfId="47240" xr:uid="{00000000-0005-0000-0000-000087B80000}"/>
    <cellStyle name="Έξοδος 2 3 2 4" xfId="47241" xr:uid="{00000000-0005-0000-0000-000088B80000}"/>
    <cellStyle name="Έξοδος 2 3 2 4 2" xfId="47242" xr:uid="{00000000-0005-0000-0000-000089B80000}"/>
    <cellStyle name="Έξοδος 2 3 2 5" xfId="47243" xr:uid="{00000000-0005-0000-0000-00008AB80000}"/>
    <cellStyle name="Έξοδος 2 3 2 5 2" xfId="47244" xr:uid="{00000000-0005-0000-0000-00008BB80000}"/>
    <cellStyle name="Έξοδος 2 3 2 6" xfId="47245" xr:uid="{00000000-0005-0000-0000-00008CB80000}"/>
    <cellStyle name="Έξοδος 2 3 3" xfId="47246" xr:uid="{00000000-0005-0000-0000-00008DB80000}"/>
    <cellStyle name="Έξοδος 2 3 3 2" xfId="47247" xr:uid="{00000000-0005-0000-0000-00008EB80000}"/>
    <cellStyle name="Έξοδος 2 3 3 2 2" xfId="47248" xr:uid="{00000000-0005-0000-0000-00008FB80000}"/>
    <cellStyle name="Έξοδος 2 3 3 2 2 2" xfId="47249" xr:uid="{00000000-0005-0000-0000-000090B80000}"/>
    <cellStyle name="Έξοδος 2 3 3 2 3" xfId="47250" xr:uid="{00000000-0005-0000-0000-000091B80000}"/>
    <cellStyle name="Έξοδος 2 3 3 2 3 2" xfId="47251" xr:uid="{00000000-0005-0000-0000-000092B80000}"/>
    <cellStyle name="Έξοδος 2 3 3 2 4" xfId="47252" xr:uid="{00000000-0005-0000-0000-000093B80000}"/>
    <cellStyle name="Έξοδος 2 3 3 3" xfId="47253" xr:uid="{00000000-0005-0000-0000-000094B80000}"/>
    <cellStyle name="Έξοδος 2 3 3 3 2" xfId="47254" xr:uid="{00000000-0005-0000-0000-000095B80000}"/>
    <cellStyle name="Έξοδος 2 3 3 4" xfId="47255" xr:uid="{00000000-0005-0000-0000-000096B80000}"/>
    <cellStyle name="Έξοδος 2 3 3 4 2" xfId="47256" xr:uid="{00000000-0005-0000-0000-000097B80000}"/>
    <cellStyle name="Έξοδος 2 3 3 5" xfId="47257" xr:uid="{00000000-0005-0000-0000-000098B80000}"/>
    <cellStyle name="Έξοδος 2 3 3 5 2" xfId="47258" xr:uid="{00000000-0005-0000-0000-000099B80000}"/>
    <cellStyle name="Έξοδος 2 3 3 6" xfId="47259" xr:uid="{00000000-0005-0000-0000-00009AB80000}"/>
    <cellStyle name="Έξοδος 2 3 3 7" xfId="47260" xr:uid="{00000000-0005-0000-0000-00009BB80000}"/>
    <cellStyle name="Έξοδος 2 3 3 8" xfId="47261" xr:uid="{00000000-0005-0000-0000-00009CB80000}"/>
    <cellStyle name="Έξοδος 2 3 4" xfId="47262" xr:uid="{00000000-0005-0000-0000-00009DB80000}"/>
    <cellStyle name="Έξοδος 2 3 4 2" xfId="47263" xr:uid="{00000000-0005-0000-0000-00009EB80000}"/>
    <cellStyle name="Έξοδος 2 3 4 2 2" xfId="47264" xr:uid="{00000000-0005-0000-0000-00009FB80000}"/>
    <cellStyle name="Έξοδος 2 3 4 3" xfId="47265" xr:uid="{00000000-0005-0000-0000-0000A0B80000}"/>
    <cellStyle name="Έξοδος 2 3 4 3 2" xfId="47266" xr:uid="{00000000-0005-0000-0000-0000A1B80000}"/>
    <cellStyle name="Έξοδος 2 3 4 4" xfId="47267" xr:uid="{00000000-0005-0000-0000-0000A2B80000}"/>
    <cellStyle name="Έξοδος 2 3 4 5" xfId="47268" xr:uid="{00000000-0005-0000-0000-0000A3B80000}"/>
    <cellStyle name="Έξοδος 2 3 4 6" xfId="47269" xr:uid="{00000000-0005-0000-0000-0000A4B80000}"/>
    <cellStyle name="Έξοδος 2 3 5" xfId="47270" xr:uid="{00000000-0005-0000-0000-0000A5B80000}"/>
    <cellStyle name="Έξοδος 2 3 5 2" xfId="47271" xr:uid="{00000000-0005-0000-0000-0000A6B80000}"/>
    <cellStyle name="Έξοδος 2 3 5 2 2" xfId="47272" xr:uid="{00000000-0005-0000-0000-0000A7B80000}"/>
    <cellStyle name="Έξοδος 2 3 5 3" xfId="47273" xr:uid="{00000000-0005-0000-0000-0000A8B80000}"/>
    <cellStyle name="Έξοδος 2 3 5 3 2" xfId="47274" xr:uid="{00000000-0005-0000-0000-0000A9B80000}"/>
    <cellStyle name="Έξοδος 2 3 5 4" xfId="47275" xr:uid="{00000000-0005-0000-0000-0000AAB80000}"/>
    <cellStyle name="Έξοδος 2 3 5 5" xfId="47276" xr:uid="{00000000-0005-0000-0000-0000ABB80000}"/>
    <cellStyle name="Έξοδος 2 3 5 6" xfId="47277" xr:uid="{00000000-0005-0000-0000-0000ACB80000}"/>
    <cellStyle name="Έξοδος 2 3 6" xfId="47278" xr:uid="{00000000-0005-0000-0000-0000ADB80000}"/>
    <cellStyle name="Έξοδος 2 3 6 2" xfId="47279" xr:uid="{00000000-0005-0000-0000-0000AEB80000}"/>
    <cellStyle name="Έξοδος 2 3 6 2 2" xfId="47280" xr:uid="{00000000-0005-0000-0000-0000AFB80000}"/>
    <cellStyle name="Έξοδος 2 3 6 3" xfId="47281" xr:uid="{00000000-0005-0000-0000-0000B0B80000}"/>
    <cellStyle name="Έξοδος 2 3 6 3 2" xfId="47282" xr:uid="{00000000-0005-0000-0000-0000B1B80000}"/>
    <cellStyle name="Έξοδος 2 3 6 4" xfId="47283" xr:uid="{00000000-0005-0000-0000-0000B2B80000}"/>
    <cellStyle name="Έξοδος 2 3 6 5" xfId="47284" xr:uid="{00000000-0005-0000-0000-0000B3B80000}"/>
    <cellStyle name="Έξοδος 2 3 6 6" xfId="47285" xr:uid="{00000000-0005-0000-0000-0000B4B80000}"/>
    <cellStyle name="Έξοδος 2 3 7" xfId="47286" xr:uid="{00000000-0005-0000-0000-0000B5B80000}"/>
    <cellStyle name="Έξοδος 2 3 7 2" xfId="47287" xr:uid="{00000000-0005-0000-0000-0000B6B80000}"/>
    <cellStyle name="Έξοδος 2 3 7 3" xfId="47288" xr:uid="{00000000-0005-0000-0000-0000B7B80000}"/>
    <cellStyle name="Έξοδος 2 3 7 4" xfId="47289" xr:uid="{00000000-0005-0000-0000-0000B8B80000}"/>
    <cellStyle name="Έξοδος 2 3 8" xfId="47290" xr:uid="{00000000-0005-0000-0000-0000B9B80000}"/>
    <cellStyle name="Έξοδος 2 3 8 2" xfId="47291" xr:uid="{00000000-0005-0000-0000-0000BAB80000}"/>
    <cellStyle name="Έξοδος 2 3 9" xfId="47292" xr:uid="{00000000-0005-0000-0000-0000BBB80000}"/>
    <cellStyle name="Έξοδος 2 3 9 2" xfId="47293" xr:uid="{00000000-0005-0000-0000-0000BCB80000}"/>
    <cellStyle name="Έξοδος 2 30" xfId="47294" xr:uid="{00000000-0005-0000-0000-0000BDB80000}"/>
    <cellStyle name="Έξοδος 2 4" xfId="47295" xr:uid="{00000000-0005-0000-0000-0000BEB80000}"/>
    <cellStyle name="Έξοδος 2 4 10" xfId="47296" xr:uid="{00000000-0005-0000-0000-0000BFB80000}"/>
    <cellStyle name="Έξοδος 2 4 11" xfId="47297" xr:uid="{00000000-0005-0000-0000-0000C0B80000}"/>
    <cellStyle name="Έξοδος 2 4 2" xfId="47298" xr:uid="{00000000-0005-0000-0000-0000C1B80000}"/>
    <cellStyle name="Έξοδος 2 4 2 2" xfId="47299" xr:uid="{00000000-0005-0000-0000-0000C2B80000}"/>
    <cellStyle name="Έξοδος 2 4 2 2 2" xfId="47300" xr:uid="{00000000-0005-0000-0000-0000C3B80000}"/>
    <cellStyle name="Έξοδος 2 4 2 2 2 2" xfId="47301" xr:uid="{00000000-0005-0000-0000-0000C4B80000}"/>
    <cellStyle name="Έξοδος 2 4 2 2 3" xfId="47302" xr:uid="{00000000-0005-0000-0000-0000C5B80000}"/>
    <cellStyle name="Έξοδος 2 4 2 2 3 2" xfId="47303" xr:uid="{00000000-0005-0000-0000-0000C6B80000}"/>
    <cellStyle name="Έξοδος 2 4 2 2 4" xfId="47304" xr:uid="{00000000-0005-0000-0000-0000C7B80000}"/>
    <cellStyle name="Έξοδος 2 4 2 3" xfId="47305" xr:uid="{00000000-0005-0000-0000-0000C8B80000}"/>
    <cellStyle name="Έξοδος 2 4 2 3 2" xfId="47306" xr:uid="{00000000-0005-0000-0000-0000C9B80000}"/>
    <cellStyle name="Έξοδος 2 4 2 4" xfId="47307" xr:uid="{00000000-0005-0000-0000-0000CAB80000}"/>
    <cellStyle name="Έξοδος 2 4 2 4 2" xfId="47308" xr:uid="{00000000-0005-0000-0000-0000CBB80000}"/>
    <cellStyle name="Έξοδος 2 4 2 5" xfId="47309" xr:uid="{00000000-0005-0000-0000-0000CCB80000}"/>
    <cellStyle name="Έξοδος 2 4 2 5 2" xfId="47310" xr:uid="{00000000-0005-0000-0000-0000CDB80000}"/>
    <cellStyle name="Έξοδος 2 4 2 6" xfId="47311" xr:uid="{00000000-0005-0000-0000-0000CEB80000}"/>
    <cellStyle name="Έξοδος 2 4 3" xfId="47312" xr:uid="{00000000-0005-0000-0000-0000CFB80000}"/>
    <cellStyle name="Έξοδος 2 4 3 2" xfId="47313" xr:uid="{00000000-0005-0000-0000-0000D0B80000}"/>
    <cellStyle name="Έξοδος 2 4 3 2 2" xfId="47314" xr:uid="{00000000-0005-0000-0000-0000D1B80000}"/>
    <cellStyle name="Έξοδος 2 4 3 2 2 2" xfId="47315" xr:uid="{00000000-0005-0000-0000-0000D2B80000}"/>
    <cellStyle name="Έξοδος 2 4 3 2 3" xfId="47316" xr:uid="{00000000-0005-0000-0000-0000D3B80000}"/>
    <cellStyle name="Έξοδος 2 4 3 2 3 2" xfId="47317" xr:uid="{00000000-0005-0000-0000-0000D4B80000}"/>
    <cellStyle name="Έξοδος 2 4 3 2 4" xfId="47318" xr:uid="{00000000-0005-0000-0000-0000D5B80000}"/>
    <cellStyle name="Έξοδος 2 4 3 3" xfId="47319" xr:uid="{00000000-0005-0000-0000-0000D6B80000}"/>
    <cellStyle name="Έξοδος 2 4 3 3 2" xfId="47320" xr:uid="{00000000-0005-0000-0000-0000D7B80000}"/>
    <cellStyle name="Έξοδος 2 4 3 4" xfId="47321" xr:uid="{00000000-0005-0000-0000-0000D8B80000}"/>
    <cellStyle name="Έξοδος 2 4 3 4 2" xfId="47322" xr:uid="{00000000-0005-0000-0000-0000D9B80000}"/>
    <cellStyle name="Έξοδος 2 4 3 5" xfId="47323" xr:uid="{00000000-0005-0000-0000-0000DAB80000}"/>
    <cellStyle name="Έξοδος 2 4 3 5 2" xfId="47324" xr:uid="{00000000-0005-0000-0000-0000DBB80000}"/>
    <cellStyle name="Έξοδος 2 4 3 6" xfId="47325" xr:uid="{00000000-0005-0000-0000-0000DCB80000}"/>
    <cellStyle name="Έξοδος 2 4 3 7" xfId="47326" xr:uid="{00000000-0005-0000-0000-0000DDB80000}"/>
    <cellStyle name="Έξοδος 2 4 3 8" xfId="47327" xr:uid="{00000000-0005-0000-0000-0000DEB80000}"/>
    <cellStyle name="Έξοδος 2 4 4" xfId="47328" xr:uid="{00000000-0005-0000-0000-0000DFB80000}"/>
    <cellStyle name="Έξοδος 2 4 4 2" xfId="47329" xr:uid="{00000000-0005-0000-0000-0000E0B80000}"/>
    <cellStyle name="Έξοδος 2 4 4 2 2" xfId="47330" xr:uid="{00000000-0005-0000-0000-0000E1B80000}"/>
    <cellStyle name="Έξοδος 2 4 4 3" xfId="47331" xr:uid="{00000000-0005-0000-0000-0000E2B80000}"/>
    <cellStyle name="Έξοδος 2 4 4 3 2" xfId="47332" xr:uid="{00000000-0005-0000-0000-0000E3B80000}"/>
    <cellStyle name="Έξοδος 2 4 4 4" xfId="47333" xr:uid="{00000000-0005-0000-0000-0000E4B80000}"/>
    <cellStyle name="Έξοδος 2 4 4 5" xfId="47334" xr:uid="{00000000-0005-0000-0000-0000E5B80000}"/>
    <cellStyle name="Έξοδος 2 4 4 6" xfId="47335" xr:uid="{00000000-0005-0000-0000-0000E6B80000}"/>
    <cellStyle name="Έξοδος 2 4 5" xfId="47336" xr:uid="{00000000-0005-0000-0000-0000E7B80000}"/>
    <cellStyle name="Έξοδος 2 4 5 2" xfId="47337" xr:uid="{00000000-0005-0000-0000-0000E8B80000}"/>
    <cellStyle name="Έξοδος 2 4 5 2 2" xfId="47338" xr:uid="{00000000-0005-0000-0000-0000E9B80000}"/>
    <cellStyle name="Έξοδος 2 4 5 3" xfId="47339" xr:uid="{00000000-0005-0000-0000-0000EAB80000}"/>
    <cellStyle name="Έξοδος 2 4 5 3 2" xfId="47340" xr:uid="{00000000-0005-0000-0000-0000EBB80000}"/>
    <cellStyle name="Έξοδος 2 4 5 4" xfId="47341" xr:uid="{00000000-0005-0000-0000-0000ECB80000}"/>
    <cellStyle name="Έξοδος 2 4 5 5" xfId="47342" xr:uid="{00000000-0005-0000-0000-0000EDB80000}"/>
    <cellStyle name="Έξοδος 2 4 5 6" xfId="47343" xr:uid="{00000000-0005-0000-0000-0000EEB80000}"/>
    <cellStyle name="Έξοδος 2 4 6" xfId="47344" xr:uid="{00000000-0005-0000-0000-0000EFB80000}"/>
    <cellStyle name="Έξοδος 2 4 6 2" xfId="47345" xr:uid="{00000000-0005-0000-0000-0000F0B80000}"/>
    <cellStyle name="Έξοδος 2 4 6 2 2" xfId="47346" xr:uid="{00000000-0005-0000-0000-0000F1B80000}"/>
    <cellStyle name="Έξοδος 2 4 6 3" xfId="47347" xr:uid="{00000000-0005-0000-0000-0000F2B80000}"/>
    <cellStyle name="Έξοδος 2 4 6 3 2" xfId="47348" xr:uid="{00000000-0005-0000-0000-0000F3B80000}"/>
    <cellStyle name="Έξοδος 2 4 6 4" xfId="47349" xr:uid="{00000000-0005-0000-0000-0000F4B80000}"/>
    <cellStyle name="Έξοδος 2 4 6 5" xfId="47350" xr:uid="{00000000-0005-0000-0000-0000F5B80000}"/>
    <cellStyle name="Έξοδος 2 4 6 6" xfId="47351" xr:uid="{00000000-0005-0000-0000-0000F6B80000}"/>
    <cellStyle name="Έξοδος 2 4 7" xfId="47352" xr:uid="{00000000-0005-0000-0000-0000F7B80000}"/>
    <cellStyle name="Έξοδος 2 4 7 2" xfId="47353" xr:uid="{00000000-0005-0000-0000-0000F8B80000}"/>
    <cellStyle name="Έξοδος 2 4 7 3" xfId="47354" xr:uid="{00000000-0005-0000-0000-0000F9B80000}"/>
    <cellStyle name="Έξοδος 2 4 7 4" xfId="47355" xr:uid="{00000000-0005-0000-0000-0000FAB80000}"/>
    <cellStyle name="Έξοδος 2 4 8" xfId="47356" xr:uid="{00000000-0005-0000-0000-0000FBB80000}"/>
    <cellStyle name="Έξοδος 2 4 8 2" xfId="47357" xr:uid="{00000000-0005-0000-0000-0000FCB80000}"/>
    <cellStyle name="Έξοδος 2 4 9" xfId="47358" xr:uid="{00000000-0005-0000-0000-0000FDB80000}"/>
    <cellStyle name="Έξοδος 2 4 9 2" xfId="47359" xr:uid="{00000000-0005-0000-0000-0000FEB80000}"/>
    <cellStyle name="Έξοδος 2 5" xfId="47360" xr:uid="{00000000-0005-0000-0000-0000FFB80000}"/>
    <cellStyle name="Έξοδος 2 5 10" xfId="47361" xr:uid="{00000000-0005-0000-0000-000000B90000}"/>
    <cellStyle name="Έξοδος 2 5 11" xfId="47362" xr:uid="{00000000-0005-0000-0000-000001B90000}"/>
    <cellStyle name="Έξοδος 2 5 2" xfId="47363" xr:uid="{00000000-0005-0000-0000-000002B90000}"/>
    <cellStyle name="Έξοδος 2 5 2 2" xfId="47364" xr:uid="{00000000-0005-0000-0000-000003B90000}"/>
    <cellStyle name="Έξοδος 2 5 2 2 2" xfId="47365" xr:uid="{00000000-0005-0000-0000-000004B90000}"/>
    <cellStyle name="Έξοδος 2 5 2 2 2 2" xfId="47366" xr:uid="{00000000-0005-0000-0000-000005B90000}"/>
    <cellStyle name="Έξοδος 2 5 2 2 3" xfId="47367" xr:uid="{00000000-0005-0000-0000-000006B90000}"/>
    <cellStyle name="Έξοδος 2 5 2 2 3 2" xfId="47368" xr:uid="{00000000-0005-0000-0000-000007B90000}"/>
    <cellStyle name="Έξοδος 2 5 2 2 4" xfId="47369" xr:uid="{00000000-0005-0000-0000-000008B90000}"/>
    <cellStyle name="Έξοδος 2 5 2 3" xfId="47370" xr:uid="{00000000-0005-0000-0000-000009B90000}"/>
    <cellStyle name="Έξοδος 2 5 2 3 2" xfId="47371" xr:uid="{00000000-0005-0000-0000-00000AB90000}"/>
    <cellStyle name="Έξοδος 2 5 2 4" xfId="47372" xr:uid="{00000000-0005-0000-0000-00000BB90000}"/>
    <cellStyle name="Έξοδος 2 5 2 4 2" xfId="47373" xr:uid="{00000000-0005-0000-0000-00000CB90000}"/>
    <cellStyle name="Έξοδος 2 5 2 5" xfId="47374" xr:uid="{00000000-0005-0000-0000-00000DB90000}"/>
    <cellStyle name="Έξοδος 2 5 2 5 2" xfId="47375" xr:uid="{00000000-0005-0000-0000-00000EB90000}"/>
    <cellStyle name="Έξοδος 2 5 2 6" xfId="47376" xr:uid="{00000000-0005-0000-0000-00000FB90000}"/>
    <cellStyle name="Έξοδος 2 5 3" xfId="47377" xr:uid="{00000000-0005-0000-0000-000010B90000}"/>
    <cellStyle name="Έξοδος 2 5 3 2" xfId="47378" xr:uid="{00000000-0005-0000-0000-000011B90000}"/>
    <cellStyle name="Έξοδος 2 5 3 2 2" xfId="47379" xr:uid="{00000000-0005-0000-0000-000012B90000}"/>
    <cellStyle name="Έξοδος 2 5 3 2 2 2" xfId="47380" xr:uid="{00000000-0005-0000-0000-000013B90000}"/>
    <cellStyle name="Έξοδος 2 5 3 2 3" xfId="47381" xr:uid="{00000000-0005-0000-0000-000014B90000}"/>
    <cellStyle name="Έξοδος 2 5 3 2 3 2" xfId="47382" xr:uid="{00000000-0005-0000-0000-000015B90000}"/>
    <cellStyle name="Έξοδος 2 5 3 2 4" xfId="47383" xr:uid="{00000000-0005-0000-0000-000016B90000}"/>
    <cellStyle name="Έξοδος 2 5 3 3" xfId="47384" xr:uid="{00000000-0005-0000-0000-000017B90000}"/>
    <cellStyle name="Έξοδος 2 5 3 3 2" xfId="47385" xr:uid="{00000000-0005-0000-0000-000018B90000}"/>
    <cellStyle name="Έξοδος 2 5 3 4" xfId="47386" xr:uid="{00000000-0005-0000-0000-000019B90000}"/>
    <cellStyle name="Έξοδος 2 5 3 4 2" xfId="47387" xr:uid="{00000000-0005-0000-0000-00001AB90000}"/>
    <cellStyle name="Έξοδος 2 5 3 5" xfId="47388" xr:uid="{00000000-0005-0000-0000-00001BB90000}"/>
    <cellStyle name="Έξοδος 2 5 3 5 2" xfId="47389" xr:uid="{00000000-0005-0000-0000-00001CB90000}"/>
    <cellStyle name="Έξοδος 2 5 3 6" xfId="47390" xr:uid="{00000000-0005-0000-0000-00001DB90000}"/>
    <cellStyle name="Έξοδος 2 5 3 7" xfId="47391" xr:uid="{00000000-0005-0000-0000-00001EB90000}"/>
    <cellStyle name="Έξοδος 2 5 3 8" xfId="47392" xr:uid="{00000000-0005-0000-0000-00001FB90000}"/>
    <cellStyle name="Έξοδος 2 5 4" xfId="47393" xr:uid="{00000000-0005-0000-0000-000020B90000}"/>
    <cellStyle name="Έξοδος 2 5 4 2" xfId="47394" xr:uid="{00000000-0005-0000-0000-000021B90000}"/>
    <cellStyle name="Έξοδος 2 5 4 2 2" xfId="47395" xr:uid="{00000000-0005-0000-0000-000022B90000}"/>
    <cellStyle name="Έξοδος 2 5 4 3" xfId="47396" xr:uid="{00000000-0005-0000-0000-000023B90000}"/>
    <cellStyle name="Έξοδος 2 5 4 3 2" xfId="47397" xr:uid="{00000000-0005-0000-0000-000024B90000}"/>
    <cellStyle name="Έξοδος 2 5 4 4" xfId="47398" xr:uid="{00000000-0005-0000-0000-000025B90000}"/>
    <cellStyle name="Έξοδος 2 5 4 5" xfId="47399" xr:uid="{00000000-0005-0000-0000-000026B90000}"/>
    <cellStyle name="Έξοδος 2 5 4 6" xfId="47400" xr:uid="{00000000-0005-0000-0000-000027B90000}"/>
    <cellStyle name="Έξοδος 2 5 5" xfId="47401" xr:uid="{00000000-0005-0000-0000-000028B90000}"/>
    <cellStyle name="Έξοδος 2 5 5 2" xfId="47402" xr:uid="{00000000-0005-0000-0000-000029B90000}"/>
    <cellStyle name="Έξοδος 2 5 5 2 2" xfId="47403" xr:uid="{00000000-0005-0000-0000-00002AB90000}"/>
    <cellStyle name="Έξοδος 2 5 5 3" xfId="47404" xr:uid="{00000000-0005-0000-0000-00002BB90000}"/>
    <cellStyle name="Έξοδος 2 5 5 3 2" xfId="47405" xr:uid="{00000000-0005-0000-0000-00002CB90000}"/>
    <cellStyle name="Έξοδος 2 5 5 4" xfId="47406" xr:uid="{00000000-0005-0000-0000-00002DB90000}"/>
    <cellStyle name="Έξοδος 2 5 5 5" xfId="47407" xr:uid="{00000000-0005-0000-0000-00002EB90000}"/>
    <cellStyle name="Έξοδος 2 5 5 6" xfId="47408" xr:uid="{00000000-0005-0000-0000-00002FB90000}"/>
    <cellStyle name="Έξοδος 2 5 6" xfId="47409" xr:uid="{00000000-0005-0000-0000-000030B90000}"/>
    <cellStyle name="Έξοδος 2 5 6 2" xfId="47410" xr:uid="{00000000-0005-0000-0000-000031B90000}"/>
    <cellStyle name="Έξοδος 2 5 6 2 2" xfId="47411" xr:uid="{00000000-0005-0000-0000-000032B90000}"/>
    <cellStyle name="Έξοδος 2 5 6 3" xfId="47412" xr:uid="{00000000-0005-0000-0000-000033B90000}"/>
    <cellStyle name="Έξοδος 2 5 6 3 2" xfId="47413" xr:uid="{00000000-0005-0000-0000-000034B90000}"/>
    <cellStyle name="Έξοδος 2 5 6 4" xfId="47414" xr:uid="{00000000-0005-0000-0000-000035B90000}"/>
    <cellStyle name="Έξοδος 2 5 6 5" xfId="47415" xr:uid="{00000000-0005-0000-0000-000036B90000}"/>
    <cellStyle name="Έξοδος 2 5 6 6" xfId="47416" xr:uid="{00000000-0005-0000-0000-000037B90000}"/>
    <cellStyle name="Έξοδος 2 5 7" xfId="47417" xr:uid="{00000000-0005-0000-0000-000038B90000}"/>
    <cellStyle name="Έξοδος 2 5 7 2" xfId="47418" xr:uid="{00000000-0005-0000-0000-000039B90000}"/>
    <cellStyle name="Έξοδος 2 5 7 3" xfId="47419" xr:uid="{00000000-0005-0000-0000-00003AB90000}"/>
    <cellStyle name="Έξοδος 2 5 7 4" xfId="47420" xr:uid="{00000000-0005-0000-0000-00003BB90000}"/>
    <cellStyle name="Έξοδος 2 5 8" xfId="47421" xr:uid="{00000000-0005-0000-0000-00003CB90000}"/>
    <cellStyle name="Έξοδος 2 5 8 2" xfId="47422" xr:uid="{00000000-0005-0000-0000-00003DB90000}"/>
    <cellStyle name="Έξοδος 2 5 9" xfId="47423" xr:uid="{00000000-0005-0000-0000-00003EB90000}"/>
    <cellStyle name="Έξοδος 2 5 9 2" xfId="47424" xr:uid="{00000000-0005-0000-0000-00003FB90000}"/>
    <cellStyle name="Έξοδος 2 6" xfId="47425" xr:uid="{00000000-0005-0000-0000-000040B90000}"/>
    <cellStyle name="Έξοδος 2 6 10" xfId="47426" xr:uid="{00000000-0005-0000-0000-000041B90000}"/>
    <cellStyle name="Έξοδος 2 6 11" xfId="47427" xr:uid="{00000000-0005-0000-0000-000042B90000}"/>
    <cellStyle name="Έξοδος 2 6 2" xfId="47428" xr:uid="{00000000-0005-0000-0000-000043B90000}"/>
    <cellStyle name="Έξοδος 2 6 2 2" xfId="47429" xr:uid="{00000000-0005-0000-0000-000044B90000}"/>
    <cellStyle name="Έξοδος 2 6 2 2 2" xfId="47430" xr:uid="{00000000-0005-0000-0000-000045B90000}"/>
    <cellStyle name="Έξοδος 2 6 2 2 2 2" xfId="47431" xr:uid="{00000000-0005-0000-0000-000046B90000}"/>
    <cellStyle name="Έξοδος 2 6 2 2 3" xfId="47432" xr:uid="{00000000-0005-0000-0000-000047B90000}"/>
    <cellStyle name="Έξοδος 2 6 2 2 3 2" xfId="47433" xr:uid="{00000000-0005-0000-0000-000048B90000}"/>
    <cellStyle name="Έξοδος 2 6 2 2 4" xfId="47434" xr:uid="{00000000-0005-0000-0000-000049B90000}"/>
    <cellStyle name="Έξοδος 2 6 2 3" xfId="47435" xr:uid="{00000000-0005-0000-0000-00004AB90000}"/>
    <cellStyle name="Έξοδος 2 6 2 3 2" xfId="47436" xr:uid="{00000000-0005-0000-0000-00004BB90000}"/>
    <cellStyle name="Έξοδος 2 6 2 4" xfId="47437" xr:uid="{00000000-0005-0000-0000-00004CB90000}"/>
    <cellStyle name="Έξοδος 2 6 2 4 2" xfId="47438" xr:uid="{00000000-0005-0000-0000-00004DB90000}"/>
    <cellStyle name="Έξοδος 2 6 2 5" xfId="47439" xr:uid="{00000000-0005-0000-0000-00004EB90000}"/>
    <cellStyle name="Έξοδος 2 6 2 5 2" xfId="47440" xr:uid="{00000000-0005-0000-0000-00004FB90000}"/>
    <cellStyle name="Έξοδος 2 6 2 6" xfId="47441" xr:uid="{00000000-0005-0000-0000-000050B90000}"/>
    <cellStyle name="Έξοδος 2 6 3" xfId="47442" xr:uid="{00000000-0005-0000-0000-000051B90000}"/>
    <cellStyle name="Έξοδος 2 6 3 2" xfId="47443" xr:uid="{00000000-0005-0000-0000-000052B90000}"/>
    <cellStyle name="Έξοδος 2 6 3 2 2" xfId="47444" xr:uid="{00000000-0005-0000-0000-000053B90000}"/>
    <cellStyle name="Έξοδος 2 6 3 2 2 2" xfId="47445" xr:uid="{00000000-0005-0000-0000-000054B90000}"/>
    <cellStyle name="Έξοδος 2 6 3 2 3" xfId="47446" xr:uid="{00000000-0005-0000-0000-000055B90000}"/>
    <cellStyle name="Έξοδος 2 6 3 2 3 2" xfId="47447" xr:uid="{00000000-0005-0000-0000-000056B90000}"/>
    <cellStyle name="Έξοδος 2 6 3 2 4" xfId="47448" xr:uid="{00000000-0005-0000-0000-000057B90000}"/>
    <cellStyle name="Έξοδος 2 6 3 3" xfId="47449" xr:uid="{00000000-0005-0000-0000-000058B90000}"/>
    <cellStyle name="Έξοδος 2 6 3 3 2" xfId="47450" xr:uid="{00000000-0005-0000-0000-000059B90000}"/>
    <cellStyle name="Έξοδος 2 6 3 4" xfId="47451" xr:uid="{00000000-0005-0000-0000-00005AB90000}"/>
    <cellStyle name="Έξοδος 2 6 3 4 2" xfId="47452" xr:uid="{00000000-0005-0000-0000-00005BB90000}"/>
    <cellStyle name="Έξοδος 2 6 3 5" xfId="47453" xr:uid="{00000000-0005-0000-0000-00005CB90000}"/>
    <cellStyle name="Έξοδος 2 6 3 5 2" xfId="47454" xr:uid="{00000000-0005-0000-0000-00005DB90000}"/>
    <cellStyle name="Έξοδος 2 6 3 6" xfId="47455" xr:uid="{00000000-0005-0000-0000-00005EB90000}"/>
    <cellStyle name="Έξοδος 2 6 3 7" xfId="47456" xr:uid="{00000000-0005-0000-0000-00005FB90000}"/>
    <cellStyle name="Έξοδος 2 6 3 8" xfId="47457" xr:uid="{00000000-0005-0000-0000-000060B90000}"/>
    <cellStyle name="Έξοδος 2 6 4" xfId="47458" xr:uid="{00000000-0005-0000-0000-000061B90000}"/>
    <cellStyle name="Έξοδος 2 6 4 2" xfId="47459" xr:uid="{00000000-0005-0000-0000-000062B90000}"/>
    <cellStyle name="Έξοδος 2 6 4 2 2" xfId="47460" xr:uid="{00000000-0005-0000-0000-000063B90000}"/>
    <cellStyle name="Έξοδος 2 6 4 3" xfId="47461" xr:uid="{00000000-0005-0000-0000-000064B90000}"/>
    <cellStyle name="Έξοδος 2 6 4 3 2" xfId="47462" xr:uid="{00000000-0005-0000-0000-000065B90000}"/>
    <cellStyle name="Έξοδος 2 6 4 4" xfId="47463" xr:uid="{00000000-0005-0000-0000-000066B90000}"/>
    <cellStyle name="Έξοδος 2 6 4 5" xfId="47464" xr:uid="{00000000-0005-0000-0000-000067B90000}"/>
    <cellStyle name="Έξοδος 2 6 4 6" xfId="47465" xr:uid="{00000000-0005-0000-0000-000068B90000}"/>
    <cellStyle name="Έξοδος 2 6 5" xfId="47466" xr:uid="{00000000-0005-0000-0000-000069B90000}"/>
    <cellStyle name="Έξοδος 2 6 5 2" xfId="47467" xr:uid="{00000000-0005-0000-0000-00006AB90000}"/>
    <cellStyle name="Έξοδος 2 6 5 2 2" xfId="47468" xr:uid="{00000000-0005-0000-0000-00006BB90000}"/>
    <cellStyle name="Έξοδος 2 6 5 3" xfId="47469" xr:uid="{00000000-0005-0000-0000-00006CB90000}"/>
    <cellStyle name="Έξοδος 2 6 5 3 2" xfId="47470" xr:uid="{00000000-0005-0000-0000-00006DB90000}"/>
    <cellStyle name="Έξοδος 2 6 5 4" xfId="47471" xr:uid="{00000000-0005-0000-0000-00006EB90000}"/>
    <cellStyle name="Έξοδος 2 6 5 5" xfId="47472" xr:uid="{00000000-0005-0000-0000-00006FB90000}"/>
    <cellStyle name="Έξοδος 2 6 5 6" xfId="47473" xr:uid="{00000000-0005-0000-0000-000070B90000}"/>
    <cellStyle name="Έξοδος 2 6 6" xfId="47474" xr:uid="{00000000-0005-0000-0000-000071B90000}"/>
    <cellStyle name="Έξοδος 2 6 6 2" xfId="47475" xr:uid="{00000000-0005-0000-0000-000072B90000}"/>
    <cellStyle name="Έξοδος 2 6 6 2 2" xfId="47476" xr:uid="{00000000-0005-0000-0000-000073B90000}"/>
    <cellStyle name="Έξοδος 2 6 6 3" xfId="47477" xr:uid="{00000000-0005-0000-0000-000074B90000}"/>
    <cellStyle name="Έξοδος 2 6 6 3 2" xfId="47478" xr:uid="{00000000-0005-0000-0000-000075B90000}"/>
    <cellStyle name="Έξοδος 2 6 6 4" xfId="47479" xr:uid="{00000000-0005-0000-0000-000076B90000}"/>
    <cellStyle name="Έξοδος 2 6 6 5" xfId="47480" xr:uid="{00000000-0005-0000-0000-000077B90000}"/>
    <cellStyle name="Έξοδος 2 6 6 6" xfId="47481" xr:uid="{00000000-0005-0000-0000-000078B90000}"/>
    <cellStyle name="Έξοδος 2 6 7" xfId="47482" xr:uid="{00000000-0005-0000-0000-000079B90000}"/>
    <cellStyle name="Έξοδος 2 6 7 2" xfId="47483" xr:uid="{00000000-0005-0000-0000-00007AB90000}"/>
    <cellStyle name="Έξοδος 2 6 7 3" xfId="47484" xr:uid="{00000000-0005-0000-0000-00007BB90000}"/>
    <cellStyle name="Έξοδος 2 6 7 4" xfId="47485" xr:uid="{00000000-0005-0000-0000-00007CB90000}"/>
    <cellStyle name="Έξοδος 2 6 8" xfId="47486" xr:uid="{00000000-0005-0000-0000-00007DB90000}"/>
    <cellStyle name="Έξοδος 2 6 8 2" xfId="47487" xr:uid="{00000000-0005-0000-0000-00007EB90000}"/>
    <cellStyle name="Έξοδος 2 6 9" xfId="47488" xr:uid="{00000000-0005-0000-0000-00007FB90000}"/>
    <cellStyle name="Έξοδος 2 6 9 2" xfId="47489" xr:uid="{00000000-0005-0000-0000-000080B90000}"/>
    <cellStyle name="Έξοδος 2 7" xfId="47490" xr:uid="{00000000-0005-0000-0000-000081B90000}"/>
    <cellStyle name="Έξοδος 2 7 10" xfId="47491" xr:uid="{00000000-0005-0000-0000-000082B90000}"/>
    <cellStyle name="Έξοδος 2 7 11" xfId="47492" xr:uid="{00000000-0005-0000-0000-000083B90000}"/>
    <cellStyle name="Έξοδος 2 7 2" xfId="47493" xr:uid="{00000000-0005-0000-0000-000084B90000}"/>
    <cellStyle name="Έξοδος 2 7 2 2" xfId="47494" xr:uid="{00000000-0005-0000-0000-000085B90000}"/>
    <cellStyle name="Έξοδος 2 7 2 2 2" xfId="47495" xr:uid="{00000000-0005-0000-0000-000086B90000}"/>
    <cellStyle name="Έξοδος 2 7 2 2 2 2" xfId="47496" xr:uid="{00000000-0005-0000-0000-000087B90000}"/>
    <cellStyle name="Έξοδος 2 7 2 2 3" xfId="47497" xr:uid="{00000000-0005-0000-0000-000088B90000}"/>
    <cellStyle name="Έξοδος 2 7 2 2 3 2" xfId="47498" xr:uid="{00000000-0005-0000-0000-000089B90000}"/>
    <cellStyle name="Έξοδος 2 7 2 2 4" xfId="47499" xr:uid="{00000000-0005-0000-0000-00008AB90000}"/>
    <cellStyle name="Έξοδος 2 7 2 3" xfId="47500" xr:uid="{00000000-0005-0000-0000-00008BB90000}"/>
    <cellStyle name="Έξοδος 2 7 2 3 2" xfId="47501" xr:uid="{00000000-0005-0000-0000-00008CB90000}"/>
    <cellStyle name="Έξοδος 2 7 2 4" xfId="47502" xr:uid="{00000000-0005-0000-0000-00008DB90000}"/>
    <cellStyle name="Έξοδος 2 7 2 4 2" xfId="47503" xr:uid="{00000000-0005-0000-0000-00008EB90000}"/>
    <cellStyle name="Έξοδος 2 7 2 5" xfId="47504" xr:uid="{00000000-0005-0000-0000-00008FB90000}"/>
    <cellStyle name="Έξοδος 2 7 2 5 2" xfId="47505" xr:uid="{00000000-0005-0000-0000-000090B90000}"/>
    <cellStyle name="Έξοδος 2 7 2 6" xfId="47506" xr:uid="{00000000-0005-0000-0000-000091B90000}"/>
    <cellStyle name="Έξοδος 2 7 3" xfId="47507" xr:uid="{00000000-0005-0000-0000-000092B90000}"/>
    <cellStyle name="Έξοδος 2 7 3 2" xfId="47508" xr:uid="{00000000-0005-0000-0000-000093B90000}"/>
    <cellStyle name="Έξοδος 2 7 3 2 2" xfId="47509" xr:uid="{00000000-0005-0000-0000-000094B90000}"/>
    <cellStyle name="Έξοδος 2 7 3 2 2 2" xfId="47510" xr:uid="{00000000-0005-0000-0000-000095B90000}"/>
    <cellStyle name="Έξοδος 2 7 3 2 3" xfId="47511" xr:uid="{00000000-0005-0000-0000-000096B90000}"/>
    <cellStyle name="Έξοδος 2 7 3 2 3 2" xfId="47512" xr:uid="{00000000-0005-0000-0000-000097B90000}"/>
    <cellStyle name="Έξοδος 2 7 3 2 4" xfId="47513" xr:uid="{00000000-0005-0000-0000-000098B90000}"/>
    <cellStyle name="Έξοδος 2 7 3 3" xfId="47514" xr:uid="{00000000-0005-0000-0000-000099B90000}"/>
    <cellStyle name="Έξοδος 2 7 3 3 2" xfId="47515" xr:uid="{00000000-0005-0000-0000-00009AB90000}"/>
    <cellStyle name="Έξοδος 2 7 3 4" xfId="47516" xr:uid="{00000000-0005-0000-0000-00009BB90000}"/>
    <cellStyle name="Έξοδος 2 7 3 4 2" xfId="47517" xr:uid="{00000000-0005-0000-0000-00009CB90000}"/>
    <cellStyle name="Έξοδος 2 7 3 5" xfId="47518" xr:uid="{00000000-0005-0000-0000-00009DB90000}"/>
    <cellStyle name="Έξοδος 2 7 3 5 2" xfId="47519" xr:uid="{00000000-0005-0000-0000-00009EB90000}"/>
    <cellStyle name="Έξοδος 2 7 3 6" xfId="47520" xr:uid="{00000000-0005-0000-0000-00009FB90000}"/>
    <cellStyle name="Έξοδος 2 7 3 7" xfId="47521" xr:uid="{00000000-0005-0000-0000-0000A0B90000}"/>
    <cellStyle name="Έξοδος 2 7 3 8" xfId="47522" xr:uid="{00000000-0005-0000-0000-0000A1B90000}"/>
    <cellStyle name="Έξοδος 2 7 4" xfId="47523" xr:uid="{00000000-0005-0000-0000-0000A2B90000}"/>
    <cellStyle name="Έξοδος 2 7 4 2" xfId="47524" xr:uid="{00000000-0005-0000-0000-0000A3B90000}"/>
    <cellStyle name="Έξοδος 2 7 4 2 2" xfId="47525" xr:uid="{00000000-0005-0000-0000-0000A4B90000}"/>
    <cellStyle name="Έξοδος 2 7 4 3" xfId="47526" xr:uid="{00000000-0005-0000-0000-0000A5B90000}"/>
    <cellStyle name="Έξοδος 2 7 4 3 2" xfId="47527" xr:uid="{00000000-0005-0000-0000-0000A6B90000}"/>
    <cellStyle name="Έξοδος 2 7 4 4" xfId="47528" xr:uid="{00000000-0005-0000-0000-0000A7B90000}"/>
    <cellStyle name="Έξοδος 2 7 4 5" xfId="47529" xr:uid="{00000000-0005-0000-0000-0000A8B90000}"/>
    <cellStyle name="Έξοδος 2 7 4 6" xfId="47530" xr:uid="{00000000-0005-0000-0000-0000A9B90000}"/>
    <cellStyle name="Έξοδος 2 7 5" xfId="47531" xr:uid="{00000000-0005-0000-0000-0000AAB90000}"/>
    <cellStyle name="Έξοδος 2 7 5 2" xfId="47532" xr:uid="{00000000-0005-0000-0000-0000ABB90000}"/>
    <cellStyle name="Έξοδος 2 7 5 2 2" xfId="47533" xr:uid="{00000000-0005-0000-0000-0000ACB90000}"/>
    <cellStyle name="Έξοδος 2 7 5 3" xfId="47534" xr:uid="{00000000-0005-0000-0000-0000ADB90000}"/>
    <cellStyle name="Έξοδος 2 7 5 3 2" xfId="47535" xr:uid="{00000000-0005-0000-0000-0000AEB90000}"/>
    <cellStyle name="Έξοδος 2 7 5 4" xfId="47536" xr:uid="{00000000-0005-0000-0000-0000AFB90000}"/>
    <cellStyle name="Έξοδος 2 7 5 5" xfId="47537" xr:uid="{00000000-0005-0000-0000-0000B0B90000}"/>
    <cellStyle name="Έξοδος 2 7 5 6" xfId="47538" xr:uid="{00000000-0005-0000-0000-0000B1B90000}"/>
    <cellStyle name="Έξοδος 2 7 6" xfId="47539" xr:uid="{00000000-0005-0000-0000-0000B2B90000}"/>
    <cellStyle name="Έξοδος 2 7 6 2" xfId="47540" xr:uid="{00000000-0005-0000-0000-0000B3B90000}"/>
    <cellStyle name="Έξοδος 2 7 6 2 2" xfId="47541" xr:uid="{00000000-0005-0000-0000-0000B4B90000}"/>
    <cellStyle name="Έξοδος 2 7 6 3" xfId="47542" xr:uid="{00000000-0005-0000-0000-0000B5B90000}"/>
    <cellStyle name="Έξοδος 2 7 6 3 2" xfId="47543" xr:uid="{00000000-0005-0000-0000-0000B6B90000}"/>
    <cellStyle name="Έξοδος 2 7 6 4" xfId="47544" xr:uid="{00000000-0005-0000-0000-0000B7B90000}"/>
    <cellStyle name="Έξοδος 2 7 6 5" xfId="47545" xr:uid="{00000000-0005-0000-0000-0000B8B90000}"/>
    <cellStyle name="Έξοδος 2 7 6 6" xfId="47546" xr:uid="{00000000-0005-0000-0000-0000B9B90000}"/>
    <cellStyle name="Έξοδος 2 7 7" xfId="47547" xr:uid="{00000000-0005-0000-0000-0000BAB90000}"/>
    <cellStyle name="Έξοδος 2 7 7 2" xfId="47548" xr:uid="{00000000-0005-0000-0000-0000BBB90000}"/>
    <cellStyle name="Έξοδος 2 7 7 3" xfId="47549" xr:uid="{00000000-0005-0000-0000-0000BCB90000}"/>
    <cellStyle name="Έξοδος 2 7 7 4" xfId="47550" xr:uid="{00000000-0005-0000-0000-0000BDB90000}"/>
    <cellStyle name="Έξοδος 2 7 8" xfId="47551" xr:uid="{00000000-0005-0000-0000-0000BEB90000}"/>
    <cellStyle name="Έξοδος 2 7 8 2" xfId="47552" xr:uid="{00000000-0005-0000-0000-0000BFB90000}"/>
    <cellStyle name="Έξοδος 2 7 9" xfId="47553" xr:uid="{00000000-0005-0000-0000-0000C0B90000}"/>
    <cellStyle name="Έξοδος 2 7 9 2" xfId="47554" xr:uid="{00000000-0005-0000-0000-0000C1B90000}"/>
    <cellStyle name="Έξοδος 2 8" xfId="47555" xr:uid="{00000000-0005-0000-0000-0000C2B90000}"/>
    <cellStyle name="Έξοδος 2 8 10" xfId="47556" xr:uid="{00000000-0005-0000-0000-0000C3B90000}"/>
    <cellStyle name="Έξοδος 2 8 11" xfId="47557" xr:uid="{00000000-0005-0000-0000-0000C4B90000}"/>
    <cellStyle name="Έξοδος 2 8 2" xfId="47558" xr:uid="{00000000-0005-0000-0000-0000C5B90000}"/>
    <cellStyle name="Έξοδος 2 8 2 2" xfId="47559" xr:uid="{00000000-0005-0000-0000-0000C6B90000}"/>
    <cellStyle name="Έξοδος 2 8 2 2 2" xfId="47560" xr:uid="{00000000-0005-0000-0000-0000C7B90000}"/>
    <cellStyle name="Έξοδος 2 8 2 2 2 2" xfId="47561" xr:uid="{00000000-0005-0000-0000-0000C8B90000}"/>
    <cellStyle name="Έξοδος 2 8 2 2 3" xfId="47562" xr:uid="{00000000-0005-0000-0000-0000C9B90000}"/>
    <cellStyle name="Έξοδος 2 8 2 2 3 2" xfId="47563" xr:uid="{00000000-0005-0000-0000-0000CAB90000}"/>
    <cellStyle name="Έξοδος 2 8 2 2 4" xfId="47564" xr:uid="{00000000-0005-0000-0000-0000CBB90000}"/>
    <cellStyle name="Έξοδος 2 8 2 3" xfId="47565" xr:uid="{00000000-0005-0000-0000-0000CCB90000}"/>
    <cellStyle name="Έξοδος 2 8 2 3 2" xfId="47566" xr:uid="{00000000-0005-0000-0000-0000CDB90000}"/>
    <cellStyle name="Έξοδος 2 8 2 4" xfId="47567" xr:uid="{00000000-0005-0000-0000-0000CEB90000}"/>
    <cellStyle name="Έξοδος 2 8 2 4 2" xfId="47568" xr:uid="{00000000-0005-0000-0000-0000CFB90000}"/>
    <cellStyle name="Έξοδος 2 8 2 5" xfId="47569" xr:uid="{00000000-0005-0000-0000-0000D0B90000}"/>
    <cellStyle name="Έξοδος 2 8 2 5 2" xfId="47570" xr:uid="{00000000-0005-0000-0000-0000D1B90000}"/>
    <cellStyle name="Έξοδος 2 8 2 6" xfId="47571" xr:uid="{00000000-0005-0000-0000-0000D2B90000}"/>
    <cellStyle name="Έξοδος 2 8 3" xfId="47572" xr:uid="{00000000-0005-0000-0000-0000D3B90000}"/>
    <cellStyle name="Έξοδος 2 8 3 2" xfId="47573" xr:uid="{00000000-0005-0000-0000-0000D4B90000}"/>
    <cellStyle name="Έξοδος 2 8 3 2 2" xfId="47574" xr:uid="{00000000-0005-0000-0000-0000D5B90000}"/>
    <cellStyle name="Έξοδος 2 8 3 2 2 2" xfId="47575" xr:uid="{00000000-0005-0000-0000-0000D6B90000}"/>
    <cellStyle name="Έξοδος 2 8 3 2 3" xfId="47576" xr:uid="{00000000-0005-0000-0000-0000D7B90000}"/>
    <cellStyle name="Έξοδος 2 8 3 2 3 2" xfId="47577" xr:uid="{00000000-0005-0000-0000-0000D8B90000}"/>
    <cellStyle name="Έξοδος 2 8 3 2 4" xfId="47578" xr:uid="{00000000-0005-0000-0000-0000D9B90000}"/>
    <cellStyle name="Έξοδος 2 8 3 3" xfId="47579" xr:uid="{00000000-0005-0000-0000-0000DAB90000}"/>
    <cellStyle name="Έξοδος 2 8 3 3 2" xfId="47580" xr:uid="{00000000-0005-0000-0000-0000DBB90000}"/>
    <cellStyle name="Έξοδος 2 8 3 4" xfId="47581" xr:uid="{00000000-0005-0000-0000-0000DCB90000}"/>
    <cellStyle name="Έξοδος 2 8 3 4 2" xfId="47582" xr:uid="{00000000-0005-0000-0000-0000DDB90000}"/>
    <cellStyle name="Έξοδος 2 8 3 5" xfId="47583" xr:uid="{00000000-0005-0000-0000-0000DEB90000}"/>
    <cellStyle name="Έξοδος 2 8 3 5 2" xfId="47584" xr:uid="{00000000-0005-0000-0000-0000DFB90000}"/>
    <cellStyle name="Έξοδος 2 8 3 6" xfId="47585" xr:uid="{00000000-0005-0000-0000-0000E0B90000}"/>
    <cellStyle name="Έξοδος 2 8 3 7" xfId="47586" xr:uid="{00000000-0005-0000-0000-0000E1B90000}"/>
    <cellStyle name="Έξοδος 2 8 3 8" xfId="47587" xr:uid="{00000000-0005-0000-0000-0000E2B90000}"/>
    <cellStyle name="Έξοδος 2 8 4" xfId="47588" xr:uid="{00000000-0005-0000-0000-0000E3B90000}"/>
    <cellStyle name="Έξοδος 2 8 4 2" xfId="47589" xr:uid="{00000000-0005-0000-0000-0000E4B90000}"/>
    <cellStyle name="Έξοδος 2 8 4 2 2" xfId="47590" xr:uid="{00000000-0005-0000-0000-0000E5B90000}"/>
    <cellStyle name="Έξοδος 2 8 4 3" xfId="47591" xr:uid="{00000000-0005-0000-0000-0000E6B90000}"/>
    <cellStyle name="Έξοδος 2 8 4 3 2" xfId="47592" xr:uid="{00000000-0005-0000-0000-0000E7B90000}"/>
    <cellStyle name="Έξοδος 2 8 4 4" xfId="47593" xr:uid="{00000000-0005-0000-0000-0000E8B90000}"/>
    <cellStyle name="Έξοδος 2 8 4 5" xfId="47594" xr:uid="{00000000-0005-0000-0000-0000E9B90000}"/>
    <cellStyle name="Έξοδος 2 8 4 6" xfId="47595" xr:uid="{00000000-0005-0000-0000-0000EAB90000}"/>
    <cellStyle name="Έξοδος 2 8 5" xfId="47596" xr:uid="{00000000-0005-0000-0000-0000EBB90000}"/>
    <cellStyle name="Έξοδος 2 8 5 2" xfId="47597" xr:uid="{00000000-0005-0000-0000-0000ECB90000}"/>
    <cellStyle name="Έξοδος 2 8 5 2 2" xfId="47598" xr:uid="{00000000-0005-0000-0000-0000EDB90000}"/>
    <cellStyle name="Έξοδος 2 8 5 3" xfId="47599" xr:uid="{00000000-0005-0000-0000-0000EEB90000}"/>
    <cellStyle name="Έξοδος 2 8 5 3 2" xfId="47600" xr:uid="{00000000-0005-0000-0000-0000EFB90000}"/>
    <cellStyle name="Έξοδος 2 8 5 4" xfId="47601" xr:uid="{00000000-0005-0000-0000-0000F0B90000}"/>
    <cellStyle name="Έξοδος 2 8 5 5" xfId="47602" xr:uid="{00000000-0005-0000-0000-0000F1B90000}"/>
    <cellStyle name="Έξοδος 2 8 5 6" xfId="47603" xr:uid="{00000000-0005-0000-0000-0000F2B90000}"/>
    <cellStyle name="Έξοδος 2 8 6" xfId="47604" xr:uid="{00000000-0005-0000-0000-0000F3B90000}"/>
    <cellStyle name="Έξοδος 2 8 6 2" xfId="47605" xr:uid="{00000000-0005-0000-0000-0000F4B90000}"/>
    <cellStyle name="Έξοδος 2 8 6 2 2" xfId="47606" xr:uid="{00000000-0005-0000-0000-0000F5B90000}"/>
    <cellStyle name="Έξοδος 2 8 6 3" xfId="47607" xr:uid="{00000000-0005-0000-0000-0000F6B90000}"/>
    <cellStyle name="Έξοδος 2 8 6 3 2" xfId="47608" xr:uid="{00000000-0005-0000-0000-0000F7B90000}"/>
    <cellStyle name="Έξοδος 2 8 6 4" xfId="47609" xr:uid="{00000000-0005-0000-0000-0000F8B90000}"/>
    <cellStyle name="Έξοδος 2 8 6 5" xfId="47610" xr:uid="{00000000-0005-0000-0000-0000F9B90000}"/>
    <cellStyle name="Έξοδος 2 8 6 6" xfId="47611" xr:uid="{00000000-0005-0000-0000-0000FAB90000}"/>
    <cellStyle name="Έξοδος 2 8 7" xfId="47612" xr:uid="{00000000-0005-0000-0000-0000FBB90000}"/>
    <cellStyle name="Έξοδος 2 8 7 2" xfId="47613" xr:uid="{00000000-0005-0000-0000-0000FCB90000}"/>
    <cellStyle name="Έξοδος 2 8 7 3" xfId="47614" xr:uid="{00000000-0005-0000-0000-0000FDB90000}"/>
    <cellStyle name="Έξοδος 2 8 7 4" xfId="47615" xr:uid="{00000000-0005-0000-0000-0000FEB90000}"/>
    <cellStyle name="Έξοδος 2 8 8" xfId="47616" xr:uid="{00000000-0005-0000-0000-0000FFB90000}"/>
    <cellStyle name="Έξοδος 2 8 8 2" xfId="47617" xr:uid="{00000000-0005-0000-0000-000000BA0000}"/>
    <cellStyle name="Έξοδος 2 8 9" xfId="47618" xr:uid="{00000000-0005-0000-0000-000001BA0000}"/>
    <cellStyle name="Έξοδος 2 8 9 2" xfId="47619" xr:uid="{00000000-0005-0000-0000-000002BA0000}"/>
    <cellStyle name="Έξοδος 2 9" xfId="47620" xr:uid="{00000000-0005-0000-0000-000003BA0000}"/>
    <cellStyle name="Έξοδος 2 9 10" xfId="47621" xr:uid="{00000000-0005-0000-0000-000004BA0000}"/>
    <cellStyle name="Έξοδος 2 9 11" xfId="47622" xr:uid="{00000000-0005-0000-0000-000005BA0000}"/>
    <cellStyle name="Έξοδος 2 9 2" xfId="47623" xr:uid="{00000000-0005-0000-0000-000006BA0000}"/>
    <cellStyle name="Έξοδος 2 9 2 2" xfId="47624" xr:uid="{00000000-0005-0000-0000-000007BA0000}"/>
    <cellStyle name="Έξοδος 2 9 2 2 2" xfId="47625" xr:uid="{00000000-0005-0000-0000-000008BA0000}"/>
    <cellStyle name="Έξοδος 2 9 2 2 2 2" xfId="47626" xr:uid="{00000000-0005-0000-0000-000009BA0000}"/>
    <cellStyle name="Έξοδος 2 9 2 2 3" xfId="47627" xr:uid="{00000000-0005-0000-0000-00000ABA0000}"/>
    <cellStyle name="Έξοδος 2 9 2 2 3 2" xfId="47628" xr:uid="{00000000-0005-0000-0000-00000BBA0000}"/>
    <cellStyle name="Έξοδος 2 9 2 2 4" xfId="47629" xr:uid="{00000000-0005-0000-0000-00000CBA0000}"/>
    <cellStyle name="Έξοδος 2 9 2 3" xfId="47630" xr:uid="{00000000-0005-0000-0000-00000DBA0000}"/>
    <cellStyle name="Έξοδος 2 9 2 3 2" xfId="47631" xr:uid="{00000000-0005-0000-0000-00000EBA0000}"/>
    <cellStyle name="Έξοδος 2 9 2 4" xfId="47632" xr:uid="{00000000-0005-0000-0000-00000FBA0000}"/>
    <cellStyle name="Έξοδος 2 9 2 4 2" xfId="47633" xr:uid="{00000000-0005-0000-0000-000010BA0000}"/>
    <cellStyle name="Έξοδος 2 9 2 5" xfId="47634" xr:uid="{00000000-0005-0000-0000-000011BA0000}"/>
    <cellStyle name="Έξοδος 2 9 2 5 2" xfId="47635" xr:uid="{00000000-0005-0000-0000-000012BA0000}"/>
    <cellStyle name="Έξοδος 2 9 2 6" xfId="47636" xr:uid="{00000000-0005-0000-0000-000013BA0000}"/>
    <cellStyle name="Έξοδος 2 9 3" xfId="47637" xr:uid="{00000000-0005-0000-0000-000014BA0000}"/>
    <cellStyle name="Έξοδος 2 9 3 2" xfId="47638" xr:uid="{00000000-0005-0000-0000-000015BA0000}"/>
    <cellStyle name="Έξοδος 2 9 3 2 2" xfId="47639" xr:uid="{00000000-0005-0000-0000-000016BA0000}"/>
    <cellStyle name="Έξοδος 2 9 3 2 2 2" xfId="47640" xr:uid="{00000000-0005-0000-0000-000017BA0000}"/>
    <cellStyle name="Έξοδος 2 9 3 2 3" xfId="47641" xr:uid="{00000000-0005-0000-0000-000018BA0000}"/>
    <cellStyle name="Έξοδος 2 9 3 2 3 2" xfId="47642" xr:uid="{00000000-0005-0000-0000-000019BA0000}"/>
    <cellStyle name="Έξοδος 2 9 3 2 4" xfId="47643" xr:uid="{00000000-0005-0000-0000-00001ABA0000}"/>
    <cellStyle name="Έξοδος 2 9 3 3" xfId="47644" xr:uid="{00000000-0005-0000-0000-00001BBA0000}"/>
    <cellStyle name="Έξοδος 2 9 3 3 2" xfId="47645" xr:uid="{00000000-0005-0000-0000-00001CBA0000}"/>
    <cellStyle name="Έξοδος 2 9 3 4" xfId="47646" xr:uid="{00000000-0005-0000-0000-00001DBA0000}"/>
    <cellStyle name="Έξοδος 2 9 3 4 2" xfId="47647" xr:uid="{00000000-0005-0000-0000-00001EBA0000}"/>
    <cellStyle name="Έξοδος 2 9 3 5" xfId="47648" xr:uid="{00000000-0005-0000-0000-00001FBA0000}"/>
    <cellStyle name="Έξοδος 2 9 3 5 2" xfId="47649" xr:uid="{00000000-0005-0000-0000-000020BA0000}"/>
    <cellStyle name="Έξοδος 2 9 3 6" xfId="47650" xr:uid="{00000000-0005-0000-0000-000021BA0000}"/>
    <cellStyle name="Έξοδος 2 9 3 7" xfId="47651" xr:uid="{00000000-0005-0000-0000-000022BA0000}"/>
    <cellStyle name="Έξοδος 2 9 3 8" xfId="47652" xr:uid="{00000000-0005-0000-0000-000023BA0000}"/>
    <cellStyle name="Έξοδος 2 9 4" xfId="47653" xr:uid="{00000000-0005-0000-0000-000024BA0000}"/>
    <cellStyle name="Έξοδος 2 9 4 2" xfId="47654" xr:uid="{00000000-0005-0000-0000-000025BA0000}"/>
    <cellStyle name="Έξοδος 2 9 4 2 2" xfId="47655" xr:uid="{00000000-0005-0000-0000-000026BA0000}"/>
    <cellStyle name="Έξοδος 2 9 4 3" xfId="47656" xr:uid="{00000000-0005-0000-0000-000027BA0000}"/>
    <cellStyle name="Έξοδος 2 9 4 3 2" xfId="47657" xr:uid="{00000000-0005-0000-0000-000028BA0000}"/>
    <cellStyle name="Έξοδος 2 9 4 4" xfId="47658" xr:uid="{00000000-0005-0000-0000-000029BA0000}"/>
    <cellStyle name="Έξοδος 2 9 4 5" xfId="47659" xr:uid="{00000000-0005-0000-0000-00002ABA0000}"/>
    <cellStyle name="Έξοδος 2 9 4 6" xfId="47660" xr:uid="{00000000-0005-0000-0000-00002BBA0000}"/>
    <cellStyle name="Έξοδος 2 9 5" xfId="47661" xr:uid="{00000000-0005-0000-0000-00002CBA0000}"/>
    <cellStyle name="Έξοδος 2 9 5 2" xfId="47662" xr:uid="{00000000-0005-0000-0000-00002DBA0000}"/>
    <cellStyle name="Έξοδος 2 9 5 2 2" xfId="47663" xr:uid="{00000000-0005-0000-0000-00002EBA0000}"/>
    <cellStyle name="Έξοδος 2 9 5 3" xfId="47664" xr:uid="{00000000-0005-0000-0000-00002FBA0000}"/>
    <cellStyle name="Έξοδος 2 9 5 3 2" xfId="47665" xr:uid="{00000000-0005-0000-0000-000030BA0000}"/>
    <cellStyle name="Έξοδος 2 9 5 4" xfId="47666" xr:uid="{00000000-0005-0000-0000-000031BA0000}"/>
    <cellStyle name="Έξοδος 2 9 5 5" xfId="47667" xr:uid="{00000000-0005-0000-0000-000032BA0000}"/>
    <cellStyle name="Έξοδος 2 9 5 6" xfId="47668" xr:uid="{00000000-0005-0000-0000-000033BA0000}"/>
    <cellStyle name="Έξοδος 2 9 6" xfId="47669" xr:uid="{00000000-0005-0000-0000-000034BA0000}"/>
    <cellStyle name="Έξοδος 2 9 6 2" xfId="47670" xr:uid="{00000000-0005-0000-0000-000035BA0000}"/>
    <cellStyle name="Έξοδος 2 9 6 2 2" xfId="47671" xr:uid="{00000000-0005-0000-0000-000036BA0000}"/>
    <cellStyle name="Έξοδος 2 9 6 3" xfId="47672" xr:uid="{00000000-0005-0000-0000-000037BA0000}"/>
    <cellStyle name="Έξοδος 2 9 6 3 2" xfId="47673" xr:uid="{00000000-0005-0000-0000-000038BA0000}"/>
    <cellStyle name="Έξοδος 2 9 6 4" xfId="47674" xr:uid="{00000000-0005-0000-0000-000039BA0000}"/>
    <cellStyle name="Έξοδος 2 9 6 5" xfId="47675" xr:uid="{00000000-0005-0000-0000-00003ABA0000}"/>
    <cellStyle name="Έξοδος 2 9 6 6" xfId="47676" xr:uid="{00000000-0005-0000-0000-00003BBA0000}"/>
    <cellStyle name="Έξοδος 2 9 7" xfId="47677" xr:uid="{00000000-0005-0000-0000-00003CBA0000}"/>
    <cellStyle name="Έξοδος 2 9 7 2" xfId="47678" xr:uid="{00000000-0005-0000-0000-00003DBA0000}"/>
    <cellStyle name="Έξοδος 2 9 7 3" xfId="47679" xr:uid="{00000000-0005-0000-0000-00003EBA0000}"/>
    <cellStyle name="Έξοδος 2 9 7 4" xfId="47680" xr:uid="{00000000-0005-0000-0000-00003FBA0000}"/>
    <cellStyle name="Έξοδος 2 9 8" xfId="47681" xr:uid="{00000000-0005-0000-0000-000040BA0000}"/>
    <cellStyle name="Έξοδος 2 9 8 2" xfId="47682" xr:uid="{00000000-0005-0000-0000-000041BA0000}"/>
    <cellStyle name="Έξοδος 2 9 9" xfId="47683" xr:uid="{00000000-0005-0000-0000-000042BA0000}"/>
    <cellStyle name="Έξοδος 2 9 9 2" xfId="47684" xr:uid="{00000000-0005-0000-0000-000043BA0000}"/>
    <cellStyle name="Έξοδος 2_Liquidity 8 Oct 2011" xfId="47685" xr:uid="{00000000-0005-0000-0000-000044BA0000}"/>
    <cellStyle name="Έξοδος 20" xfId="47686" xr:uid="{00000000-0005-0000-0000-000045BA0000}"/>
    <cellStyle name="Έξοδος 21" xfId="47687" xr:uid="{00000000-0005-0000-0000-000046BA0000}"/>
    <cellStyle name="Έξοδος 3" xfId="47688" xr:uid="{00000000-0005-0000-0000-000047BA0000}"/>
    <cellStyle name="Έξοδος 3 10" xfId="47689" xr:uid="{00000000-0005-0000-0000-000048BA0000}"/>
    <cellStyle name="Έξοδος 3 10 2" xfId="47690" xr:uid="{00000000-0005-0000-0000-000049BA0000}"/>
    <cellStyle name="Έξοδος 3 11" xfId="47691" xr:uid="{00000000-0005-0000-0000-00004ABA0000}"/>
    <cellStyle name="Έξοδος 3 12" xfId="47692" xr:uid="{00000000-0005-0000-0000-00004BBA0000}"/>
    <cellStyle name="Έξοδος 3 2" xfId="47693" xr:uid="{00000000-0005-0000-0000-00004CBA0000}"/>
    <cellStyle name="Έξοδος 3 2 2" xfId="47694" xr:uid="{00000000-0005-0000-0000-00004DBA0000}"/>
    <cellStyle name="Έξοδος 3 2 2 2" xfId="47695" xr:uid="{00000000-0005-0000-0000-00004EBA0000}"/>
    <cellStyle name="Έξοδος 3 2 2 2 2" xfId="47696" xr:uid="{00000000-0005-0000-0000-00004FBA0000}"/>
    <cellStyle name="Έξοδος 3 2 2 3" xfId="47697" xr:uid="{00000000-0005-0000-0000-000050BA0000}"/>
    <cellStyle name="Έξοδος 3 2 2 3 2" xfId="47698" xr:uid="{00000000-0005-0000-0000-000051BA0000}"/>
    <cellStyle name="Έξοδος 3 2 2 4" xfId="47699" xr:uid="{00000000-0005-0000-0000-000052BA0000}"/>
    <cellStyle name="Έξοδος 3 2 3" xfId="47700" xr:uid="{00000000-0005-0000-0000-000053BA0000}"/>
    <cellStyle name="Έξοδος 3 2 3 2" xfId="47701" xr:uid="{00000000-0005-0000-0000-000054BA0000}"/>
    <cellStyle name="Έξοδος 3 2 4" xfId="47702" xr:uid="{00000000-0005-0000-0000-000055BA0000}"/>
    <cellStyle name="Έξοδος 3 2 4 2" xfId="47703" xr:uid="{00000000-0005-0000-0000-000056BA0000}"/>
    <cellStyle name="Έξοδος 3 2 5" xfId="47704" xr:uid="{00000000-0005-0000-0000-000057BA0000}"/>
    <cellStyle name="Έξοδος 3 2 5 2" xfId="47705" xr:uid="{00000000-0005-0000-0000-000058BA0000}"/>
    <cellStyle name="Έξοδος 3 2 6" xfId="47706" xr:uid="{00000000-0005-0000-0000-000059BA0000}"/>
    <cellStyle name="Έξοδος 3 3" xfId="47707" xr:uid="{00000000-0005-0000-0000-00005ABA0000}"/>
    <cellStyle name="Έξοδος 3 3 2" xfId="47708" xr:uid="{00000000-0005-0000-0000-00005BBA0000}"/>
    <cellStyle name="Έξοδος 3 3 2 2" xfId="47709" xr:uid="{00000000-0005-0000-0000-00005CBA0000}"/>
    <cellStyle name="Έξοδος 3 3 2 2 2" xfId="47710" xr:uid="{00000000-0005-0000-0000-00005DBA0000}"/>
    <cellStyle name="Έξοδος 3 3 2 3" xfId="47711" xr:uid="{00000000-0005-0000-0000-00005EBA0000}"/>
    <cellStyle name="Έξοδος 3 3 2 3 2" xfId="47712" xr:uid="{00000000-0005-0000-0000-00005FBA0000}"/>
    <cellStyle name="Έξοδος 3 3 2 4" xfId="47713" xr:uid="{00000000-0005-0000-0000-000060BA0000}"/>
    <cellStyle name="Έξοδος 3 3 3" xfId="47714" xr:uid="{00000000-0005-0000-0000-000061BA0000}"/>
    <cellStyle name="Έξοδος 3 3 3 2" xfId="47715" xr:uid="{00000000-0005-0000-0000-000062BA0000}"/>
    <cellStyle name="Έξοδος 3 3 4" xfId="47716" xr:uid="{00000000-0005-0000-0000-000063BA0000}"/>
    <cellStyle name="Έξοδος 3 3 4 2" xfId="47717" xr:uid="{00000000-0005-0000-0000-000064BA0000}"/>
    <cellStyle name="Έξοδος 3 3 5" xfId="47718" xr:uid="{00000000-0005-0000-0000-000065BA0000}"/>
    <cellStyle name="Έξοδος 3 3 5 2" xfId="47719" xr:uid="{00000000-0005-0000-0000-000066BA0000}"/>
    <cellStyle name="Έξοδος 3 3 6" xfId="47720" xr:uid="{00000000-0005-0000-0000-000067BA0000}"/>
    <cellStyle name="Έξοδος 3 3 7" xfId="47721" xr:uid="{00000000-0005-0000-0000-000068BA0000}"/>
    <cellStyle name="Έξοδος 3 3 8" xfId="47722" xr:uid="{00000000-0005-0000-0000-000069BA0000}"/>
    <cellStyle name="Έξοδος 3 4" xfId="47723" xr:uid="{00000000-0005-0000-0000-00006ABA0000}"/>
    <cellStyle name="Έξοδος 3 4 2" xfId="47724" xr:uid="{00000000-0005-0000-0000-00006BBA0000}"/>
    <cellStyle name="Έξοδος 3 4 2 2" xfId="47725" xr:uid="{00000000-0005-0000-0000-00006CBA0000}"/>
    <cellStyle name="Έξοδος 3 4 2 2 2" xfId="47726" xr:uid="{00000000-0005-0000-0000-00006DBA0000}"/>
    <cellStyle name="Έξοδος 3 4 2 3" xfId="47727" xr:uid="{00000000-0005-0000-0000-00006EBA0000}"/>
    <cellStyle name="Έξοδος 3 4 2 3 2" xfId="47728" xr:uid="{00000000-0005-0000-0000-00006FBA0000}"/>
    <cellStyle name="Έξοδος 3 4 2 4" xfId="47729" xr:uid="{00000000-0005-0000-0000-000070BA0000}"/>
    <cellStyle name="Έξοδος 3 4 3" xfId="47730" xr:uid="{00000000-0005-0000-0000-000071BA0000}"/>
    <cellStyle name="Έξοδος 3 4 3 2" xfId="47731" xr:uid="{00000000-0005-0000-0000-000072BA0000}"/>
    <cellStyle name="Έξοδος 3 4 4" xfId="47732" xr:uid="{00000000-0005-0000-0000-000073BA0000}"/>
    <cellStyle name="Έξοδος 3 4 4 2" xfId="47733" xr:uid="{00000000-0005-0000-0000-000074BA0000}"/>
    <cellStyle name="Έξοδος 3 4 5" xfId="47734" xr:uid="{00000000-0005-0000-0000-000075BA0000}"/>
    <cellStyle name="Έξοδος 3 4 5 2" xfId="47735" xr:uid="{00000000-0005-0000-0000-000076BA0000}"/>
    <cellStyle name="Έξοδος 3 4 6" xfId="47736" xr:uid="{00000000-0005-0000-0000-000077BA0000}"/>
    <cellStyle name="Έξοδος 3 4 7" xfId="47737" xr:uid="{00000000-0005-0000-0000-000078BA0000}"/>
    <cellStyle name="Έξοδος 3 4 8" xfId="47738" xr:uid="{00000000-0005-0000-0000-000079BA0000}"/>
    <cellStyle name="Έξοδος 3 5" xfId="47739" xr:uid="{00000000-0005-0000-0000-00007ABA0000}"/>
    <cellStyle name="Έξοδος 3 5 2" xfId="47740" xr:uid="{00000000-0005-0000-0000-00007BBA0000}"/>
    <cellStyle name="Έξοδος 3 5 2 2" xfId="47741" xr:uid="{00000000-0005-0000-0000-00007CBA0000}"/>
    <cellStyle name="Έξοδος 3 5 3" xfId="47742" xr:uid="{00000000-0005-0000-0000-00007DBA0000}"/>
    <cellStyle name="Έξοδος 3 5 3 2" xfId="47743" xr:uid="{00000000-0005-0000-0000-00007EBA0000}"/>
    <cellStyle name="Έξοδος 3 5 4" xfId="47744" xr:uid="{00000000-0005-0000-0000-00007FBA0000}"/>
    <cellStyle name="Έξοδος 3 5 5" xfId="47745" xr:uid="{00000000-0005-0000-0000-000080BA0000}"/>
    <cellStyle name="Έξοδος 3 5 6" xfId="47746" xr:uid="{00000000-0005-0000-0000-000081BA0000}"/>
    <cellStyle name="Έξοδος 3 6" xfId="47747" xr:uid="{00000000-0005-0000-0000-000082BA0000}"/>
    <cellStyle name="Έξοδος 3 6 2" xfId="47748" xr:uid="{00000000-0005-0000-0000-000083BA0000}"/>
    <cellStyle name="Έξοδος 3 6 2 2" xfId="47749" xr:uid="{00000000-0005-0000-0000-000084BA0000}"/>
    <cellStyle name="Έξοδος 3 6 3" xfId="47750" xr:uid="{00000000-0005-0000-0000-000085BA0000}"/>
    <cellStyle name="Έξοδος 3 6 3 2" xfId="47751" xr:uid="{00000000-0005-0000-0000-000086BA0000}"/>
    <cellStyle name="Έξοδος 3 6 4" xfId="47752" xr:uid="{00000000-0005-0000-0000-000087BA0000}"/>
    <cellStyle name="Έξοδος 3 6 5" xfId="47753" xr:uid="{00000000-0005-0000-0000-000088BA0000}"/>
    <cellStyle name="Έξοδος 3 6 6" xfId="47754" xr:uid="{00000000-0005-0000-0000-000089BA0000}"/>
    <cellStyle name="Έξοδος 3 7" xfId="47755" xr:uid="{00000000-0005-0000-0000-00008ABA0000}"/>
    <cellStyle name="Έξοδος 3 7 2" xfId="47756" xr:uid="{00000000-0005-0000-0000-00008BBA0000}"/>
    <cellStyle name="Έξοδος 3 7 2 2" xfId="47757" xr:uid="{00000000-0005-0000-0000-00008CBA0000}"/>
    <cellStyle name="Έξοδος 3 7 3" xfId="47758" xr:uid="{00000000-0005-0000-0000-00008DBA0000}"/>
    <cellStyle name="Έξοδος 3 7 3 2" xfId="47759" xr:uid="{00000000-0005-0000-0000-00008EBA0000}"/>
    <cellStyle name="Έξοδος 3 7 4" xfId="47760" xr:uid="{00000000-0005-0000-0000-00008FBA0000}"/>
    <cellStyle name="Έξοδος 3 7 5" xfId="47761" xr:uid="{00000000-0005-0000-0000-000090BA0000}"/>
    <cellStyle name="Έξοδος 3 7 6" xfId="47762" xr:uid="{00000000-0005-0000-0000-000091BA0000}"/>
    <cellStyle name="Έξοδος 3 8" xfId="47763" xr:uid="{00000000-0005-0000-0000-000092BA0000}"/>
    <cellStyle name="Έξοδος 3 8 2" xfId="47764" xr:uid="{00000000-0005-0000-0000-000093BA0000}"/>
    <cellStyle name="Έξοδος 3 9" xfId="47765" xr:uid="{00000000-0005-0000-0000-000094BA0000}"/>
    <cellStyle name="Έξοδος 3 9 2" xfId="47766" xr:uid="{00000000-0005-0000-0000-000095BA0000}"/>
    <cellStyle name="Έξοδος 4" xfId="47767" xr:uid="{00000000-0005-0000-0000-000096BA0000}"/>
    <cellStyle name="Έξοδος 4 2" xfId="47768" xr:uid="{00000000-0005-0000-0000-000097BA0000}"/>
    <cellStyle name="Έξοδος 4 2 2" xfId="47769" xr:uid="{00000000-0005-0000-0000-000098BA0000}"/>
    <cellStyle name="Έξοδος 4 2 2 2" xfId="47770" xr:uid="{00000000-0005-0000-0000-000099BA0000}"/>
    <cellStyle name="Έξοδος 4 2 2 2 2" xfId="47771" xr:uid="{00000000-0005-0000-0000-00009ABA0000}"/>
    <cellStyle name="Έξοδος 4 2 2 3" xfId="47772" xr:uid="{00000000-0005-0000-0000-00009BBA0000}"/>
    <cellStyle name="Έξοδος 4 2 2 3 2" xfId="47773" xr:uid="{00000000-0005-0000-0000-00009CBA0000}"/>
    <cellStyle name="Έξοδος 4 2 2 4" xfId="47774" xr:uid="{00000000-0005-0000-0000-00009DBA0000}"/>
    <cellStyle name="Έξοδος 4 2 3" xfId="47775" xr:uid="{00000000-0005-0000-0000-00009EBA0000}"/>
    <cellStyle name="Έξοδος 4 2 3 2" xfId="47776" xr:uid="{00000000-0005-0000-0000-00009FBA0000}"/>
    <cellStyle name="Έξοδος 4 2 4" xfId="47777" xr:uid="{00000000-0005-0000-0000-0000A0BA0000}"/>
    <cellStyle name="Έξοδος 4 2 4 2" xfId="47778" xr:uid="{00000000-0005-0000-0000-0000A1BA0000}"/>
    <cellStyle name="Έξοδος 4 2 5" xfId="47779" xr:uid="{00000000-0005-0000-0000-0000A2BA0000}"/>
    <cellStyle name="Έξοδος 4 2 5 2" xfId="47780" xr:uid="{00000000-0005-0000-0000-0000A3BA0000}"/>
    <cellStyle name="Έξοδος 4 2 6" xfId="47781" xr:uid="{00000000-0005-0000-0000-0000A4BA0000}"/>
    <cellStyle name="Έξοδος 4 3" xfId="47782" xr:uid="{00000000-0005-0000-0000-0000A5BA0000}"/>
    <cellStyle name="Έξοδος 4 3 2" xfId="47783" xr:uid="{00000000-0005-0000-0000-0000A6BA0000}"/>
    <cellStyle name="Έξοδος 4 3 2 2" xfId="47784" xr:uid="{00000000-0005-0000-0000-0000A7BA0000}"/>
    <cellStyle name="Έξοδος 4 3 2 2 2" xfId="47785" xr:uid="{00000000-0005-0000-0000-0000A8BA0000}"/>
    <cellStyle name="Έξοδος 4 3 2 3" xfId="47786" xr:uid="{00000000-0005-0000-0000-0000A9BA0000}"/>
    <cellStyle name="Έξοδος 4 3 2 3 2" xfId="47787" xr:uid="{00000000-0005-0000-0000-0000AABA0000}"/>
    <cellStyle name="Έξοδος 4 3 2 4" xfId="47788" xr:uid="{00000000-0005-0000-0000-0000ABBA0000}"/>
    <cellStyle name="Έξοδος 4 3 3" xfId="47789" xr:uid="{00000000-0005-0000-0000-0000ACBA0000}"/>
    <cellStyle name="Έξοδος 4 3 3 2" xfId="47790" xr:uid="{00000000-0005-0000-0000-0000ADBA0000}"/>
    <cellStyle name="Έξοδος 4 3 4" xfId="47791" xr:uid="{00000000-0005-0000-0000-0000AEBA0000}"/>
    <cellStyle name="Έξοδος 4 3 4 2" xfId="47792" xr:uid="{00000000-0005-0000-0000-0000AFBA0000}"/>
    <cellStyle name="Έξοδος 4 3 5" xfId="47793" xr:uid="{00000000-0005-0000-0000-0000B0BA0000}"/>
    <cellStyle name="Έξοδος 4 3 5 2" xfId="47794" xr:uid="{00000000-0005-0000-0000-0000B1BA0000}"/>
    <cellStyle name="Έξοδος 4 3 6" xfId="47795" xr:uid="{00000000-0005-0000-0000-0000B2BA0000}"/>
    <cellStyle name="Έξοδος 4 3 7" xfId="47796" xr:uid="{00000000-0005-0000-0000-0000B3BA0000}"/>
    <cellStyle name="Έξοδος 4 3 8" xfId="47797" xr:uid="{00000000-0005-0000-0000-0000B4BA0000}"/>
    <cellStyle name="Έξοδος 4 4" xfId="47798" xr:uid="{00000000-0005-0000-0000-0000B5BA0000}"/>
    <cellStyle name="Έξοδος 4 4 2" xfId="47799" xr:uid="{00000000-0005-0000-0000-0000B6BA0000}"/>
    <cellStyle name="Έξοδος 4 4 2 2" xfId="47800" xr:uid="{00000000-0005-0000-0000-0000B7BA0000}"/>
    <cellStyle name="Έξοδος 4 4 3" xfId="47801" xr:uid="{00000000-0005-0000-0000-0000B8BA0000}"/>
    <cellStyle name="Έξοδος 4 4 3 2" xfId="47802" xr:uid="{00000000-0005-0000-0000-0000B9BA0000}"/>
    <cellStyle name="Έξοδος 4 4 4" xfId="47803" xr:uid="{00000000-0005-0000-0000-0000BABA0000}"/>
    <cellStyle name="Έξοδος 4 4 5" xfId="47804" xr:uid="{00000000-0005-0000-0000-0000BBBA0000}"/>
    <cellStyle name="Έξοδος 4 4 6" xfId="47805" xr:uid="{00000000-0005-0000-0000-0000BCBA0000}"/>
    <cellStyle name="Έξοδος 4 5" xfId="47806" xr:uid="{00000000-0005-0000-0000-0000BDBA0000}"/>
    <cellStyle name="Έξοδος 4 5 2" xfId="47807" xr:uid="{00000000-0005-0000-0000-0000BEBA0000}"/>
    <cellStyle name="Έξοδος 4 5 3" xfId="47808" xr:uid="{00000000-0005-0000-0000-0000BFBA0000}"/>
    <cellStyle name="Έξοδος 4 5 4" xfId="47809" xr:uid="{00000000-0005-0000-0000-0000C0BA0000}"/>
    <cellStyle name="Έξοδος 4 6" xfId="47810" xr:uid="{00000000-0005-0000-0000-0000C1BA0000}"/>
    <cellStyle name="Έξοδος 4 6 2" xfId="47811" xr:uid="{00000000-0005-0000-0000-0000C2BA0000}"/>
    <cellStyle name="Έξοδος 4 6 3" xfId="47812" xr:uid="{00000000-0005-0000-0000-0000C3BA0000}"/>
    <cellStyle name="Έξοδος 4 6 4" xfId="47813" xr:uid="{00000000-0005-0000-0000-0000C4BA0000}"/>
    <cellStyle name="Έξοδος 4 7" xfId="47814" xr:uid="{00000000-0005-0000-0000-0000C5BA0000}"/>
    <cellStyle name="Έξοδος 4 7 2" xfId="47815" xr:uid="{00000000-0005-0000-0000-0000C6BA0000}"/>
    <cellStyle name="Έξοδος 4 7 3" xfId="47816" xr:uid="{00000000-0005-0000-0000-0000C7BA0000}"/>
    <cellStyle name="Έξοδος 4 7 4" xfId="47817" xr:uid="{00000000-0005-0000-0000-0000C8BA0000}"/>
    <cellStyle name="Έξοδος 4 8" xfId="47818" xr:uid="{00000000-0005-0000-0000-0000C9BA0000}"/>
    <cellStyle name="Έξοδος 4 9" xfId="47819" xr:uid="{00000000-0005-0000-0000-0000CABA0000}"/>
    <cellStyle name="Έξοδος 5" xfId="47820" xr:uid="{00000000-0005-0000-0000-0000CBBA0000}"/>
    <cellStyle name="Έξοδος 5 2" xfId="47821" xr:uid="{00000000-0005-0000-0000-0000CCBA0000}"/>
    <cellStyle name="Έξοδος 5 2 2" xfId="47822" xr:uid="{00000000-0005-0000-0000-0000CDBA0000}"/>
    <cellStyle name="Έξοδος 5 2 2 2" xfId="47823" xr:uid="{00000000-0005-0000-0000-0000CEBA0000}"/>
    <cellStyle name="Έξοδος 5 2 2 2 2" xfId="47824" xr:uid="{00000000-0005-0000-0000-0000CFBA0000}"/>
    <cellStyle name="Έξοδος 5 2 2 3" xfId="47825" xr:uid="{00000000-0005-0000-0000-0000D0BA0000}"/>
    <cellStyle name="Έξοδος 5 2 2 3 2" xfId="47826" xr:uid="{00000000-0005-0000-0000-0000D1BA0000}"/>
    <cellStyle name="Έξοδος 5 2 2 4" xfId="47827" xr:uid="{00000000-0005-0000-0000-0000D2BA0000}"/>
    <cellStyle name="Έξοδος 5 2 3" xfId="47828" xr:uid="{00000000-0005-0000-0000-0000D3BA0000}"/>
    <cellStyle name="Έξοδος 5 2 3 2" xfId="47829" xr:uid="{00000000-0005-0000-0000-0000D4BA0000}"/>
    <cellStyle name="Έξοδος 5 2 4" xfId="47830" xr:uid="{00000000-0005-0000-0000-0000D5BA0000}"/>
    <cellStyle name="Έξοδος 5 2 4 2" xfId="47831" xr:uid="{00000000-0005-0000-0000-0000D6BA0000}"/>
    <cellStyle name="Έξοδος 5 2 5" xfId="47832" xr:uid="{00000000-0005-0000-0000-0000D7BA0000}"/>
    <cellStyle name="Έξοδος 5 2 5 2" xfId="47833" xr:uid="{00000000-0005-0000-0000-0000D8BA0000}"/>
    <cellStyle name="Έξοδος 5 2 6" xfId="47834" xr:uid="{00000000-0005-0000-0000-0000D9BA0000}"/>
    <cellStyle name="Έξοδος 5 3" xfId="47835" xr:uid="{00000000-0005-0000-0000-0000DABA0000}"/>
    <cellStyle name="Έξοδος 5 3 2" xfId="47836" xr:uid="{00000000-0005-0000-0000-0000DBBA0000}"/>
    <cellStyle name="Έξοδος 5 3 2 2" xfId="47837" xr:uid="{00000000-0005-0000-0000-0000DCBA0000}"/>
    <cellStyle name="Έξοδος 5 3 2 2 2" xfId="47838" xr:uid="{00000000-0005-0000-0000-0000DDBA0000}"/>
    <cellStyle name="Έξοδος 5 3 2 3" xfId="47839" xr:uid="{00000000-0005-0000-0000-0000DEBA0000}"/>
    <cellStyle name="Έξοδος 5 3 2 3 2" xfId="47840" xr:uid="{00000000-0005-0000-0000-0000DFBA0000}"/>
    <cellStyle name="Έξοδος 5 3 2 4" xfId="47841" xr:uid="{00000000-0005-0000-0000-0000E0BA0000}"/>
    <cellStyle name="Έξοδος 5 3 3" xfId="47842" xr:uid="{00000000-0005-0000-0000-0000E1BA0000}"/>
    <cellStyle name="Έξοδος 5 3 3 2" xfId="47843" xr:uid="{00000000-0005-0000-0000-0000E2BA0000}"/>
    <cellStyle name="Έξοδος 5 3 4" xfId="47844" xr:uid="{00000000-0005-0000-0000-0000E3BA0000}"/>
    <cellStyle name="Έξοδος 5 3 4 2" xfId="47845" xr:uid="{00000000-0005-0000-0000-0000E4BA0000}"/>
    <cellStyle name="Έξοδος 5 3 5" xfId="47846" xr:uid="{00000000-0005-0000-0000-0000E5BA0000}"/>
    <cellStyle name="Έξοδος 5 3 5 2" xfId="47847" xr:uid="{00000000-0005-0000-0000-0000E6BA0000}"/>
    <cellStyle name="Έξοδος 5 3 6" xfId="47848" xr:uid="{00000000-0005-0000-0000-0000E7BA0000}"/>
    <cellStyle name="Έξοδος 5 3 7" xfId="47849" xr:uid="{00000000-0005-0000-0000-0000E8BA0000}"/>
    <cellStyle name="Έξοδος 5 3 8" xfId="47850" xr:uid="{00000000-0005-0000-0000-0000E9BA0000}"/>
    <cellStyle name="Έξοδος 5 4" xfId="47851" xr:uid="{00000000-0005-0000-0000-0000EABA0000}"/>
    <cellStyle name="Έξοδος 5 4 2" xfId="47852" xr:uid="{00000000-0005-0000-0000-0000EBBA0000}"/>
    <cellStyle name="Έξοδος 5 4 2 2" xfId="47853" xr:uid="{00000000-0005-0000-0000-0000ECBA0000}"/>
    <cellStyle name="Έξοδος 5 4 3" xfId="47854" xr:uid="{00000000-0005-0000-0000-0000EDBA0000}"/>
    <cellStyle name="Έξοδος 5 4 3 2" xfId="47855" xr:uid="{00000000-0005-0000-0000-0000EEBA0000}"/>
    <cellStyle name="Έξοδος 5 4 4" xfId="47856" xr:uid="{00000000-0005-0000-0000-0000EFBA0000}"/>
    <cellStyle name="Έξοδος 5 4 5" xfId="47857" xr:uid="{00000000-0005-0000-0000-0000F0BA0000}"/>
    <cellStyle name="Έξοδος 5 4 6" xfId="47858" xr:uid="{00000000-0005-0000-0000-0000F1BA0000}"/>
    <cellStyle name="Έξοδος 5 5" xfId="47859" xr:uid="{00000000-0005-0000-0000-0000F2BA0000}"/>
    <cellStyle name="Έξοδος 5 5 2" xfId="47860" xr:uid="{00000000-0005-0000-0000-0000F3BA0000}"/>
    <cellStyle name="Έξοδος 5 5 3" xfId="47861" xr:uid="{00000000-0005-0000-0000-0000F4BA0000}"/>
    <cellStyle name="Έξοδος 5 5 4" xfId="47862" xr:uid="{00000000-0005-0000-0000-0000F5BA0000}"/>
    <cellStyle name="Έξοδος 5 6" xfId="47863" xr:uid="{00000000-0005-0000-0000-0000F6BA0000}"/>
    <cellStyle name="Έξοδος 5 6 2" xfId="47864" xr:uid="{00000000-0005-0000-0000-0000F7BA0000}"/>
    <cellStyle name="Έξοδος 5 6 3" xfId="47865" xr:uid="{00000000-0005-0000-0000-0000F8BA0000}"/>
    <cellStyle name="Έξοδος 5 6 4" xfId="47866" xr:uid="{00000000-0005-0000-0000-0000F9BA0000}"/>
    <cellStyle name="Έξοδος 5 7" xfId="47867" xr:uid="{00000000-0005-0000-0000-0000FABA0000}"/>
    <cellStyle name="Έξοδος 5 7 2" xfId="47868" xr:uid="{00000000-0005-0000-0000-0000FBBA0000}"/>
    <cellStyle name="Έξοδος 5 7 3" xfId="47869" xr:uid="{00000000-0005-0000-0000-0000FCBA0000}"/>
    <cellStyle name="Έξοδος 5 7 4" xfId="47870" xr:uid="{00000000-0005-0000-0000-0000FDBA0000}"/>
    <cellStyle name="Έξοδος 5 8" xfId="47871" xr:uid="{00000000-0005-0000-0000-0000FEBA0000}"/>
    <cellStyle name="Έξοδος 5 9" xfId="47872" xr:uid="{00000000-0005-0000-0000-0000FFBA0000}"/>
    <cellStyle name="Έξοδος 6" xfId="47873" xr:uid="{00000000-0005-0000-0000-000000BB0000}"/>
    <cellStyle name="Έξοδος 6 10" xfId="47874" xr:uid="{00000000-0005-0000-0000-000001BB0000}"/>
    <cellStyle name="Έξοδος 6 11" xfId="47875" xr:uid="{00000000-0005-0000-0000-000002BB0000}"/>
    <cellStyle name="Έξοδος 6 2" xfId="47876" xr:uid="{00000000-0005-0000-0000-000003BB0000}"/>
    <cellStyle name="Έξοδος 6 2 2" xfId="47877" xr:uid="{00000000-0005-0000-0000-000004BB0000}"/>
    <cellStyle name="Έξοδος 6 2 2 2" xfId="47878" xr:uid="{00000000-0005-0000-0000-000005BB0000}"/>
    <cellStyle name="Έξοδος 6 2 2 2 2" xfId="47879" xr:uid="{00000000-0005-0000-0000-000006BB0000}"/>
    <cellStyle name="Έξοδος 6 2 2 3" xfId="47880" xr:uid="{00000000-0005-0000-0000-000007BB0000}"/>
    <cellStyle name="Έξοδος 6 2 2 3 2" xfId="47881" xr:uid="{00000000-0005-0000-0000-000008BB0000}"/>
    <cellStyle name="Έξοδος 6 2 2 4" xfId="47882" xr:uid="{00000000-0005-0000-0000-000009BB0000}"/>
    <cellStyle name="Έξοδος 6 2 3" xfId="47883" xr:uid="{00000000-0005-0000-0000-00000ABB0000}"/>
    <cellStyle name="Έξοδος 6 2 3 2" xfId="47884" xr:uid="{00000000-0005-0000-0000-00000BBB0000}"/>
    <cellStyle name="Έξοδος 6 2 4" xfId="47885" xr:uid="{00000000-0005-0000-0000-00000CBB0000}"/>
    <cellStyle name="Έξοδος 6 2 4 2" xfId="47886" xr:uid="{00000000-0005-0000-0000-00000DBB0000}"/>
    <cellStyle name="Έξοδος 6 2 5" xfId="47887" xr:uid="{00000000-0005-0000-0000-00000EBB0000}"/>
    <cellStyle name="Έξοδος 6 2 5 2" xfId="47888" xr:uid="{00000000-0005-0000-0000-00000FBB0000}"/>
    <cellStyle name="Έξοδος 6 2 6" xfId="47889" xr:uid="{00000000-0005-0000-0000-000010BB0000}"/>
    <cellStyle name="Έξοδος 6 3" xfId="47890" xr:uid="{00000000-0005-0000-0000-000011BB0000}"/>
    <cellStyle name="Έξοδος 6 3 2" xfId="47891" xr:uid="{00000000-0005-0000-0000-000012BB0000}"/>
    <cellStyle name="Έξοδος 6 3 2 2" xfId="47892" xr:uid="{00000000-0005-0000-0000-000013BB0000}"/>
    <cellStyle name="Έξοδος 6 3 2 2 2" xfId="47893" xr:uid="{00000000-0005-0000-0000-000014BB0000}"/>
    <cellStyle name="Έξοδος 6 3 2 3" xfId="47894" xr:uid="{00000000-0005-0000-0000-000015BB0000}"/>
    <cellStyle name="Έξοδος 6 3 2 3 2" xfId="47895" xr:uid="{00000000-0005-0000-0000-000016BB0000}"/>
    <cellStyle name="Έξοδος 6 3 2 4" xfId="47896" xr:uid="{00000000-0005-0000-0000-000017BB0000}"/>
    <cellStyle name="Έξοδος 6 3 3" xfId="47897" xr:uid="{00000000-0005-0000-0000-000018BB0000}"/>
    <cellStyle name="Έξοδος 6 3 3 2" xfId="47898" xr:uid="{00000000-0005-0000-0000-000019BB0000}"/>
    <cellStyle name="Έξοδος 6 3 4" xfId="47899" xr:uid="{00000000-0005-0000-0000-00001ABB0000}"/>
    <cellStyle name="Έξοδος 6 3 4 2" xfId="47900" xr:uid="{00000000-0005-0000-0000-00001BBB0000}"/>
    <cellStyle name="Έξοδος 6 3 5" xfId="47901" xr:uid="{00000000-0005-0000-0000-00001CBB0000}"/>
    <cellStyle name="Έξοδος 6 3 5 2" xfId="47902" xr:uid="{00000000-0005-0000-0000-00001DBB0000}"/>
    <cellStyle name="Έξοδος 6 3 6" xfId="47903" xr:uid="{00000000-0005-0000-0000-00001EBB0000}"/>
    <cellStyle name="Έξοδος 6 3 7" xfId="47904" xr:uid="{00000000-0005-0000-0000-00001FBB0000}"/>
    <cellStyle name="Έξοδος 6 3 8" xfId="47905" xr:uid="{00000000-0005-0000-0000-000020BB0000}"/>
    <cellStyle name="Έξοδος 6 4" xfId="47906" xr:uid="{00000000-0005-0000-0000-000021BB0000}"/>
    <cellStyle name="Έξοδος 6 4 2" xfId="47907" xr:uid="{00000000-0005-0000-0000-000022BB0000}"/>
    <cellStyle name="Έξοδος 6 4 2 2" xfId="47908" xr:uid="{00000000-0005-0000-0000-000023BB0000}"/>
    <cellStyle name="Έξοδος 6 4 3" xfId="47909" xr:uid="{00000000-0005-0000-0000-000024BB0000}"/>
    <cellStyle name="Έξοδος 6 4 3 2" xfId="47910" xr:uid="{00000000-0005-0000-0000-000025BB0000}"/>
    <cellStyle name="Έξοδος 6 4 4" xfId="47911" xr:uid="{00000000-0005-0000-0000-000026BB0000}"/>
    <cellStyle name="Έξοδος 6 4 5" xfId="47912" xr:uid="{00000000-0005-0000-0000-000027BB0000}"/>
    <cellStyle name="Έξοδος 6 4 6" xfId="47913" xr:uid="{00000000-0005-0000-0000-000028BB0000}"/>
    <cellStyle name="Έξοδος 6 5" xfId="47914" xr:uid="{00000000-0005-0000-0000-000029BB0000}"/>
    <cellStyle name="Έξοδος 6 5 2" xfId="47915" xr:uid="{00000000-0005-0000-0000-00002ABB0000}"/>
    <cellStyle name="Έξοδος 6 5 2 2" xfId="47916" xr:uid="{00000000-0005-0000-0000-00002BBB0000}"/>
    <cellStyle name="Έξοδος 6 5 3" xfId="47917" xr:uid="{00000000-0005-0000-0000-00002CBB0000}"/>
    <cellStyle name="Έξοδος 6 5 3 2" xfId="47918" xr:uid="{00000000-0005-0000-0000-00002DBB0000}"/>
    <cellStyle name="Έξοδος 6 5 4" xfId="47919" xr:uid="{00000000-0005-0000-0000-00002EBB0000}"/>
    <cellStyle name="Έξοδος 6 5 5" xfId="47920" xr:uid="{00000000-0005-0000-0000-00002FBB0000}"/>
    <cellStyle name="Έξοδος 6 5 6" xfId="47921" xr:uid="{00000000-0005-0000-0000-000030BB0000}"/>
    <cellStyle name="Έξοδος 6 6" xfId="47922" xr:uid="{00000000-0005-0000-0000-000031BB0000}"/>
    <cellStyle name="Έξοδος 6 6 2" xfId="47923" xr:uid="{00000000-0005-0000-0000-000032BB0000}"/>
    <cellStyle name="Έξοδος 6 6 2 2" xfId="47924" xr:uid="{00000000-0005-0000-0000-000033BB0000}"/>
    <cellStyle name="Έξοδος 6 6 3" xfId="47925" xr:uid="{00000000-0005-0000-0000-000034BB0000}"/>
    <cellStyle name="Έξοδος 6 6 3 2" xfId="47926" xr:uid="{00000000-0005-0000-0000-000035BB0000}"/>
    <cellStyle name="Έξοδος 6 6 4" xfId="47927" xr:uid="{00000000-0005-0000-0000-000036BB0000}"/>
    <cellStyle name="Έξοδος 6 6 5" xfId="47928" xr:uid="{00000000-0005-0000-0000-000037BB0000}"/>
    <cellStyle name="Έξοδος 6 6 6" xfId="47929" xr:uid="{00000000-0005-0000-0000-000038BB0000}"/>
    <cellStyle name="Έξοδος 6 7" xfId="47930" xr:uid="{00000000-0005-0000-0000-000039BB0000}"/>
    <cellStyle name="Έξοδος 6 7 2" xfId="47931" xr:uid="{00000000-0005-0000-0000-00003ABB0000}"/>
    <cellStyle name="Έξοδος 6 7 3" xfId="47932" xr:uid="{00000000-0005-0000-0000-00003BBB0000}"/>
    <cellStyle name="Έξοδος 6 7 4" xfId="47933" xr:uid="{00000000-0005-0000-0000-00003CBB0000}"/>
    <cellStyle name="Έξοδος 6 8" xfId="47934" xr:uid="{00000000-0005-0000-0000-00003DBB0000}"/>
    <cellStyle name="Έξοδος 6 8 2" xfId="47935" xr:uid="{00000000-0005-0000-0000-00003EBB0000}"/>
    <cellStyle name="Έξοδος 6 9" xfId="47936" xr:uid="{00000000-0005-0000-0000-00003FBB0000}"/>
    <cellStyle name="Έξοδος 6 9 2" xfId="47937" xr:uid="{00000000-0005-0000-0000-000040BB0000}"/>
    <cellStyle name="Έξοδος 7" xfId="47938" xr:uid="{00000000-0005-0000-0000-000041BB0000}"/>
    <cellStyle name="Έξοδος 7 10" xfId="47939" xr:uid="{00000000-0005-0000-0000-000042BB0000}"/>
    <cellStyle name="Έξοδος 7 11" xfId="47940" xr:uid="{00000000-0005-0000-0000-000043BB0000}"/>
    <cellStyle name="Έξοδος 7 2" xfId="47941" xr:uid="{00000000-0005-0000-0000-000044BB0000}"/>
    <cellStyle name="Έξοδος 7 2 2" xfId="47942" xr:uid="{00000000-0005-0000-0000-000045BB0000}"/>
    <cellStyle name="Έξοδος 7 2 2 2" xfId="47943" xr:uid="{00000000-0005-0000-0000-000046BB0000}"/>
    <cellStyle name="Έξοδος 7 2 2 2 2" xfId="47944" xr:uid="{00000000-0005-0000-0000-000047BB0000}"/>
    <cellStyle name="Έξοδος 7 2 2 3" xfId="47945" xr:uid="{00000000-0005-0000-0000-000048BB0000}"/>
    <cellStyle name="Έξοδος 7 2 2 3 2" xfId="47946" xr:uid="{00000000-0005-0000-0000-000049BB0000}"/>
    <cellStyle name="Έξοδος 7 2 2 4" xfId="47947" xr:uid="{00000000-0005-0000-0000-00004ABB0000}"/>
    <cellStyle name="Έξοδος 7 2 3" xfId="47948" xr:uid="{00000000-0005-0000-0000-00004BBB0000}"/>
    <cellStyle name="Έξοδος 7 2 3 2" xfId="47949" xr:uid="{00000000-0005-0000-0000-00004CBB0000}"/>
    <cellStyle name="Έξοδος 7 2 4" xfId="47950" xr:uid="{00000000-0005-0000-0000-00004DBB0000}"/>
    <cellStyle name="Έξοδος 7 2 4 2" xfId="47951" xr:uid="{00000000-0005-0000-0000-00004EBB0000}"/>
    <cellStyle name="Έξοδος 7 2 5" xfId="47952" xr:uid="{00000000-0005-0000-0000-00004FBB0000}"/>
    <cellStyle name="Έξοδος 7 2 5 2" xfId="47953" xr:uid="{00000000-0005-0000-0000-000050BB0000}"/>
    <cellStyle name="Έξοδος 7 2 6" xfId="47954" xr:uid="{00000000-0005-0000-0000-000051BB0000}"/>
    <cellStyle name="Έξοδος 7 3" xfId="47955" xr:uid="{00000000-0005-0000-0000-000052BB0000}"/>
    <cellStyle name="Έξοδος 7 3 2" xfId="47956" xr:uid="{00000000-0005-0000-0000-000053BB0000}"/>
    <cellStyle name="Έξοδος 7 3 2 2" xfId="47957" xr:uid="{00000000-0005-0000-0000-000054BB0000}"/>
    <cellStyle name="Έξοδος 7 3 2 2 2" xfId="47958" xr:uid="{00000000-0005-0000-0000-000055BB0000}"/>
    <cellStyle name="Έξοδος 7 3 2 3" xfId="47959" xr:uid="{00000000-0005-0000-0000-000056BB0000}"/>
    <cellStyle name="Έξοδος 7 3 2 3 2" xfId="47960" xr:uid="{00000000-0005-0000-0000-000057BB0000}"/>
    <cellStyle name="Έξοδος 7 3 2 4" xfId="47961" xr:uid="{00000000-0005-0000-0000-000058BB0000}"/>
    <cellStyle name="Έξοδος 7 3 3" xfId="47962" xr:uid="{00000000-0005-0000-0000-000059BB0000}"/>
    <cellStyle name="Έξοδος 7 3 3 2" xfId="47963" xr:uid="{00000000-0005-0000-0000-00005ABB0000}"/>
    <cellStyle name="Έξοδος 7 3 4" xfId="47964" xr:uid="{00000000-0005-0000-0000-00005BBB0000}"/>
    <cellStyle name="Έξοδος 7 3 4 2" xfId="47965" xr:uid="{00000000-0005-0000-0000-00005CBB0000}"/>
    <cellStyle name="Έξοδος 7 3 5" xfId="47966" xr:uid="{00000000-0005-0000-0000-00005DBB0000}"/>
    <cellStyle name="Έξοδος 7 3 5 2" xfId="47967" xr:uid="{00000000-0005-0000-0000-00005EBB0000}"/>
    <cellStyle name="Έξοδος 7 3 6" xfId="47968" xr:uid="{00000000-0005-0000-0000-00005FBB0000}"/>
    <cellStyle name="Έξοδος 7 3 7" xfId="47969" xr:uid="{00000000-0005-0000-0000-000060BB0000}"/>
    <cellStyle name="Έξοδος 7 3 8" xfId="47970" xr:uid="{00000000-0005-0000-0000-000061BB0000}"/>
    <cellStyle name="Έξοδος 7 4" xfId="47971" xr:uid="{00000000-0005-0000-0000-000062BB0000}"/>
    <cellStyle name="Έξοδος 7 4 2" xfId="47972" xr:uid="{00000000-0005-0000-0000-000063BB0000}"/>
    <cellStyle name="Έξοδος 7 4 2 2" xfId="47973" xr:uid="{00000000-0005-0000-0000-000064BB0000}"/>
    <cellStyle name="Έξοδος 7 4 3" xfId="47974" xr:uid="{00000000-0005-0000-0000-000065BB0000}"/>
    <cellStyle name="Έξοδος 7 4 3 2" xfId="47975" xr:uid="{00000000-0005-0000-0000-000066BB0000}"/>
    <cellStyle name="Έξοδος 7 4 4" xfId="47976" xr:uid="{00000000-0005-0000-0000-000067BB0000}"/>
    <cellStyle name="Έξοδος 7 4 5" xfId="47977" xr:uid="{00000000-0005-0000-0000-000068BB0000}"/>
    <cellStyle name="Έξοδος 7 4 6" xfId="47978" xr:uid="{00000000-0005-0000-0000-000069BB0000}"/>
    <cellStyle name="Έξοδος 7 5" xfId="47979" xr:uid="{00000000-0005-0000-0000-00006ABB0000}"/>
    <cellStyle name="Έξοδος 7 5 2" xfId="47980" xr:uid="{00000000-0005-0000-0000-00006BBB0000}"/>
    <cellStyle name="Έξοδος 7 5 2 2" xfId="47981" xr:uid="{00000000-0005-0000-0000-00006CBB0000}"/>
    <cellStyle name="Έξοδος 7 5 3" xfId="47982" xr:uid="{00000000-0005-0000-0000-00006DBB0000}"/>
    <cellStyle name="Έξοδος 7 5 3 2" xfId="47983" xr:uid="{00000000-0005-0000-0000-00006EBB0000}"/>
    <cellStyle name="Έξοδος 7 5 4" xfId="47984" xr:uid="{00000000-0005-0000-0000-00006FBB0000}"/>
    <cellStyle name="Έξοδος 7 5 5" xfId="47985" xr:uid="{00000000-0005-0000-0000-000070BB0000}"/>
    <cellStyle name="Έξοδος 7 5 6" xfId="47986" xr:uid="{00000000-0005-0000-0000-000071BB0000}"/>
    <cellStyle name="Έξοδος 7 6" xfId="47987" xr:uid="{00000000-0005-0000-0000-000072BB0000}"/>
    <cellStyle name="Έξοδος 7 6 2" xfId="47988" xr:uid="{00000000-0005-0000-0000-000073BB0000}"/>
    <cellStyle name="Έξοδος 7 6 2 2" xfId="47989" xr:uid="{00000000-0005-0000-0000-000074BB0000}"/>
    <cellStyle name="Έξοδος 7 6 3" xfId="47990" xr:uid="{00000000-0005-0000-0000-000075BB0000}"/>
    <cellStyle name="Έξοδος 7 6 3 2" xfId="47991" xr:uid="{00000000-0005-0000-0000-000076BB0000}"/>
    <cellStyle name="Έξοδος 7 6 4" xfId="47992" xr:uid="{00000000-0005-0000-0000-000077BB0000}"/>
    <cellStyle name="Έξοδος 7 6 5" xfId="47993" xr:uid="{00000000-0005-0000-0000-000078BB0000}"/>
    <cellStyle name="Έξοδος 7 6 6" xfId="47994" xr:uid="{00000000-0005-0000-0000-000079BB0000}"/>
    <cellStyle name="Έξοδος 7 7" xfId="47995" xr:uid="{00000000-0005-0000-0000-00007ABB0000}"/>
    <cellStyle name="Έξοδος 7 7 2" xfId="47996" xr:uid="{00000000-0005-0000-0000-00007BBB0000}"/>
    <cellStyle name="Έξοδος 7 7 3" xfId="47997" xr:uid="{00000000-0005-0000-0000-00007CBB0000}"/>
    <cellStyle name="Έξοδος 7 7 4" xfId="47998" xr:uid="{00000000-0005-0000-0000-00007DBB0000}"/>
    <cellStyle name="Έξοδος 7 8" xfId="47999" xr:uid="{00000000-0005-0000-0000-00007EBB0000}"/>
    <cellStyle name="Έξοδος 7 8 2" xfId="48000" xr:uid="{00000000-0005-0000-0000-00007FBB0000}"/>
    <cellStyle name="Έξοδος 7 9" xfId="48001" xr:uid="{00000000-0005-0000-0000-000080BB0000}"/>
    <cellStyle name="Έξοδος 7 9 2" xfId="48002" xr:uid="{00000000-0005-0000-0000-000081BB0000}"/>
    <cellStyle name="Έξοδος 8" xfId="48003" xr:uid="{00000000-0005-0000-0000-000082BB0000}"/>
    <cellStyle name="Έξοδος 8 2" xfId="48004" xr:uid="{00000000-0005-0000-0000-000083BB0000}"/>
    <cellStyle name="Έξοδος 8 2 2" xfId="48005" xr:uid="{00000000-0005-0000-0000-000084BB0000}"/>
    <cellStyle name="Έξοδος 8 2 2 2" xfId="48006" xr:uid="{00000000-0005-0000-0000-000085BB0000}"/>
    <cellStyle name="Έξοδος 8 2 3" xfId="48007" xr:uid="{00000000-0005-0000-0000-000086BB0000}"/>
    <cellStyle name="Έξοδος 8 2 3 2" xfId="48008" xr:uid="{00000000-0005-0000-0000-000087BB0000}"/>
    <cellStyle name="Έξοδος 8 2 4" xfId="48009" xr:uid="{00000000-0005-0000-0000-000088BB0000}"/>
    <cellStyle name="Έξοδος 8 3" xfId="48010" xr:uid="{00000000-0005-0000-0000-000089BB0000}"/>
    <cellStyle name="Έξοδος 8 3 2" xfId="48011" xr:uid="{00000000-0005-0000-0000-00008ABB0000}"/>
    <cellStyle name="Έξοδος 8 4" xfId="48012" xr:uid="{00000000-0005-0000-0000-00008BBB0000}"/>
    <cellStyle name="Έξοδος 8 4 2" xfId="48013" xr:uid="{00000000-0005-0000-0000-00008CBB0000}"/>
    <cellStyle name="Έξοδος 8 5" xfId="48014" xr:uid="{00000000-0005-0000-0000-00008DBB0000}"/>
    <cellStyle name="Έξοδος 8 5 2" xfId="48015" xr:uid="{00000000-0005-0000-0000-00008EBB0000}"/>
    <cellStyle name="Έξοδος 8 6" xfId="48016" xr:uid="{00000000-0005-0000-0000-00008FBB0000}"/>
    <cellStyle name="Έξοδος 8 7" xfId="48017" xr:uid="{00000000-0005-0000-0000-000090BB0000}"/>
    <cellStyle name="Έξοδος 8 8" xfId="48018" xr:uid="{00000000-0005-0000-0000-000091BB0000}"/>
    <cellStyle name="Έξοδος 9" xfId="48019" xr:uid="{00000000-0005-0000-0000-000092BB0000}"/>
    <cellStyle name="Έξοδος 9 2" xfId="48020" xr:uid="{00000000-0005-0000-0000-000093BB0000}"/>
    <cellStyle name="Έξοδος 9 2 2" xfId="48021" xr:uid="{00000000-0005-0000-0000-000094BB0000}"/>
    <cellStyle name="Έξοδος 9 2 2 2" xfId="48022" xr:uid="{00000000-0005-0000-0000-000095BB0000}"/>
    <cellStyle name="Έξοδος 9 2 3" xfId="48023" xr:uid="{00000000-0005-0000-0000-000096BB0000}"/>
    <cellStyle name="Έξοδος 9 2 3 2" xfId="48024" xr:uid="{00000000-0005-0000-0000-000097BB0000}"/>
    <cellStyle name="Έξοδος 9 2 4" xfId="48025" xr:uid="{00000000-0005-0000-0000-000098BB0000}"/>
    <cellStyle name="Έξοδος 9 3" xfId="48026" xr:uid="{00000000-0005-0000-0000-000099BB0000}"/>
    <cellStyle name="Έξοδος 9 3 2" xfId="48027" xr:uid="{00000000-0005-0000-0000-00009ABB0000}"/>
    <cellStyle name="Έξοδος 9 4" xfId="48028" xr:uid="{00000000-0005-0000-0000-00009BBB0000}"/>
    <cellStyle name="Έξοδος 9 4 2" xfId="48029" xr:uid="{00000000-0005-0000-0000-00009CBB0000}"/>
    <cellStyle name="Έξοδος 9 5" xfId="48030" xr:uid="{00000000-0005-0000-0000-00009DBB0000}"/>
    <cellStyle name="Έξοδος 9 5 2" xfId="48031" xr:uid="{00000000-0005-0000-0000-00009EBB0000}"/>
    <cellStyle name="Έξοδος 9 6" xfId="48032" xr:uid="{00000000-0005-0000-0000-00009FBB0000}"/>
    <cellStyle name="Έξοδος 9 7" xfId="48033" xr:uid="{00000000-0005-0000-0000-0000A0BB0000}"/>
    <cellStyle name="Έξοδος 9 8" xfId="48034" xr:uid="{00000000-0005-0000-0000-0000A1BB0000}"/>
    <cellStyle name="Επεξηγηματικό κείμενο 2" xfId="48035" xr:uid="{00000000-0005-0000-0000-0000A2BB0000}"/>
    <cellStyle name="Επεξηγηματικό κείμενο 2 2" xfId="48036" xr:uid="{00000000-0005-0000-0000-0000A3BB0000}"/>
    <cellStyle name="Επεξηγηματικό κείμενο 2 3" xfId="48037" xr:uid="{00000000-0005-0000-0000-0000A4BB0000}"/>
    <cellStyle name="Επεξηγηματικό κείμενο 2 4" xfId="48038" xr:uid="{00000000-0005-0000-0000-0000A5BB0000}"/>
    <cellStyle name="Επεξηγηματικό κείμενο 2 5" xfId="48039" xr:uid="{00000000-0005-0000-0000-0000A6BB0000}"/>
    <cellStyle name="Επεξηγηματικό κείμενο 3" xfId="48040" xr:uid="{00000000-0005-0000-0000-0000A7BB0000}"/>
    <cellStyle name="Επεξηγηματικό κείμενο 4" xfId="48041" xr:uid="{00000000-0005-0000-0000-0000A8BB0000}"/>
    <cellStyle name="Επεξηγηματικό κείμενο 5" xfId="48042" xr:uid="{00000000-0005-0000-0000-0000A9BB0000}"/>
    <cellStyle name="Επεξηγηματικό κείμενο 6" xfId="48043" xr:uid="{00000000-0005-0000-0000-0000AABB0000}"/>
    <cellStyle name="Επεξηγηματικό κείμενο 7" xfId="48044" xr:uid="{00000000-0005-0000-0000-0000ABBB0000}"/>
    <cellStyle name="Επικεφαλίδα 1 2" xfId="48045" xr:uid="{00000000-0005-0000-0000-0000ACBB0000}"/>
    <cellStyle name="Επικεφαλίδα 1 2 2" xfId="48046" xr:uid="{00000000-0005-0000-0000-0000ADBB0000}"/>
    <cellStyle name="Επικεφαλίδα 1 2 3" xfId="48047" xr:uid="{00000000-0005-0000-0000-0000AEBB0000}"/>
    <cellStyle name="Επικεφαλίδα 1 2 4" xfId="48048" xr:uid="{00000000-0005-0000-0000-0000AFBB0000}"/>
    <cellStyle name="Επικεφαλίδα 1 2 5" xfId="48049" xr:uid="{00000000-0005-0000-0000-0000B0BB0000}"/>
    <cellStyle name="Επικεφαλίδα 1 2 6" xfId="48050" xr:uid="{00000000-0005-0000-0000-0000B1BB0000}"/>
    <cellStyle name="Επικεφαλίδα 1 3" xfId="48051" xr:uid="{00000000-0005-0000-0000-0000B2BB0000}"/>
    <cellStyle name="Επικεφαλίδα 1 4" xfId="48052" xr:uid="{00000000-0005-0000-0000-0000B3BB0000}"/>
    <cellStyle name="Επικεφαλίδα 1 5" xfId="48053" xr:uid="{00000000-0005-0000-0000-0000B4BB0000}"/>
    <cellStyle name="Επικεφαλίδα 1 6" xfId="48054" xr:uid="{00000000-0005-0000-0000-0000B5BB0000}"/>
    <cellStyle name="Επικεφαλίδα 1 7" xfId="48055" xr:uid="{00000000-0005-0000-0000-0000B6BB0000}"/>
    <cellStyle name="Επικεφαλίδα 1 8" xfId="48056" xr:uid="{00000000-0005-0000-0000-0000B7BB0000}"/>
    <cellStyle name="Επικεφαλίδα 2 2" xfId="48057" xr:uid="{00000000-0005-0000-0000-0000B8BB0000}"/>
    <cellStyle name="Επικεφαλίδα 2 2 2" xfId="48058" xr:uid="{00000000-0005-0000-0000-0000B9BB0000}"/>
    <cellStyle name="Επικεφαλίδα 2 2 3" xfId="48059" xr:uid="{00000000-0005-0000-0000-0000BABB0000}"/>
    <cellStyle name="Επικεφαλίδα 2 2 4" xfId="48060" xr:uid="{00000000-0005-0000-0000-0000BBBB0000}"/>
    <cellStyle name="Επικεφαλίδα 2 2 5" xfId="48061" xr:uid="{00000000-0005-0000-0000-0000BCBB0000}"/>
    <cellStyle name="Επικεφαλίδα 2 2 6" xfId="48062" xr:uid="{00000000-0005-0000-0000-0000BDBB0000}"/>
    <cellStyle name="Επικεφαλίδα 2 3" xfId="48063" xr:uid="{00000000-0005-0000-0000-0000BEBB0000}"/>
    <cellStyle name="Επικεφαλίδα 2 4" xfId="48064" xr:uid="{00000000-0005-0000-0000-0000BFBB0000}"/>
    <cellStyle name="Επικεφαλίδα 2 5" xfId="48065" xr:uid="{00000000-0005-0000-0000-0000C0BB0000}"/>
    <cellStyle name="Επικεφαλίδα 2 6" xfId="48066" xr:uid="{00000000-0005-0000-0000-0000C1BB0000}"/>
    <cellStyle name="Επικεφαλίδα 2 7" xfId="48067" xr:uid="{00000000-0005-0000-0000-0000C2BB0000}"/>
    <cellStyle name="Επικεφαλίδα 2 8" xfId="48068" xr:uid="{00000000-0005-0000-0000-0000C3BB0000}"/>
    <cellStyle name="Επικεφαλίδα 3 2" xfId="48069" xr:uid="{00000000-0005-0000-0000-0000C4BB0000}"/>
    <cellStyle name="Επικεφαλίδα 3 2 2" xfId="48070" xr:uid="{00000000-0005-0000-0000-0000C5BB0000}"/>
    <cellStyle name="Επικεφαλίδα 3 2 3" xfId="48071" xr:uid="{00000000-0005-0000-0000-0000C6BB0000}"/>
    <cellStyle name="Επικεφαλίδα 3 2 4" xfId="48072" xr:uid="{00000000-0005-0000-0000-0000C7BB0000}"/>
    <cellStyle name="Επικεφαλίδα 3 2 5" xfId="48073" xr:uid="{00000000-0005-0000-0000-0000C8BB0000}"/>
    <cellStyle name="Επικεφαλίδα 3 2 6" xfId="48074" xr:uid="{00000000-0005-0000-0000-0000C9BB0000}"/>
    <cellStyle name="Επικεφαλίδα 3 3" xfId="48075" xr:uid="{00000000-0005-0000-0000-0000CABB0000}"/>
    <cellStyle name="Επικεφαλίδα 3 4" xfId="48076" xr:uid="{00000000-0005-0000-0000-0000CBBB0000}"/>
    <cellStyle name="Επικεφαλίδα 3 5" xfId="48077" xr:uid="{00000000-0005-0000-0000-0000CCBB0000}"/>
    <cellStyle name="Επικεφαλίδα 3 6" xfId="48078" xr:uid="{00000000-0005-0000-0000-0000CDBB0000}"/>
    <cellStyle name="Επικεφαλίδα 3 7" xfId="48079" xr:uid="{00000000-0005-0000-0000-0000CEBB0000}"/>
    <cellStyle name="Επικεφαλίδα 3 8" xfId="48080" xr:uid="{00000000-0005-0000-0000-0000CFBB0000}"/>
    <cellStyle name="Επικεφαλίδα 4 2" xfId="48081" xr:uid="{00000000-0005-0000-0000-0000D0BB0000}"/>
    <cellStyle name="Επικεφαλίδα 4 2 2" xfId="48082" xr:uid="{00000000-0005-0000-0000-0000D1BB0000}"/>
    <cellStyle name="Επικεφαλίδα 4 2 3" xfId="48083" xr:uid="{00000000-0005-0000-0000-0000D2BB0000}"/>
    <cellStyle name="Επικεφαλίδα 4 2 4" xfId="48084" xr:uid="{00000000-0005-0000-0000-0000D3BB0000}"/>
    <cellStyle name="Επικεφαλίδα 4 2 5" xfId="48085" xr:uid="{00000000-0005-0000-0000-0000D4BB0000}"/>
    <cellStyle name="Επικεφαλίδα 4 2 6" xfId="48086" xr:uid="{00000000-0005-0000-0000-0000D5BB0000}"/>
    <cellStyle name="Επικεφαλίδα 4 3" xfId="48087" xr:uid="{00000000-0005-0000-0000-0000D6BB0000}"/>
    <cellStyle name="Επικεφαλίδα 4 4" xfId="48088" xr:uid="{00000000-0005-0000-0000-0000D7BB0000}"/>
    <cellStyle name="Επικεφαλίδα 4 5" xfId="48089" xr:uid="{00000000-0005-0000-0000-0000D8BB0000}"/>
    <cellStyle name="Επικεφαλίδα 4 6" xfId="48090" xr:uid="{00000000-0005-0000-0000-0000D9BB0000}"/>
    <cellStyle name="Επικεφαλίδα 4 7" xfId="48091" xr:uid="{00000000-0005-0000-0000-0000DABB0000}"/>
    <cellStyle name="Επικεφαλίδα 4 8" xfId="48092" xr:uid="{00000000-0005-0000-0000-0000DBBB0000}"/>
    <cellStyle name="Κακό 2" xfId="48093" xr:uid="{00000000-0005-0000-0000-0000DCBB0000}"/>
    <cellStyle name="Κακό 2 2" xfId="48094" xr:uid="{00000000-0005-0000-0000-0000DDBB0000}"/>
    <cellStyle name="Κακό 2 3" xfId="48095" xr:uid="{00000000-0005-0000-0000-0000DEBB0000}"/>
    <cellStyle name="Κακό 2 4" xfId="48096" xr:uid="{00000000-0005-0000-0000-0000DFBB0000}"/>
    <cellStyle name="Κακό 2 5" xfId="48097" xr:uid="{00000000-0005-0000-0000-0000E0BB0000}"/>
    <cellStyle name="Κακό 2 6" xfId="48098" xr:uid="{00000000-0005-0000-0000-0000E1BB0000}"/>
    <cellStyle name="Κακό 3" xfId="48099" xr:uid="{00000000-0005-0000-0000-0000E2BB0000}"/>
    <cellStyle name="Κακό 4" xfId="48100" xr:uid="{00000000-0005-0000-0000-0000E3BB0000}"/>
    <cellStyle name="Κακό 5" xfId="48101" xr:uid="{00000000-0005-0000-0000-0000E4BB0000}"/>
    <cellStyle name="Κακό 6" xfId="48102" xr:uid="{00000000-0005-0000-0000-0000E5BB0000}"/>
    <cellStyle name="Κακό 7" xfId="48103" xr:uid="{00000000-0005-0000-0000-0000E6BB0000}"/>
    <cellStyle name="Κακό 8" xfId="48104" xr:uid="{00000000-0005-0000-0000-0000E7BB0000}"/>
    <cellStyle name="Καλό 2" xfId="48105" xr:uid="{00000000-0005-0000-0000-0000E8BB0000}"/>
    <cellStyle name="Καλό 2 2" xfId="48106" xr:uid="{00000000-0005-0000-0000-0000E9BB0000}"/>
    <cellStyle name="Καλό 2 3" xfId="48107" xr:uid="{00000000-0005-0000-0000-0000EABB0000}"/>
    <cellStyle name="Καλό 2 4" xfId="48108" xr:uid="{00000000-0005-0000-0000-0000EBBB0000}"/>
    <cellStyle name="Καλό 2 5" xfId="48109" xr:uid="{00000000-0005-0000-0000-0000ECBB0000}"/>
    <cellStyle name="Καλό 2 6" xfId="48110" xr:uid="{00000000-0005-0000-0000-0000EDBB0000}"/>
    <cellStyle name="Καλό 3" xfId="48111" xr:uid="{00000000-0005-0000-0000-0000EEBB0000}"/>
    <cellStyle name="Καλό 4" xfId="48112" xr:uid="{00000000-0005-0000-0000-0000EFBB0000}"/>
    <cellStyle name="Καλό 5" xfId="48113" xr:uid="{00000000-0005-0000-0000-0000F0BB0000}"/>
    <cellStyle name="Καλό 6" xfId="48114" xr:uid="{00000000-0005-0000-0000-0000F1BB0000}"/>
    <cellStyle name="Καλό 7" xfId="48115" xr:uid="{00000000-0005-0000-0000-0000F2BB0000}"/>
    <cellStyle name="Καλό 8" xfId="48116" xr:uid="{00000000-0005-0000-0000-0000F3BB0000}"/>
    <cellStyle name="Κανονικό" xfId="0" builtinId="0"/>
    <cellStyle name="Κανονικό 10" xfId="48117" xr:uid="{00000000-0005-0000-0000-0000F5BB0000}"/>
    <cellStyle name="Κανονικό 10 2" xfId="48118" xr:uid="{00000000-0005-0000-0000-0000F6BB0000}"/>
    <cellStyle name="Κανονικό 10 2 2" xfId="48119" xr:uid="{00000000-0005-0000-0000-0000F7BB0000}"/>
    <cellStyle name="Κανονικό 10 3" xfId="48120" xr:uid="{00000000-0005-0000-0000-0000F8BB0000}"/>
    <cellStyle name="Κανονικό 11" xfId="48121" xr:uid="{00000000-0005-0000-0000-0000F9BB0000}"/>
    <cellStyle name="Κανονικό 11 2" xfId="48122" xr:uid="{00000000-0005-0000-0000-0000FABB0000}"/>
    <cellStyle name="Κανονικό 11 3" xfId="48123" xr:uid="{00000000-0005-0000-0000-0000FBBB0000}"/>
    <cellStyle name="Κανονικό 12" xfId="48124" xr:uid="{00000000-0005-0000-0000-0000FCBB0000}"/>
    <cellStyle name="Κανονικό 12 2" xfId="48125" xr:uid="{00000000-0005-0000-0000-0000FDBB0000}"/>
    <cellStyle name="Κανονικό 13" xfId="48126" xr:uid="{00000000-0005-0000-0000-0000FEBB0000}"/>
    <cellStyle name="Κανονικό 13 2" xfId="48127" xr:uid="{00000000-0005-0000-0000-0000FFBB0000}"/>
    <cellStyle name="Κανονικό 13 2 2" xfId="48128" xr:uid="{00000000-0005-0000-0000-000000BC0000}"/>
    <cellStyle name="Κανονικό 13 2 2 2" xfId="48129" xr:uid="{00000000-0005-0000-0000-000001BC0000}"/>
    <cellStyle name="Κανονικό 13 2 3" xfId="48130" xr:uid="{00000000-0005-0000-0000-000002BC0000}"/>
    <cellStyle name="Κανονικό 13 3" xfId="48131" xr:uid="{00000000-0005-0000-0000-000003BC0000}"/>
    <cellStyle name="Κανονικό 13 3 2" xfId="48132" xr:uid="{00000000-0005-0000-0000-000004BC0000}"/>
    <cellStyle name="Κανονικό 13 3 3" xfId="48133" xr:uid="{00000000-0005-0000-0000-000005BC0000}"/>
    <cellStyle name="Κανονικό 13 3 3 2" xfId="48134" xr:uid="{00000000-0005-0000-0000-000006BC0000}"/>
    <cellStyle name="Κανονικό 13 3 4" xfId="48135" xr:uid="{00000000-0005-0000-0000-000007BC0000}"/>
    <cellStyle name="Κανονικό 14" xfId="48136" xr:uid="{00000000-0005-0000-0000-000008BC0000}"/>
    <cellStyle name="Κανονικό 14 2" xfId="48137" xr:uid="{00000000-0005-0000-0000-000009BC0000}"/>
    <cellStyle name="Κανονικό 14 2 2" xfId="48138" xr:uid="{00000000-0005-0000-0000-00000ABC0000}"/>
    <cellStyle name="Κανονικό 14 2 2 2" xfId="48139" xr:uid="{00000000-0005-0000-0000-00000BBC0000}"/>
    <cellStyle name="Κανονικό 14 2 3" xfId="48140" xr:uid="{00000000-0005-0000-0000-00000CBC0000}"/>
    <cellStyle name="Κανονικό 14 2 3 2" xfId="48141" xr:uid="{00000000-0005-0000-0000-00000DBC0000}"/>
    <cellStyle name="Κανονικό 15" xfId="48142" xr:uid="{00000000-0005-0000-0000-00000EBC0000}"/>
    <cellStyle name="Κανονικό 16" xfId="48143" xr:uid="{00000000-0005-0000-0000-00000FBC0000}"/>
    <cellStyle name="Κανονικό 16 2" xfId="48144" xr:uid="{00000000-0005-0000-0000-000010BC0000}"/>
    <cellStyle name="Κανονικό 16 2 2" xfId="48145" xr:uid="{00000000-0005-0000-0000-000011BC0000}"/>
    <cellStyle name="Κανονικό 16 2 3" xfId="48146" xr:uid="{00000000-0005-0000-0000-000012BC0000}"/>
    <cellStyle name="Κανονικό 17" xfId="48147" xr:uid="{00000000-0005-0000-0000-000013BC0000}"/>
    <cellStyle name="Κανονικό 18" xfId="48148" xr:uid="{00000000-0005-0000-0000-000014BC0000}"/>
    <cellStyle name="Κανονικό 19" xfId="48149" xr:uid="{00000000-0005-0000-0000-000015BC0000}"/>
    <cellStyle name="Κανονικό 2" xfId="48150" xr:uid="{00000000-0005-0000-0000-000016BC0000}"/>
    <cellStyle name="Κανονικό 2 10" xfId="48151" xr:uid="{00000000-0005-0000-0000-000017BC0000}"/>
    <cellStyle name="Κανονικό 2 10 2" xfId="48152" xr:uid="{00000000-0005-0000-0000-000018BC0000}"/>
    <cellStyle name="Κανονικό 2 10_260313_SSFs baseline new GRANTS-rev" xfId="48153" xr:uid="{00000000-0005-0000-0000-000019BC0000}"/>
    <cellStyle name="Κανονικό 2 11" xfId="48154" xr:uid="{00000000-0005-0000-0000-00001ABC0000}"/>
    <cellStyle name="Κανονικό 2 11 2" xfId="48155" xr:uid="{00000000-0005-0000-0000-00001BBC0000}"/>
    <cellStyle name="Κανονικό 2 11_260313_SSFs baseline new GRANTS-rev" xfId="48156" xr:uid="{00000000-0005-0000-0000-00001CBC0000}"/>
    <cellStyle name="Κανονικό 2 12" xfId="48157" xr:uid="{00000000-0005-0000-0000-00001DBC0000}"/>
    <cellStyle name="Κανονικό 2 12 2" xfId="48158" xr:uid="{00000000-0005-0000-0000-00001EBC0000}"/>
    <cellStyle name="Κανονικό 2 12_260313_SSFs baseline new GRANTS-rev" xfId="48159" xr:uid="{00000000-0005-0000-0000-00001FBC0000}"/>
    <cellStyle name="Κανονικό 2 13" xfId="48160" xr:uid="{00000000-0005-0000-0000-000020BC0000}"/>
    <cellStyle name="Κανονικό 2 13 2" xfId="48161" xr:uid="{00000000-0005-0000-0000-000021BC0000}"/>
    <cellStyle name="Κανονικό 2 13_260313_SSFs baseline new GRANTS-rev" xfId="48162" xr:uid="{00000000-0005-0000-0000-000022BC0000}"/>
    <cellStyle name="Κανονικό 2 14" xfId="48163" xr:uid="{00000000-0005-0000-0000-000023BC0000}"/>
    <cellStyle name="Κανονικό 2 14 2" xfId="48164" xr:uid="{00000000-0005-0000-0000-000024BC0000}"/>
    <cellStyle name="Κανονικό 2 14 3" xfId="48165" xr:uid="{00000000-0005-0000-0000-000025BC0000}"/>
    <cellStyle name="Κανονικό 2 14 3 2" xfId="48166" xr:uid="{00000000-0005-0000-0000-000026BC0000}"/>
    <cellStyle name="Κανονικό 2 15" xfId="48167" xr:uid="{00000000-0005-0000-0000-000027BC0000}"/>
    <cellStyle name="Κανονικό 2 16" xfId="48168" xr:uid="{00000000-0005-0000-0000-000028BC0000}"/>
    <cellStyle name="Κανονικό 2 16 2" xfId="48169" xr:uid="{00000000-0005-0000-0000-000029BC0000}"/>
    <cellStyle name="Κανονικό 2 17" xfId="48170" xr:uid="{00000000-0005-0000-0000-00002ABC0000}"/>
    <cellStyle name="Κανονικό 2 18" xfId="48171" xr:uid="{00000000-0005-0000-0000-00002BBC0000}"/>
    <cellStyle name="Κανονικό 2 18 2" xfId="48172" xr:uid="{00000000-0005-0000-0000-00002CBC0000}"/>
    <cellStyle name="Κανονικό 2 19" xfId="53487" xr:uid="{00000000-0005-0000-0000-00002DBC0000}"/>
    <cellStyle name="Κανονικό 2 2" xfId="48173" xr:uid="{00000000-0005-0000-0000-00002EBC0000}"/>
    <cellStyle name="Κανονικό 2 2 10" xfId="48174" xr:uid="{00000000-0005-0000-0000-00002FBC0000}"/>
    <cellStyle name="Κανονικό 2 2 10 2" xfId="48175" xr:uid="{00000000-0005-0000-0000-000030BC0000}"/>
    <cellStyle name="Κανονικό 2 2 10 3" xfId="48176" xr:uid="{00000000-0005-0000-0000-000031BC0000}"/>
    <cellStyle name="Κανονικό 2 2 11" xfId="48177" xr:uid="{00000000-0005-0000-0000-000032BC0000}"/>
    <cellStyle name="Κανονικό 2 2 11 2" xfId="48178" xr:uid="{00000000-0005-0000-0000-000033BC0000}"/>
    <cellStyle name="Κανονικό 2 2 11 3" xfId="48179" xr:uid="{00000000-0005-0000-0000-000034BC0000}"/>
    <cellStyle name="Κανονικό 2 2 12" xfId="48180" xr:uid="{00000000-0005-0000-0000-000035BC0000}"/>
    <cellStyle name="Κανονικό 2 2 12 2" xfId="48181" xr:uid="{00000000-0005-0000-0000-000036BC0000}"/>
    <cellStyle name="Κανονικό 2 2 12 3" xfId="48182" xr:uid="{00000000-0005-0000-0000-000037BC0000}"/>
    <cellStyle name="Κανονικό 2 2 13" xfId="48183" xr:uid="{00000000-0005-0000-0000-000038BC0000}"/>
    <cellStyle name="Κανονικό 2 2 13 2" xfId="48184" xr:uid="{00000000-0005-0000-0000-000039BC0000}"/>
    <cellStyle name="Κανονικό 2 2 13 3" xfId="48185" xr:uid="{00000000-0005-0000-0000-00003ABC0000}"/>
    <cellStyle name="Κανονικό 2 2 14" xfId="48186" xr:uid="{00000000-0005-0000-0000-00003BBC0000}"/>
    <cellStyle name="Κανονικό 2 2 14 2" xfId="48187" xr:uid="{00000000-0005-0000-0000-00003CBC0000}"/>
    <cellStyle name="Κανονικό 2 2 15" xfId="48188" xr:uid="{00000000-0005-0000-0000-00003DBC0000}"/>
    <cellStyle name="Κανονικό 2 2 16" xfId="48189" xr:uid="{00000000-0005-0000-0000-00003EBC0000}"/>
    <cellStyle name="Κανονικό 2 2 17" xfId="48190" xr:uid="{00000000-0005-0000-0000-00003FBC0000}"/>
    <cellStyle name="Κανονικό 2 2 2" xfId="48191" xr:uid="{00000000-0005-0000-0000-000040BC0000}"/>
    <cellStyle name="Κανονικό 2 2 2 2" xfId="48192" xr:uid="{00000000-0005-0000-0000-000041BC0000}"/>
    <cellStyle name="Κανονικό 2 2 2 2 2" xfId="48193" xr:uid="{00000000-0005-0000-0000-000042BC0000}"/>
    <cellStyle name="Κανονικό 2 2 2 2 3" xfId="48194" xr:uid="{00000000-0005-0000-0000-000043BC0000}"/>
    <cellStyle name="Κανονικό 2 2 2 3" xfId="48195" xr:uid="{00000000-0005-0000-0000-000044BC0000}"/>
    <cellStyle name="Κανονικό 2 2 2 4" xfId="48196" xr:uid="{00000000-0005-0000-0000-000045BC0000}"/>
    <cellStyle name="Κανονικό 2 2 2 4 2" xfId="48197" xr:uid="{00000000-0005-0000-0000-000046BC0000}"/>
    <cellStyle name="Κανονικό 2 2 2 5" xfId="48198" xr:uid="{00000000-0005-0000-0000-000047BC0000}"/>
    <cellStyle name="Κανονικό 2 2 2 6" xfId="48199" xr:uid="{00000000-0005-0000-0000-000048BC0000}"/>
    <cellStyle name="Κανονικό 2 2 2_260313_SSFs baseline new GRANTS-rev" xfId="48200" xr:uid="{00000000-0005-0000-0000-000049BC0000}"/>
    <cellStyle name="Κανονικό 2 2 3" xfId="48201" xr:uid="{00000000-0005-0000-0000-00004ABC0000}"/>
    <cellStyle name="Κανονικό 2 2 3 2" xfId="48202" xr:uid="{00000000-0005-0000-0000-00004BBC0000}"/>
    <cellStyle name="Κανονικό 2 2 3 3" xfId="48203" xr:uid="{00000000-0005-0000-0000-00004CBC0000}"/>
    <cellStyle name="Κανονικό 2 2 4" xfId="48204" xr:uid="{00000000-0005-0000-0000-00004DBC0000}"/>
    <cellStyle name="Κανονικό 2 2 4 2" xfId="48205" xr:uid="{00000000-0005-0000-0000-00004EBC0000}"/>
    <cellStyle name="Κανονικό 2 2 4 3" xfId="48206" xr:uid="{00000000-0005-0000-0000-00004FBC0000}"/>
    <cellStyle name="Κανονικό 2 2 5" xfId="48207" xr:uid="{00000000-0005-0000-0000-000050BC0000}"/>
    <cellStyle name="Κανονικό 2 2 5 2" xfId="48208" xr:uid="{00000000-0005-0000-0000-000051BC0000}"/>
    <cellStyle name="Κανονικό 2 2 5 3" xfId="48209" xr:uid="{00000000-0005-0000-0000-000052BC0000}"/>
    <cellStyle name="Κανονικό 2 2 6" xfId="48210" xr:uid="{00000000-0005-0000-0000-000053BC0000}"/>
    <cellStyle name="Κανονικό 2 2 6 2" xfId="48211" xr:uid="{00000000-0005-0000-0000-000054BC0000}"/>
    <cellStyle name="Κανονικό 2 2 6 3" xfId="48212" xr:uid="{00000000-0005-0000-0000-000055BC0000}"/>
    <cellStyle name="Κανονικό 2 2 7" xfId="48213" xr:uid="{00000000-0005-0000-0000-000056BC0000}"/>
    <cellStyle name="Κανονικό 2 2 7 2" xfId="48214" xr:uid="{00000000-0005-0000-0000-000057BC0000}"/>
    <cellStyle name="Κανονικό 2 2 7 3" xfId="48215" xr:uid="{00000000-0005-0000-0000-000058BC0000}"/>
    <cellStyle name="Κανονικό 2 2 8" xfId="48216" xr:uid="{00000000-0005-0000-0000-000059BC0000}"/>
    <cellStyle name="Κανονικό 2 2 8 2" xfId="48217" xr:uid="{00000000-0005-0000-0000-00005ABC0000}"/>
    <cellStyle name="Κανονικό 2 2 8 3" xfId="48218" xr:uid="{00000000-0005-0000-0000-00005BBC0000}"/>
    <cellStyle name="Κανονικό 2 2 9" xfId="48219" xr:uid="{00000000-0005-0000-0000-00005CBC0000}"/>
    <cellStyle name="Κανονικό 2 2 9 2" xfId="48220" xr:uid="{00000000-0005-0000-0000-00005DBC0000}"/>
    <cellStyle name="Κανονικό 2 2 9 3" xfId="48221" xr:uid="{00000000-0005-0000-0000-00005EBC0000}"/>
    <cellStyle name="Κανονικό 2 2_260313_SSFs baseline new GRANTS-rev" xfId="48222" xr:uid="{00000000-0005-0000-0000-00005FBC0000}"/>
    <cellStyle name="Κανονικό 2 3" xfId="48223" xr:uid="{00000000-0005-0000-0000-000060BC0000}"/>
    <cellStyle name="Κανονικό 2 3 2" xfId="48224" xr:uid="{00000000-0005-0000-0000-000061BC0000}"/>
    <cellStyle name="Κανονικό 2 3 3" xfId="48225" xr:uid="{00000000-0005-0000-0000-000062BC0000}"/>
    <cellStyle name="Κανονικό 2 3_260313_SSFs baseline new GRANTS-rev" xfId="48226" xr:uid="{00000000-0005-0000-0000-000063BC0000}"/>
    <cellStyle name="Κανονικό 2 4" xfId="48227" xr:uid="{00000000-0005-0000-0000-000064BC0000}"/>
    <cellStyle name="Κανονικό 2 4 2" xfId="48228" xr:uid="{00000000-0005-0000-0000-000065BC0000}"/>
    <cellStyle name="Κανονικό 2 4_260313_SSFs baseline new GRANTS-rev" xfId="48229" xr:uid="{00000000-0005-0000-0000-000066BC0000}"/>
    <cellStyle name="Κανονικό 2 5" xfId="48230" xr:uid="{00000000-0005-0000-0000-000067BC0000}"/>
    <cellStyle name="Κανονικό 2 5 2" xfId="48231" xr:uid="{00000000-0005-0000-0000-000068BC0000}"/>
    <cellStyle name="Κανονικό 2 5_260313_SSFs baseline new GRANTS-rev" xfId="48232" xr:uid="{00000000-0005-0000-0000-000069BC0000}"/>
    <cellStyle name="Κανονικό 2 6" xfId="48233" xr:uid="{00000000-0005-0000-0000-00006ABC0000}"/>
    <cellStyle name="Κανονικό 2 6 2" xfId="48234" xr:uid="{00000000-0005-0000-0000-00006BBC0000}"/>
    <cellStyle name="Κανονικό 2 6_260313_SSFs baseline new GRANTS-rev" xfId="48235" xr:uid="{00000000-0005-0000-0000-00006CBC0000}"/>
    <cellStyle name="Κανονικό 2 7" xfId="48236" xr:uid="{00000000-0005-0000-0000-00006DBC0000}"/>
    <cellStyle name="Κανονικό 2 7 2" xfId="48237" xr:uid="{00000000-0005-0000-0000-00006EBC0000}"/>
    <cellStyle name="Κανονικό 2 7_260313_SSFs baseline new GRANTS-rev" xfId="48238" xr:uid="{00000000-0005-0000-0000-00006FBC0000}"/>
    <cellStyle name="Κανονικό 2 8" xfId="48239" xr:uid="{00000000-0005-0000-0000-000070BC0000}"/>
    <cellStyle name="Κανονικό 2 8 2" xfId="48240" xr:uid="{00000000-0005-0000-0000-000071BC0000}"/>
    <cellStyle name="Κανονικό 2 8_260313_SSFs baseline new GRANTS-rev" xfId="48241" xr:uid="{00000000-0005-0000-0000-000072BC0000}"/>
    <cellStyle name="Κανονικό 2 9" xfId="48242" xr:uid="{00000000-0005-0000-0000-000073BC0000}"/>
    <cellStyle name="Κανονικό 2 9 2" xfId="48243" xr:uid="{00000000-0005-0000-0000-000074BC0000}"/>
    <cellStyle name="Κανονικό 2 9_260313_SSFs baseline new GRANTS-rev" xfId="48244" xr:uid="{00000000-0005-0000-0000-000075BC0000}"/>
    <cellStyle name="Κανονικό 2_1_State_Arreas_Payables_JUNE_2013_22_7_13" xfId="48245" xr:uid="{00000000-0005-0000-0000-000076BC0000}"/>
    <cellStyle name="Κανονικό 20" xfId="48246" xr:uid="{00000000-0005-0000-0000-000077BC0000}"/>
    <cellStyle name="Κανονικό 20 2" xfId="48247" xr:uid="{00000000-0005-0000-0000-000078BC0000}"/>
    <cellStyle name="Κανονικό 20 3" xfId="48248" xr:uid="{00000000-0005-0000-0000-000079BC0000}"/>
    <cellStyle name="Κανονικό 21" xfId="48249" xr:uid="{00000000-0005-0000-0000-00007ABC0000}"/>
    <cellStyle name="Κανονικό 21 2" xfId="48250" xr:uid="{00000000-0005-0000-0000-00007BBC0000}"/>
    <cellStyle name="Κανονικό 21 2 2" xfId="48251" xr:uid="{00000000-0005-0000-0000-00007CBC0000}"/>
    <cellStyle name="Κανονικό 22" xfId="48252" xr:uid="{00000000-0005-0000-0000-00007DBC0000}"/>
    <cellStyle name="Κανονικό 23" xfId="48253" xr:uid="{00000000-0005-0000-0000-00007EBC0000}"/>
    <cellStyle name="Κανονικό 24" xfId="48254" xr:uid="{00000000-0005-0000-0000-00007FBC0000}"/>
    <cellStyle name="Κανονικό 24 2" xfId="48255" xr:uid="{00000000-0005-0000-0000-000080BC0000}"/>
    <cellStyle name="Κανονικό 25" xfId="48256" xr:uid="{00000000-0005-0000-0000-000081BC0000}"/>
    <cellStyle name="Κανονικό 25 2" xfId="48257" xr:uid="{00000000-0005-0000-0000-000082BC0000}"/>
    <cellStyle name="Κανονικό 25 2 2" xfId="48258" xr:uid="{00000000-0005-0000-0000-000083BC0000}"/>
    <cellStyle name="Κανονικό 25 3" xfId="48259" xr:uid="{00000000-0005-0000-0000-000084BC0000}"/>
    <cellStyle name="Κανονικό 25 3 2" xfId="48260" xr:uid="{00000000-0005-0000-0000-000085BC0000}"/>
    <cellStyle name="Κανονικό 26" xfId="48261" xr:uid="{00000000-0005-0000-0000-000086BC0000}"/>
    <cellStyle name="Κανονικό 27" xfId="48262" xr:uid="{00000000-0005-0000-0000-000087BC0000}"/>
    <cellStyle name="Κανονικό 28" xfId="48263" xr:uid="{00000000-0005-0000-0000-000088BC0000}"/>
    <cellStyle name="Κανονικό 28 2" xfId="48264" xr:uid="{00000000-0005-0000-0000-000089BC0000}"/>
    <cellStyle name="Κανονικό 28 2 2" xfId="48265" xr:uid="{00000000-0005-0000-0000-00008ABC0000}"/>
    <cellStyle name="Κανονικό 28 2 2 2" xfId="48266" xr:uid="{00000000-0005-0000-0000-00008BBC0000}"/>
    <cellStyle name="Κανονικό 28 2 3" xfId="48267" xr:uid="{00000000-0005-0000-0000-00008CBC0000}"/>
    <cellStyle name="Κανονικό 28 2 3 2" xfId="48268" xr:uid="{00000000-0005-0000-0000-00008DBC0000}"/>
    <cellStyle name="Κανονικό 28 2 4" xfId="48269" xr:uid="{00000000-0005-0000-0000-00008EBC0000}"/>
    <cellStyle name="Κανονικό 29" xfId="48270" xr:uid="{00000000-0005-0000-0000-00008FBC0000}"/>
    <cellStyle name="Κανονικό 29 2" xfId="48271" xr:uid="{00000000-0005-0000-0000-000090BC0000}"/>
    <cellStyle name="Κανονικό 29 3" xfId="48272" xr:uid="{00000000-0005-0000-0000-000091BC0000}"/>
    <cellStyle name="Κανονικό 3" xfId="48273" xr:uid="{00000000-0005-0000-0000-000092BC0000}"/>
    <cellStyle name="Κανονικό 3 10" xfId="48274" xr:uid="{00000000-0005-0000-0000-000093BC0000}"/>
    <cellStyle name="Κανονικό 3 10 2" xfId="48275" xr:uid="{00000000-0005-0000-0000-000094BC0000}"/>
    <cellStyle name="Κανονικό 3 11" xfId="48276" xr:uid="{00000000-0005-0000-0000-000095BC0000}"/>
    <cellStyle name="Κανονικό 3 2" xfId="48277" xr:uid="{00000000-0005-0000-0000-000096BC0000}"/>
    <cellStyle name="Κανονικό 3 2 2" xfId="48278" xr:uid="{00000000-0005-0000-0000-000097BC0000}"/>
    <cellStyle name="Κανονικό 3 2 2 2" xfId="48279" xr:uid="{00000000-0005-0000-0000-000098BC0000}"/>
    <cellStyle name="Κανονικό 3 2 3" xfId="48280" xr:uid="{00000000-0005-0000-0000-000099BC0000}"/>
    <cellStyle name="Κανονικό 3 2 4" xfId="48281" xr:uid="{00000000-0005-0000-0000-00009ABC0000}"/>
    <cellStyle name="Κανονικό 3 2 4 2" xfId="48282" xr:uid="{00000000-0005-0000-0000-00009BBC0000}"/>
    <cellStyle name="Κανονικό 3 2 4 3" xfId="48283" xr:uid="{00000000-0005-0000-0000-00009CBC0000}"/>
    <cellStyle name="Κανονικό 3 2 5" xfId="48284" xr:uid="{00000000-0005-0000-0000-00009DBC0000}"/>
    <cellStyle name="Κανονικό 3 2 5 2" xfId="48285" xr:uid="{00000000-0005-0000-0000-00009EBC0000}"/>
    <cellStyle name="Κανονικό 3 2 5 3" xfId="48286" xr:uid="{00000000-0005-0000-0000-00009FBC0000}"/>
    <cellStyle name="Κανονικό 3 2 6" xfId="48287" xr:uid="{00000000-0005-0000-0000-0000A0BC0000}"/>
    <cellStyle name="Κανονικό 3 3" xfId="48288" xr:uid="{00000000-0005-0000-0000-0000A1BC0000}"/>
    <cellStyle name="Κανονικό 3 3 2" xfId="48289" xr:uid="{00000000-0005-0000-0000-0000A2BC0000}"/>
    <cellStyle name="Κανονικό 3 3 3" xfId="48290" xr:uid="{00000000-0005-0000-0000-0000A3BC0000}"/>
    <cellStyle name="Κανονικό 3 4" xfId="48291" xr:uid="{00000000-0005-0000-0000-0000A4BC0000}"/>
    <cellStyle name="Κανονικό 3 4 2" xfId="48292" xr:uid="{00000000-0005-0000-0000-0000A5BC0000}"/>
    <cellStyle name="Κανονικό 3 5" xfId="48293" xr:uid="{00000000-0005-0000-0000-0000A6BC0000}"/>
    <cellStyle name="Κανονικό 3 6" xfId="48294" xr:uid="{00000000-0005-0000-0000-0000A7BC0000}"/>
    <cellStyle name="Κανονικό 3 7" xfId="48295" xr:uid="{00000000-0005-0000-0000-0000A8BC0000}"/>
    <cellStyle name="Κανονικό 3 8" xfId="48296" xr:uid="{00000000-0005-0000-0000-0000A9BC0000}"/>
    <cellStyle name="Κανονικό 3 9" xfId="48297" xr:uid="{00000000-0005-0000-0000-0000AABC0000}"/>
    <cellStyle name="Κανονικό 3_14072012 ΣΤΟΧΟΙ ΚΟΙΝΩΝΙΚΟΥ ΠΡΟΫΠΟΛΟΓΙΣΜΟΥ 2012_ANALYTIKA_new_NEW" xfId="48298" xr:uid="{00000000-0005-0000-0000-0000ABBC0000}"/>
    <cellStyle name="Κανονικό 30" xfId="48299" xr:uid="{00000000-0005-0000-0000-0000ACBC0000}"/>
    <cellStyle name="Κανονικό 31" xfId="48300" xr:uid="{00000000-0005-0000-0000-0000ADBC0000}"/>
    <cellStyle name="Κανονικό 32" xfId="48301" xr:uid="{00000000-0005-0000-0000-0000AEBC0000}"/>
    <cellStyle name="Κανονικό 33" xfId="48302" xr:uid="{00000000-0005-0000-0000-0000AFBC0000}"/>
    <cellStyle name="Κανονικό 34" xfId="48303" xr:uid="{00000000-0005-0000-0000-0000B0BC0000}"/>
    <cellStyle name="Κανονικό 34 2" xfId="48304" xr:uid="{00000000-0005-0000-0000-0000B1BC0000}"/>
    <cellStyle name="Κανονικό 35" xfId="48305" xr:uid="{00000000-0005-0000-0000-0000B2BC0000}"/>
    <cellStyle name="Κανονικό 36" xfId="48306" xr:uid="{00000000-0005-0000-0000-0000B3BC0000}"/>
    <cellStyle name="Κανονικό 36 2" xfId="48307" xr:uid="{00000000-0005-0000-0000-0000B4BC0000}"/>
    <cellStyle name="Κανονικό 37" xfId="48308" xr:uid="{00000000-0005-0000-0000-0000B5BC0000}"/>
    <cellStyle name="Κανονικό 38" xfId="48309" xr:uid="{00000000-0005-0000-0000-0000B6BC0000}"/>
    <cellStyle name="Κανονικό 39" xfId="48310" xr:uid="{00000000-0005-0000-0000-0000B7BC0000}"/>
    <cellStyle name="Κανονικό 4" xfId="48311" xr:uid="{00000000-0005-0000-0000-0000B8BC0000}"/>
    <cellStyle name="Κανονικό 4 10" xfId="48312" xr:uid="{00000000-0005-0000-0000-0000B9BC0000}"/>
    <cellStyle name="Κανονικό 4 11" xfId="48313" xr:uid="{00000000-0005-0000-0000-0000BABC0000}"/>
    <cellStyle name="Κανονικό 4 12" xfId="48314" xr:uid="{00000000-0005-0000-0000-0000BBBC0000}"/>
    <cellStyle name="Κανονικό 4 2" xfId="48315" xr:uid="{00000000-0005-0000-0000-0000BCBC0000}"/>
    <cellStyle name="Κανονικό 4 2 2" xfId="48316" xr:uid="{00000000-0005-0000-0000-0000BDBC0000}"/>
    <cellStyle name="Κανονικό 4 2 3" xfId="48317" xr:uid="{00000000-0005-0000-0000-0000BEBC0000}"/>
    <cellStyle name="Κανονικό 4 2 4" xfId="48318" xr:uid="{00000000-0005-0000-0000-0000BFBC0000}"/>
    <cellStyle name="Κανονικό 4 2 5" xfId="48319" xr:uid="{00000000-0005-0000-0000-0000C0BC0000}"/>
    <cellStyle name="Κανονικό 4 2_f_SSF" xfId="48320" xr:uid="{00000000-0005-0000-0000-0000C1BC0000}"/>
    <cellStyle name="Κανονικό 4 3" xfId="48321" xr:uid="{00000000-0005-0000-0000-0000C2BC0000}"/>
    <cellStyle name="Κανονικό 4 3 2" xfId="48322" xr:uid="{00000000-0005-0000-0000-0000C3BC0000}"/>
    <cellStyle name="Κανονικό 4 3 3" xfId="48323" xr:uid="{00000000-0005-0000-0000-0000C4BC0000}"/>
    <cellStyle name="Κανονικό 4 3 4" xfId="48324" xr:uid="{00000000-0005-0000-0000-0000C5BC0000}"/>
    <cellStyle name="Κανονικό 4 4" xfId="48325" xr:uid="{00000000-0005-0000-0000-0000C6BC0000}"/>
    <cellStyle name="Κανονικό 4 4 2" xfId="48326" xr:uid="{00000000-0005-0000-0000-0000C7BC0000}"/>
    <cellStyle name="Κανονικό 4 4 3" xfId="48327" xr:uid="{00000000-0005-0000-0000-0000C8BC0000}"/>
    <cellStyle name="Κανονικό 4 5" xfId="48328" xr:uid="{00000000-0005-0000-0000-0000C9BC0000}"/>
    <cellStyle name="Κανονικό 4 6" xfId="48329" xr:uid="{00000000-0005-0000-0000-0000CABC0000}"/>
    <cellStyle name="Κανονικό 4 7" xfId="48330" xr:uid="{00000000-0005-0000-0000-0000CBBC0000}"/>
    <cellStyle name="Κανονικό 4 8" xfId="48331" xr:uid="{00000000-0005-0000-0000-0000CCBC0000}"/>
    <cellStyle name="Κανονικό 4 9" xfId="48332" xr:uid="{00000000-0005-0000-0000-0000CDBC0000}"/>
    <cellStyle name="Κανονικό 4_f_SSF" xfId="48333" xr:uid="{00000000-0005-0000-0000-0000CEBC0000}"/>
    <cellStyle name="Κανονικό 40" xfId="48334" xr:uid="{00000000-0005-0000-0000-0000CFBC0000}"/>
    <cellStyle name="Κανονικό 41" xfId="48335" xr:uid="{00000000-0005-0000-0000-0000D0BC0000}"/>
    <cellStyle name="Κανονικό 42" xfId="48336" xr:uid="{00000000-0005-0000-0000-0000D1BC0000}"/>
    <cellStyle name="Κανονικό 43" xfId="48337" xr:uid="{00000000-0005-0000-0000-0000D2BC0000}"/>
    <cellStyle name="Κανονικό 44" xfId="48338" xr:uid="{00000000-0005-0000-0000-0000D3BC0000}"/>
    <cellStyle name="Κανονικό 45" xfId="48339" xr:uid="{00000000-0005-0000-0000-0000D4BC0000}"/>
    <cellStyle name="Κανονικό 46" xfId="48340" xr:uid="{00000000-0005-0000-0000-0000D5BC0000}"/>
    <cellStyle name="Κανονικό 47" xfId="48341" xr:uid="{00000000-0005-0000-0000-0000D6BC0000}"/>
    <cellStyle name="Κανονικό 48" xfId="48342" xr:uid="{00000000-0005-0000-0000-0000D7BC0000}"/>
    <cellStyle name="Κανονικό 49" xfId="53489" xr:uid="{1AB1D9BD-8FC3-42A8-8AA3-6EF878D15C59}"/>
    <cellStyle name="Κανονικό 49 2" xfId="53490" xr:uid="{B01762B0-A1EC-436D-8E26-312F6DADD991}"/>
    <cellStyle name="Κανονικό 5" xfId="48343" xr:uid="{00000000-0005-0000-0000-0000D8BC0000}"/>
    <cellStyle name="Κανονικό 5 2" xfId="48344" xr:uid="{00000000-0005-0000-0000-0000D9BC0000}"/>
    <cellStyle name="Κανονικό 5 2 2" xfId="48345" xr:uid="{00000000-0005-0000-0000-0000DABC0000}"/>
    <cellStyle name="Κανονικό 5 3" xfId="48346" xr:uid="{00000000-0005-0000-0000-0000DBBC0000}"/>
    <cellStyle name="Κανονικό 5 3 2" xfId="48347" xr:uid="{00000000-0005-0000-0000-0000DCBC0000}"/>
    <cellStyle name="Κανονικό 5 4" xfId="48348" xr:uid="{00000000-0005-0000-0000-0000DDBC0000}"/>
    <cellStyle name="Κανονικό 5 5" xfId="48349" xr:uid="{00000000-0005-0000-0000-0000DEBC0000}"/>
    <cellStyle name="Κανονικό 6" xfId="48350" xr:uid="{00000000-0005-0000-0000-0000DFBC0000}"/>
    <cellStyle name="Κανονικό 6 2" xfId="48351" xr:uid="{00000000-0005-0000-0000-0000E0BC0000}"/>
    <cellStyle name="Κανονικό 6 2 2" xfId="48352" xr:uid="{00000000-0005-0000-0000-0000E1BC0000}"/>
    <cellStyle name="Κανονικό 6 2 2 2" xfId="48353" xr:uid="{00000000-0005-0000-0000-0000E2BC0000}"/>
    <cellStyle name="Κανονικό 6 2 3" xfId="48354" xr:uid="{00000000-0005-0000-0000-0000E3BC0000}"/>
    <cellStyle name="Κανονικό 6 2 4" xfId="48355" xr:uid="{00000000-0005-0000-0000-0000E4BC0000}"/>
    <cellStyle name="Κανονικό 6 3" xfId="48356" xr:uid="{00000000-0005-0000-0000-0000E5BC0000}"/>
    <cellStyle name="Κανονικό 6 3 2" xfId="48357" xr:uid="{00000000-0005-0000-0000-0000E6BC0000}"/>
    <cellStyle name="Κανονικό 6 3 3" xfId="48358" xr:uid="{00000000-0005-0000-0000-0000E7BC0000}"/>
    <cellStyle name="Κανονικό 6 4" xfId="48359" xr:uid="{00000000-0005-0000-0000-0000E8BC0000}"/>
    <cellStyle name="Κανονικό 6 4 2" xfId="48360" xr:uid="{00000000-0005-0000-0000-0000E9BC0000}"/>
    <cellStyle name="Κανονικό 6 5" xfId="48361" xr:uid="{00000000-0005-0000-0000-0000EABC0000}"/>
    <cellStyle name="Κανονικό 6 6" xfId="48362" xr:uid="{00000000-0005-0000-0000-0000EBBC0000}"/>
    <cellStyle name="Κανονικό 6 7" xfId="48363" xr:uid="{00000000-0005-0000-0000-0000ECBC0000}"/>
    <cellStyle name="Κανονικό 6 8" xfId="48364" xr:uid="{00000000-0005-0000-0000-0000EDBC0000}"/>
    <cellStyle name="Κανονικό 7" xfId="48365" xr:uid="{00000000-0005-0000-0000-0000EEBC0000}"/>
    <cellStyle name="Κανονικό 7 2" xfId="48366" xr:uid="{00000000-0005-0000-0000-0000EFBC0000}"/>
    <cellStyle name="Κανονικό 7 2 2" xfId="48367" xr:uid="{00000000-0005-0000-0000-0000F0BC0000}"/>
    <cellStyle name="Κανονικό 7 2 2 2" xfId="48368" xr:uid="{00000000-0005-0000-0000-0000F1BC0000}"/>
    <cellStyle name="Κανονικό 7 2 2 2 2" xfId="48369" xr:uid="{00000000-0005-0000-0000-0000F2BC0000}"/>
    <cellStyle name="Κανονικό 7 2 3" xfId="48370" xr:uid="{00000000-0005-0000-0000-0000F3BC0000}"/>
    <cellStyle name="Κανονικό 7 3" xfId="48371" xr:uid="{00000000-0005-0000-0000-0000F4BC0000}"/>
    <cellStyle name="Κανονικό 7 3 2" xfId="48372" xr:uid="{00000000-0005-0000-0000-0000F5BC0000}"/>
    <cellStyle name="Κανονικό 7 3 3" xfId="48373" xr:uid="{00000000-0005-0000-0000-0000F6BC0000}"/>
    <cellStyle name="Κανονικό 7 4" xfId="48374" xr:uid="{00000000-0005-0000-0000-0000F7BC0000}"/>
    <cellStyle name="Κανονικό 7 4 2" xfId="48375" xr:uid="{00000000-0005-0000-0000-0000F8BC0000}"/>
    <cellStyle name="Κανονικό 7_portal JANUARY 2018" xfId="48376" xr:uid="{00000000-0005-0000-0000-0000F9BC0000}"/>
    <cellStyle name="Κανονικό 8" xfId="48377" xr:uid="{00000000-0005-0000-0000-0000FABC0000}"/>
    <cellStyle name="Κανονικό 8 2" xfId="48378" xr:uid="{00000000-0005-0000-0000-0000FBBC0000}"/>
    <cellStyle name="Κανονικό 8 2 2" xfId="48379" xr:uid="{00000000-0005-0000-0000-0000FCBC0000}"/>
    <cellStyle name="Κανονικό 8 2 3" xfId="48380" xr:uid="{00000000-0005-0000-0000-0000FDBC0000}"/>
    <cellStyle name="Κανονικό 8 2 3 2" xfId="48381" xr:uid="{00000000-0005-0000-0000-0000FEBC0000}"/>
    <cellStyle name="Κανονικό 8 2 4" xfId="48382" xr:uid="{00000000-0005-0000-0000-0000FFBC0000}"/>
    <cellStyle name="Κανονικό 8 2 5" xfId="48383" xr:uid="{00000000-0005-0000-0000-000000BD0000}"/>
    <cellStyle name="Κανονικό 8 3" xfId="48384" xr:uid="{00000000-0005-0000-0000-000001BD0000}"/>
    <cellStyle name="Κανονικό 8 4" xfId="48385" xr:uid="{00000000-0005-0000-0000-000002BD0000}"/>
    <cellStyle name="Κανονικό 9" xfId="48386" xr:uid="{00000000-0005-0000-0000-000003BD0000}"/>
    <cellStyle name="Κανονικό 9 2" xfId="48387" xr:uid="{00000000-0005-0000-0000-000004BD0000}"/>
    <cellStyle name="Κανονικό 9 2 2" xfId="48388" xr:uid="{00000000-0005-0000-0000-000005BD0000}"/>
    <cellStyle name="Κανονικό 9 2 3" xfId="48389" xr:uid="{00000000-0005-0000-0000-000006BD0000}"/>
    <cellStyle name="Κανονικό 9 3" xfId="48390" xr:uid="{00000000-0005-0000-0000-000007BD0000}"/>
    <cellStyle name="Κόμμα 10" xfId="48391" xr:uid="{00000000-0005-0000-0000-000008BD0000}"/>
    <cellStyle name="Κόμμα 11" xfId="48392" xr:uid="{00000000-0005-0000-0000-000009BD0000}"/>
    <cellStyle name="Κόμμα 12" xfId="48393" xr:uid="{00000000-0005-0000-0000-00000ABD0000}"/>
    <cellStyle name="Κόμμα 13" xfId="48394" xr:uid="{00000000-0005-0000-0000-00000BBD0000}"/>
    <cellStyle name="Κόμμα 14" xfId="48395" xr:uid="{00000000-0005-0000-0000-00000CBD0000}"/>
    <cellStyle name="Κόμμα 15" xfId="48396" xr:uid="{00000000-0005-0000-0000-00000DBD0000}"/>
    <cellStyle name="Κόμμα 16" xfId="48397" xr:uid="{00000000-0005-0000-0000-00000EBD0000}"/>
    <cellStyle name="Κόμμα 17" xfId="48398" xr:uid="{00000000-0005-0000-0000-00000FBD0000}"/>
    <cellStyle name="Κόμμα 18" xfId="48399" xr:uid="{00000000-0005-0000-0000-000010BD0000}"/>
    <cellStyle name="Κόμμα 19" xfId="48400" xr:uid="{00000000-0005-0000-0000-000011BD0000}"/>
    <cellStyle name="Κόμμα 2" xfId="48401" xr:uid="{00000000-0005-0000-0000-000012BD0000}"/>
    <cellStyle name="Κόμμα 2 10" xfId="48402" xr:uid="{00000000-0005-0000-0000-000013BD0000}"/>
    <cellStyle name="Κόμμα 2 11" xfId="48403" xr:uid="{00000000-0005-0000-0000-000014BD0000}"/>
    <cellStyle name="Κόμμα 2 2" xfId="48404" xr:uid="{00000000-0005-0000-0000-000015BD0000}"/>
    <cellStyle name="Κόμμα 2 3" xfId="48405" xr:uid="{00000000-0005-0000-0000-000016BD0000}"/>
    <cellStyle name="Κόμμα 2 3 2" xfId="48406" xr:uid="{00000000-0005-0000-0000-000017BD0000}"/>
    <cellStyle name="Κόμμα 2 4" xfId="48407" xr:uid="{00000000-0005-0000-0000-000018BD0000}"/>
    <cellStyle name="Κόμμα 2 5" xfId="48408" xr:uid="{00000000-0005-0000-0000-000019BD0000}"/>
    <cellStyle name="Κόμμα 2 6" xfId="48409" xr:uid="{00000000-0005-0000-0000-00001ABD0000}"/>
    <cellStyle name="Κόμμα 2 7" xfId="48410" xr:uid="{00000000-0005-0000-0000-00001BBD0000}"/>
    <cellStyle name="Κόμμα 2 8" xfId="48411" xr:uid="{00000000-0005-0000-0000-00001CBD0000}"/>
    <cellStyle name="Κόμμα 2 9" xfId="48412" xr:uid="{00000000-0005-0000-0000-00001DBD0000}"/>
    <cellStyle name="Κόμμα 20" xfId="48413" xr:uid="{00000000-0005-0000-0000-00001EBD0000}"/>
    <cellStyle name="Κόμμα 21" xfId="48414" xr:uid="{00000000-0005-0000-0000-00001FBD0000}"/>
    <cellStyle name="Κόμμα 22" xfId="48415" xr:uid="{00000000-0005-0000-0000-000020BD0000}"/>
    <cellStyle name="Κόμμα 23" xfId="48416" xr:uid="{00000000-0005-0000-0000-000021BD0000}"/>
    <cellStyle name="Κόμμα 24" xfId="48417" xr:uid="{00000000-0005-0000-0000-000022BD0000}"/>
    <cellStyle name="Κόμμα 24 2" xfId="48418" xr:uid="{00000000-0005-0000-0000-000023BD0000}"/>
    <cellStyle name="Κόμμα 25" xfId="48419" xr:uid="{00000000-0005-0000-0000-000024BD0000}"/>
    <cellStyle name="Κόμμα 26" xfId="48420" xr:uid="{00000000-0005-0000-0000-000025BD0000}"/>
    <cellStyle name="Κόμμα 27" xfId="48421" xr:uid="{00000000-0005-0000-0000-000026BD0000}"/>
    <cellStyle name="Κόμμα 28" xfId="48422" xr:uid="{00000000-0005-0000-0000-000027BD0000}"/>
    <cellStyle name="Κόμμα 29" xfId="48423" xr:uid="{00000000-0005-0000-0000-000028BD0000}"/>
    <cellStyle name="Κόμμα 3" xfId="48424" xr:uid="{00000000-0005-0000-0000-000029BD0000}"/>
    <cellStyle name="Κόμμα 3 2" xfId="48425" xr:uid="{00000000-0005-0000-0000-00002ABD0000}"/>
    <cellStyle name="Κόμμα 3 2 2" xfId="48426" xr:uid="{00000000-0005-0000-0000-00002BBD0000}"/>
    <cellStyle name="Κόμμα 3 3" xfId="48427" xr:uid="{00000000-0005-0000-0000-00002CBD0000}"/>
    <cellStyle name="Κόμμα 30" xfId="48428" xr:uid="{00000000-0005-0000-0000-00002DBD0000}"/>
    <cellStyle name="Κόμμα 4" xfId="48429" xr:uid="{00000000-0005-0000-0000-00002EBD0000}"/>
    <cellStyle name="Κόμμα 4 2" xfId="48430" xr:uid="{00000000-0005-0000-0000-00002FBD0000}"/>
    <cellStyle name="Κόμμα 4 3" xfId="48431" xr:uid="{00000000-0005-0000-0000-000030BD0000}"/>
    <cellStyle name="Κόμμα 4 4" xfId="48432" xr:uid="{00000000-0005-0000-0000-000031BD0000}"/>
    <cellStyle name="Κόμμα 5" xfId="48433" xr:uid="{00000000-0005-0000-0000-000032BD0000}"/>
    <cellStyle name="Κόμμα 5 10" xfId="48434" xr:uid="{00000000-0005-0000-0000-000033BD0000}"/>
    <cellStyle name="Κόμμα 5 10 2" xfId="48435" xr:uid="{00000000-0005-0000-0000-000034BD0000}"/>
    <cellStyle name="Κόμμα 5 2" xfId="48436" xr:uid="{00000000-0005-0000-0000-000035BD0000}"/>
    <cellStyle name="Κόμμα 5 3" xfId="48437" xr:uid="{00000000-0005-0000-0000-000036BD0000}"/>
    <cellStyle name="Κόμμα 5 4" xfId="48438" xr:uid="{00000000-0005-0000-0000-000037BD0000}"/>
    <cellStyle name="Κόμμα 5 4 2" xfId="48439" xr:uid="{00000000-0005-0000-0000-000038BD0000}"/>
    <cellStyle name="Κόμμα 5 4 3" xfId="48440" xr:uid="{00000000-0005-0000-0000-000039BD0000}"/>
    <cellStyle name="Κόμμα 5 4 3 2" xfId="48441" xr:uid="{00000000-0005-0000-0000-00003ABD0000}"/>
    <cellStyle name="Κόμμα 5 5" xfId="48442" xr:uid="{00000000-0005-0000-0000-00003BBD0000}"/>
    <cellStyle name="Κόμμα 5 5 2" xfId="48443" xr:uid="{00000000-0005-0000-0000-00003CBD0000}"/>
    <cellStyle name="Κόμμα 5 5 2 2" xfId="48444" xr:uid="{00000000-0005-0000-0000-00003DBD0000}"/>
    <cellStyle name="Κόμμα 5 5 3" xfId="48445" xr:uid="{00000000-0005-0000-0000-00003EBD0000}"/>
    <cellStyle name="Κόμμα 5 6" xfId="48446" xr:uid="{00000000-0005-0000-0000-00003FBD0000}"/>
    <cellStyle name="Κόμμα 5 7" xfId="48447" xr:uid="{00000000-0005-0000-0000-000040BD0000}"/>
    <cellStyle name="Κόμμα 5 8" xfId="48448" xr:uid="{00000000-0005-0000-0000-000041BD0000}"/>
    <cellStyle name="Κόμμα 5 8 2" xfId="48449" xr:uid="{00000000-0005-0000-0000-000042BD0000}"/>
    <cellStyle name="Κόμμα 5 9" xfId="48450" xr:uid="{00000000-0005-0000-0000-000043BD0000}"/>
    <cellStyle name="Κόμμα 5 9 2" xfId="48451" xr:uid="{00000000-0005-0000-0000-000044BD0000}"/>
    <cellStyle name="Κόμμα 6" xfId="48452" xr:uid="{00000000-0005-0000-0000-000045BD0000}"/>
    <cellStyle name="Κόμμα 6 2" xfId="48453" xr:uid="{00000000-0005-0000-0000-000046BD0000}"/>
    <cellStyle name="Κόμμα 7" xfId="48454" xr:uid="{00000000-0005-0000-0000-000047BD0000}"/>
    <cellStyle name="Κόμμα 8" xfId="48455" xr:uid="{00000000-0005-0000-0000-000048BD0000}"/>
    <cellStyle name="Κόμμα 9" xfId="48456" xr:uid="{00000000-0005-0000-0000-000049BD0000}"/>
    <cellStyle name="Νόμισμα 2" xfId="48457" xr:uid="{00000000-0005-0000-0000-00004ABD0000}"/>
    <cellStyle name="Νόμισμα 2 2" xfId="48458" xr:uid="{00000000-0005-0000-0000-00004BBD0000}"/>
    <cellStyle name="Νόμισμα 3" xfId="48459" xr:uid="{00000000-0005-0000-0000-00004CBD0000}"/>
    <cellStyle name="Νόμισμα 3 2" xfId="48460" xr:uid="{00000000-0005-0000-0000-00004DBD0000}"/>
    <cellStyle name="Νομισματικό_BOOK2" xfId="48461" xr:uid="{00000000-0005-0000-0000-00004EBD0000}"/>
    <cellStyle name="Ουδέτερο 2" xfId="48462" xr:uid="{00000000-0005-0000-0000-00004FBD0000}"/>
    <cellStyle name="Ουδέτερο 2 2" xfId="48463" xr:uid="{00000000-0005-0000-0000-000050BD0000}"/>
    <cellStyle name="Ουδέτερο 2 3" xfId="48464" xr:uid="{00000000-0005-0000-0000-000051BD0000}"/>
    <cellStyle name="Ουδέτερο 2 4" xfId="48465" xr:uid="{00000000-0005-0000-0000-000052BD0000}"/>
    <cellStyle name="Ουδέτερο 2 5" xfId="48466" xr:uid="{00000000-0005-0000-0000-000053BD0000}"/>
    <cellStyle name="Ουδέτερο 2 6" xfId="48467" xr:uid="{00000000-0005-0000-0000-000054BD0000}"/>
    <cellStyle name="Ουδέτερο 3" xfId="48468" xr:uid="{00000000-0005-0000-0000-000055BD0000}"/>
    <cellStyle name="Ουδέτερο 4" xfId="48469" xr:uid="{00000000-0005-0000-0000-000056BD0000}"/>
    <cellStyle name="Ουδέτερο 5" xfId="48470" xr:uid="{00000000-0005-0000-0000-000057BD0000}"/>
    <cellStyle name="Ουδέτερο 6" xfId="48471" xr:uid="{00000000-0005-0000-0000-000058BD0000}"/>
    <cellStyle name="Ουδέτερο 7" xfId="48472" xr:uid="{00000000-0005-0000-0000-000059BD0000}"/>
    <cellStyle name="Ουδέτερο 8" xfId="48473" xr:uid="{00000000-0005-0000-0000-00005ABD0000}"/>
    <cellStyle name="Ποσοστό 10" xfId="48474" xr:uid="{00000000-0005-0000-0000-00005BBD0000}"/>
    <cellStyle name="Ποσοστό 11" xfId="48475" xr:uid="{00000000-0005-0000-0000-00005CBD0000}"/>
    <cellStyle name="Ποσοστό 12" xfId="48476" xr:uid="{00000000-0005-0000-0000-00005DBD0000}"/>
    <cellStyle name="Ποσοστό 13" xfId="48477" xr:uid="{00000000-0005-0000-0000-00005EBD0000}"/>
    <cellStyle name="Ποσοστό 14" xfId="48478" xr:uid="{00000000-0005-0000-0000-00005FBD0000}"/>
    <cellStyle name="Ποσοστό 15" xfId="48479" xr:uid="{00000000-0005-0000-0000-000060BD0000}"/>
    <cellStyle name="Ποσοστό 16" xfId="48480" xr:uid="{00000000-0005-0000-0000-000061BD0000}"/>
    <cellStyle name="Ποσοστό 17" xfId="48481" xr:uid="{00000000-0005-0000-0000-000062BD0000}"/>
    <cellStyle name="Ποσοστό 18" xfId="48482" xr:uid="{00000000-0005-0000-0000-000063BD0000}"/>
    <cellStyle name="Ποσοστό 19" xfId="48483" xr:uid="{00000000-0005-0000-0000-000064BD0000}"/>
    <cellStyle name="Ποσοστό 2" xfId="48484" xr:uid="{00000000-0005-0000-0000-000065BD0000}"/>
    <cellStyle name="Ποσοστό 2 2" xfId="48485" xr:uid="{00000000-0005-0000-0000-000066BD0000}"/>
    <cellStyle name="Ποσοστό 2 2 2" xfId="48486" xr:uid="{00000000-0005-0000-0000-000067BD0000}"/>
    <cellStyle name="Ποσοστό 2 2 3" xfId="48487" xr:uid="{00000000-0005-0000-0000-000068BD0000}"/>
    <cellStyle name="Ποσοστό 2 2 4" xfId="48488" xr:uid="{00000000-0005-0000-0000-000069BD0000}"/>
    <cellStyle name="Ποσοστό 2 2 5" xfId="48489" xr:uid="{00000000-0005-0000-0000-00006ABD0000}"/>
    <cellStyle name="Ποσοστό 2 2 6" xfId="48490" xr:uid="{00000000-0005-0000-0000-00006BBD0000}"/>
    <cellStyle name="Ποσοστό 2 2 7" xfId="48491" xr:uid="{00000000-0005-0000-0000-00006CBD0000}"/>
    <cellStyle name="Ποσοστό 2 2 8" xfId="48492" xr:uid="{00000000-0005-0000-0000-00006DBD0000}"/>
    <cellStyle name="Ποσοστό 2 3" xfId="48493" xr:uid="{00000000-0005-0000-0000-00006EBD0000}"/>
    <cellStyle name="Ποσοστό 2 3 2" xfId="48494" xr:uid="{00000000-0005-0000-0000-00006FBD0000}"/>
    <cellStyle name="Ποσοστό 2 4" xfId="48495" xr:uid="{00000000-0005-0000-0000-000070BD0000}"/>
    <cellStyle name="Ποσοστό 2 4 2" xfId="48496" xr:uid="{00000000-0005-0000-0000-000071BD0000}"/>
    <cellStyle name="Ποσοστό 2 5" xfId="48497" xr:uid="{00000000-0005-0000-0000-000072BD0000}"/>
    <cellStyle name="Ποσοστό 2 6" xfId="48498" xr:uid="{00000000-0005-0000-0000-000073BD0000}"/>
    <cellStyle name="Ποσοστό 2 7" xfId="48499" xr:uid="{00000000-0005-0000-0000-000074BD0000}"/>
    <cellStyle name="Ποσοστό 2 8" xfId="48500" xr:uid="{00000000-0005-0000-0000-000075BD0000}"/>
    <cellStyle name="Ποσοστό 20" xfId="48501" xr:uid="{00000000-0005-0000-0000-000076BD0000}"/>
    <cellStyle name="Ποσοστό 21" xfId="48502" xr:uid="{00000000-0005-0000-0000-000077BD0000}"/>
    <cellStyle name="Ποσοστό 22" xfId="48503" xr:uid="{00000000-0005-0000-0000-000078BD0000}"/>
    <cellStyle name="Ποσοστό 23" xfId="48504" xr:uid="{00000000-0005-0000-0000-000079BD0000}"/>
    <cellStyle name="Ποσοστό 24" xfId="48505" xr:uid="{00000000-0005-0000-0000-00007ABD0000}"/>
    <cellStyle name="Ποσοστό 25" xfId="48506" xr:uid="{00000000-0005-0000-0000-00007BBD0000}"/>
    <cellStyle name="Ποσοστό 25 2" xfId="48507" xr:uid="{00000000-0005-0000-0000-00007CBD0000}"/>
    <cellStyle name="Ποσοστό 25 2 2" xfId="48508" xr:uid="{00000000-0005-0000-0000-00007DBD0000}"/>
    <cellStyle name="Ποσοστό 25 3" xfId="48509" xr:uid="{00000000-0005-0000-0000-00007EBD0000}"/>
    <cellStyle name="Ποσοστό 26" xfId="48510" xr:uid="{00000000-0005-0000-0000-00007FBD0000}"/>
    <cellStyle name="Ποσοστό 27" xfId="48511" xr:uid="{00000000-0005-0000-0000-000080BD0000}"/>
    <cellStyle name="Ποσοστό 28" xfId="48512" xr:uid="{00000000-0005-0000-0000-000081BD0000}"/>
    <cellStyle name="Ποσοστό 3" xfId="48513" xr:uid="{00000000-0005-0000-0000-000082BD0000}"/>
    <cellStyle name="Ποσοστό 3 2" xfId="48514" xr:uid="{00000000-0005-0000-0000-000083BD0000}"/>
    <cellStyle name="Ποσοστό 3 3" xfId="48515" xr:uid="{00000000-0005-0000-0000-000084BD0000}"/>
    <cellStyle name="Ποσοστό 3 4" xfId="48516" xr:uid="{00000000-0005-0000-0000-000085BD0000}"/>
    <cellStyle name="Ποσοστό 3 5" xfId="48517" xr:uid="{00000000-0005-0000-0000-000086BD0000}"/>
    <cellStyle name="Ποσοστό 4" xfId="48518" xr:uid="{00000000-0005-0000-0000-000087BD0000}"/>
    <cellStyle name="Ποσοστό 4 2" xfId="48519" xr:uid="{00000000-0005-0000-0000-000088BD0000}"/>
    <cellStyle name="Ποσοστό 4 3" xfId="48520" xr:uid="{00000000-0005-0000-0000-000089BD0000}"/>
    <cellStyle name="Ποσοστό 4 4" xfId="48521" xr:uid="{00000000-0005-0000-0000-00008ABD0000}"/>
    <cellStyle name="Ποσοστό 5" xfId="48522" xr:uid="{00000000-0005-0000-0000-00008BBD0000}"/>
    <cellStyle name="Ποσοστό 5 2" xfId="48523" xr:uid="{00000000-0005-0000-0000-00008CBD0000}"/>
    <cellStyle name="Ποσοστό 5 3" xfId="48524" xr:uid="{00000000-0005-0000-0000-00008DBD0000}"/>
    <cellStyle name="Ποσοστό 6" xfId="48525" xr:uid="{00000000-0005-0000-0000-00008EBD0000}"/>
    <cellStyle name="Ποσοστό 6 2" xfId="48526" xr:uid="{00000000-0005-0000-0000-00008FBD0000}"/>
    <cellStyle name="Ποσοστό 7" xfId="48527" xr:uid="{00000000-0005-0000-0000-000090BD0000}"/>
    <cellStyle name="Ποσοστό 7 2" xfId="48528" xr:uid="{00000000-0005-0000-0000-000091BD0000}"/>
    <cellStyle name="Ποσοστό 7 3" xfId="48529" xr:uid="{00000000-0005-0000-0000-000092BD0000}"/>
    <cellStyle name="Ποσοστό 8" xfId="48530" xr:uid="{00000000-0005-0000-0000-000093BD0000}"/>
    <cellStyle name="Ποσοστό 8 2" xfId="48531" xr:uid="{00000000-0005-0000-0000-000094BD0000}"/>
    <cellStyle name="Ποσοστό 8 2 2" xfId="48532" xr:uid="{00000000-0005-0000-0000-000095BD0000}"/>
    <cellStyle name="Ποσοστό 9" xfId="48533" xr:uid="{00000000-0005-0000-0000-000096BD0000}"/>
    <cellStyle name="Προειδοποιητικό κείμενο 2" xfId="48534" xr:uid="{00000000-0005-0000-0000-000097BD0000}"/>
    <cellStyle name="Προειδοποιητικό κείμενο 2 2" xfId="48535" xr:uid="{00000000-0005-0000-0000-000098BD0000}"/>
    <cellStyle name="Προειδοποιητικό κείμενο 2 3" xfId="48536" xr:uid="{00000000-0005-0000-0000-000099BD0000}"/>
    <cellStyle name="Προειδοποιητικό κείμενο 2 4" xfId="48537" xr:uid="{00000000-0005-0000-0000-00009ABD0000}"/>
    <cellStyle name="Προειδοποιητικό κείμενο 2 5" xfId="48538" xr:uid="{00000000-0005-0000-0000-00009BBD0000}"/>
    <cellStyle name="Προειδοποιητικό κείμενο 3" xfId="48539" xr:uid="{00000000-0005-0000-0000-00009CBD0000}"/>
    <cellStyle name="Προειδοποιητικό κείμενο 4" xfId="48540" xr:uid="{00000000-0005-0000-0000-00009DBD0000}"/>
    <cellStyle name="Προειδοποιητικό κείμενο 5" xfId="48541" xr:uid="{00000000-0005-0000-0000-00009EBD0000}"/>
    <cellStyle name="Προειδοποιητικό κείμενο 6" xfId="48542" xr:uid="{00000000-0005-0000-0000-00009FBD0000}"/>
    <cellStyle name="Προειδοποιητικό κείμενο 7" xfId="48543" xr:uid="{00000000-0005-0000-0000-0000A0BD0000}"/>
    <cellStyle name="Σημείωση 10" xfId="48544" xr:uid="{00000000-0005-0000-0000-0000A1BD0000}"/>
    <cellStyle name="Σημείωση 10 10" xfId="48545" xr:uid="{00000000-0005-0000-0000-0000A2BD0000}"/>
    <cellStyle name="Σημείωση 10 2" xfId="48546" xr:uid="{00000000-0005-0000-0000-0000A3BD0000}"/>
    <cellStyle name="Σημείωση 10 2 2" xfId="48547" xr:uid="{00000000-0005-0000-0000-0000A4BD0000}"/>
    <cellStyle name="Σημείωση 10 2 2 2" xfId="48548" xr:uid="{00000000-0005-0000-0000-0000A5BD0000}"/>
    <cellStyle name="Σημείωση 10 2 2 2 2" xfId="48549" xr:uid="{00000000-0005-0000-0000-0000A6BD0000}"/>
    <cellStyle name="Σημείωση 10 2 2 3" xfId="48550" xr:uid="{00000000-0005-0000-0000-0000A7BD0000}"/>
    <cellStyle name="Σημείωση 10 2 3" xfId="48551" xr:uid="{00000000-0005-0000-0000-0000A8BD0000}"/>
    <cellStyle name="Σημείωση 10 2 3 2" xfId="48552" xr:uid="{00000000-0005-0000-0000-0000A9BD0000}"/>
    <cellStyle name="Σημείωση 10 2 4" xfId="48553" xr:uid="{00000000-0005-0000-0000-0000AABD0000}"/>
    <cellStyle name="Σημείωση 10 2 4 2" xfId="48554" xr:uid="{00000000-0005-0000-0000-0000ABBD0000}"/>
    <cellStyle name="Σημείωση 10 2 5" xfId="48555" xr:uid="{00000000-0005-0000-0000-0000ACBD0000}"/>
    <cellStyle name="Σημείωση 10 2 5 2" xfId="48556" xr:uid="{00000000-0005-0000-0000-0000ADBD0000}"/>
    <cellStyle name="Σημείωση 10 2 6" xfId="48557" xr:uid="{00000000-0005-0000-0000-0000AEBD0000}"/>
    <cellStyle name="Σημείωση 10 3" xfId="48558" xr:uid="{00000000-0005-0000-0000-0000AFBD0000}"/>
    <cellStyle name="Σημείωση 10 3 2" xfId="48559" xr:uid="{00000000-0005-0000-0000-0000B0BD0000}"/>
    <cellStyle name="Σημείωση 10 3 2 2" xfId="48560" xr:uid="{00000000-0005-0000-0000-0000B1BD0000}"/>
    <cellStyle name="Σημείωση 10 3 2 2 2" xfId="48561" xr:uid="{00000000-0005-0000-0000-0000B2BD0000}"/>
    <cellStyle name="Σημείωση 10 3 2 3" xfId="48562" xr:uid="{00000000-0005-0000-0000-0000B3BD0000}"/>
    <cellStyle name="Σημείωση 10 3 3" xfId="48563" xr:uid="{00000000-0005-0000-0000-0000B4BD0000}"/>
    <cellStyle name="Σημείωση 10 3 3 2" xfId="48564" xr:uid="{00000000-0005-0000-0000-0000B5BD0000}"/>
    <cellStyle name="Σημείωση 10 3 4" xfId="48565" xr:uid="{00000000-0005-0000-0000-0000B6BD0000}"/>
    <cellStyle name="Σημείωση 10 3 4 2" xfId="48566" xr:uid="{00000000-0005-0000-0000-0000B7BD0000}"/>
    <cellStyle name="Σημείωση 10 3 5" xfId="48567" xr:uid="{00000000-0005-0000-0000-0000B8BD0000}"/>
    <cellStyle name="Σημείωση 10 3 5 2" xfId="48568" xr:uid="{00000000-0005-0000-0000-0000B9BD0000}"/>
    <cellStyle name="Σημείωση 10 3 6" xfId="48569" xr:uid="{00000000-0005-0000-0000-0000BABD0000}"/>
    <cellStyle name="Σημείωση 10 3 7" xfId="48570" xr:uid="{00000000-0005-0000-0000-0000BBBD0000}"/>
    <cellStyle name="Σημείωση 10 3 8" xfId="48571" xr:uid="{00000000-0005-0000-0000-0000BCBD0000}"/>
    <cellStyle name="Σημείωση 10 4" xfId="48572" xr:uid="{00000000-0005-0000-0000-0000BDBD0000}"/>
    <cellStyle name="Σημείωση 10 4 2" xfId="48573" xr:uid="{00000000-0005-0000-0000-0000BEBD0000}"/>
    <cellStyle name="Σημείωση 10 4 2 2" xfId="48574" xr:uid="{00000000-0005-0000-0000-0000BFBD0000}"/>
    <cellStyle name="Σημείωση 10 4 3" xfId="48575" xr:uid="{00000000-0005-0000-0000-0000C0BD0000}"/>
    <cellStyle name="Σημείωση 10 4 4" xfId="48576" xr:uid="{00000000-0005-0000-0000-0000C1BD0000}"/>
    <cellStyle name="Σημείωση 10 4 5" xfId="48577" xr:uid="{00000000-0005-0000-0000-0000C2BD0000}"/>
    <cellStyle name="Σημείωση 10 5" xfId="48578" xr:uid="{00000000-0005-0000-0000-0000C3BD0000}"/>
    <cellStyle name="Σημείωση 10 5 2" xfId="48579" xr:uid="{00000000-0005-0000-0000-0000C4BD0000}"/>
    <cellStyle name="Σημείωση 10 5 2 2" xfId="48580" xr:uid="{00000000-0005-0000-0000-0000C5BD0000}"/>
    <cellStyle name="Σημείωση 10 5 3" xfId="48581" xr:uid="{00000000-0005-0000-0000-0000C6BD0000}"/>
    <cellStyle name="Σημείωση 10 5 4" xfId="48582" xr:uid="{00000000-0005-0000-0000-0000C7BD0000}"/>
    <cellStyle name="Σημείωση 10 5 5" xfId="48583" xr:uid="{00000000-0005-0000-0000-0000C8BD0000}"/>
    <cellStyle name="Σημείωση 10 6" xfId="48584" xr:uid="{00000000-0005-0000-0000-0000C9BD0000}"/>
    <cellStyle name="Σημείωση 10 6 2" xfId="48585" xr:uid="{00000000-0005-0000-0000-0000CABD0000}"/>
    <cellStyle name="Σημείωση 10 6 2 2" xfId="48586" xr:uid="{00000000-0005-0000-0000-0000CBBD0000}"/>
    <cellStyle name="Σημείωση 10 6 3" xfId="48587" xr:uid="{00000000-0005-0000-0000-0000CCBD0000}"/>
    <cellStyle name="Σημείωση 10 6 4" xfId="48588" xr:uid="{00000000-0005-0000-0000-0000CDBD0000}"/>
    <cellStyle name="Σημείωση 10 6 5" xfId="48589" xr:uid="{00000000-0005-0000-0000-0000CEBD0000}"/>
    <cellStyle name="Σημείωση 10 7" xfId="48590" xr:uid="{00000000-0005-0000-0000-0000CFBD0000}"/>
    <cellStyle name="Σημείωση 10 7 2" xfId="48591" xr:uid="{00000000-0005-0000-0000-0000D0BD0000}"/>
    <cellStyle name="Σημείωση 10 7 3" xfId="48592" xr:uid="{00000000-0005-0000-0000-0000D1BD0000}"/>
    <cellStyle name="Σημείωση 10 7 4" xfId="48593" xr:uid="{00000000-0005-0000-0000-0000D2BD0000}"/>
    <cellStyle name="Σημείωση 10 8" xfId="48594" xr:uid="{00000000-0005-0000-0000-0000D3BD0000}"/>
    <cellStyle name="Σημείωση 10 8 2" xfId="48595" xr:uid="{00000000-0005-0000-0000-0000D4BD0000}"/>
    <cellStyle name="Σημείωση 10 9" xfId="48596" xr:uid="{00000000-0005-0000-0000-0000D5BD0000}"/>
    <cellStyle name="Σημείωση 10 9 2" xfId="48597" xr:uid="{00000000-0005-0000-0000-0000D6BD0000}"/>
    <cellStyle name="Σημείωση 11" xfId="48598" xr:uid="{00000000-0005-0000-0000-0000D7BD0000}"/>
    <cellStyle name="Σημείωση 11 10" xfId="48599" xr:uid="{00000000-0005-0000-0000-0000D8BD0000}"/>
    <cellStyle name="Σημείωση 11 2" xfId="48600" xr:uid="{00000000-0005-0000-0000-0000D9BD0000}"/>
    <cellStyle name="Σημείωση 11 2 2" xfId="48601" xr:uid="{00000000-0005-0000-0000-0000DABD0000}"/>
    <cellStyle name="Σημείωση 11 2 2 2" xfId="48602" xr:uid="{00000000-0005-0000-0000-0000DBBD0000}"/>
    <cellStyle name="Σημείωση 11 2 2 2 2" xfId="48603" xr:uid="{00000000-0005-0000-0000-0000DCBD0000}"/>
    <cellStyle name="Σημείωση 11 2 2 3" xfId="48604" xr:uid="{00000000-0005-0000-0000-0000DDBD0000}"/>
    <cellStyle name="Σημείωση 11 2 3" xfId="48605" xr:uid="{00000000-0005-0000-0000-0000DEBD0000}"/>
    <cellStyle name="Σημείωση 11 2 3 2" xfId="48606" xr:uid="{00000000-0005-0000-0000-0000DFBD0000}"/>
    <cellStyle name="Σημείωση 11 2 4" xfId="48607" xr:uid="{00000000-0005-0000-0000-0000E0BD0000}"/>
    <cellStyle name="Σημείωση 11 2 4 2" xfId="48608" xr:uid="{00000000-0005-0000-0000-0000E1BD0000}"/>
    <cellStyle name="Σημείωση 11 2 5" xfId="48609" xr:uid="{00000000-0005-0000-0000-0000E2BD0000}"/>
    <cellStyle name="Σημείωση 11 2 5 2" xfId="48610" xr:uid="{00000000-0005-0000-0000-0000E3BD0000}"/>
    <cellStyle name="Σημείωση 11 2 6" xfId="48611" xr:uid="{00000000-0005-0000-0000-0000E4BD0000}"/>
    <cellStyle name="Σημείωση 11 3" xfId="48612" xr:uid="{00000000-0005-0000-0000-0000E5BD0000}"/>
    <cellStyle name="Σημείωση 11 3 2" xfId="48613" xr:uid="{00000000-0005-0000-0000-0000E6BD0000}"/>
    <cellStyle name="Σημείωση 11 3 2 2" xfId="48614" xr:uid="{00000000-0005-0000-0000-0000E7BD0000}"/>
    <cellStyle name="Σημείωση 11 3 2 2 2" xfId="48615" xr:uid="{00000000-0005-0000-0000-0000E8BD0000}"/>
    <cellStyle name="Σημείωση 11 3 2 3" xfId="48616" xr:uid="{00000000-0005-0000-0000-0000E9BD0000}"/>
    <cellStyle name="Σημείωση 11 3 3" xfId="48617" xr:uid="{00000000-0005-0000-0000-0000EABD0000}"/>
    <cellStyle name="Σημείωση 11 3 3 2" xfId="48618" xr:uid="{00000000-0005-0000-0000-0000EBBD0000}"/>
    <cellStyle name="Σημείωση 11 3 4" xfId="48619" xr:uid="{00000000-0005-0000-0000-0000ECBD0000}"/>
    <cellStyle name="Σημείωση 11 3 4 2" xfId="48620" xr:uid="{00000000-0005-0000-0000-0000EDBD0000}"/>
    <cellStyle name="Σημείωση 11 3 5" xfId="48621" xr:uid="{00000000-0005-0000-0000-0000EEBD0000}"/>
    <cellStyle name="Σημείωση 11 3 5 2" xfId="48622" xr:uid="{00000000-0005-0000-0000-0000EFBD0000}"/>
    <cellStyle name="Σημείωση 11 3 6" xfId="48623" xr:uid="{00000000-0005-0000-0000-0000F0BD0000}"/>
    <cellStyle name="Σημείωση 11 3 7" xfId="48624" xr:uid="{00000000-0005-0000-0000-0000F1BD0000}"/>
    <cellStyle name="Σημείωση 11 3 8" xfId="48625" xr:uid="{00000000-0005-0000-0000-0000F2BD0000}"/>
    <cellStyle name="Σημείωση 11 4" xfId="48626" xr:uid="{00000000-0005-0000-0000-0000F3BD0000}"/>
    <cellStyle name="Σημείωση 11 4 2" xfId="48627" xr:uid="{00000000-0005-0000-0000-0000F4BD0000}"/>
    <cellStyle name="Σημείωση 11 4 2 2" xfId="48628" xr:uid="{00000000-0005-0000-0000-0000F5BD0000}"/>
    <cellStyle name="Σημείωση 11 4 3" xfId="48629" xr:uid="{00000000-0005-0000-0000-0000F6BD0000}"/>
    <cellStyle name="Σημείωση 11 4 4" xfId="48630" xr:uid="{00000000-0005-0000-0000-0000F7BD0000}"/>
    <cellStyle name="Σημείωση 11 4 5" xfId="48631" xr:uid="{00000000-0005-0000-0000-0000F8BD0000}"/>
    <cellStyle name="Σημείωση 11 5" xfId="48632" xr:uid="{00000000-0005-0000-0000-0000F9BD0000}"/>
    <cellStyle name="Σημείωση 11 5 2" xfId="48633" xr:uid="{00000000-0005-0000-0000-0000FABD0000}"/>
    <cellStyle name="Σημείωση 11 5 2 2" xfId="48634" xr:uid="{00000000-0005-0000-0000-0000FBBD0000}"/>
    <cellStyle name="Σημείωση 11 5 3" xfId="48635" xr:uid="{00000000-0005-0000-0000-0000FCBD0000}"/>
    <cellStyle name="Σημείωση 11 5 4" xfId="48636" xr:uid="{00000000-0005-0000-0000-0000FDBD0000}"/>
    <cellStyle name="Σημείωση 11 5 5" xfId="48637" xr:uid="{00000000-0005-0000-0000-0000FEBD0000}"/>
    <cellStyle name="Σημείωση 11 6" xfId="48638" xr:uid="{00000000-0005-0000-0000-0000FFBD0000}"/>
    <cellStyle name="Σημείωση 11 6 2" xfId="48639" xr:uid="{00000000-0005-0000-0000-000000BE0000}"/>
    <cellStyle name="Σημείωση 11 6 2 2" xfId="48640" xr:uid="{00000000-0005-0000-0000-000001BE0000}"/>
    <cellStyle name="Σημείωση 11 6 3" xfId="48641" xr:uid="{00000000-0005-0000-0000-000002BE0000}"/>
    <cellStyle name="Σημείωση 11 6 4" xfId="48642" xr:uid="{00000000-0005-0000-0000-000003BE0000}"/>
    <cellStyle name="Σημείωση 11 6 5" xfId="48643" xr:uid="{00000000-0005-0000-0000-000004BE0000}"/>
    <cellStyle name="Σημείωση 11 7" xfId="48644" xr:uid="{00000000-0005-0000-0000-000005BE0000}"/>
    <cellStyle name="Σημείωση 11 7 2" xfId="48645" xr:uid="{00000000-0005-0000-0000-000006BE0000}"/>
    <cellStyle name="Σημείωση 11 7 3" xfId="48646" xr:uid="{00000000-0005-0000-0000-000007BE0000}"/>
    <cellStyle name="Σημείωση 11 7 4" xfId="48647" xr:uid="{00000000-0005-0000-0000-000008BE0000}"/>
    <cellStyle name="Σημείωση 11 8" xfId="48648" xr:uid="{00000000-0005-0000-0000-000009BE0000}"/>
    <cellStyle name="Σημείωση 11 8 2" xfId="48649" xr:uid="{00000000-0005-0000-0000-00000ABE0000}"/>
    <cellStyle name="Σημείωση 11 9" xfId="48650" xr:uid="{00000000-0005-0000-0000-00000BBE0000}"/>
    <cellStyle name="Σημείωση 11 9 2" xfId="48651" xr:uid="{00000000-0005-0000-0000-00000CBE0000}"/>
    <cellStyle name="Σημείωση 12" xfId="48652" xr:uid="{00000000-0005-0000-0000-00000DBE0000}"/>
    <cellStyle name="Σημείωση 12 10" xfId="48653" xr:uid="{00000000-0005-0000-0000-00000EBE0000}"/>
    <cellStyle name="Σημείωση 12 2" xfId="48654" xr:uid="{00000000-0005-0000-0000-00000FBE0000}"/>
    <cellStyle name="Σημείωση 12 2 2" xfId="48655" xr:uid="{00000000-0005-0000-0000-000010BE0000}"/>
    <cellStyle name="Σημείωση 12 2 2 2" xfId="48656" xr:uid="{00000000-0005-0000-0000-000011BE0000}"/>
    <cellStyle name="Σημείωση 12 2 2 2 2" xfId="48657" xr:uid="{00000000-0005-0000-0000-000012BE0000}"/>
    <cellStyle name="Σημείωση 12 2 2 3" xfId="48658" xr:uid="{00000000-0005-0000-0000-000013BE0000}"/>
    <cellStyle name="Σημείωση 12 2 3" xfId="48659" xr:uid="{00000000-0005-0000-0000-000014BE0000}"/>
    <cellStyle name="Σημείωση 12 2 3 2" xfId="48660" xr:uid="{00000000-0005-0000-0000-000015BE0000}"/>
    <cellStyle name="Σημείωση 12 2 4" xfId="48661" xr:uid="{00000000-0005-0000-0000-000016BE0000}"/>
    <cellStyle name="Σημείωση 12 2 4 2" xfId="48662" xr:uid="{00000000-0005-0000-0000-000017BE0000}"/>
    <cellStyle name="Σημείωση 12 2 5" xfId="48663" xr:uid="{00000000-0005-0000-0000-000018BE0000}"/>
    <cellStyle name="Σημείωση 12 2 5 2" xfId="48664" xr:uid="{00000000-0005-0000-0000-000019BE0000}"/>
    <cellStyle name="Σημείωση 12 2 6" xfId="48665" xr:uid="{00000000-0005-0000-0000-00001ABE0000}"/>
    <cellStyle name="Σημείωση 12 3" xfId="48666" xr:uid="{00000000-0005-0000-0000-00001BBE0000}"/>
    <cellStyle name="Σημείωση 12 3 2" xfId="48667" xr:uid="{00000000-0005-0000-0000-00001CBE0000}"/>
    <cellStyle name="Σημείωση 12 3 2 2" xfId="48668" xr:uid="{00000000-0005-0000-0000-00001DBE0000}"/>
    <cellStyle name="Σημείωση 12 3 2 2 2" xfId="48669" xr:uid="{00000000-0005-0000-0000-00001EBE0000}"/>
    <cellStyle name="Σημείωση 12 3 2 3" xfId="48670" xr:uid="{00000000-0005-0000-0000-00001FBE0000}"/>
    <cellStyle name="Σημείωση 12 3 3" xfId="48671" xr:uid="{00000000-0005-0000-0000-000020BE0000}"/>
    <cellStyle name="Σημείωση 12 3 3 2" xfId="48672" xr:uid="{00000000-0005-0000-0000-000021BE0000}"/>
    <cellStyle name="Σημείωση 12 3 4" xfId="48673" xr:uid="{00000000-0005-0000-0000-000022BE0000}"/>
    <cellStyle name="Σημείωση 12 3 4 2" xfId="48674" xr:uid="{00000000-0005-0000-0000-000023BE0000}"/>
    <cellStyle name="Σημείωση 12 3 5" xfId="48675" xr:uid="{00000000-0005-0000-0000-000024BE0000}"/>
    <cellStyle name="Σημείωση 12 3 5 2" xfId="48676" xr:uid="{00000000-0005-0000-0000-000025BE0000}"/>
    <cellStyle name="Σημείωση 12 3 6" xfId="48677" xr:uid="{00000000-0005-0000-0000-000026BE0000}"/>
    <cellStyle name="Σημείωση 12 3 7" xfId="48678" xr:uid="{00000000-0005-0000-0000-000027BE0000}"/>
    <cellStyle name="Σημείωση 12 3 8" xfId="48679" xr:uid="{00000000-0005-0000-0000-000028BE0000}"/>
    <cellStyle name="Σημείωση 12 4" xfId="48680" xr:uid="{00000000-0005-0000-0000-000029BE0000}"/>
    <cellStyle name="Σημείωση 12 4 2" xfId="48681" xr:uid="{00000000-0005-0000-0000-00002ABE0000}"/>
    <cellStyle name="Σημείωση 12 4 2 2" xfId="48682" xr:uid="{00000000-0005-0000-0000-00002BBE0000}"/>
    <cellStyle name="Σημείωση 12 4 3" xfId="48683" xr:uid="{00000000-0005-0000-0000-00002CBE0000}"/>
    <cellStyle name="Σημείωση 12 4 4" xfId="48684" xr:uid="{00000000-0005-0000-0000-00002DBE0000}"/>
    <cellStyle name="Σημείωση 12 4 5" xfId="48685" xr:uid="{00000000-0005-0000-0000-00002EBE0000}"/>
    <cellStyle name="Σημείωση 12 5" xfId="48686" xr:uid="{00000000-0005-0000-0000-00002FBE0000}"/>
    <cellStyle name="Σημείωση 12 5 2" xfId="48687" xr:uid="{00000000-0005-0000-0000-000030BE0000}"/>
    <cellStyle name="Σημείωση 12 5 2 2" xfId="48688" xr:uid="{00000000-0005-0000-0000-000031BE0000}"/>
    <cellStyle name="Σημείωση 12 5 3" xfId="48689" xr:uid="{00000000-0005-0000-0000-000032BE0000}"/>
    <cellStyle name="Σημείωση 12 5 4" xfId="48690" xr:uid="{00000000-0005-0000-0000-000033BE0000}"/>
    <cellStyle name="Σημείωση 12 5 5" xfId="48691" xr:uid="{00000000-0005-0000-0000-000034BE0000}"/>
    <cellStyle name="Σημείωση 12 6" xfId="48692" xr:uid="{00000000-0005-0000-0000-000035BE0000}"/>
    <cellStyle name="Σημείωση 12 6 2" xfId="48693" xr:uid="{00000000-0005-0000-0000-000036BE0000}"/>
    <cellStyle name="Σημείωση 12 6 2 2" xfId="48694" xr:uid="{00000000-0005-0000-0000-000037BE0000}"/>
    <cellStyle name="Σημείωση 12 6 3" xfId="48695" xr:uid="{00000000-0005-0000-0000-000038BE0000}"/>
    <cellStyle name="Σημείωση 12 6 4" xfId="48696" xr:uid="{00000000-0005-0000-0000-000039BE0000}"/>
    <cellStyle name="Σημείωση 12 6 5" xfId="48697" xr:uid="{00000000-0005-0000-0000-00003ABE0000}"/>
    <cellStyle name="Σημείωση 12 7" xfId="48698" xr:uid="{00000000-0005-0000-0000-00003BBE0000}"/>
    <cellStyle name="Σημείωση 12 7 2" xfId="48699" xr:uid="{00000000-0005-0000-0000-00003CBE0000}"/>
    <cellStyle name="Σημείωση 12 7 3" xfId="48700" xr:uid="{00000000-0005-0000-0000-00003DBE0000}"/>
    <cellStyle name="Σημείωση 12 7 4" xfId="48701" xr:uid="{00000000-0005-0000-0000-00003EBE0000}"/>
    <cellStyle name="Σημείωση 12 8" xfId="48702" xr:uid="{00000000-0005-0000-0000-00003FBE0000}"/>
    <cellStyle name="Σημείωση 12 8 2" xfId="48703" xr:uid="{00000000-0005-0000-0000-000040BE0000}"/>
    <cellStyle name="Σημείωση 12 9" xfId="48704" xr:uid="{00000000-0005-0000-0000-000041BE0000}"/>
    <cellStyle name="Σημείωση 12 9 2" xfId="48705" xr:uid="{00000000-0005-0000-0000-000042BE0000}"/>
    <cellStyle name="Σημείωση 13" xfId="48706" xr:uid="{00000000-0005-0000-0000-000043BE0000}"/>
    <cellStyle name="Σημείωση 13 10" xfId="48707" xr:uid="{00000000-0005-0000-0000-000044BE0000}"/>
    <cellStyle name="Σημείωση 13 2" xfId="48708" xr:uid="{00000000-0005-0000-0000-000045BE0000}"/>
    <cellStyle name="Σημείωση 13 2 2" xfId="48709" xr:uid="{00000000-0005-0000-0000-000046BE0000}"/>
    <cellStyle name="Σημείωση 13 2 2 2" xfId="48710" xr:uid="{00000000-0005-0000-0000-000047BE0000}"/>
    <cellStyle name="Σημείωση 13 2 2 2 2" xfId="48711" xr:uid="{00000000-0005-0000-0000-000048BE0000}"/>
    <cellStyle name="Σημείωση 13 2 2 3" xfId="48712" xr:uid="{00000000-0005-0000-0000-000049BE0000}"/>
    <cellStyle name="Σημείωση 13 2 3" xfId="48713" xr:uid="{00000000-0005-0000-0000-00004ABE0000}"/>
    <cellStyle name="Σημείωση 13 2 3 2" xfId="48714" xr:uid="{00000000-0005-0000-0000-00004BBE0000}"/>
    <cellStyle name="Σημείωση 13 2 4" xfId="48715" xr:uid="{00000000-0005-0000-0000-00004CBE0000}"/>
    <cellStyle name="Σημείωση 13 2 4 2" xfId="48716" xr:uid="{00000000-0005-0000-0000-00004DBE0000}"/>
    <cellStyle name="Σημείωση 13 2 5" xfId="48717" xr:uid="{00000000-0005-0000-0000-00004EBE0000}"/>
    <cellStyle name="Σημείωση 13 2 5 2" xfId="48718" xr:uid="{00000000-0005-0000-0000-00004FBE0000}"/>
    <cellStyle name="Σημείωση 13 2 6" xfId="48719" xr:uid="{00000000-0005-0000-0000-000050BE0000}"/>
    <cellStyle name="Σημείωση 13 3" xfId="48720" xr:uid="{00000000-0005-0000-0000-000051BE0000}"/>
    <cellStyle name="Σημείωση 13 3 2" xfId="48721" xr:uid="{00000000-0005-0000-0000-000052BE0000}"/>
    <cellStyle name="Σημείωση 13 3 2 2" xfId="48722" xr:uid="{00000000-0005-0000-0000-000053BE0000}"/>
    <cellStyle name="Σημείωση 13 3 2 2 2" xfId="48723" xr:uid="{00000000-0005-0000-0000-000054BE0000}"/>
    <cellStyle name="Σημείωση 13 3 2 3" xfId="48724" xr:uid="{00000000-0005-0000-0000-000055BE0000}"/>
    <cellStyle name="Σημείωση 13 3 3" xfId="48725" xr:uid="{00000000-0005-0000-0000-000056BE0000}"/>
    <cellStyle name="Σημείωση 13 3 3 2" xfId="48726" xr:uid="{00000000-0005-0000-0000-000057BE0000}"/>
    <cellStyle name="Σημείωση 13 3 4" xfId="48727" xr:uid="{00000000-0005-0000-0000-000058BE0000}"/>
    <cellStyle name="Σημείωση 13 3 4 2" xfId="48728" xr:uid="{00000000-0005-0000-0000-000059BE0000}"/>
    <cellStyle name="Σημείωση 13 3 5" xfId="48729" xr:uid="{00000000-0005-0000-0000-00005ABE0000}"/>
    <cellStyle name="Σημείωση 13 3 5 2" xfId="48730" xr:uid="{00000000-0005-0000-0000-00005BBE0000}"/>
    <cellStyle name="Σημείωση 13 3 6" xfId="48731" xr:uid="{00000000-0005-0000-0000-00005CBE0000}"/>
    <cellStyle name="Σημείωση 13 3 7" xfId="48732" xr:uid="{00000000-0005-0000-0000-00005DBE0000}"/>
    <cellStyle name="Σημείωση 13 3 8" xfId="48733" xr:uid="{00000000-0005-0000-0000-00005EBE0000}"/>
    <cellStyle name="Σημείωση 13 4" xfId="48734" xr:uid="{00000000-0005-0000-0000-00005FBE0000}"/>
    <cellStyle name="Σημείωση 13 4 2" xfId="48735" xr:uid="{00000000-0005-0000-0000-000060BE0000}"/>
    <cellStyle name="Σημείωση 13 4 2 2" xfId="48736" xr:uid="{00000000-0005-0000-0000-000061BE0000}"/>
    <cellStyle name="Σημείωση 13 4 3" xfId="48737" xr:uid="{00000000-0005-0000-0000-000062BE0000}"/>
    <cellStyle name="Σημείωση 13 4 4" xfId="48738" xr:uid="{00000000-0005-0000-0000-000063BE0000}"/>
    <cellStyle name="Σημείωση 13 4 5" xfId="48739" xr:uid="{00000000-0005-0000-0000-000064BE0000}"/>
    <cellStyle name="Σημείωση 13 5" xfId="48740" xr:uid="{00000000-0005-0000-0000-000065BE0000}"/>
    <cellStyle name="Σημείωση 13 5 2" xfId="48741" xr:uid="{00000000-0005-0000-0000-000066BE0000}"/>
    <cellStyle name="Σημείωση 13 5 2 2" xfId="48742" xr:uid="{00000000-0005-0000-0000-000067BE0000}"/>
    <cellStyle name="Σημείωση 13 5 3" xfId="48743" xr:uid="{00000000-0005-0000-0000-000068BE0000}"/>
    <cellStyle name="Σημείωση 13 5 4" xfId="48744" xr:uid="{00000000-0005-0000-0000-000069BE0000}"/>
    <cellStyle name="Σημείωση 13 5 5" xfId="48745" xr:uid="{00000000-0005-0000-0000-00006ABE0000}"/>
    <cellStyle name="Σημείωση 13 6" xfId="48746" xr:uid="{00000000-0005-0000-0000-00006BBE0000}"/>
    <cellStyle name="Σημείωση 13 6 2" xfId="48747" xr:uid="{00000000-0005-0000-0000-00006CBE0000}"/>
    <cellStyle name="Σημείωση 13 6 2 2" xfId="48748" xr:uid="{00000000-0005-0000-0000-00006DBE0000}"/>
    <cellStyle name="Σημείωση 13 6 3" xfId="48749" xr:uid="{00000000-0005-0000-0000-00006EBE0000}"/>
    <cellStyle name="Σημείωση 13 6 4" xfId="48750" xr:uid="{00000000-0005-0000-0000-00006FBE0000}"/>
    <cellStyle name="Σημείωση 13 6 5" xfId="48751" xr:uid="{00000000-0005-0000-0000-000070BE0000}"/>
    <cellStyle name="Σημείωση 13 7" xfId="48752" xr:uid="{00000000-0005-0000-0000-000071BE0000}"/>
    <cellStyle name="Σημείωση 13 7 2" xfId="48753" xr:uid="{00000000-0005-0000-0000-000072BE0000}"/>
    <cellStyle name="Σημείωση 13 7 3" xfId="48754" xr:uid="{00000000-0005-0000-0000-000073BE0000}"/>
    <cellStyle name="Σημείωση 13 7 4" xfId="48755" xr:uid="{00000000-0005-0000-0000-000074BE0000}"/>
    <cellStyle name="Σημείωση 13 8" xfId="48756" xr:uid="{00000000-0005-0000-0000-000075BE0000}"/>
    <cellStyle name="Σημείωση 13 8 2" xfId="48757" xr:uid="{00000000-0005-0000-0000-000076BE0000}"/>
    <cellStyle name="Σημείωση 13 9" xfId="48758" xr:uid="{00000000-0005-0000-0000-000077BE0000}"/>
    <cellStyle name="Σημείωση 13 9 2" xfId="48759" xr:uid="{00000000-0005-0000-0000-000078BE0000}"/>
    <cellStyle name="Σημείωση 14" xfId="48760" xr:uid="{00000000-0005-0000-0000-000079BE0000}"/>
    <cellStyle name="Σημείωση 14 10" xfId="48761" xr:uid="{00000000-0005-0000-0000-00007ABE0000}"/>
    <cellStyle name="Σημείωση 14 2" xfId="48762" xr:uid="{00000000-0005-0000-0000-00007BBE0000}"/>
    <cellStyle name="Σημείωση 14 2 2" xfId="48763" xr:uid="{00000000-0005-0000-0000-00007CBE0000}"/>
    <cellStyle name="Σημείωση 14 2 2 2" xfId="48764" xr:uid="{00000000-0005-0000-0000-00007DBE0000}"/>
    <cellStyle name="Σημείωση 14 2 2 2 2" xfId="48765" xr:uid="{00000000-0005-0000-0000-00007EBE0000}"/>
    <cellStyle name="Σημείωση 14 2 2 3" xfId="48766" xr:uid="{00000000-0005-0000-0000-00007FBE0000}"/>
    <cellStyle name="Σημείωση 14 2 3" xfId="48767" xr:uid="{00000000-0005-0000-0000-000080BE0000}"/>
    <cellStyle name="Σημείωση 14 2 3 2" xfId="48768" xr:uid="{00000000-0005-0000-0000-000081BE0000}"/>
    <cellStyle name="Σημείωση 14 2 4" xfId="48769" xr:uid="{00000000-0005-0000-0000-000082BE0000}"/>
    <cellStyle name="Σημείωση 14 2 4 2" xfId="48770" xr:uid="{00000000-0005-0000-0000-000083BE0000}"/>
    <cellStyle name="Σημείωση 14 2 5" xfId="48771" xr:uid="{00000000-0005-0000-0000-000084BE0000}"/>
    <cellStyle name="Σημείωση 14 2 5 2" xfId="48772" xr:uid="{00000000-0005-0000-0000-000085BE0000}"/>
    <cellStyle name="Σημείωση 14 2 6" xfId="48773" xr:uid="{00000000-0005-0000-0000-000086BE0000}"/>
    <cellStyle name="Σημείωση 14 3" xfId="48774" xr:uid="{00000000-0005-0000-0000-000087BE0000}"/>
    <cellStyle name="Σημείωση 14 3 2" xfId="48775" xr:uid="{00000000-0005-0000-0000-000088BE0000}"/>
    <cellStyle name="Σημείωση 14 3 2 2" xfId="48776" xr:uid="{00000000-0005-0000-0000-000089BE0000}"/>
    <cellStyle name="Σημείωση 14 3 2 2 2" xfId="48777" xr:uid="{00000000-0005-0000-0000-00008ABE0000}"/>
    <cellStyle name="Σημείωση 14 3 2 3" xfId="48778" xr:uid="{00000000-0005-0000-0000-00008BBE0000}"/>
    <cellStyle name="Σημείωση 14 3 3" xfId="48779" xr:uid="{00000000-0005-0000-0000-00008CBE0000}"/>
    <cellStyle name="Σημείωση 14 3 3 2" xfId="48780" xr:uid="{00000000-0005-0000-0000-00008DBE0000}"/>
    <cellStyle name="Σημείωση 14 3 4" xfId="48781" xr:uid="{00000000-0005-0000-0000-00008EBE0000}"/>
    <cellStyle name="Σημείωση 14 3 4 2" xfId="48782" xr:uid="{00000000-0005-0000-0000-00008FBE0000}"/>
    <cellStyle name="Σημείωση 14 3 5" xfId="48783" xr:uid="{00000000-0005-0000-0000-000090BE0000}"/>
    <cellStyle name="Σημείωση 14 3 5 2" xfId="48784" xr:uid="{00000000-0005-0000-0000-000091BE0000}"/>
    <cellStyle name="Σημείωση 14 3 6" xfId="48785" xr:uid="{00000000-0005-0000-0000-000092BE0000}"/>
    <cellStyle name="Σημείωση 14 3 7" xfId="48786" xr:uid="{00000000-0005-0000-0000-000093BE0000}"/>
    <cellStyle name="Σημείωση 14 3 8" xfId="48787" xr:uid="{00000000-0005-0000-0000-000094BE0000}"/>
    <cellStyle name="Σημείωση 14 4" xfId="48788" xr:uid="{00000000-0005-0000-0000-000095BE0000}"/>
    <cellStyle name="Σημείωση 14 4 2" xfId="48789" xr:uid="{00000000-0005-0000-0000-000096BE0000}"/>
    <cellStyle name="Σημείωση 14 4 2 2" xfId="48790" xr:uid="{00000000-0005-0000-0000-000097BE0000}"/>
    <cellStyle name="Σημείωση 14 4 3" xfId="48791" xr:uid="{00000000-0005-0000-0000-000098BE0000}"/>
    <cellStyle name="Σημείωση 14 4 4" xfId="48792" xr:uid="{00000000-0005-0000-0000-000099BE0000}"/>
    <cellStyle name="Σημείωση 14 4 5" xfId="48793" xr:uid="{00000000-0005-0000-0000-00009ABE0000}"/>
    <cellStyle name="Σημείωση 14 5" xfId="48794" xr:uid="{00000000-0005-0000-0000-00009BBE0000}"/>
    <cellStyle name="Σημείωση 14 5 2" xfId="48795" xr:uid="{00000000-0005-0000-0000-00009CBE0000}"/>
    <cellStyle name="Σημείωση 14 5 2 2" xfId="48796" xr:uid="{00000000-0005-0000-0000-00009DBE0000}"/>
    <cellStyle name="Σημείωση 14 5 3" xfId="48797" xr:uid="{00000000-0005-0000-0000-00009EBE0000}"/>
    <cellStyle name="Σημείωση 14 5 4" xfId="48798" xr:uid="{00000000-0005-0000-0000-00009FBE0000}"/>
    <cellStyle name="Σημείωση 14 5 5" xfId="48799" xr:uid="{00000000-0005-0000-0000-0000A0BE0000}"/>
    <cellStyle name="Σημείωση 14 6" xfId="48800" xr:uid="{00000000-0005-0000-0000-0000A1BE0000}"/>
    <cellStyle name="Σημείωση 14 6 2" xfId="48801" xr:uid="{00000000-0005-0000-0000-0000A2BE0000}"/>
    <cellStyle name="Σημείωση 14 6 2 2" xfId="48802" xr:uid="{00000000-0005-0000-0000-0000A3BE0000}"/>
    <cellStyle name="Σημείωση 14 6 3" xfId="48803" xr:uid="{00000000-0005-0000-0000-0000A4BE0000}"/>
    <cellStyle name="Σημείωση 14 6 4" xfId="48804" xr:uid="{00000000-0005-0000-0000-0000A5BE0000}"/>
    <cellStyle name="Σημείωση 14 6 5" xfId="48805" xr:uid="{00000000-0005-0000-0000-0000A6BE0000}"/>
    <cellStyle name="Σημείωση 14 7" xfId="48806" xr:uid="{00000000-0005-0000-0000-0000A7BE0000}"/>
    <cellStyle name="Σημείωση 14 7 2" xfId="48807" xr:uid="{00000000-0005-0000-0000-0000A8BE0000}"/>
    <cellStyle name="Σημείωση 14 7 3" xfId="48808" xr:uid="{00000000-0005-0000-0000-0000A9BE0000}"/>
    <cellStyle name="Σημείωση 14 7 4" xfId="48809" xr:uid="{00000000-0005-0000-0000-0000AABE0000}"/>
    <cellStyle name="Σημείωση 14 8" xfId="48810" xr:uid="{00000000-0005-0000-0000-0000ABBE0000}"/>
    <cellStyle name="Σημείωση 14 8 2" xfId="48811" xr:uid="{00000000-0005-0000-0000-0000ACBE0000}"/>
    <cellStyle name="Σημείωση 14 9" xfId="48812" xr:uid="{00000000-0005-0000-0000-0000ADBE0000}"/>
    <cellStyle name="Σημείωση 14 9 2" xfId="48813" xr:uid="{00000000-0005-0000-0000-0000AEBE0000}"/>
    <cellStyle name="Σημείωση 15" xfId="48814" xr:uid="{00000000-0005-0000-0000-0000AFBE0000}"/>
    <cellStyle name="Σημείωση 15 10" xfId="48815" xr:uid="{00000000-0005-0000-0000-0000B0BE0000}"/>
    <cellStyle name="Σημείωση 15 2" xfId="48816" xr:uid="{00000000-0005-0000-0000-0000B1BE0000}"/>
    <cellStyle name="Σημείωση 15 2 2" xfId="48817" xr:uid="{00000000-0005-0000-0000-0000B2BE0000}"/>
    <cellStyle name="Σημείωση 15 2 2 2" xfId="48818" xr:uid="{00000000-0005-0000-0000-0000B3BE0000}"/>
    <cellStyle name="Σημείωση 15 2 2 2 2" xfId="48819" xr:uid="{00000000-0005-0000-0000-0000B4BE0000}"/>
    <cellStyle name="Σημείωση 15 2 2 3" xfId="48820" xr:uid="{00000000-0005-0000-0000-0000B5BE0000}"/>
    <cellStyle name="Σημείωση 15 2 3" xfId="48821" xr:uid="{00000000-0005-0000-0000-0000B6BE0000}"/>
    <cellStyle name="Σημείωση 15 2 3 2" xfId="48822" xr:uid="{00000000-0005-0000-0000-0000B7BE0000}"/>
    <cellStyle name="Σημείωση 15 2 4" xfId="48823" xr:uid="{00000000-0005-0000-0000-0000B8BE0000}"/>
    <cellStyle name="Σημείωση 15 2 4 2" xfId="48824" xr:uid="{00000000-0005-0000-0000-0000B9BE0000}"/>
    <cellStyle name="Σημείωση 15 2 5" xfId="48825" xr:uid="{00000000-0005-0000-0000-0000BABE0000}"/>
    <cellStyle name="Σημείωση 15 2 5 2" xfId="48826" xr:uid="{00000000-0005-0000-0000-0000BBBE0000}"/>
    <cellStyle name="Σημείωση 15 2 6" xfId="48827" xr:uid="{00000000-0005-0000-0000-0000BCBE0000}"/>
    <cellStyle name="Σημείωση 15 3" xfId="48828" xr:uid="{00000000-0005-0000-0000-0000BDBE0000}"/>
    <cellStyle name="Σημείωση 15 3 2" xfId="48829" xr:uid="{00000000-0005-0000-0000-0000BEBE0000}"/>
    <cellStyle name="Σημείωση 15 3 2 2" xfId="48830" xr:uid="{00000000-0005-0000-0000-0000BFBE0000}"/>
    <cellStyle name="Σημείωση 15 3 2 2 2" xfId="48831" xr:uid="{00000000-0005-0000-0000-0000C0BE0000}"/>
    <cellStyle name="Σημείωση 15 3 2 3" xfId="48832" xr:uid="{00000000-0005-0000-0000-0000C1BE0000}"/>
    <cellStyle name="Σημείωση 15 3 3" xfId="48833" xr:uid="{00000000-0005-0000-0000-0000C2BE0000}"/>
    <cellStyle name="Σημείωση 15 3 3 2" xfId="48834" xr:uid="{00000000-0005-0000-0000-0000C3BE0000}"/>
    <cellStyle name="Σημείωση 15 3 4" xfId="48835" xr:uid="{00000000-0005-0000-0000-0000C4BE0000}"/>
    <cellStyle name="Σημείωση 15 3 4 2" xfId="48836" xr:uid="{00000000-0005-0000-0000-0000C5BE0000}"/>
    <cellStyle name="Σημείωση 15 3 5" xfId="48837" xr:uid="{00000000-0005-0000-0000-0000C6BE0000}"/>
    <cellStyle name="Σημείωση 15 3 5 2" xfId="48838" xr:uid="{00000000-0005-0000-0000-0000C7BE0000}"/>
    <cellStyle name="Σημείωση 15 3 6" xfId="48839" xr:uid="{00000000-0005-0000-0000-0000C8BE0000}"/>
    <cellStyle name="Σημείωση 15 3 7" xfId="48840" xr:uid="{00000000-0005-0000-0000-0000C9BE0000}"/>
    <cellStyle name="Σημείωση 15 3 8" xfId="48841" xr:uid="{00000000-0005-0000-0000-0000CABE0000}"/>
    <cellStyle name="Σημείωση 15 4" xfId="48842" xr:uid="{00000000-0005-0000-0000-0000CBBE0000}"/>
    <cellStyle name="Σημείωση 15 4 2" xfId="48843" xr:uid="{00000000-0005-0000-0000-0000CCBE0000}"/>
    <cellStyle name="Σημείωση 15 4 2 2" xfId="48844" xr:uid="{00000000-0005-0000-0000-0000CDBE0000}"/>
    <cellStyle name="Σημείωση 15 4 3" xfId="48845" xr:uid="{00000000-0005-0000-0000-0000CEBE0000}"/>
    <cellStyle name="Σημείωση 15 4 4" xfId="48846" xr:uid="{00000000-0005-0000-0000-0000CFBE0000}"/>
    <cellStyle name="Σημείωση 15 4 5" xfId="48847" xr:uid="{00000000-0005-0000-0000-0000D0BE0000}"/>
    <cellStyle name="Σημείωση 15 5" xfId="48848" xr:uid="{00000000-0005-0000-0000-0000D1BE0000}"/>
    <cellStyle name="Σημείωση 15 5 2" xfId="48849" xr:uid="{00000000-0005-0000-0000-0000D2BE0000}"/>
    <cellStyle name="Σημείωση 15 5 2 2" xfId="48850" xr:uid="{00000000-0005-0000-0000-0000D3BE0000}"/>
    <cellStyle name="Σημείωση 15 5 3" xfId="48851" xr:uid="{00000000-0005-0000-0000-0000D4BE0000}"/>
    <cellStyle name="Σημείωση 15 5 4" xfId="48852" xr:uid="{00000000-0005-0000-0000-0000D5BE0000}"/>
    <cellStyle name="Σημείωση 15 5 5" xfId="48853" xr:uid="{00000000-0005-0000-0000-0000D6BE0000}"/>
    <cellStyle name="Σημείωση 15 6" xfId="48854" xr:uid="{00000000-0005-0000-0000-0000D7BE0000}"/>
    <cellStyle name="Σημείωση 15 6 2" xfId="48855" xr:uid="{00000000-0005-0000-0000-0000D8BE0000}"/>
    <cellStyle name="Σημείωση 15 6 2 2" xfId="48856" xr:uid="{00000000-0005-0000-0000-0000D9BE0000}"/>
    <cellStyle name="Σημείωση 15 6 3" xfId="48857" xr:uid="{00000000-0005-0000-0000-0000DABE0000}"/>
    <cellStyle name="Σημείωση 15 6 4" xfId="48858" xr:uid="{00000000-0005-0000-0000-0000DBBE0000}"/>
    <cellStyle name="Σημείωση 15 6 5" xfId="48859" xr:uid="{00000000-0005-0000-0000-0000DCBE0000}"/>
    <cellStyle name="Σημείωση 15 7" xfId="48860" xr:uid="{00000000-0005-0000-0000-0000DDBE0000}"/>
    <cellStyle name="Σημείωση 15 7 2" xfId="48861" xr:uid="{00000000-0005-0000-0000-0000DEBE0000}"/>
    <cellStyle name="Σημείωση 15 7 3" xfId="48862" xr:uid="{00000000-0005-0000-0000-0000DFBE0000}"/>
    <cellStyle name="Σημείωση 15 7 4" xfId="48863" xr:uid="{00000000-0005-0000-0000-0000E0BE0000}"/>
    <cellStyle name="Σημείωση 15 8" xfId="48864" xr:uid="{00000000-0005-0000-0000-0000E1BE0000}"/>
    <cellStyle name="Σημείωση 15 8 2" xfId="48865" xr:uid="{00000000-0005-0000-0000-0000E2BE0000}"/>
    <cellStyle name="Σημείωση 15 9" xfId="48866" xr:uid="{00000000-0005-0000-0000-0000E3BE0000}"/>
    <cellStyle name="Σημείωση 15 9 2" xfId="48867" xr:uid="{00000000-0005-0000-0000-0000E4BE0000}"/>
    <cellStyle name="Σημείωση 16" xfId="48868" xr:uid="{00000000-0005-0000-0000-0000E5BE0000}"/>
    <cellStyle name="Σημείωση 16 10" xfId="48869" xr:uid="{00000000-0005-0000-0000-0000E6BE0000}"/>
    <cellStyle name="Σημείωση 16 2" xfId="48870" xr:uid="{00000000-0005-0000-0000-0000E7BE0000}"/>
    <cellStyle name="Σημείωση 16 2 2" xfId="48871" xr:uid="{00000000-0005-0000-0000-0000E8BE0000}"/>
    <cellStyle name="Σημείωση 16 2 2 2" xfId="48872" xr:uid="{00000000-0005-0000-0000-0000E9BE0000}"/>
    <cellStyle name="Σημείωση 16 2 2 2 2" xfId="48873" xr:uid="{00000000-0005-0000-0000-0000EABE0000}"/>
    <cellStyle name="Σημείωση 16 2 2 3" xfId="48874" xr:uid="{00000000-0005-0000-0000-0000EBBE0000}"/>
    <cellStyle name="Σημείωση 16 2 3" xfId="48875" xr:uid="{00000000-0005-0000-0000-0000ECBE0000}"/>
    <cellStyle name="Σημείωση 16 2 3 2" xfId="48876" xr:uid="{00000000-0005-0000-0000-0000EDBE0000}"/>
    <cellStyle name="Σημείωση 16 2 4" xfId="48877" xr:uid="{00000000-0005-0000-0000-0000EEBE0000}"/>
    <cellStyle name="Σημείωση 16 2 4 2" xfId="48878" xr:uid="{00000000-0005-0000-0000-0000EFBE0000}"/>
    <cellStyle name="Σημείωση 16 2 5" xfId="48879" xr:uid="{00000000-0005-0000-0000-0000F0BE0000}"/>
    <cellStyle name="Σημείωση 16 2 5 2" xfId="48880" xr:uid="{00000000-0005-0000-0000-0000F1BE0000}"/>
    <cellStyle name="Σημείωση 16 2 6" xfId="48881" xr:uid="{00000000-0005-0000-0000-0000F2BE0000}"/>
    <cellStyle name="Σημείωση 16 3" xfId="48882" xr:uid="{00000000-0005-0000-0000-0000F3BE0000}"/>
    <cellStyle name="Σημείωση 16 3 2" xfId="48883" xr:uid="{00000000-0005-0000-0000-0000F4BE0000}"/>
    <cellStyle name="Σημείωση 16 3 2 2" xfId="48884" xr:uid="{00000000-0005-0000-0000-0000F5BE0000}"/>
    <cellStyle name="Σημείωση 16 3 2 2 2" xfId="48885" xr:uid="{00000000-0005-0000-0000-0000F6BE0000}"/>
    <cellStyle name="Σημείωση 16 3 2 3" xfId="48886" xr:uid="{00000000-0005-0000-0000-0000F7BE0000}"/>
    <cellStyle name="Σημείωση 16 3 3" xfId="48887" xr:uid="{00000000-0005-0000-0000-0000F8BE0000}"/>
    <cellStyle name="Σημείωση 16 3 3 2" xfId="48888" xr:uid="{00000000-0005-0000-0000-0000F9BE0000}"/>
    <cellStyle name="Σημείωση 16 3 4" xfId="48889" xr:uid="{00000000-0005-0000-0000-0000FABE0000}"/>
    <cellStyle name="Σημείωση 16 3 4 2" xfId="48890" xr:uid="{00000000-0005-0000-0000-0000FBBE0000}"/>
    <cellStyle name="Σημείωση 16 3 5" xfId="48891" xr:uid="{00000000-0005-0000-0000-0000FCBE0000}"/>
    <cellStyle name="Σημείωση 16 3 5 2" xfId="48892" xr:uid="{00000000-0005-0000-0000-0000FDBE0000}"/>
    <cellStyle name="Σημείωση 16 3 6" xfId="48893" xr:uid="{00000000-0005-0000-0000-0000FEBE0000}"/>
    <cellStyle name="Σημείωση 16 3 7" xfId="48894" xr:uid="{00000000-0005-0000-0000-0000FFBE0000}"/>
    <cellStyle name="Σημείωση 16 3 8" xfId="48895" xr:uid="{00000000-0005-0000-0000-000000BF0000}"/>
    <cellStyle name="Σημείωση 16 4" xfId="48896" xr:uid="{00000000-0005-0000-0000-000001BF0000}"/>
    <cellStyle name="Σημείωση 16 4 2" xfId="48897" xr:uid="{00000000-0005-0000-0000-000002BF0000}"/>
    <cellStyle name="Σημείωση 16 4 2 2" xfId="48898" xr:uid="{00000000-0005-0000-0000-000003BF0000}"/>
    <cellStyle name="Σημείωση 16 4 3" xfId="48899" xr:uid="{00000000-0005-0000-0000-000004BF0000}"/>
    <cellStyle name="Σημείωση 16 4 4" xfId="48900" xr:uid="{00000000-0005-0000-0000-000005BF0000}"/>
    <cellStyle name="Σημείωση 16 4 5" xfId="48901" xr:uid="{00000000-0005-0000-0000-000006BF0000}"/>
    <cellStyle name="Σημείωση 16 5" xfId="48902" xr:uid="{00000000-0005-0000-0000-000007BF0000}"/>
    <cellStyle name="Σημείωση 16 5 2" xfId="48903" xr:uid="{00000000-0005-0000-0000-000008BF0000}"/>
    <cellStyle name="Σημείωση 16 5 2 2" xfId="48904" xr:uid="{00000000-0005-0000-0000-000009BF0000}"/>
    <cellStyle name="Σημείωση 16 5 3" xfId="48905" xr:uid="{00000000-0005-0000-0000-00000ABF0000}"/>
    <cellStyle name="Σημείωση 16 5 4" xfId="48906" xr:uid="{00000000-0005-0000-0000-00000BBF0000}"/>
    <cellStyle name="Σημείωση 16 5 5" xfId="48907" xr:uid="{00000000-0005-0000-0000-00000CBF0000}"/>
    <cellStyle name="Σημείωση 16 6" xfId="48908" xr:uid="{00000000-0005-0000-0000-00000DBF0000}"/>
    <cellStyle name="Σημείωση 16 6 2" xfId="48909" xr:uid="{00000000-0005-0000-0000-00000EBF0000}"/>
    <cellStyle name="Σημείωση 16 6 2 2" xfId="48910" xr:uid="{00000000-0005-0000-0000-00000FBF0000}"/>
    <cellStyle name="Σημείωση 16 6 3" xfId="48911" xr:uid="{00000000-0005-0000-0000-000010BF0000}"/>
    <cellStyle name="Σημείωση 16 6 4" xfId="48912" xr:uid="{00000000-0005-0000-0000-000011BF0000}"/>
    <cellStyle name="Σημείωση 16 6 5" xfId="48913" xr:uid="{00000000-0005-0000-0000-000012BF0000}"/>
    <cellStyle name="Σημείωση 16 7" xfId="48914" xr:uid="{00000000-0005-0000-0000-000013BF0000}"/>
    <cellStyle name="Σημείωση 16 7 2" xfId="48915" xr:uid="{00000000-0005-0000-0000-000014BF0000}"/>
    <cellStyle name="Σημείωση 16 7 3" xfId="48916" xr:uid="{00000000-0005-0000-0000-000015BF0000}"/>
    <cellStyle name="Σημείωση 16 7 4" xfId="48917" xr:uid="{00000000-0005-0000-0000-000016BF0000}"/>
    <cellStyle name="Σημείωση 16 8" xfId="48918" xr:uid="{00000000-0005-0000-0000-000017BF0000}"/>
    <cellStyle name="Σημείωση 16 8 2" xfId="48919" xr:uid="{00000000-0005-0000-0000-000018BF0000}"/>
    <cellStyle name="Σημείωση 16 9" xfId="48920" xr:uid="{00000000-0005-0000-0000-000019BF0000}"/>
    <cellStyle name="Σημείωση 16 9 2" xfId="48921" xr:uid="{00000000-0005-0000-0000-00001ABF0000}"/>
    <cellStyle name="Σημείωση 17" xfId="48922" xr:uid="{00000000-0005-0000-0000-00001BBF0000}"/>
    <cellStyle name="Σημείωση 17 10" xfId="48923" xr:uid="{00000000-0005-0000-0000-00001CBF0000}"/>
    <cellStyle name="Σημείωση 17 2" xfId="48924" xr:uid="{00000000-0005-0000-0000-00001DBF0000}"/>
    <cellStyle name="Σημείωση 17 2 2" xfId="48925" xr:uid="{00000000-0005-0000-0000-00001EBF0000}"/>
    <cellStyle name="Σημείωση 17 2 2 2" xfId="48926" xr:uid="{00000000-0005-0000-0000-00001FBF0000}"/>
    <cellStyle name="Σημείωση 17 2 2 2 2" xfId="48927" xr:uid="{00000000-0005-0000-0000-000020BF0000}"/>
    <cellStyle name="Σημείωση 17 2 2 3" xfId="48928" xr:uid="{00000000-0005-0000-0000-000021BF0000}"/>
    <cellStyle name="Σημείωση 17 2 3" xfId="48929" xr:uid="{00000000-0005-0000-0000-000022BF0000}"/>
    <cellStyle name="Σημείωση 17 2 3 2" xfId="48930" xr:uid="{00000000-0005-0000-0000-000023BF0000}"/>
    <cellStyle name="Σημείωση 17 2 4" xfId="48931" xr:uid="{00000000-0005-0000-0000-000024BF0000}"/>
    <cellStyle name="Σημείωση 17 2 4 2" xfId="48932" xr:uid="{00000000-0005-0000-0000-000025BF0000}"/>
    <cellStyle name="Σημείωση 17 2 5" xfId="48933" xr:uid="{00000000-0005-0000-0000-000026BF0000}"/>
    <cellStyle name="Σημείωση 17 2 5 2" xfId="48934" xr:uid="{00000000-0005-0000-0000-000027BF0000}"/>
    <cellStyle name="Σημείωση 17 2 6" xfId="48935" xr:uid="{00000000-0005-0000-0000-000028BF0000}"/>
    <cellStyle name="Σημείωση 17 3" xfId="48936" xr:uid="{00000000-0005-0000-0000-000029BF0000}"/>
    <cellStyle name="Σημείωση 17 3 2" xfId="48937" xr:uid="{00000000-0005-0000-0000-00002ABF0000}"/>
    <cellStyle name="Σημείωση 17 3 2 2" xfId="48938" xr:uid="{00000000-0005-0000-0000-00002BBF0000}"/>
    <cellStyle name="Σημείωση 17 3 2 2 2" xfId="48939" xr:uid="{00000000-0005-0000-0000-00002CBF0000}"/>
    <cellStyle name="Σημείωση 17 3 2 3" xfId="48940" xr:uid="{00000000-0005-0000-0000-00002DBF0000}"/>
    <cellStyle name="Σημείωση 17 3 3" xfId="48941" xr:uid="{00000000-0005-0000-0000-00002EBF0000}"/>
    <cellStyle name="Σημείωση 17 3 3 2" xfId="48942" xr:uid="{00000000-0005-0000-0000-00002FBF0000}"/>
    <cellStyle name="Σημείωση 17 3 4" xfId="48943" xr:uid="{00000000-0005-0000-0000-000030BF0000}"/>
    <cellStyle name="Σημείωση 17 3 4 2" xfId="48944" xr:uid="{00000000-0005-0000-0000-000031BF0000}"/>
    <cellStyle name="Σημείωση 17 3 5" xfId="48945" xr:uid="{00000000-0005-0000-0000-000032BF0000}"/>
    <cellStyle name="Σημείωση 17 3 5 2" xfId="48946" xr:uid="{00000000-0005-0000-0000-000033BF0000}"/>
    <cellStyle name="Σημείωση 17 3 6" xfId="48947" xr:uid="{00000000-0005-0000-0000-000034BF0000}"/>
    <cellStyle name="Σημείωση 17 3 7" xfId="48948" xr:uid="{00000000-0005-0000-0000-000035BF0000}"/>
    <cellStyle name="Σημείωση 17 3 8" xfId="48949" xr:uid="{00000000-0005-0000-0000-000036BF0000}"/>
    <cellStyle name="Σημείωση 17 4" xfId="48950" xr:uid="{00000000-0005-0000-0000-000037BF0000}"/>
    <cellStyle name="Σημείωση 17 4 2" xfId="48951" xr:uid="{00000000-0005-0000-0000-000038BF0000}"/>
    <cellStyle name="Σημείωση 17 4 2 2" xfId="48952" xr:uid="{00000000-0005-0000-0000-000039BF0000}"/>
    <cellStyle name="Σημείωση 17 4 3" xfId="48953" xr:uid="{00000000-0005-0000-0000-00003ABF0000}"/>
    <cellStyle name="Σημείωση 17 4 4" xfId="48954" xr:uid="{00000000-0005-0000-0000-00003BBF0000}"/>
    <cellStyle name="Σημείωση 17 4 5" xfId="48955" xr:uid="{00000000-0005-0000-0000-00003CBF0000}"/>
    <cellStyle name="Σημείωση 17 5" xfId="48956" xr:uid="{00000000-0005-0000-0000-00003DBF0000}"/>
    <cellStyle name="Σημείωση 17 5 2" xfId="48957" xr:uid="{00000000-0005-0000-0000-00003EBF0000}"/>
    <cellStyle name="Σημείωση 17 5 2 2" xfId="48958" xr:uid="{00000000-0005-0000-0000-00003FBF0000}"/>
    <cellStyle name="Σημείωση 17 5 3" xfId="48959" xr:uid="{00000000-0005-0000-0000-000040BF0000}"/>
    <cellStyle name="Σημείωση 17 5 4" xfId="48960" xr:uid="{00000000-0005-0000-0000-000041BF0000}"/>
    <cellStyle name="Σημείωση 17 5 5" xfId="48961" xr:uid="{00000000-0005-0000-0000-000042BF0000}"/>
    <cellStyle name="Σημείωση 17 6" xfId="48962" xr:uid="{00000000-0005-0000-0000-000043BF0000}"/>
    <cellStyle name="Σημείωση 17 6 2" xfId="48963" xr:uid="{00000000-0005-0000-0000-000044BF0000}"/>
    <cellStyle name="Σημείωση 17 6 2 2" xfId="48964" xr:uid="{00000000-0005-0000-0000-000045BF0000}"/>
    <cellStyle name="Σημείωση 17 6 3" xfId="48965" xr:uid="{00000000-0005-0000-0000-000046BF0000}"/>
    <cellStyle name="Σημείωση 17 6 4" xfId="48966" xr:uid="{00000000-0005-0000-0000-000047BF0000}"/>
    <cellStyle name="Σημείωση 17 6 5" xfId="48967" xr:uid="{00000000-0005-0000-0000-000048BF0000}"/>
    <cellStyle name="Σημείωση 17 7" xfId="48968" xr:uid="{00000000-0005-0000-0000-000049BF0000}"/>
    <cellStyle name="Σημείωση 17 7 2" xfId="48969" xr:uid="{00000000-0005-0000-0000-00004ABF0000}"/>
    <cellStyle name="Σημείωση 17 7 3" xfId="48970" xr:uid="{00000000-0005-0000-0000-00004BBF0000}"/>
    <cellStyle name="Σημείωση 17 7 4" xfId="48971" xr:uid="{00000000-0005-0000-0000-00004CBF0000}"/>
    <cellStyle name="Σημείωση 17 8" xfId="48972" xr:uid="{00000000-0005-0000-0000-00004DBF0000}"/>
    <cellStyle name="Σημείωση 17 8 2" xfId="48973" xr:uid="{00000000-0005-0000-0000-00004EBF0000}"/>
    <cellStyle name="Σημείωση 17 9" xfId="48974" xr:uid="{00000000-0005-0000-0000-00004FBF0000}"/>
    <cellStyle name="Σημείωση 17 9 2" xfId="48975" xr:uid="{00000000-0005-0000-0000-000050BF0000}"/>
    <cellStyle name="Σημείωση 18" xfId="48976" xr:uid="{00000000-0005-0000-0000-000051BF0000}"/>
    <cellStyle name="Σημείωση 18 2" xfId="48977" xr:uid="{00000000-0005-0000-0000-000052BF0000}"/>
    <cellStyle name="Σημείωση 18 2 2" xfId="48978" xr:uid="{00000000-0005-0000-0000-000053BF0000}"/>
    <cellStyle name="Σημείωση 18 2 2 2" xfId="48979" xr:uid="{00000000-0005-0000-0000-000054BF0000}"/>
    <cellStyle name="Σημείωση 18 2 3" xfId="48980" xr:uid="{00000000-0005-0000-0000-000055BF0000}"/>
    <cellStyle name="Σημείωση 18 3" xfId="48981" xr:uid="{00000000-0005-0000-0000-000056BF0000}"/>
    <cellStyle name="Σημείωση 18 3 2" xfId="48982" xr:uid="{00000000-0005-0000-0000-000057BF0000}"/>
    <cellStyle name="Σημείωση 18 4" xfId="48983" xr:uid="{00000000-0005-0000-0000-000058BF0000}"/>
    <cellStyle name="Σημείωση 18 4 2" xfId="48984" xr:uid="{00000000-0005-0000-0000-000059BF0000}"/>
    <cellStyle name="Σημείωση 18 5" xfId="48985" xr:uid="{00000000-0005-0000-0000-00005ABF0000}"/>
    <cellStyle name="Σημείωση 18 5 2" xfId="48986" xr:uid="{00000000-0005-0000-0000-00005BBF0000}"/>
    <cellStyle name="Σημείωση 18 6" xfId="48987" xr:uid="{00000000-0005-0000-0000-00005CBF0000}"/>
    <cellStyle name="Σημείωση 18 7" xfId="48988" xr:uid="{00000000-0005-0000-0000-00005DBF0000}"/>
    <cellStyle name="Σημείωση 18 8" xfId="48989" xr:uid="{00000000-0005-0000-0000-00005EBF0000}"/>
    <cellStyle name="Σημείωση 19" xfId="48990" xr:uid="{00000000-0005-0000-0000-00005FBF0000}"/>
    <cellStyle name="Σημείωση 19 2" xfId="48991" xr:uid="{00000000-0005-0000-0000-000060BF0000}"/>
    <cellStyle name="Σημείωση 19 2 2" xfId="48992" xr:uid="{00000000-0005-0000-0000-000061BF0000}"/>
    <cellStyle name="Σημείωση 19 2 2 2" xfId="48993" xr:uid="{00000000-0005-0000-0000-000062BF0000}"/>
    <cellStyle name="Σημείωση 19 2 3" xfId="48994" xr:uid="{00000000-0005-0000-0000-000063BF0000}"/>
    <cellStyle name="Σημείωση 19 3" xfId="48995" xr:uid="{00000000-0005-0000-0000-000064BF0000}"/>
    <cellStyle name="Σημείωση 19 3 2" xfId="48996" xr:uid="{00000000-0005-0000-0000-000065BF0000}"/>
    <cellStyle name="Σημείωση 19 4" xfId="48997" xr:uid="{00000000-0005-0000-0000-000066BF0000}"/>
    <cellStyle name="Σημείωση 19 4 2" xfId="48998" xr:uid="{00000000-0005-0000-0000-000067BF0000}"/>
    <cellStyle name="Σημείωση 19 5" xfId="48999" xr:uid="{00000000-0005-0000-0000-000068BF0000}"/>
    <cellStyle name="Σημείωση 19 5 2" xfId="49000" xr:uid="{00000000-0005-0000-0000-000069BF0000}"/>
    <cellStyle name="Σημείωση 19 6" xfId="49001" xr:uid="{00000000-0005-0000-0000-00006ABF0000}"/>
    <cellStyle name="Σημείωση 19 7" xfId="49002" xr:uid="{00000000-0005-0000-0000-00006BBF0000}"/>
    <cellStyle name="Σημείωση 19 8" xfId="49003" xr:uid="{00000000-0005-0000-0000-00006CBF0000}"/>
    <cellStyle name="Σημείωση 2" xfId="49004" xr:uid="{00000000-0005-0000-0000-00006DBF0000}"/>
    <cellStyle name="Σημείωση 2 10" xfId="49005" xr:uid="{00000000-0005-0000-0000-00006EBF0000}"/>
    <cellStyle name="Σημείωση 2 10 10" xfId="49006" xr:uid="{00000000-0005-0000-0000-00006FBF0000}"/>
    <cellStyle name="Σημείωση 2 10 2" xfId="49007" xr:uid="{00000000-0005-0000-0000-000070BF0000}"/>
    <cellStyle name="Σημείωση 2 10 2 2" xfId="49008" xr:uid="{00000000-0005-0000-0000-000071BF0000}"/>
    <cellStyle name="Σημείωση 2 10 2 2 2" xfId="49009" xr:uid="{00000000-0005-0000-0000-000072BF0000}"/>
    <cellStyle name="Σημείωση 2 10 2 2 2 2" xfId="49010" xr:uid="{00000000-0005-0000-0000-000073BF0000}"/>
    <cellStyle name="Σημείωση 2 10 2 2 3" xfId="49011" xr:uid="{00000000-0005-0000-0000-000074BF0000}"/>
    <cellStyle name="Σημείωση 2 10 2 3" xfId="49012" xr:uid="{00000000-0005-0000-0000-000075BF0000}"/>
    <cellStyle name="Σημείωση 2 10 2 3 2" xfId="49013" xr:uid="{00000000-0005-0000-0000-000076BF0000}"/>
    <cellStyle name="Σημείωση 2 10 2 4" xfId="49014" xr:uid="{00000000-0005-0000-0000-000077BF0000}"/>
    <cellStyle name="Σημείωση 2 10 2 4 2" xfId="49015" xr:uid="{00000000-0005-0000-0000-000078BF0000}"/>
    <cellStyle name="Σημείωση 2 10 2 5" xfId="49016" xr:uid="{00000000-0005-0000-0000-000079BF0000}"/>
    <cellStyle name="Σημείωση 2 10 2 5 2" xfId="49017" xr:uid="{00000000-0005-0000-0000-00007ABF0000}"/>
    <cellStyle name="Σημείωση 2 10 2 6" xfId="49018" xr:uid="{00000000-0005-0000-0000-00007BBF0000}"/>
    <cellStyle name="Σημείωση 2 10 3" xfId="49019" xr:uid="{00000000-0005-0000-0000-00007CBF0000}"/>
    <cellStyle name="Σημείωση 2 10 3 2" xfId="49020" xr:uid="{00000000-0005-0000-0000-00007DBF0000}"/>
    <cellStyle name="Σημείωση 2 10 3 2 2" xfId="49021" xr:uid="{00000000-0005-0000-0000-00007EBF0000}"/>
    <cellStyle name="Σημείωση 2 10 3 2 2 2" xfId="49022" xr:uid="{00000000-0005-0000-0000-00007FBF0000}"/>
    <cellStyle name="Σημείωση 2 10 3 2 3" xfId="49023" xr:uid="{00000000-0005-0000-0000-000080BF0000}"/>
    <cellStyle name="Σημείωση 2 10 3 3" xfId="49024" xr:uid="{00000000-0005-0000-0000-000081BF0000}"/>
    <cellStyle name="Σημείωση 2 10 3 3 2" xfId="49025" xr:uid="{00000000-0005-0000-0000-000082BF0000}"/>
    <cellStyle name="Σημείωση 2 10 3 4" xfId="49026" xr:uid="{00000000-0005-0000-0000-000083BF0000}"/>
    <cellStyle name="Σημείωση 2 10 3 4 2" xfId="49027" xr:uid="{00000000-0005-0000-0000-000084BF0000}"/>
    <cellStyle name="Σημείωση 2 10 3 5" xfId="49028" xr:uid="{00000000-0005-0000-0000-000085BF0000}"/>
    <cellStyle name="Σημείωση 2 10 3 5 2" xfId="49029" xr:uid="{00000000-0005-0000-0000-000086BF0000}"/>
    <cellStyle name="Σημείωση 2 10 3 6" xfId="49030" xr:uid="{00000000-0005-0000-0000-000087BF0000}"/>
    <cellStyle name="Σημείωση 2 10 3 7" xfId="49031" xr:uid="{00000000-0005-0000-0000-000088BF0000}"/>
    <cellStyle name="Σημείωση 2 10 3 8" xfId="49032" xr:uid="{00000000-0005-0000-0000-000089BF0000}"/>
    <cellStyle name="Σημείωση 2 10 4" xfId="49033" xr:uid="{00000000-0005-0000-0000-00008ABF0000}"/>
    <cellStyle name="Σημείωση 2 10 4 2" xfId="49034" xr:uid="{00000000-0005-0000-0000-00008BBF0000}"/>
    <cellStyle name="Σημείωση 2 10 4 2 2" xfId="49035" xr:uid="{00000000-0005-0000-0000-00008CBF0000}"/>
    <cellStyle name="Σημείωση 2 10 4 3" xfId="49036" xr:uid="{00000000-0005-0000-0000-00008DBF0000}"/>
    <cellStyle name="Σημείωση 2 10 4 4" xfId="49037" xr:uid="{00000000-0005-0000-0000-00008EBF0000}"/>
    <cellStyle name="Σημείωση 2 10 4 5" xfId="49038" xr:uid="{00000000-0005-0000-0000-00008FBF0000}"/>
    <cellStyle name="Σημείωση 2 10 5" xfId="49039" xr:uid="{00000000-0005-0000-0000-000090BF0000}"/>
    <cellStyle name="Σημείωση 2 10 5 2" xfId="49040" xr:uid="{00000000-0005-0000-0000-000091BF0000}"/>
    <cellStyle name="Σημείωση 2 10 5 2 2" xfId="49041" xr:uid="{00000000-0005-0000-0000-000092BF0000}"/>
    <cellStyle name="Σημείωση 2 10 5 3" xfId="49042" xr:uid="{00000000-0005-0000-0000-000093BF0000}"/>
    <cellStyle name="Σημείωση 2 10 5 4" xfId="49043" xr:uid="{00000000-0005-0000-0000-000094BF0000}"/>
    <cellStyle name="Σημείωση 2 10 5 5" xfId="49044" xr:uid="{00000000-0005-0000-0000-000095BF0000}"/>
    <cellStyle name="Σημείωση 2 10 6" xfId="49045" xr:uid="{00000000-0005-0000-0000-000096BF0000}"/>
    <cellStyle name="Σημείωση 2 10 6 2" xfId="49046" xr:uid="{00000000-0005-0000-0000-000097BF0000}"/>
    <cellStyle name="Σημείωση 2 10 6 2 2" xfId="49047" xr:uid="{00000000-0005-0000-0000-000098BF0000}"/>
    <cellStyle name="Σημείωση 2 10 6 3" xfId="49048" xr:uid="{00000000-0005-0000-0000-000099BF0000}"/>
    <cellStyle name="Σημείωση 2 10 6 4" xfId="49049" xr:uid="{00000000-0005-0000-0000-00009ABF0000}"/>
    <cellStyle name="Σημείωση 2 10 6 5" xfId="49050" xr:uid="{00000000-0005-0000-0000-00009BBF0000}"/>
    <cellStyle name="Σημείωση 2 10 7" xfId="49051" xr:uid="{00000000-0005-0000-0000-00009CBF0000}"/>
    <cellStyle name="Σημείωση 2 10 7 2" xfId="49052" xr:uid="{00000000-0005-0000-0000-00009DBF0000}"/>
    <cellStyle name="Σημείωση 2 10 7 3" xfId="49053" xr:uid="{00000000-0005-0000-0000-00009EBF0000}"/>
    <cellStyle name="Σημείωση 2 10 7 4" xfId="49054" xr:uid="{00000000-0005-0000-0000-00009FBF0000}"/>
    <cellStyle name="Σημείωση 2 10 8" xfId="49055" xr:uid="{00000000-0005-0000-0000-0000A0BF0000}"/>
    <cellStyle name="Σημείωση 2 10 8 2" xfId="49056" xr:uid="{00000000-0005-0000-0000-0000A1BF0000}"/>
    <cellStyle name="Σημείωση 2 10 9" xfId="49057" xr:uid="{00000000-0005-0000-0000-0000A2BF0000}"/>
    <cellStyle name="Σημείωση 2 10 9 2" xfId="49058" xr:uid="{00000000-0005-0000-0000-0000A3BF0000}"/>
    <cellStyle name="Σημείωση 2 11" xfId="49059" xr:uid="{00000000-0005-0000-0000-0000A4BF0000}"/>
    <cellStyle name="Σημείωση 2 11 10" xfId="49060" xr:uid="{00000000-0005-0000-0000-0000A5BF0000}"/>
    <cellStyle name="Σημείωση 2 11 2" xfId="49061" xr:uid="{00000000-0005-0000-0000-0000A6BF0000}"/>
    <cellStyle name="Σημείωση 2 11 2 2" xfId="49062" xr:uid="{00000000-0005-0000-0000-0000A7BF0000}"/>
    <cellStyle name="Σημείωση 2 11 2 2 2" xfId="49063" xr:uid="{00000000-0005-0000-0000-0000A8BF0000}"/>
    <cellStyle name="Σημείωση 2 11 2 2 2 2" xfId="49064" xr:uid="{00000000-0005-0000-0000-0000A9BF0000}"/>
    <cellStyle name="Σημείωση 2 11 2 2 3" xfId="49065" xr:uid="{00000000-0005-0000-0000-0000AABF0000}"/>
    <cellStyle name="Σημείωση 2 11 2 3" xfId="49066" xr:uid="{00000000-0005-0000-0000-0000ABBF0000}"/>
    <cellStyle name="Σημείωση 2 11 2 3 2" xfId="49067" xr:uid="{00000000-0005-0000-0000-0000ACBF0000}"/>
    <cellStyle name="Σημείωση 2 11 2 4" xfId="49068" xr:uid="{00000000-0005-0000-0000-0000ADBF0000}"/>
    <cellStyle name="Σημείωση 2 11 2 4 2" xfId="49069" xr:uid="{00000000-0005-0000-0000-0000AEBF0000}"/>
    <cellStyle name="Σημείωση 2 11 2 5" xfId="49070" xr:uid="{00000000-0005-0000-0000-0000AFBF0000}"/>
    <cellStyle name="Σημείωση 2 11 2 5 2" xfId="49071" xr:uid="{00000000-0005-0000-0000-0000B0BF0000}"/>
    <cellStyle name="Σημείωση 2 11 2 6" xfId="49072" xr:uid="{00000000-0005-0000-0000-0000B1BF0000}"/>
    <cellStyle name="Σημείωση 2 11 3" xfId="49073" xr:uid="{00000000-0005-0000-0000-0000B2BF0000}"/>
    <cellStyle name="Σημείωση 2 11 3 2" xfId="49074" xr:uid="{00000000-0005-0000-0000-0000B3BF0000}"/>
    <cellStyle name="Σημείωση 2 11 3 2 2" xfId="49075" xr:uid="{00000000-0005-0000-0000-0000B4BF0000}"/>
    <cellStyle name="Σημείωση 2 11 3 2 2 2" xfId="49076" xr:uid="{00000000-0005-0000-0000-0000B5BF0000}"/>
    <cellStyle name="Σημείωση 2 11 3 2 3" xfId="49077" xr:uid="{00000000-0005-0000-0000-0000B6BF0000}"/>
    <cellStyle name="Σημείωση 2 11 3 3" xfId="49078" xr:uid="{00000000-0005-0000-0000-0000B7BF0000}"/>
    <cellStyle name="Σημείωση 2 11 3 3 2" xfId="49079" xr:uid="{00000000-0005-0000-0000-0000B8BF0000}"/>
    <cellStyle name="Σημείωση 2 11 3 4" xfId="49080" xr:uid="{00000000-0005-0000-0000-0000B9BF0000}"/>
    <cellStyle name="Σημείωση 2 11 3 4 2" xfId="49081" xr:uid="{00000000-0005-0000-0000-0000BABF0000}"/>
    <cellStyle name="Σημείωση 2 11 3 5" xfId="49082" xr:uid="{00000000-0005-0000-0000-0000BBBF0000}"/>
    <cellStyle name="Σημείωση 2 11 3 5 2" xfId="49083" xr:uid="{00000000-0005-0000-0000-0000BCBF0000}"/>
    <cellStyle name="Σημείωση 2 11 3 6" xfId="49084" xr:uid="{00000000-0005-0000-0000-0000BDBF0000}"/>
    <cellStyle name="Σημείωση 2 11 3 7" xfId="49085" xr:uid="{00000000-0005-0000-0000-0000BEBF0000}"/>
    <cellStyle name="Σημείωση 2 11 3 8" xfId="49086" xr:uid="{00000000-0005-0000-0000-0000BFBF0000}"/>
    <cellStyle name="Σημείωση 2 11 4" xfId="49087" xr:uid="{00000000-0005-0000-0000-0000C0BF0000}"/>
    <cellStyle name="Σημείωση 2 11 4 2" xfId="49088" xr:uid="{00000000-0005-0000-0000-0000C1BF0000}"/>
    <cellStyle name="Σημείωση 2 11 4 2 2" xfId="49089" xr:uid="{00000000-0005-0000-0000-0000C2BF0000}"/>
    <cellStyle name="Σημείωση 2 11 4 3" xfId="49090" xr:uid="{00000000-0005-0000-0000-0000C3BF0000}"/>
    <cellStyle name="Σημείωση 2 11 4 4" xfId="49091" xr:uid="{00000000-0005-0000-0000-0000C4BF0000}"/>
    <cellStyle name="Σημείωση 2 11 4 5" xfId="49092" xr:uid="{00000000-0005-0000-0000-0000C5BF0000}"/>
    <cellStyle name="Σημείωση 2 11 5" xfId="49093" xr:uid="{00000000-0005-0000-0000-0000C6BF0000}"/>
    <cellStyle name="Σημείωση 2 11 5 2" xfId="49094" xr:uid="{00000000-0005-0000-0000-0000C7BF0000}"/>
    <cellStyle name="Σημείωση 2 11 5 2 2" xfId="49095" xr:uid="{00000000-0005-0000-0000-0000C8BF0000}"/>
    <cellStyle name="Σημείωση 2 11 5 3" xfId="49096" xr:uid="{00000000-0005-0000-0000-0000C9BF0000}"/>
    <cellStyle name="Σημείωση 2 11 5 4" xfId="49097" xr:uid="{00000000-0005-0000-0000-0000CABF0000}"/>
    <cellStyle name="Σημείωση 2 11 5 5" xfId="49098" xr:uid="{00000000-0005-0000-0000-0000CBBF0000}"/>
    <cellStyle name="Σημείωση 2 11 6" xfId="49099" xr:uid="{00000000-0005-0000-0000-0000CCBF0000}"/>
    <cellStyle name="Σημείωση 2 11 6 2" xfId="49100" xr:uid="{00000000-0005-0000-0000-0000CDBF0000}"/>
    <cellStyle name="Σημείωση 2 11 6 2 2" xfId="49101" xr:uid="{00000000-0005-0000-0000-0000CEBF0000}"/>
    <cellStyle name="Σημείωση 2 11 6 3" xfId="49102" xr:uid="{00000000-0005-0000-0000-0000CFBF0000}"/>
    <cellStyle name="Σημείωση 2 11 6 4" xfId="49103" xr:uid="{00000000-0005-0000-0000-0000D0BF0000}"/>
    <cellStyle name="Σημείωση 2 11 6 5" xfId="49104" xr:uid="{00000000-0005-0000-0000-0000D1BF0000}"/>
    <cellStyle name="Σημείωση 2 11 7" xfId="49105" xr:uid="{00000000-0005-0000-0000-0000D2BF0000}"/>
    <cellStyle name="Σημείωση 2 11 7 2" xfId="49106" xr:uid="{00000000-0005-0000-0000-0000D3BF0000}"/>
    <cellStyle name="Σημείωση 2 11 7 3" xfId="49107" xr:uid="{00000000-0005-0000-0000-0000D4BF0000}"/>
    <cellStyle name="Σημείωση 2 11 7 4" xfId="49108" xr:uid="{00000000-0005-0000-0000-0000D5BF0000}"/>
    <cellStyle name="Σημείωση 2 11 8" xfId="49109" xr:uid="{00000000-0005-0000-0000-0000D6BF0000}"/>
    <cellStyle name="Σημείωση 2 11 8 2" xfId="49110" xr:uid="{00000000-0005-0000-0000-0000D7BF0000}"/>
    <cellStyle name="Σημείωση 2 11 9" xfId="49111" xr:uid="{00000000-0005-0000-0000-0000D8BF0000}"/>
    <cellStyle name="Σημείωση 2 11 9 2" xfId="49112" xr:uid="{00000000-0005-0000-0000-0000D9BF0000}"/>
    <cellStyle name="Σημείωση 2 12" xfId="49113" xr:uid="{00000000-0005-0000-0000-0000DABF0000}"/>
    <cellStyle name="Σημείωση 2 12 10" xfId="49114" xr:uid="{00000000-0005-0000-0000-0000DBBF0000}"/>
    <cellStyle name="Σημείωση 2 12 2" xfId="49115" xr:uid="{00000000-0005-0000-0000-0000DCBF0000}"/>
    <cellStyle name="Σημείωση 2 12 2 2" xfId="49116" xr:uid="{00000000-0005-0000-0000-0000DDBF0000}"/>
    <cellStyle name="Σημείωση 2 12 2 2 2" xfId="49117" xr:uid="{00000000-0005-0000-0000-0000DEBF0000}"/>
    <cellStyle name="Σημείωση 2 12 2 2 2 2" xfId="49118" xr:uid="{00000000-0005-0000-0000-0000DFBF0000}"/>
    <cellStyle name="Σημείωση 2 12 2 2 3" xfId="49119" xr:uid="{00000000-0005-0000-0000-0000E0BF0000}"/>
    <cellStyle name="Σημείωση 2 12 2 3" xfId="49120" xr:uid="{00000000-0005-0000-0000-0000E1BF0000}"/>
    <cellStyle name="Σημείωση 2 12 2 3 2" xfId="49121" xr:uid="{00000000-0005-0000-0000-0000E2BF0000}"/>
    <cellStyle name="Σημείωση 2 12 2 4" xfId="49122" xr:uid="{00000000-0005-0000-0000-0000E3BF0000}"/>
    <cellStyle name="Σημείωση 2 12 2 4 2" xfId="49123" xr:uid="{00000000-0005-0000-0000-0000E4BF0000}"/>
    <cellStyle name="Σημείωση 2 12 2 5" xfId="49124" xr:uid="{00000000-0005-0000-0000-0000E5BF0000}"/>
    <cellStyle name="Σημείωση 2 12 2 5 2" xfId="49125" xr:uid="{00000000-0005-0000-0000-0000E6BF0000}"/>
    <cellStyle name="Σημείωση 2 12 2 6" xfId="49126" xr:uid="{00000000-0005-0000-0000-0000E7BF0000}"/>
    <cellStyle name="Σημείωση 2 12 3" xfId="49127" xr:uid="{00000000-0005-0000-0000-0000E8BF0000}"/>
    <cellStyle name="Σημείωση 2 12 3 2" xfId="49128" xr:uid="{00000000-0005-0000-0000-0000E9BF0000}"/>
    <cellStyle name="Σημείωση 2 12 3 2 2" xfId="49129" xr:uid="{00000000-0005-0000-0000-0000EABF0000}"/>
    <cellStyle name="Σημείωση 2 12 3 2 2 2" xfId="49130" xr:uid="{00000000-0005-0000-0000-0000EBBF0000}"/>
    <cellStyle name="Σημείωση 2 12 3 2 3" xfId="49131" xr:uid="{00000000-0005-0000-0000-0000ECBF0000}"/>
    <cellStyle name="Σημείωση 2 12 3 3" xfId="49132" xr:uid="{00000000-0005-0000-0000-0000EDBF0000}"/>
    <cellStyle name="Σημείωση 2 12 3 3 2" xfId="49133" xr:uid="{00000000-0005-0000-0000-0000EEBF0000}"/>
    <cellStyle name="Σημείωση 2 12 3 4" xfId="49134" xr:uid="{00000000-0005-0000-0000-0000EFBF0000}"/>
    <cellStyle name="Σημείωση 2 12 3 4 2" xfId="49135" xr:uid="{00000000-0005-0000-0000-0000F0BF0000}"/>
    <cellStyle name="Σημείωση 2 12 3 5" xfId="49136" xr:uid="{00000000-0005-0000-0000-0000F1BF0000}"/>
    <cellStyle name="Σημείωση 2 12 3 5 2" xfId="49137" xr:uid="{00000000-0005-0000-0000-0000F2BF0000}"/>
    <cellStyle name="Σημείωση 2 12 3 6" xfId="49138" xr:uid="{00000000-0005-0000-0000-0000F3BF0000}"/>
    <cellStyle name="Σημείωση 2 12 3 7" xfId="49139" xr:uid="{00000000-0005-0000-0000-0000F4BF0000}"/>
    <cellStyle name="Σημείωση 2 12 3 8" xfId="49140" xr:uid="{00000000-0005-0000-0000-0000F5BF0000}"/>
    <cellStyle name="Σημείωση 2 12 4" xfId="49141" xr:uid="{00000000-0005-0000-0000-0000F6BF0000}"/>
    <cellStyle name="Σημείωση 2 12 4 2" xfId="49142" xr:uid="{00000000-0005-0000-0000-0000F7BF0000}"/>
    <cellStyle name="Σημείωση 2 12 4 2 2" xfId="49143" xr:uid="{00000000-0005-0000-0000-0000F8BF0000}"/>
    <cellStyle name="Σημείωση 2 12 4 3" xfId="49144" xr:uid="{00000000-0005-0000-0000-0000F9BF0000}"/>
    <cellStyle name="Σημείωση 2 12 4 4" xfId="49145" xr:uid="{00000000-0005-0000-0000-0000FABF0000}"/>
    <cellStyle name="Σημείωση 2 12 4 5" xfId="49146" xr:uid="{00000000-0005-0000-0000-0000FBBF0000}"/>
    <cellStyle name="Σημείωση 2 12 5" xfId="49147" xr:uid="{00000000-0005-0000-0000-0000FCBF0000}"/>
    <cellStyle name="Σημείωση 2 12 5 2" xfId="49148" xr:uid="{00000000-0005-0000-0000-0000FDBF0000}"/>
    <cellStyle name="Σημείωση 2 12 5 2 2" xfId="49149" xr:uid="{00000000-0005-0000-0000-0000FEBF0000}"/>
    <cellStyle name="Σημείωση 2 12 5 3" xfId="49150" xr:uid="{00000000-0005-0000-0000-0000FFBF0000}"/>
    <cellStyle name="Σημείωση 2 12 5 4" xfId="49151" xr:uid="{00000000-0005-0000-0000-000000C00000}"/>
    <cellStyle name="Σημείωση 2 12 5 5" xfId="49152" xr:uid="{00000000-0005-0000-0000-000001C00000}"/>
    <cellStyle name="Σημείωση 2 12 6" xfId="49153" xr:uid="{00000000-0005-0000-0000-000002C00000}"/>
    <cellStyle name="Σημείωση 2 12 6 2" xfId="49154" xr:uid="{00000000-0005-0000-0000-000003C00000}"/>
    <cellStyle name="Σημείωση 2 12 6 2 2" xfId="49155" xr:uid="{00000000-0005-0000-0000-000004C00000}"/>
    <cellStyle name="Σημείωση 2 12 6 3" xfId="49156" xr:uid="{00000000-0005-0000-0000-000005C00000}"/>
    <cellStyle name="Σημείωση 2 12 6 4" xfId="49157" xr:uid="{00000000-0005-0000-0000-000006C00000}"/>
    <cellStyle name="Σημείωση 2 12 6 5" xfId="49158" xr:uid="{00000000-0005-0000-0000-000007C00000}"/>
    <cellStyle name="Σημείωση 2 12 7" xfId="49159" xr:uid="{00000000-0005-0000-0000-000008C00000}"/>
    <cellStyle name="Σημείωση 2 12 7 2" xfId="49160" xr:uid="{00000000-0005-0000-0000-000009C00000}"/>
    <cellStyle name="Σημείωση 2 12 7 3" xfId="49161" xr:uid="{00000000-0005-0000-0000-00000AC00000}"/>
    <cellStyle name="Σημείωση 2 12 7 4" xfId="49162" xr:uid="{00000000-0005-0000-0000-00000BC00000}"/>
    <cellStyle name="Σημείωση 2 12 8" xfId="49163" xr:uid="{00000000-0005-0000-0000-00000CC00000}"/>
    <cellStyle name="Σημείωση 2 12 8 2" xfId="49164" xr:uid="{00000000-0005-0000-0000-00000DC00000}"/>
    <cellStyle name="Σημείωση 2 12 9" xfId="49165" xr:uid="{00000000-0005-0000-0000-00000EC00000}"/>
    <cellStyle name="Σημείωση 2 12 9 2" xfId="49166" xr:uid="{00000000-0005-0000-0000-00000FC00000}"/>
    <cellStyle name="Σημείωση 2 13" xfId="49167" xr:uid="{00000000-0005-0000-0000-000010C00000}"/>
    <cellStyle name="Σημείωση 2 13 10" xfId="49168" xr:uid="{00000000-0005-0000-0000-000011C00000}"/>
    <cellStyle name="Σημείωση 2 13 2" xfId="49169" xr:uid="{00000000-0005-0000-0000-000012C00000}"/>
    <cellStyle name="Σημείωση 2 13 2 2" xfId="49170" xr:uid="{00000000-0005-0000-0000-000013C00000}"/>
    <cellStyle name="Σημείωση 2 13 2 2 2" xfId="49171" xr:uid="{00000000-0005-0000-0000-000014C00000}"/>
    <cellStyle name="Σημείωση 2 13 2 2 2 2" xfId="49172" xr:uid="{00000000-0005-0000-0000-000015C00000}"/>
    <cellStyle name="Σημείωση 2 13 2 2 3" xfId="49173" xr:uid="{00000000-0005-0000-0000-000016C00000}"/>
    <cellStyle name="Σημείωση 2 13 2 3" xfId="49174" xr:uid="{00000000-0005-0000-0000-000017C00000}"/>
    <cellStyle name="Σημείωση 2 13 2 3 2" xfId="49175" xr:uid="{00000000-0005-0000-0000-000018C00000}"/>
    <cellStyle name="Σημείωση 2 13 2 4" xfId="49176" xr:uid="{00000000-0005-0000-0000-000019C00000}"/>
    <cellStyle name="Σημείωση 2 13 2 4 2" xfId="49177" xr:uid="{00000000-0005-0000-0000-00001AC00000}"/>
    <cellStyle name="Σημείωση 2 13 2 5" xfId="49178" xr:uid="{00000000-0005-0000-0000-00001BC00000}"/>
    <cellStyle name="Σημείωση 2 13 2 5 2" xfId="49179" xr:uid="{00000000-0005-0000-0000-00001CC00000}"/>
    <cellStyle name="Σημείωση 2 13 2 6" xfId="49180" xr:uid="{00000000-0005-0000-0000-00001DC00000}"/>
    <cellStyle name="Σημείωση 2 13 3" xfId="49181" xr:uid="{00000000-0005-0000-0000-00001EC00000}"/>
    <cellStyle name="Σημείωση 2 13 3 2" xfId="49182" xr:uid="{00000000-0005-0000-0000-00001FC00000}"/>
    <cellStyle name="Σημείωση 2 13 3 2 2" xfId="49183" xr:uid="{00000000-0005-0000-0000-000020C00000}"/>
    <cellStyle name="Σημείωση 2 13 3 2 2 2" xfId="49184" xr:uid="{00000000-0005-0000-0000-000021C00000}"/>
    <cellStyle name="Σημείωση 2 13 3 2 3" xfId="49185" xr:uid="{00000000-0005-0000-0000-000022C00000}"/>
    <cellStyle name="Σημείωση 2 13 3 3" xfId="49186" xr:uid="{00000000-0005-0000-0000-000023C00000}"/>
    <cellStyle name="Σημείωση 2 13 3 3 2" xfId="49187" xr:uid="{00000000-0005-0000-0000-000024C00000}"/>
    <cellStyle name="Σημείωση 2 13 3 4" xfId="49188" xr:uid="{00000000-0005-0000-0000-000025C00000}"/>
    <cellStyle name="Σημείωση 2 13 3 4 2" xfId="49189" xr:uid="{00000000-0005-0000-0000-000026C00000}"/>
    <cellStyle name="Σημείωση 2 13 3 5" xfId="49190" xr:uid="{00000000-0005-0000-0000-000027C00000}"/>
    <cellStyle name="Σημείωση 2 13 3 5 2" xfId="49191" xr:uid="{00000000-0005-0000-0000-000028C00000}"/>
    <cellStyle name="Σημείωση 2 13 3 6" xfId="49192" xr:uid="{00000000-0005-0000-0000-000029C00000}"/>
    <cellStyle name="Σημείωση 2 13 3 7" xfId="49193" xr:uid="{00000000-0005-0000-0000-00002AC00000}"/>
    <cellStyle name="Σημείωση 2 13 3 8" xfId="49194" xr:uid="{00000000-0005-0000-0000-00002BC00000}"/>
    <cellStyle name="Σημείωση 2 13 4" xfId="49195" xr:uid="{00000000-0005-0000-0000-00002CC00000}"/>
    <cellStyle name="Σημείωση 2 13 4 2" xfId="49196" xr:uid="{00000000-0005-0000-0000-00002DC00000}"/>
    <cellStyle name="Σημείωση 2 13 4 2 2" xfId="49197" xr:uid="{00000000-0005-0000-0000-00002EC00000}"/>
    <cellStyle name="Σημείωση 2 13 4 3" xfId="49198" xr:uid="{00000000-0005-0000-0000-00002FC00000}"/>
    <cellStyle name="Σημείωση 2 13 4 4" xfId="49199" xr:uid="{00000000-0005-0000-0000-000030C00000}"/>
    <cellStyle name="Σημείωση 2 13 4 5" xfId="49200" xr:uid="{00000000-0005-0000-0000-000031C00000}"/>
    <cellStyle name="Σημείωση 2 13 5" xfId="49201" xr:uid="{00000000-0005-0000-0000-000032C00000}"/>
    <cellStyle name="Σημείωση 2 13 5 2" xfId="49202" xr:uid="{00000000-0005-0000-0000-000033C00000}"/>
    <cellStyle name="Σημείωση 2 13 5 2 2" xfId="49203" xr:uid="{00000000-0005-0000-0000-000034C00000}"/>
    <cellStyle name="Σημείωση 2 13 5 3" xfId="49204" xr:uid="{00000000-0005-0000-0000-000035C00000}"/>
    <cellStyle name="Σημείωση 2 13 5 4" xfId="49205" xr:uid="{00000000-0005-0000-0000-000036C00000}"/>
    <cellStyle name="Σημείωση 2 13 5 5" xfId="49206" xr:uid="{00000000-0005-0000-0000-000037C00000}"/>
    <cellStyle name="Σημείωση 2 13 6" xfId="49207" xr:uid="{00000000-0005-0000-0000-000038C00000}"/>
    <cellStyle name="Σημείωση 2 13 6 2" xfId="49208" xr:uid="{00000000-0005-0000-0000-000039C00000}"/>
    <cellStyle name="Σημείωση 2 13 6 2 2" xfId="49209" xr:uid="{00000000-0005-0000-0000-00003AC00000}"/>
    <cellStyle name="Σημείωση 2 13 6 3" xfId="49210" xr:uid="{00000000-0005-0000-0000-00003BC00000}"/>
    <cellStyle name="Σημείωση 2 13 6 4" xfId="49211" xr:uid="{00000000-0005-0000-0000-00003CC00000}"/>
    <cellStyle name="Σημείωση 2 13 6 5" xfId="49212" xr:uid="{00000000-0005-0000-0000-00003DC00000}"/>
    <cellStyle name="Σημείωση 2 13 7" xfId="49213" xr:uid="{00000000-0005-0000-0000-00003EC00000}"/>
    <cellStyle name="Σημείωση 2 13 7 2" xfId="49214" xr:uid="{00000000-0005-0000-0000-00003FC00000}"/>
    <cellStyle name="Σημείωση 2 13 7 3" xfId="49215" xr:uid="{00000000-0005-0000-0000-000040C00000}"/>
    <cellStyle name="Σημείωση 2 13 7 4" xfId="49216" xr:uid="{00000000-0005-0000-0000-000041C00000}"/>
    <cellStyle name="Σημείωση 2 13 8" xfId="49217" xr:uid="{00000000-0005-0000-0000-000042C00000}"/>
    <cellStyle name="Σημείωση 2 13 8 2" xfId="49218" xr:uid="{00000000-0005-0000-0000-000043C00000}"/>
    <cellStyle name="Σημείωση 2 13 9" xfId="49219" xr:uid="{00000000-0005-0000-0000-000044C00000}"/>
    <cellStyle name="Σημείωση 2 13 9 2" xfId="49220" xr:uid="{00000000-0005-0000-0000-000045C00000}"/>
    <cellStyle name="Σημείωση 2 14" xfId="49221" xr:uid="{00000000-0005-0000-0000-000046C00000}"/>
    <cellStyle name="Σημείωση 2 14 10" xfId="49222" xr:uid="{00000000-0005-0000-0000-000047C00000}"/>
    <cellStyle name="Σημείωση 2 14 2" xfId="49223" xr:uid="{00000000-0005-0000-0000-000048C00000}"/>
    <cellStyle name="Σημείωση 2 14 2 2" xfId="49224" xr:uid="{00000000-0005-0000-0000-000049C00000}"/>
    <cellStyle name="Σημείωση 2 14 2 2 2" xfId="49225" xr:uid="{00000000-0005-0000-0000-00004AC00000}"/>
    <cellStyle name="Σημείωση 2 14 2 2 2 2" xfId="49226" xr:uid="{00000000-0005-0000-0000-00004BC00000}"/>
    <cellStyle name="Σημείωση 2 14 2 2 3" xfId="49227" xr:uid="{00000000-0005-0000-0000-00004CC00000}"/>
    <cellStyle name="Σημείωση 2 14 2 3" xfId="49228" xr:uid="{00000000-0005-0000-0000-00004DC00000}"/>
    <cellStyle name="Σημείωση 2 14 2 3 2" xfId="49229" xr:uid="{00000000-0005-0000-0000-00004EC00000}"/>
    <cellStyle name="Σημείωση 2 14 2 4" xfId="49230" xr:uid="{00000000-0005-0000-0000-00004FC00000}"/>
    <cellStyle name="Σημείωση 2 14 2 4 2" xfId="49231" xr:uid="{00000000-0005-0000-0000-000050C00000}"/>
    <cellStyle name="Σημείωση 2 14 2 5" xfId="49232" xr:uid="{00000000-0005-0000-0000-000051C00000}"/>
    <cellStyle name="Σημείωση 2 14 2 5 2" xfId="49233" xr:uid="{00000000-0005-0000-0000-000052C00000}"/>
    <cellStyle name="Σημείωση 2 14 2 6" xfId="49234" xr:uid="{00000000-0005-0000-0000-000053C00000}"/>
    <cellStyle name="Σημείωση 2 14 3" xfId="49235" xr:uid="{00000000-0005-0000-0000-000054C00000}"/>
    <cellStyle name="Σημείωση 2 14 3 2" xfId="49236" xr:uid="{00000000-0005-0000-0000-000055C00000}"/>
    <cellStyle name="Σημείωση 2 14 3 2 2" xfId="49237" xr:uid="{00000000-0005-0000-0000-000056C00000}"/>
    <cellStyle name="Σημείωση 2 14 3 2 2 2" xfId="49238" xr:uid="{00000000-0005-0000-0000-000057C00000}"/>
    <cellStyle name="Σημείωση 2 14 3 2 3" xfId="49239" xr:uid="{00000000-0005-0000-0000-000058C00000}"/>
    <cellStyle name="Σημείωση 2 14 3 3" xfId="49240" xr:uid="{00000000-0005-0000-0000-000059C00000}"/>
    <cellStyle name="Σημείωση 2 14 3 3 2" xfId="49241" xr:uid="{00000000-0005-0000-0000-00005AC00000}"/>
    <cellStyle name="Σημείωση 2 14 3 4" xfId="49242" xr:uid="{00000000-0005-0000-0000-00005BC00000}"/>
    <cellStyle name="Σημείωση 2 14 3 4 2" xfId="49243" xr:uid="{00000000-0005-0000-0000-00005CC00000}"/>
    <cellStyle name="Σημείωση 2 14 3 5" xfId="49244" xr:uid="{00000000-0005-0000-0000-00005DC00000}"/>
    <cellStyle name="Σημείωση 2 14 3 5 2" xfId="49245" xr:uid="{00000000-0005-0000-0000-00005EC00000}"/>
    <cellStyle name="Σημείωση 2 14 3 6" xfId="49246" xr:uid="{00000000-0005-0000-0000-00005FC00000}"/>
    <cellStyle name="Σημείωση 2 14 3 7" xfId="49247" xr:uid="{00000000-0005-0000-0000-000060C00000}"/>
    <cellStyle name="Σημείωση 2 14 3 8" xfId="49248" xr:uid="{00000000-0005-0000-0000-000061C00000}"/>
    <cellStyle name="Σημείωση 2 14 4" xfId="49249" xr:uid="{00000000-0005-0000-0000-000062C00000}"/>
    <cellStyle name="Σημείωση 2 14 4 2" xfId="49250" xr:uid="{00000000-0005-0000-0000-000063C00000}"/>
    <cellStyle name="Σημείωση 2 14 4 2 2" xfId="49251" xr:uid="{00000000-0005-0000-0000-000064C00000}"/>
    <cellStyle name="Σημείωση 2 14 4 3" xfId="49252" xr:uid="{00000000-0005-0000-0000-000065C00000}"/>
    <cellStyle name="Σημείωση 2 14 4 4" xfId="49253" xr:uid="{00000000-0005-0000-0000-000066C00000}"/>
    <cellStyle name="Σημείωση 2 14 4 5" xfId="49254" xr:uid="{00000000-0005-0000-0000-000067C00000}"/>
    <cellStyle name="Σημείωση 2 14 5" xfId="49255" xr:uid="{00000000-0005-0000-0000-000068C00000}"/>
    <cellStyle name="Σημείωση 2 14 5 2" xfId="49256" xr:uid="{00000000-0005-0000-0000-000069C00000}"/>
    <cellStyle name="Σημείωση 2 14 5 2 2" xfId="49257" xr:uid="{00000000-0005-0000-0000-00006AC00000}"/>
    <cellStyle name="Σημείωση 2 14 5 3" xfId="49258" xr:uid="{00000000-0005-0000-0000-00006BC00000}"/>
    <cellStyle name="Σημείωση 2 14 5 4" xfId="49259" xr:uid="{00000000-0005-0000-0000-00006CC00000}"/>
    <cellStyle name="Σημείωση 2 14 5 5" xfId="49260" xr:uid="{00000000-0005-0000-0000-00006DC00000}"/>
    <cellStyle name="Σημείωση 2 14 6" xfId="49261" xr:uid="{00000000-0005-0000-0000-00006EC00000}"/>
    <cellStyle name="Σημείωση 2 14 6 2" xfId="49262" xr:uid="{00000000-0005-0000-0000-00006FC00000}"/>
    <cellStyle name="Σημείωση 2 14 6 2 2" xfId="49263" xr:uid="{00000000-0005-0000-0000-000070C00000}"/>
    <cellStyle name="Σημείωση 2 14 6 3" xfId="49264" xr:uid="{00000000-0005-0000-0000-000071C00000}"/>
    <cellStyle name="Σημείωση 2 14 6 4" xfId="49265" xr:uid="{00000000-0005-0000-0000-000072C00000}"/>
    <cellStyle name="Σημείωση 2 14 6 5" xfId="49266" xr:uid="{00000000-0005-0000-0000-000073C00000}"/>
    <cellStyle name="Σημείωση 2 14 7" xfId="49267" xr:uid="{00000000-0005-0000-0000-000074C00000}"/>
    <cellStyle name="Σημείωση 2 14 7 2" xfId="49268" xr:uid="{00000000-0005-0000-0000-000075C00000}"/>
    <cellStyle name="Σημείωση 2 14 7 3" xfId="49269" xr:uid="{00000000-0005-0000-0000-000076C00000}"/>
    <cellStyle name="Σημείωση 2 14 7 4" xfId="49270" xr:uid="{00000000-0005-0000-0000-000077C00000}"/>
    <cellStyle name="Σημείωση 2 14 8" xfId="49271" xr:uid="{00000000-0005-0000-0000-000078C00000}"/>
    <cellStyle name="Σημείωση 2 14 8 2" xfId="49272" xr:uid="{00000000-0005-0000-0000-000079C00000}"/>
    <cellStyle name="Σημείωση 2 14 9" xfId="49273" xr:uid="{00000000-0005-0000-0000-00007AC00000}"/>
    <cellStyle name="Σημείωση 2 14 9 2" xfId="49274" xr:uid="{00000000-0005-0000-0000-00007BC00000}"/>
    <cellStyle name="Σημείωση 2 15" xfId="49275" xr:uid="{00000000-0005-0000-0000-00007CC00000}"/>
    <cellStyle name="Σημείωση 2 15 10" xfId="49276" xr:uid="{00000000-0005-0000-0000-00007DC00000}"/>
    <cellStyle name="Σημείωση 2 15 2" xfId="49277" xr:uid="{00000000-0005-0000-0000-00007EC00000}"/>
    <cellStyle name="Σημείωση 2 15 2 2" xfId="49278" xr:uid="{00000000-0005-0000-0000-00007FC00000}"/>
    <cellStyle name="Σημείωση 2 15 2 2 2" xfId="49279" xr:uid="{00000000-0005-0000-0000-000080C00000}"/>
    <cellStyle name="Σημείωση 2 15 2 2 2 2" xfId="49280" xr:uid="{00000000-0005-0000-0000-000081C00000}"/>
    <cellStyle name="Σημείωση 2 15 2 2 3" xfId="49281" xr:uid="{00000000-0005-0000-0000-000082C00000}"/>
    <cellStyle name="Σημείωση 2 15 2 3" xfId="49282" xr:uid="{00000000-0005-0000-0000-000083C00000}"/>
    <cellStyle name="Σημείωση 2 15 2 3 2" xfId="49283" xr:uid="{00000000-0005-0000-0000-000084C00000}"/>
    <cellStyle name="Σημείωση 2 15 2 4" xfId="49284" xr:uid="{00000000-0005-0000-0000-000085C00000}"/>
    <cellStyle name="Σημείωση 2 15 2 4 2" xfId="49285" xr:uid="{00000000-0005-0000-0000-000086C00000}"/>
    <cellStyle name="Σημείωση 2 15 2 5" xfId="49286" xr:uid="{00000000-0005-0000-0000-000087C00000}"/>
    <cellStyle name="Σημείωση 2 15 2 5 2" xfId="49287" xr:uid="{00000000-0005-0000-0000-000088C00000}"/>
    <cellStyle name="Σημείωση 2 15 2 6" xfId="49288" xr:uid="{00000000-0005-0000-0000-000089C00000}"/>
    <cellStyle name="Σημείωση 2 15 3" xfId="49289" xr:uid="{00000000-0005-0000-0000-00008AC00000}"/>
    <cellStyle name="Σημείωση 2 15 3 2" xfId="49290" xr:uid="{00000000-0005-0000-0000-00008BC00000}"/>
    <cellStyle name="Σημείωση 2 15 3 2 2" xfId="49291" xr:uid="{00000000-0005-0000-0000-00008CC00000}"/>
    <cellStyle name="Σημείωση 2 15 3 2 2 2" xfId="49292" xr:uid="{00000000-0005-0000-0000-00008DC00000}"/>
    <cellStyle name="Σημείωση 2 15 3 2 3" xfId="49293" xr:uid="{00000000-0005-0000-0000-00008EC00000}"/>
    <cellStyle name="Σημείωση 2 15 3 3" xfId="49294" xr:uid="{00000000-0005-0000-0000-00008FC00000}"/>
    <cellStyle name="Σημείωση 2 15 3 3 2" xfId="49295" xr:uid="{00000000-0005-0000-0000-000090C00000}"/>
    <cellStyle name="Σημείωση 2 15 3 4" xfId="49296" xr:uid="{00000000-0005-0000-0000-000091C00000}"/>
    <cellStyle name="Σημείωση 2 15 3 4 2" xfId="49297" xr:uid="{00000000-0005-0000-0000-000092C00000}"/>
    <cellStyle name="Σημείωση 2 15 3 5" xfId="49298" xr:uid="{00000000-0005-0000-0000-000093C00000}"/>
    <cellStyle name="Σημείωση 2 15 3 5 2" xfId="49299" xr:uid="{00000000-0005-0000-0000-000094C00000}"/>
    <cellStyle name="Σημείωση 2 15 3 6" xfId="49300" xr:uid="{00000000-0005-0000-0000-000095C00000}"/>
    <cellStyle name="Σημείωση 2 15 3 7" xfId="49301" xr:uid="{00000000-0005-0000-0000-000096C00000}"/>
    <cellStyle name="Σημείωση 2 15 3 8" xfId="49302" xr:uid="{00000000-0005-0000-0000-000097C00000}"/>
    <cellStyle name="Σημείωση 2 15 4" xfId="49303" xr:uid="{00000000-0005-0000-0000-000098C00000}"/>
    <cellStyle name="Σημείωση 2 15 4 2" xfId="49304" xr:uid="{00000000-0005-0000-0000-000099C00000}"/>
    <cellStyle name="Σημείωση 2 15 4 2 2" xfId="49305" xr:uid="{00000000-0005-0000-0000-00009AC00000}"/>
    <cellStyle name="Σημείωση 2 15 4 3" xfId="49306" xr:uid="{00000000-0005-0000-0000-00009BC00000}"/>
    <cellStyle name="Σημείωση 2 15 4 4" xfId="49307" xr:uid="{00000000-0005-0000-0000-00009CC00000}"/>
    <cellStyle name="Σημείωση 2 15 4 5" xfId="49308" xr:uid="{00000000-0005-0000-0000-00009DC00000}"/>
    <cellStyle name="Σημείωση 2 15 5" xfId="49309" xr:uid="{00000000-0005-0000-0000-00009EC00000}"/>
    <cellStyle name="Σημείωση 2 15 5 2" xfId="49310" xr:uid="{00000000-0005-0000-0000-00009FC00000}"/>
    <cellStyle name="Σημείωση 2 15 5 2 2" xfId="49311" xr:uid="{00000000-0005-0000-0000-0000A0C00000}"/>
    <cellStyle name="Σημείωση 2 15 5 3" xfId="49312" xr:uid="{00000000-0005-0000-0000-0000A1C00000}"/>
    <cellStyle name="Σημείωση 2 15 5 4" xfId="49313" xr:uid="{00000000-0005-0000-0000-0000A2C00000}"/>
    <cellStyle name="Σημείωση 2 15 5 5" xfId="49314" xr:uid="{00000000-0005-0000-0000-0000A3C00000}"/>
    <cellStyle name="Σημείωση 2 15 6" xfId="49315" xr:uid="{00000000-0005-0000-0000-0000A4C00000}"/>
    <cellStyle name="Σημείωση 2 15 6 2" xfId="49316" xr:uid="{00000000-0005-0000-0000-0000A5C00000}"/>
    <cellStyle name="Σημείωση 2 15 6 2 2" xfId="49317" xr:uid="{00000000-0005-0000-0000-0000A6C00000}"/>
    <cellStyle name="Σημείωση 2 15 6 3" xfId="49318" xr:uid="{00000000-0005-0000-0000-0000A7C00000}"/>
    <cellStyle name="Σημείωση 2 15 6 4" xfId="49319" xr:uid="{00000000-0005-0000-0000-0000A8C00000}"/>
    <cellStyle name="Σημείωση 2 15 6 5" xfId="49320" xr:uid="{00000000-0005-0000-0000-0000A9C00000}"/>
    <cellStyle name="Σημείωση 2 15 7" xfId="49321" xr:uid="{00000000-0005-0000-0000-0000AAC00000}"/>
    <cellStyle name="Σημείωση 2 15 7 2" xfId="49322" xr:uid="{00000000-0005-0000-0000-0000ABC00000}"/>
    <cellStyle name="Σημείωση 2 15 7 3" xfId="49323" xr:uid="{00000000-0005-0000-0000-0000ACC00000}"/>
    <cellStyle name="Σημείωση 2 15 7 4" xfId="49324" xr:uid="{00000000-0005-0000-0000-0000ADC00000}"/>
    <cellStyle name="Σημείωση 2 15 8" xfId="49325" xr:uid="{00000000-0005-0000-0000-0000AEC00000}"/>
    <cellStyle name="Σημείωση 2 15 8 2" xfId="49326" xr:uid="{00000000-0005-0000-0000-0000AFC00000}"/>
    <cellStyle name="Σημείωση 2 15 9" xfId="49327" xr:uid="{00000000-0005-0000-0000-0000B0C00000}"/>
    <cellStyle name="Σημείωση 2 15 9 2" xfId="49328" xr:uid="{00000000-0005-0000-0000-0000B1C00000}"/>
    <cellStyle name="Σημείωση 2 16" xfId="49329" xr:uid="{00000000-0005-0000-0000-0000B2C00000}"/>
    <cellStyle name="Σημείωση 2 16 10" xfId="49330" xr:uid="{00000000-0005-0000-0000-0000B3C00000}"/>
    <cellStyle name="Σημείωση 2 16 2" xfId="49331" xr:uid="{00000000-0005-0000-0000-0000B4C00000}"/>
    <cellStyle name="Σημείωση 2 16 2 2" xfId="49332" xr:uid="{00000000-0005-0000-0000-0000B5C00000}"/>
    <cellStyle name="Σημείωση 2 16 2 2 2" xfId="49333" xr:uid="{00000000-0005-0000-0000-0000B6C00000}"/>
    <cellStyle name="Σημείωση 2 16 2 2 2 2" xfId="49334" xr:uid="{00000000-0005-0000-0000-0000B7C00000}"/>
    <cellStyle name="Σημείωση 2 16 2 2 3" xfId="49335" xr:uid="{00000000-0005-0000-0000-0000B8C00000}"/>
    <cellStyle name="Σημείωση 2 16 2 3" xfId="49336" xr:uid="{00000000-0005-0000-0000-0000B9C00000}"/>
    <cellStyle name="Σημείωση 2 16 2 3 2" xfId="49337" xr:uid="{00000000-0005-0000-0000-0000BAC00000}"/>
    <cellStyle name="Σημείωση 2 16 2 4" xfId="49338" xr:uid="{00000000-0005-0000-0000-0000BBC00000}"/>
    <cellStyle name="Σημείωση 2 16 2 4 2" xfId="49339" xr:uid="{00000000-0005-0000-0000-0000BCC00000}"/>
    <cellStyle name="Σημείωση 2 16 2 5" xfId="49340" xr:uid="{00000000-0005-0000-0000-0000BDC00000}"/>
    <cellStyle name="Σημείωση 2 16 2 5 2" xfId="49341" xr:uid="{00000000-0005-0000-0000-0000BEC00000}"/>
    <cellStyle name="Σημείωση 2 16 2 6" xfId="49342" xr:uid="{00000000-0005-0000-0000-0000BFC00000}"/>
    <cellStyle name="Σημείωση 2 16 3" xfId="49343" xr:uid="{00000000-0005-0000-0000-0000C0C00000}"/>
    <cellStyle name="Σημείωση 2 16 3 2" xfId="49344" xr:uid="{00000000-0005-0000-0000-0000C1C00000}"/>
    <cellStyle name="Σημείωση 2 16 3 2 2" xfId="49345" xr:uid="{00000000-0005-0000-0000-0000C2C00000}"/>
    <cellStyle name="Σημείωση 2 16 3 2 2 2" xfId="49346" xr:uid="{00000000-0005-0000-0000-0000C3C00000}"/>
    <cellStyle name="Σημείωση 2 16 3 2 3" xfId="49347" xr:uid="{00000000-0005-0000-0000-0000C4C00000}"/>
    <cellStyle name="Σημείωση 2 16 3 3" xfId="49348" xr:uid="{00000000-0005-0000-0000-0000C5C00000}"/>
    <cellStyle name="Σημείωση 2 16 3 3 2" xfId="49349" xr:uid="{00000000-0005-0000-0000-0000C6C00000}"/>
    <cellStyle name="Σημείωση 2 16 3 4" xfId="49350" xr:uid="{00000000-0005-0000-0000-0000C7C00000}"/>
    <cellStyle name="Σημείωση 2 16 3 4 2" xfId="49351" xr:uid="{00000000-0005-0000-0000-0000C8C00000}"/>
    <cellStyle name="Σημείωση 2 16 3 5" xfId="49352" xr:uid="{00000000-0005-0000-0000-0000C9C00000}"/>
    <cellStyle name="Σημείωση 2 16 3 5 2" xfId="49353" xr:uid="{00000000-0005-0000-0000-0000CAC00000}"/>
    <cellStyle name="Σημείωση 2 16 3 6" xfId="49354" xr:uid="{00000000-0005-0000-0000-0000CBC00000}"/>
    <cellStyle name="Σημείωση 2 16 3 7" xfId="49355" xr:uid="{00000000-0005-0000-0000-0000CCC00000}"/>
    <cellStyle name="Σημείωση 2 16 3 8" xfId="49356" xr:uid="{00000000-0005-0000-0000-0000CDC00000}"/>
    <cellStyle name="Σημείωση 2 16 4" xfId="49357" xr:uid="{00000000-0005-0000-0000-0000CEC00000}"/>
    <cellStyle name="Σημείωση 2 16 4 2" xfId="49358" xr:uid="{00000000-0005-0000-0000-0000CFC00000}"/>
    <cellStyle name="Σημείωση 2 16 4 2 2" xfId="49359" xr:uid="{00000000-0005-0000-0000-0000D0C00000}"/>
    <cellStyle name="Σημείωση 2 16 4 3" xfId="49360" xr:uid="{00000000-0005-0000-0000-0000D1C00000}"/>
    <cellStyle name="Σημείωση 2 16 4 4" xfId="49361" xr:uid="{00000000-0005-0000-0000-0000D2C00000}"/>
    <cellStyle name="Σημείωση 2 16 4 5" xfId="49362" xr:uid="{00000000-0005-0000-0000-0000D3C00000}"/>
    <cellStyle name="Σημείωση 2 16 5" xfId="49363" xr:uid="{00000000-0005-0000-0000-0000D4C00000}"/>
    <cellStyle name="Σημείωση 2 16 5 2" xfId="49364" xr:uid="{00000000-0005-0000-0000-0000D5C00000}"/>
    <cellStyle name="Σημείωση 2 16 5 2 2" xfId="49365" xr:uid="{00000000-0005-0000-0000-0000D6C00000}"/>
    <cellStyle name="Σημείωση 2 16 5 3" xfId="49366" xr:uid="{00000000-0005-0000-0000-0000D7C00000}"/>
    <cellStyle name="Σημείωση 2 16 5 4" xfId="49367" xr:uid="{00000000-0005-0000-0000-0000D8C00000}"/>
    <cellStyle name="Σημείωση 2 16 5 5" xfId="49368" xr:uid="{00000000-0005-0000-0000-0000D9C00000}"/>
    <cellStyle name="Σημείωση 2 16 6" xfId="49369" xr:uid="{00000000-0005-0000-0000-0000DAC00000}"/>
    <cellStyle name="Σημείωση 2 16 6 2" xfId="49370" xr:uid="{00000000-0005-0000-0000-0000DBC00000}"/>
    <cellStyle name="Σημείωση 2 16 6 2 2" xfId="49371" xr:uid="{00000000-0005-0000-0000-0000DCC00000}"/>
    <cellStyle name="Σημείωση 2 16 6 3" xfId="49372" xr:uid="{00000000-0005-0000-0000-0000DDC00000}"/>
    <cellStyle name="Σημείωση 2 16 6 4" xfId="49373" xr:uid="{00000000-0005-0000-0000-0000DEC00000}"/>
    <cellStyle name="Σημείωση 2 16 6 5" xfId="49374" xr:uid="{00000000-0005-0000-0000-0000DFC00000}"/>
    <cellStyle name="Σημείωση 2 16 7" xfId="49375" xr:uid="{00000000-0005-0000-0000-0000E0C00000}"/>
    <cellStyle name="Σημείωση 2 16 7 2" xfId="49376" xr:uid="{00000000-0005-0000-0000-0000E1C00000}"/>
    <cellStyle name="Σημείωση 2 16 7 3" xfId="49377" xr:uid="{00000000-0005-0000-0000-0000E2C00000}"/>
    <cellStyle name="Σημείωση 2 16 7 4" xfId="49378" xr:uid="{00000000-0005-0000-0000-0000E3C00000}"/>
    <cellStyle name="Σημείωση 2 16 8" xfId="49379" xr:uid="{00000000-0005-0000-0000-0000E4C00000}"/>
    <cellStyle name="Σημείωση 2 16 8 2" xfId="49380" xr:uid="{00000000-0005-0000-0000-0000E5C00000}"/>
    <cellStyle name="Σημείωση 2 16 9" xfId="49381" xr:uid="{00000000-0005-0000-0000-0000E6C00000}"/>
    <cellStyle name="Σημείωση 2 16 9 2" xfId="49382" xr:uid="{00000000-0005-0000-0000-0000E7C00000}"/>
    <cellStyle name="Σημείωση 2 17" xfId="49383" xr:uid="{00000000-0005-0000-0000-0000E8C00000}"/>
    <cellStyle name="Σημείωση 2 17 10" xfId="49384" xr:uid="{00000000-0005-0000-0000-0000E9C00000}"/>
    <cellStyle name="Σημείωση 2 17 2" xfId="49385" xr:uid="{00000000-0005-0000-0000-0000EAC00000}"/>
    <cellStyle name="Σημείωση 2 17 2 2" xfId="49386" xr:uid="{00000000-0005-0000-0000-0000EBC00000}"/>
    <cellStyle name="Σημείωση 2 17 2 2 2" xfId="49387" xr:uid="{00000000-0005-0000-0000-0000ECC00000}"/>
    <cellStyle name="Σημείωση 2 17 2 2 2 2" xfId="49388" xr:uid="{00000000-0005-0000-0000-0000EDC00000}"/>
    <cellStyle name="Σημείωση 2 17 2 2 3" xfId="49389" xr:uid="{00000000-0005-0000-0000-0000EEC00000}"/>
    <cellStyle name="Σημείωση 2 17 2 3" xfId="49390" xr:uid="{00000000-0005-0000-0000-0000EFC00000}"/>
    <cellStyle name="Σημείωση 2 17 2 3 2" xfId="49391" xr:uid="{00000000-0005-0000-0000-0000F0C00000}"/>
    <cellStyle name="Σημείωση 2 17 2 4" xfId="49392" xr:uid="{00000000-0005-0000-0000-0000F1C00000}"/>
    <cellStyle name="Σημείωση 2 17 2 4 2" xfId="49393" xr:uid="{00000000-0005-0000-0000-0000F2C00000}"/>
    <cellStyle name="Σημείωση 2 17 2 5" xfId="49394" xr:uid="{00000000-0005-0000-0000-0000F3C00000}"/>
    <cellStyle name="Σημείωση 2 17 2 5 2" xfId="49395" xr:uid="{00000000-0005-0000-0000-0000F4C00000}"/>
    <cellStyle name="Σημείωση 2 17 2 6" xfId="49396" xr:uid="{00000000-0005-0000-0000-0000F5C00000}"/>
    <cellStyle name="Σημείωση 2 17 3" xfId="49397" xr:uid="{00000000-0005-0000-0000-0000F6C00000}"/>
    <cellStyle name="Σημείωση 2 17 3 2" xfId="49398" xr:uid="{00000000-0005-0000-0000-0000F7C00000}"/>
    <cellStyle name="Σημείωση 2 17 3 2 2" xfId="49399" xr:uid="{00000000-0005-0000-0000-0000F8C00000}"/>
    <cellStyle name="Σημείωση 2 17 3 2 2 2" xfId="49400" xr:uid="{00000000-0005-0000-0000-0000F9C00000}"/>
    <cellStyle name="Σημείωση 2 17 3 2 3" xfId="49401" xr:uid="{00000000-0005-0000-0000-0000FAC00000}"/>
    <cellStyle name="Σημείωση 2 17 3 3" xfId="49402" xr:uid="{00000000-0005-0000-0000-0000FBC00000}"/>
    <cellStyle name="Σημείωση 2 17 3 3 2" xfId="49403" xr:uid="{00000000-0005-0000-0000-0000FCC00000}"/>
    <cellStyle name="Σημείωση 2 17 3 4" xfId="49404" xr:uid="{00000000-0005-0000-0000-0000FDC00000}"/>
    <cellStyle name="Σημείωση 2 17 3 4 2" xfId="49405" xr:uid="{00000000-0005-0000-0000-0000FEC00000}"/>
    <cellStyle name="Σημείωση 2 17 3 5" xfId="49406" xr:uid="{00000000-0005-0000-0000-0000FFC00000}"/>
    <cellStyle name="Σημείωση 2 17 3 5 2" xfId="49407" xr:uid="{00000000-0005-0000-0000-000000C10000}"/>
    <cellStyle name="Σημείωση 2 17 3 6" xfId="49408" xr:uid="{00000000-0005-0000-0000-000001C10000}"/>
    <cellStyle name="Σημείωση 2 17 3 7" xfId="49409" xr:uid="{00000000-0005-0000-0000-000002C10000}"/>
    <cellStyle name="Σημείωση 2 17 3 8" xfId="49410" xr:uid="{00000000-0005-0000-0000-000003C10000}"/>
    <cellStyle name="Σημείωση 2 17 4" xfId="49411" xr:uid="{00000000-0005-0000-0000-000004C10000}"/>
    <cellStyle name="Σημείωση 2 17 4 2" xfId="49412" xr:uid="{00000000-0005-0000-0000-000005C10000}"/>
    <cellStyle name="Σημείωση 2 17 4 2 2" xfId="49413" xr:uid="{00000000-0005-0000-0000-000006C10000}"/>
    <cellStyle name="Σημείωση 2 17 4 3" xfId="49414" xr:uid="{00000000-0005-0000-0000-000007C10000}"/>
    <cellStyle name="Σημείωση 2 17 4 4" xfId="49415" xr:uid="{00000000-0005-0000-0000-000008C10000}"/>
    <cellStyle name="Σημείωση 2 17 4 5" xfId="49416" xr:uid="{00000000-0005-0000-0000-000009C10000}"/>
    <cellStyle name="Σημείωση 2 17 5" xfId="49417" xr:uid="{00000000-0005-0000-0000-00000AC10000}"/>
    <cellStyle name="Σημείωση 2 17 5 2" xfId="49418" xr:uid="{00000000-0005-0000-0000-00000BC10000}"/>
    <cellStyle name="Σημείωση 2 17 5 2 2" xfId="49419" xr:uid="{00000000-0005-0000-0000-00000CC10000}"/>
    <cellStyle name="Σημείωση 2 17 5 3" xfId="49420" xr:uid="{00000000-0005-0000-0000-00000DC10000}"/>
    <cellStyle name="Σημείωση 2 17 5 4" xfId="49421" xr:uid="{00000000-0005-0000-0000-00000EC10000}"/>
    <cellStyle name="Σημείωση 2 17 5 5" xfId="49422" xr:uid="{00000000-0005-0000-0000-00000FC10000}"/>
    <cellStyle name="Σημείωση 2 17 6" xfId="49423" xr:uid="{00000000-0005-0000-0000-000010C10000}"/>
    <cellStyle name="Σημείωση 2 17 6 2" xfId="49424" xr:uid="{00000000-0005-0000-0000-000011C10000}"/>
    <cellStyle name="Σημείωση 2 17 6 2 2" xfId="49425" xr:uid="{00000000-0005-0000-0000-000012C10000}"/>
    <cellStyle name="Σημείωση 2 17 6 3" xfId="49426" xr:uid="{00000000-0005-0000-0000-000013C10000}"/>
    <cellStyle name="Σημείωση 2 17 6 4" xfId="49427" xr:uid="{00000000-0005-0000-0000-000014C10000}"/>
    <cellStyle name="Σημείωση 2 17 6 5" xfId="49428" xr:uid="{00000000-0005-0000-0000-000015C10000}"/>
    <cellStyle name="Σημείωση 2 17 7" xfId="49429" xr:uid="{00000000-0005-0000-0000-000016C10000}"/>
    <cellStyle name="Σημείωση 2 17 7 2" xfId="49430" xr:uid="{00000000-0005-0000-0000-000017C10000}"/>
    <cellStyle name="Σημείωση 2 17 7 3" xfId="49431" xr:uid="{00000000-0005-0000-0000-000018C10000}"/>
    <cellStyle name="Σημείωση 2 17 7 4" xfId="49432" xr:uid="{00000000-0005-0000-0000-000019C10000}"/>
    <cellStyle name="Σημείωση 2 17 8" xfId="49433" xr:uid="{00000000-0005-0000-0000-00001AC10000}"/>
    <cellStyle name="Σημείωση 2 17 8 2" xfId="49434" xr:uid="{00000000-0005-0000-0000-00001BC10000}"/>
    <cellStyle name="Σημείωση 2 17 9" xfId="49435" xr:uid="{00000000-0005-0000-0000-00001CC10000}"/>
    <cellStyle name="Σημείωση 2 17 9 2" xfId="49436" xr:uid="{00000000-0005-0000-0000-00001DC10000}"/>
    <cellStyle name="Σημείωση 2 18" xfId="49437" xr:uid="{00000000-0005-0000-0000-00001EC10000}"/>
    <cellStyle name="Σημείωση 2 18 10" xfId="49438" xr:uid="{00000000-0005-0000-0000-00001FC10000}"/>
    <cellStyle name="Σημείωση 2 18 2" xfId="49439" xr:uid="{00000000-0005-0000-0000-000020C10000}"/>
    <cellStyle name="Σημείωση 2 18 2 2" xfId="49440" xr:uid="{00000000-0005-0000-0000-000021C10000}"/>
    <cellStyle name="Σημείωση 2 18 2 2 2" xfId="49441" xr:uid="{00000000-0005-0000-0000-000022C10000}"/>
    <cellStyle name="Σημείωση 2 18 2 2 2 2" xfId="49442" xr:uid="{00000000-0005-0000-0000-000023C10000}"/>
    <cellStyle name="Σημείωση 2 18 2 2 3" xfId="49443" xr:uid="{00000000-0005-0000-0000-000024C10000}"/>
    <cellStyle name="Σημείωση 2 18 2 3" xfId="49444" xr:uid="{00000000-0005-0000-0000-000025C10000}"/>
    <cellStyle name="Σημείωση 2 18 2 3 2" xfId="49445" xr:uid="{00000000-0005-0000-0000-000026C10000}"/>
    <cellStyle name="Σημείωση 2 18 2 4" xfId="49446" xr:uid="{00000000-0005-0000-0000-000027C10000}"/>
    <cellStyle name="Σημείωση 2 18 2 4 2" xfId="49447" xr:uid="{00000000-0005-0000-0000-000028C10000}"/>
    <cellStyle name="Σημείωση 2 18 2 5" xfId="49448" xr:uid="{00000000-0005-0000-0000-000029C10000}"/>
    <cellStyle name="Σημείωση 2 18 2 5 2" xfId="49449" xr:uid="{00000000-0005-0000-0000-00002AC10000}"/>
    <cellStyle name="Σημείωση 2 18 2 6" xfId="49450" xr:uid="{00000000-0005-0000-0000-00002BC10000}"/>
    <cellStyle name="Σημείωση 2 18 3" xfId="49451" xr:uid="{00000000-0005-0000-0000-00002CC10000}"/>
    <cellStyle name="Σημείωση 2 18 3 2" xfId="49452" xr:uid="{00000000-0005-0000-0000-00002DC10000}"/>
    <cellStyle name="Σημείωση 2 18 3 2 2" xfId="49453" xr:uid="{00000000-0005-0000-0000-00002EC10000}"/>
    <cellStyle name="Σημείωση 2 18 3 2 2 2" xfId="49454" xr:uid="{00000000-0005-0000-0000-00002FC10000}"/>
    <cellStyle name="Σημείωση 2 18 3 2 3" xfId="49455" xr:uid="{00000000-0005-0000-0000-000030C10000}"/>
    <cellStyle name="Σημείωση 2 18 3 3" xfId="49456" xr:uid="{00000000-0005-0000-0000-000031C10000}"/>
    <cellStyle name="Σημείωση 2 18 3 3 2" xfId="49457" xr:uid="{00000000-0005-0000-0000-000032C10000}"/>
    <cellStyle name="Σημείωση 2 18 3 4" xfId="49458" xr:uid="{00000000-0005-0000-0000-000033C10000}"/>
    <cellStyle name="Σημείωση 2 18 3 4 2" xfId="49459" xr:uid="{00000000-0005-0000-0000-000034C10000}"/>
    <cellStyle name="Σημείωση 2 18 3 5" xfId="49460" xr:uid="{00000000-0005-0000-0000-000035C10000}"/>
    <cellStyle name="Σημείωση 2 18 3 5 2" xfId="49461" xr:uid="{00000000-0005-0000-0000-000036C10000}"/>
    <cellStyle name="Σημείωση 2 18 3 6" xfId="49462" xr:uid="{00000000-0005-0000-0000-000037C10000}"/>
    <cellStyle name="Σημείωση 2 18 3 7" xfId="49463" xr:uid="{00000000-0005-0000-0000-000038C10000}"/>
    <cellStyle name="Σημείωση 2 18 3 8" xfId="49464" xr:uid="{00000000-0005-0000-0000-000039C10000}"/>
    <cellStyle name="Σημείωση 2 18 4" xfId="49465" xr:uid="{00000000-0005-0000-0000-00003AC10000}"/>
    <cellStyle name="Σημείωση 2 18 4 2" xfId="49466" xr:uid="{00000000-0005-0000-0000-00003BC10000}"/>
    <cellStyle name="Σημείωση 2 18 4 2 2" xfId="49467" xr:uid="{00000000-0005-0000-0000-00003CC10000}"/>
    <cellStyle name="Σημείωση 2 18 4 3" xfId="49468" xr:uid="{00000000-0005-0000-0000-00003DC10000}"/>
    <cellStyle name="Σημείωση 2 18 4 4" xfId="49469" xr:uid="{00000000-0005-0000-0000-00003EC10000}"/>
    <cellStyle name="Σημείωση 2 18 4 5" xfId="49470" xr:uid="{00000000-0005-0000-0000-00003FC10000}"/>
    <cellStyle name="Σημείωση 2 18 5" xfId="49471" xr:uid="{00000000-0005-0000-0000-000040C10000}"/>
    <cellStyle name="Σημείωση 2 18 5 2" xfId="49472" xr:uid="{00000000-0005-0000-0000-000041C10000}"/>
    <cellStyle name="Σημείωση 2 18 5 2 2" xfId="49473" xr:uid="{00000000-0005-0000-0000-000042C10000}"/>
    <cellStyle name="Σημείωση 2 18 5 3" xfId="49474" xr:uid="{00000000-0005-0000-0000-000043C10000}"/>
    <cellStyle name="Σημείωση 2 18 5 4" xfId="49475" xr:uid="{00000000-0005-0000-0000-000044C10000}"/>
    <cellStyle name="Σημείωση 2 18 5 5" xfId="49476" xr:uid="{00000000-0005-0000-0000-000045C10000}"/>
    <cellStyle name="Σημείωση 2 18 6" xfId="49477" xr:uid="{00000000-0005-0000-0000-000046C10000}"/>
    <cellStyle name="Σημείωση 2 18 6 2" xfId="49478" xr:uid="{00000000-0005-0000-0000-000047C10000}"/>
    <cellStyle name="Σημείωση 2 18 6 2 2" xfId="49479" xr:uid="{00000000-0005-0000-0000-000048C10000}"/>
    <cellStyle name="Σημείωση 2 18 6 3" xfId="49480" xr:uid="{00000000-0005-0000-0000-000049C10000}"/>
    <cellStyle name="Σημείωση 2 18 6 4" xfId="49481" xr:uid="{00000000-0005-0000-0000-00004AC10000}"/>
    <cellStyle name="Σημείωση 2 18 6 5" xfId="49482" xr:uid="{00000000-0005-0000-0000-00004BC10000}"/>
    <cellStyle name="Σημείωση 2 18 7" xfId="49483" xr:uid="{00000000-0005-0000-0000-00004CC10000}"/>
    <cellStyle name="Σημείωση 2 18 7 2" xfId="49484" xr:uid="{00000000-0005-0000-0000-00004DC10000}"/>
    <cellStyle name="Σημείωση 2 18 7 3" xfId="49485" xr:uid="{00000000-0005-0000-0000-00004EC10000}"/>
    <cellStyle name="Σημείωση 2 18 7 4" xfId="49486" xr:uid="{00000000-0005-0000-0000-00004FC10000}"/>
    <cellStyle name="Σημείωση 2 18 8" xfId="49487" xr:uid="{00000000-0005-0000-0000-000050C10000}"/>
    <cellStyle name="Σημείωση 2 18 8 2" xfId="49488" xr:uid="{00000000-0005-0000-0000-000051C10000}"/>
    <cellStyle name="Σημείωση 2 18 9" xfId="49489" xr:uid="{00000000-0005-0000-0000-000052C10000}"/>
    <cellStyle name="Σημείωση 2 18 9 2" xfId="49490" xr:uid="{00000000-0005-0000-0000-000053C10000}"/>
    <cellStyle name="Σημείωση 2 19" xfId="49491" xr:uid="{00000000-0005-0000-0000-000054C10000}"/>
    <cellStyle name="Σημείωση 2 19 10" xfId="49492" xr:uid="{00000000-0005-0000-0000-000055C10000}"/>
    <cellStyle name="Σημείωση 2 19 2" xfId="49493" xr:uid="{00000000-0005-0000-0000-000056C10000}"/>
    <cellStyle name="Σημείωση 2 19 2 2" xfId="49494" xr:uid="{00000000-0005-0000-0000-000057C10000}"/>
    <cellStyle name="Σημείωση 2 19 2 2 2" xfId="49495" xr:uid="{00000000-0005-0000-0000-000058C10000}"/>
    <cellStyle name="Σημείωση 2 19 2 2 2 2" xfId="49496" xr:uid="{00000000-0005-0000-0000-000059C10000}"/>
    <cellStyle name="Σημείωση 2 19 2 2 3" xfId="49497" xr:uid="{00000000-0005-0000-0000-00005AC10000}"/>
    <cellStyle name="Σημείωση 2 19 2 3" xfId="49498" xr:uid="{00000000-0005-0000-0000-00005BC10000}"/>
    <cellStyle name="Σημείωση 2 19 2 3 2" xfId="49499" xr:uid="{00000000-0005-0000-0000-00005CC10000}"/>
    <cellStyle name="Σημείωση 2 19 2 4" xfId="49500" xr:uid="{00000000-0005-0000-0000-00005DC10000}"/>
    <cellStyle name="Σημείωση 2 19 2 4 2" xfId="49501" xr:uid="{00000000-0005-0000-0000-00005EC10000}"/>
    <cellStyle name="Σημείωση 2 19 2 5" xfId="49502" xr:uid="{00000000-0005-0000-0000-00005FC10000}"/>
    <cellStyle name="Σημείωση 2 19 2 5 2" xfId="49503" xr:uid="{00000000-0005-0000-0000-000060C10000}"/>
    <cellStyle name="Σημείωση 2 19 2 6" xfId="49504" xr:uid="{00000000-0005-0000-0000-000061C10000}"/>
    <cellStyle name="Σημείωση 2 19 3" xfId="49505" xr:uid="{00000000-0005-0000-0000-000062C10000}"/>
    <cellStyle name="Σημείωση 2 19 3 2" xfId="49506" xr:uid="{00000000-0005-0000-0000-000063C10000}"/>
    <cellStyle name="Σημείωση 2 19 3 2 2" xfId="49507" xr:uid="{00000000-0005-0000-0000-000064C10000}"/>
    <cellStyle name="Σημείωση 2 19 3 2 2 2" xfId="49508" xr:uid="{00000000-0005-0000-0000-000065C10000}"/>
    <cellStyle name="Σημείωση 2 19 3 2 3" xfId="49509" xr:uid="{00000000-0005-0000-0000-000066C10000}"/>
    <cellStyle name="Σημείωση 2 19 3 3" xfId="49510" xr:uid="{00000000-0005-0000-0000-000067C10000}"/>
    <cellStyle name="Σημείωση 2 19 3 3 2" xfId="49511" xr:uid="{00000000-0005-0000-0000-000068C10000}"/>
    <cellStyle name="Σημείωση 2 19 3 4" xfId="49512" xr:uid="{00000000-0005-0000-0000-000069C10000}"/>
    <cellStyle name="Σημείωση 2 19 3 4 2" xfId="49513" xr:uid="{00000000-0005-0000-0000-00006AC10000}"/>
    <cellStyle name="Σημείωση 2 19 3 5" xfId="49514" xr:uid="{00000000-0005-0000-0000-00006BC10000}"/>
    <cellStyle name="Σημείωση 2 19 3 5 2" xfId="49515" xr:uid="{00000000-0005-0000-0000-00006CC10000}"/>
    <cellStyle name="Σημείωση 2 19 3 6" xfId="49516" xr:uid="{00000000-0005-0000-0000-00006DC10000}"/>
    <cellStyle name="Σημείωση 2 19 3 7" xfId="49517" xr:uid="{00000000-0005-0000-0000-00006EC10000}"/>
    <cellStyle name="Σημείωση 2 19 3 8" xfId="49518" xr:uid="{00000000-0005-0000-0000-00006FC10000}"/>
    <cellStyle name="Σημείωση 2 19 4" xfId="49519" xr:uid="{00000000-0005-0000-0000-000070C10000}"/>
    <cellStyle name="Σημείωση 2 19 4 2" xfId="49520" xr:uid="{00000000-0005-0000-0000-000071C10000}"/>
    <cellStyle name="Σημείωση 2 19 4 2 2" xfId="49521" xr:uid="{00000000-0005-0000-0000-000072C10000}"/>
    <cellStyle name="Σημείωση 2 19 4 3" xfId="49522" xr:uid="{00000000-0005-0000-0000-000073C10000}"/>
    <cellStyle name="Σημείωση 2 19 4 4" xfId="49523" xr:uid="{00000000-0005-0000-0000-000074C10000}"/>
    <cellStyle name="Σημείωση 2 19 4 5" xfId="49524" xr:uid="{00000000-0005-0000-0000-000075C10000}"/>
    <cellStyle name="Σημείωση 2 19 5" xfId="49525" xr:uid="{00000000-0005-0000-0000-000076C10000}"/>
    <cellStyle name="Σημείωση 2 19 5 2" xfId="49526" xr:uid="{00000000-0005-0000-0000-000077C10000}"/>
    <cellStyle name="Σημείωση 2 19 5 2 2" xfId="49527" xr:uid="{00000000-0005-0000-0000-000078C10000}"/>
    <cellStyle name="Σημείωση 2 19 5 3" xfId="49528" xr:uid="{00000000-0005-0000-0000-000079C10000}"/>
    <cellStyle name="Σημείωση 2 19 5 4" xfId="49529" xr:uid="{00000000-0005-0000-0000-00007AC10000}"/>
    <cellStyle name="Σημείωση 2 19 5 5" xfId="49530" xr:uid="{00000000-0005-0000-0000-00007BC10000}"/>
    <cellStyle name="Σημείωση 2 19 6" xfId="49531" xr:uid="{00000000-0005-0000-0000-00007CC10000}"/>
    <cellStyle name="Σημείωση 2 19 6 2" xfId="49532" xr:uid="{00000000-0005-0000-0000-00007DC10000}"/>
    <cellStyle name="Σημείωση 2 19 6 2 2" xfId="49533" xr:uid="{00000000-0005-0000-0000-00007EC10000}"/>
    <cellStyle name="Σημείωση 2 19 6 3" xfId="49534" xr:uid="{00000000-0005-0000-0000-00007FC10000}"/>
    <cellStyle name="Σημείωση 2 19 6 4" xfId="49535" xr:uid="{00000000-0005-0000-0000-000080C10000}"/>
    <cellStyle name="Σημείωση 2 19 6 5" xfId="49536" xr:uid="{00000000-0005-0000-0000-000081C10000}"/>
    <cellStyle name="Σημείωση 2 19 7" xfId="49537" xr:uid="{00000000-0005-0000-0000-000082C10000}"/>
    <cellStyle name="Σημείωση 2 19 7 2" xfId="49538" xr:uid="{00000000-0005-0000-0000-000083C10000}"/>
    <cellStyle name="Σημείωση 2 19 7 3" xfId="49539" xr:uid="{00000000-0005-0000-0000-000084C10000}"/>
    <cellStyle name="Σημείωση 2 19 7 4" xfId="49540" xr:uid="{00000000-0005-0000-0000-000085C10000}"/>
    <cellStyle name="Σημείωση 2 19 8" xfId="49541" xr:uid="{00000000-0005-0000-0000-000086C10000}"/>
    <cellStyle name="Σημείωση 2 19 8 2" xfId="49542" xr:uid="{00000000-0005-0000-0000-000087C10000}"/>
    <cellStyle name="Σημείωση 2 19 9" xfId="49543" xr:uid="{00000000-0005-0000-0000-000088C10000}"/>
    <cellStyle name="Σημείωση 2 19 9 2" xfId="49544" xr:uid="{00000000-0005-0000-0000-000089C10000}"/>
    <cellStyle name="Σημείωση 2 2" xfId="49545" xr:uid="{00000000-0005-0000-0000-00008AC10000}"/>
    <cellStyle name="Σημείωση 2 2 10" xfId="49546" xr:uid="{00000000-0005-0000-0000-00008BC10000}"/>
    <cellStyle name="Σημείωση 2 2 10 2" xfId="49547" xr:uid="{00000000-0005-0000-0000-00008CC10000}"/>
    <cellStyle name="Σημείωση 2 2 11" xfId="49548" xr:uid="{00000000-0005-0000-0000-00008DC10000}"/>
    <cellStyle name="Σημείωση 2 2 2" xfId="49549" xr:uid="{00000000-0005-0000-0000-00008EC10000}"/>
    <cellStyle name="Σημείωση 2 2 2 2" xfId="49550" xr:uid="{00000000-0005-0000-0000-00008FC10000}"/>
    <cellStyle name="Σημείωση 2 2 2 2 2" xfId="49551" xr:uid="{00000000-0005-0000-0000-000090C10000}"/>
    <cellStyle name="Σημείωση 2 2 2 2 2 2" xfId="49552" xr:uid="{00000000-0005-0000-0000-000091C10000}"/>
    <cellStyle name="Σημείωση 2 2 2 2 3" xfId="49553" xr:uid="{00000000-0005-0000-0000-000092C10000}"/>
    <cellStyle name="Σημείωση 2 2 2 3" xfId="49554" xr:uid="{00000000-0005-0000-0000-000093C10000}"/>
    <cellStyle name="Σημείωση 2 2 2 3 2" xfId="49555" xr:uid="{00000000-0005-0000-0000-000094C10000}"/>
    <cellStyle name="Σημείωση 2 2 2 4" xfId="49556" xr:uid="{00000000-0005-0000-0000-000095C10000}"/>
    <cellStyle name="Σημείωση 2 2 2 4 2" xfId="49557" xr:uid="{00000000-0005-0000-0000-000096C10000}"/>
    <cellStyle name="Σημείωση 2 2 2 5" xfId="49558" xr:uid="{00000000-0005-0000-0000-000097C10000}"/>
    <cellStyle name="Σημείωση 2 2 2 5 2" xfId="49559" xr:uid="{00000000-0005-0000-0000-000098C10000}"/>
    <cellStyle name="Σημείωση 2 2 2 6" xfId="49560" xr:uid="{00000000-0005-0000-0000-000099C10000}"/>
    <cellStyle name="Σημείωση 2 2 3" xfId="49561" xr:uid="{00000000-0005-0000-0000-00009AC10000}"/>
    <cellStyle name="Σημείωση 2 2 3 2" xfId="49562" xr:uid="{00000000-0005-0000-0000-00009BC10000}"/>
    <cellStyle name="Σημείωση 2 2 3 2 2" xfId="49563" xr:uid="{00000000-0005-0000-0000-00009CC10000}"/>
    <cellStyle name="Σημείωση 2 2 3 2 2 2" xfId="49564" xr:uid="{00000000-0005-0000-0000-00009DC10000}"/>
    <cellStyle name="Σημείωση 2 2 3 2 3" xfId="49565" xr:uid="{00000000-0005-0000-0000-00009EC10000}"/>
    <cellStyle name="Σημείωση 2 2 3 3" xfId="49566" xr:uid="{00000000-0005-0000-0000-00009FC10000}"/>
    <cellStyle name="Σημείωση 2 2 3 3 2" xfId="49567" xr:uid="{00000000-0005-0000-0000-0000A0C10000}"/>
    <cellStyle name="Σημείωση 2 2 3 4" xfId="49568" xr:uid="{00000000-0005-0000-0000-0000A1C10000}"/>
    <cellStyle name="Σημείωση 2 2 3 4 2" xfId="49569" xr:uid="{00000000-0005-0000-0000-0000A2C10000}"/>
    <cellStyle name="Σημείωση 2 2 3 5" xfId="49570" xr:uid="{00000000-0005-0000-0000-0000A3C10000}"/>
    <cellStyle name="Σημείωση 2 2 3 5 2" xfId="49571" xr:uid="{00000000-0005-0000-0000-0000A4C10000}"/>
    <cellStyle name="Σημείωση 2 2 3 6" xfId="49572" xr:uid="{00000000-0005-0000-0000-0000A5C10000}"/>
    <cellStyle name="Σημείωση 2 2 3 7" xfId="49573" xr:uid="{00000000-0005-0000-0000-0000A6C10000}"/>
    <cellStyle name="Σημείωση 2 2 3 8" xfId="49574" xr:uid="{00000000-0005-0000-0000-0000A7C10000}"/>
    <cellStyle name="Σημείωση 2 2 4" xfId="49575" xr:uid="{00000000-0005-0000-0000-0000A8C10000}"/>
    <cellStyle name="Σημείωση 2 2 4 2" xfId="49576" xr:uid="{00000000-0005-0000-0000-0000A9C10000}"/>
    <cellStyle name="Σημείωση 2 2 4 2 2" xfId="49577" xr:uid="{00000000-0005-0000-0000-0000AAC10000}"/>
    <cellStyle name="Σημείωση 2 2 4 2 2 2" xfId="49578" xr:uid="{00000000-0005-0000-0000-0000ABC10000}"/>
    <cellStyle name="Σημείωση 2 2 4 2 3" xfId="49579" xr:uid="{00000000-0005-0000-0000-0000ACC10000}"/>
    <cellStyle name="Σημείωση 2 2 4 3" xfId="49580" xr:uid="{00000000-0005-0000-0000-0000ADC10000}"/>
    <cellStyle name="Σημείωση 2 2 4 3 2" xfId="49581" xr:uid="{00000000-0005-0000-0000-0000AEC10000}"/>
    <cellStyle name="Σημείωση 2 2 4 4" xfId="49582" xr:uid="{00000000-0005-0000-0000-0000AFC10000}"/>
    <cellStyle name="Σημείωση 2 2 4 4 2" xfId="49583" xr:uid="{00000000-0005-0000-0000-0000B0C10000}"/>
    <cellStyle name="Σημείωση 2 2 4 5" xfId="49584" xr:uid="{00000000-0005-0000-0000-0000B1C10000}"/>
    <cellStyle name="Σημείωση 2 2 4 5 2" xfId="49585" xr:uid="{00000000-0005-0000-0000-0000B2C10000}"/>
    <cellStyle name="Σημείωση 2 2 4 6" xfId="49586" xr:uid="{00000000-0005-0000-0000-0000B3C10000}"/>
    <cellStyle name="Σημείωση 2 2 4 7" xfId="49587" xr:uid="{00000000-0005-0000-0000-0000B4C10000}"/>
    <cellStyle name="Σημείωση 2 2 4 8" xfId="49588" xr:uid="{00000000-0005-0000-0000-0000B5C10000}"/>
    <cellStyle name="Σημείωση 2 2 5" xfId="49589" xr:uid="{00000000-0005-0000-0000-0000B6C10000}"/>
    <cellStyle name="Σημείωση 2 2 5 2" xfId="49590" xr:uid="{00000000-0005-0000-0000-0000B7C10000}"/>
    <cellStyle name="Σημείωση 2 2 5 2 2" xfId="49591" xr:uid="{00000000-0005-0000-0000-0000B8C10000}"/>
    <cellStyle name="Σημείωση 2 2 5 3" xfId="49592" xr:uid="{00000000-0005-0000-0000-0000B9C10000}"/>
    <cellStyle name="Σημείωση 2 2 5 4" xfId="49593" xr:uid="{00000000-0005-0000-0000-0000BAC10000}"/>
    <cellStyle name="Σημείωση 2 2 5 5" xfId="49594" xr:uid="{00000000-0005-0000-0000-0000BBC10000}"/>
    <cellStyle name="Σημείωση 2 2 6" xfId="49595" xr:uid="{00000000-0005-0000-0000-0000BCC10000}"/>
    <cellStyle name="Σημείωση 2 2 6 2" xfId="49596" xr:uid="{00000000-0005-0000-0000-0000BDC10000}"/>
    <cellStyle name="Σημείωση 2 2 6 2 2" xfId="49597" xr:uid="{00000000-0005-0000-0000-0000BEC10000}"/>
    <cellStyle name="Σημείωση 2 2 6 3" xfId="49598" xr:uid="{00000000-0005-0000-0000-0000BFC10000}"/>
    <cellStyle name="Σημείωση 2 2 6 4" xfId="49599" xr:uid="{00000000-0005-0000-0000-0000C0C10000}"/>
    <cellStyle name="Σημείωση 2 2 6 5" xfId="49600" xr:uid="{00000000-0005-0000-0000-0000C1C10000}"/>
    <cellStyle name="Σημείωση 2 2 7" xfId="49601" xr:uid="{00000000-0005-0000-0000-0000C2C10000}"/>
    <cellStyle name="Σημείωση 2 2 7 2" xfId="49602" xr:uid="{00000000-0005-0000-0000-0000C3C10000}"/>
    <cellStyle name="Σημείωση 2 2 7 2 2" xfId="49603" xr:uid="{00000000-0005-0000-0000-0000C4C10000}"/>
    <cellStyle name="Σημείωση 2 2 7 3" xfId="49604" xr:uid="{00000000-0005-0000-0000-0000C5C10000}"/>
    <cellStyle name="Σημείωση 2 2 7 4" xfId="49605" xr:uid="{00000000-0005-0000-0000-0000C6C10000}"/>
    <cellStyle name="Σημείωση 2 2 7 5" xfId="49606" xr:uid="{00000000-0005-0000-0000-0000C7C10000}"/>
    <cellStyle name="Σημείωση 2 2 8" xfId="49607" xr:uid="{00000000-0005-0000-0000-0000C8C10000}"/>
    <cellStyle name="Σημείωση 2 2 8 2" xfId="49608" xr:uid="{00000000-0005-0000-0000-0000C9C10000}"/>
    <cellStyle name="Σημείωση 2 2 9" xfId="49609" xr:uid="{00000000-0005-0000-0000-0000CAC10000}"/>
    <cellStyle name="Σημείωση 2 2 9 2" xfId="49610" xr:uid="{00000000-0005-0000-0000-0000CBC10000}"/>
    <cellStyle name="Σημείωση 2 20" xfId="49611" xr:uid="{00000000-0005-0000-0000-0000CCC10000}"/>
    <cellStyle name="Σημείωση 2 20 10" xfId="49612" xr:uid="{00000000-0005-0000-0000-0000CDC10000}"/>
    <cellStyle name="Σημείωση 2 20 2" xfId="49613" xr:uid="{00000000-0005-0000-0000-0000CEC10000}"/>
    <cellStyle name="Σημείωση 2 20 2 2" xfId="49614" xr:uid="{00000000-0005-0000-0000-0000CFC10000}"/>
    <cellStyle name="Σημείωση 2 20 2 2 2" xfId="49615" xr:uid="{00000000-0005-0000-0000-0000D0C10000}"/>
    <cellStyle name="Σημείωση 2 20 2 2 2 2" xfId="49616" xr:uid="{00000000-0005-0000-0000-0000D1C10000}"/>
    <cellStyle name="Σημείωση 2 20 2 2 3" xfId="49617" xr:uid="{00000000-0005-0000-0000-0000D2C10000}"/>
    <cellStyle name="Σημείωση 2 20 2 3" xfId="49618" xr:uid="{00000000-0005-0000-0000-0000D3C10000}"/>
    <cellStyle name="Σημείωση 2 20 2 3 2" xfId="49619" xr:uid="{00000000-0005-0000-0000-0000D4C10000}"/>
    <cellStyle name="Σημείωση 2 20 2 4" xfId="49620" xr:uid="{00000000-0005-0000-0000-0000D5C10000}"/>
    <cellStyle name="Σημείωση 2 20 2 4 2" xfId="49621" xr:uid="{00000000-0005-0000-0000-0000D6C10000}"/>
    <cellStyle name="Σημείωση 2 20 2 5" xfId="49622" xr:uid="{00000000-0005-0000-0000-0000D7C10000}"/>
    <cellStyle name="Σημείωση 2 20 2 5 2" xfId="49623" xr:uid="{00000000-0005-0000-0000-0000D8C10000}"/>
    <cellStyle name="Σημείωση 2 20 2 6" xfId="49624" xr:uid="{00000000-0005-0000-0000-0000D9C10000}"/>
    <cellStyle name="Σημείωση 2 20 3" xfId="49625" xr:uid="{00000000-0005-0000-0000-0000DAC10000}"/>
    <cellStyle name="Σημείωση 2 20 3 2" xfId="49626" xr:uid="{00000000-0005-0000-0000-0000DBC10000}"/>
    <cellStyle name="Σημείωση 2 20 3 2 2" xfId="49627" xr:uid="{00000000-0005-0000-0000-0000DCC10000}"/>
    <cellStyle name="Σημείωση 2 20 3 2 2 2" xfId="49628" xr:uid="{00000000-0005-0000-0000-0000DDC10000}"/>
    <cellStyle name="Σημείωση 2 20 3 2 3" xfId="49629" xr:uid="{00000000-0005-0000-0000-0000DEC10000}"/>
    <cellStyle name="Σημείωση 2 20 3 3" xfId="49630" xr:uid="{00000000-0005-0000-0000-0000DFC10000}"/>
    <cellStyle name="Σημείωση 2 20 3 3 2" xfId="49631" xr:uid="{00000000-0005-0000-0000-0000E0C10000}"/>
    <cellStyle name="Σημείωση 2 20 3 4" xfId="49632" xr:uid="{00000000-0005-0000-0000-0000E1C10000}"/>
    <cellStyle name="Σημείωση 2 20 3 4 2" xfId="49633" xr:uid="{00000000-0005-0000-0000-0000E2C10000}"/>
    <cellStyle name="Σημείωση 2 20 3 5" xfId="49634" xr:uid="{00000000-0005-0000-0000-0000E3C10000}"/>
    <cellStyle name="Σημείωση 2 20 3 5 2" xfId="49635" xr:uid="{00000000-0005-0000-0000-0000E4C10000}"/>
    <cellStyle name="Σημείωση 2 20 3 6" xfId="49636" xr:uid="{00000000-0005-0000-0000-0000E5C10000}"/>
    <cellStyle name="Σημείωση 2 20 3 7" xfId="49637" xr:uid="{00000000-0005-0000-0000-0000E6C10000}"/>
    <cellStyle name="Σημείωση 2 20 3 8" xfId="49638" xr:uid="{00000000-0005-0000-0000-0000E7C10000}"/>
    <cellStyle name="Σημείωση 2 20 4" xfId="49639" xr:uid="{00000000-0005-0000-0000-0000E8C10000}"/>
    <cellStyle name="Σημείωση 2 20 4 2" xfId="49640" xr:uid="{00000000-0005-0000-0000-0000E9C10000}"/>
    <cellStyle name="Σημείωση 2 20 4 2 2" xfId="49641" xr:uid="{00000000-0005-0000-0000-0000EAC10000}"/>
    <cellStyle name="Σημείωση 2 20 4 3" xfId="49642" xr:uid="{00000000-0005-0000-0000-0000EBC10000}"/>
    <cellStyle name="Σημείωση 2 20 4 4" xfId="49643" xr:uid="{00000000-0005-0000-0000-0000ECC10000}"/>
    <cellStyle name="Σημείωση 2 20 4 5" xfId="49644" xr:uid="{00000000-0005-0000-0000-0000EDC10000}"/>
    <cellStyle name="Σημείωση 2 20 5" xfId="49645" xr:uid="{00000000-0005-0000-0000-0000EEC10000}"/>
    <cellStyle name="Σημείωση 2 20 5 2" xfId="49646" xr:uid="{00000000-0005-0000-0000-0000EFC10000}"/>
    <cellStyle name="Σημείωση 2 20 5 2 2" xfId="49647" xr:uid="{00000000-0005-0000-0000-0000F0C10000}"/>
    <cellStyle name="Σημείωση 2 20 5 3" xfId="49648" xr:uid="{00000000-0005-0000-0000-0000F1C10000}"/>
    <cellStyle name="Σημείωση 2 20 5 4" xfId="49649" xr:uid="{00000000-0005-0000-0000-0000F2C10000}"/>
    <cellStyle name="Σημείωση 2 20 5 5" xfId="49650" xr:uid="{00000000-0005-0000-0000-0000F3C10000}"/>
    <cellStyle name="Σημείωση 2 20 6" xfId="49651" xr:uid="{00000000-0005-0000-0000-0000F4C10000}"/>
    <cellStyle name="Σημείωση 2 20 6 2" xfId="49652" xr:uid="{00000000-0005-0000-0000-0000F5C10000}"/>
    <cellStyle name="Σημείωση 2 20 6 2 2" xfId="49653" xr:uid="{00000000-0005-0000-0000-0000F6C10000}"/>
    <cellStyle name="Σημείωση 2 20 6 3" xfId="49654" xr:uid="{00000000-0005-0000-0000-0000F7C10000}"/>
    <cellStyle name="Σημείωση 2 20 6 4" xfId="49655" xr:uid="{00000000-0005-0000-0000-0000F8C10000}"/>
    <cellStyle name="Σημείωση 2 20 6 5" xfId="49656" xr:uid="{00000000-0005-0000-0000-0000F9C10000}"/>
    <cellStyle name="Σημείωση 2 20 7" xfId="49657" xr:uid="{00000000-0005-0000-0000-0000FAC10000}"/>
    <cellStyle name="Σημείωση 2 20 7 2" xfId="49658" xr:uid="{00000000-0005-0000-0000-0000FBC10000}"/>
    <cellStyle name="Σημείωση 2 20 7 3" xfId="49659" xr:uid="{00000000-0005-0000-0000-0000FCC10000}"/>
    <cellStyle name="Σημείωση 2 20 7 4" xfId="49660" xr:uid="{00000000-0005-0000-0000-0000FDC10000}"/>
    <cellStyle name="Σημείωση 2 20 8" xfId="49661" xr:uid="{00000000-0005-0000-0000-0000FEC10000}"/>
    <cellStyle name="Σημείωση 2 20 8 2" xfId="49662" xr:uid="{00000000-0005-0000-0000-0000FFC10000}"/>
    <cellStyle name="Σημείωση 2 20 9" xfId="49663" xr:uid="{00000000-0005-0000-0000-000000C20000}"/>
    <cellStyle name="Σημείωση 2 20 9 2" xfId="49664" xr:uid="{00000000-0005-0000-0000-000001C20000}"/>
    <cellStyle name="Σημείωση 2 21" xfId="49665" xr:uid="{00000000-0005-0000-0000-000002C20000}"/>
    <cellStyle name="Σημείωση 2 21 10" xfId="49666" xr:uid="{00000000-0005-0000-0000-000003C20000}"/>
    <cellStyle name="Σημείωση 2 21 2" xfId="49667" xr:uid="{00000000-0005-0000-0000-000004C20000}"/>
    <cellStyle name="Σημείωση 2 21 2 2" xfId="49668" xr:uid="{00000000-0005-0000-0000-000005C20000}"/>
    <cellStyle name="Σημείωση 2 21 2 2 2" xfId="49669" xr:uid="{00000000-0005-0000-0000-000006C20000}"/>
    <cellStyle name="Σημείωση 2 21 2 2 2 2" xfId="49670" xr:uid="{00000000-0005-0000-0000-000007C20000}"/>
    <cellStyle name="Σημείωση 2 21 2 2 3" xfId="49671" xr:uid="{00000000-0005-0000-0000-000008C20000}"/>
    <cellStyle name="Σημείωση 2 21 2 3" xfId="49672" xr:uid="{00000000-0005-0000-0000-000009C20000}"/>
    <cellStyle name="Σημείωση 2 21 2 3 2" xfId="49673" xr:uid="{00000000-0005-0000-0000-00000AC20000}"/>
    <cellStyle name="Σημείωση 2 21 2 4" xfId="49674" xr:uid="{00000000-0005-0000-0000-00000BC20000}"/>
    <cellStyle name="Σημείωση 2 21 2 4 2" xfId="49675" xr:uid="{00000000-0005-0000-0000-00000CC20000}"/>
    <cellStyle name="Σημείωση 2 21 2 5" xfId="49676" xr:uid="{00000000-0005-0000-0000-00000DC20000}"/>
    <cellStyle name="Σημείωση 2 21 2 5 2" xfId="49677" xr:uid="{00000000-0005-0000-0000-00000EC20000}"/>
    <cellStyle name="Σημείωση 2 21 2 6" xfId="49678" xr:uid="{00000000-0005-0000-0000-00000FC20000}"/>
    <cellStyle name="Σημείωση 2 21 3" xfId="49679" xr:uid="{00000000-0005-0000-0000-000010C20000}"/>
    <cellStyle name="Σημείωση 2 21 3 2" xfId="49680" xr:uid="{00000000-0005-0000-0000-000011C20000}"/>
    <cellStyle name="Σημείωση 2 21 3 2 2" xfId="49681" xr:uid="{00000000-0005-0000-0000-000012C20000}"/>
    <cellStyle name="Σημείωση 2 21 3 2 2 2" xfId="49682" xr:uid="{00000000-0005-0000-0000-000013C20000}"/>
    <cellStyle name="Σημείωση 2 21 3 2 3" xfId="49683" xr:uid="{00000000-0005-0000-0000-000014C20000}"/>
    <cellStyle name="Σημείωση 2 21 3 3" xfId="49684" xr:uid="{00000000-0005-0000-0000-000015C20000}"/>
    <cellStyle name="Σημείωση 2 21 3 3 2" xfId="49685" xr:uid="{00000000-0005-0000-0000-000016C20000}"/>
    <cellStyle name="Σημείωση 2 21 3 4" xfId="49686" xr:uid="{00000000-0005-0000-0000-000017C20000}"/>
    <cellStyle name="Σημείωση 2 21 3 4 2" xfId="49687" xr:uid="{00000000-0005-0000-0000-000018C20000}"/>
    <cellStyle name="Σημείωση 2 21 3 5" xfId="49688" xr:uid="{00000000-0005-0000-0000-000019C20000}"/>
    <cellStyle name="Σημείωση 2 21 3 5 2" xfId="49689" xr:uid="{00000000-0005-0000-0000-00001AC20000}"/>
    <cellStyle name="Σημείωση 2 21 3 6" xfId="49690" xr:uid="{00000000-0005-0000-0000-00001BC20000}"/>
    <cellStyle name="Σημείωση 2 21 3 7" xfId="49691" xr:uid="{00000000-0005-0000-0000-00001CC20000}"/>
    <cellStyle name="Σημείωση 2 21 3 8" xfId="49692" xr:uid="{00000000-0005-0000-0000-00001DC20000}"/>
    <cellStyle name="Σημείωση 2 21 4" xfId="49693" xr:uid="{00000000-0005-0000-0000-00001EC20000}"/>
    <cellStyle name="Σημείωση 2 21 4 2" xfId="49694" xr:uid="{00000000-0005-0000-0000-00001FC20000}"/>
    <cellStyle name="Σημείωση 2 21 4 2 2" xfId="49695" xr:uid="{00000000-0005-0000-0000-000020C20000}"/>
    <cellStyle name="Σημείωση 2 21 4 3" xfId="49696" xr:uid="{00000000-0005-0000-0000-000021C20000}"/>
    <cellStyle name="Σημείωση 2 21 4 4" xfId="49697" xr:uid="{00000000-0005-0000-0000-000022C20000}"/>
    <cellStyle name="Σημείωση 2 21 4 5" xfId="49698" xr:uid="{00000000-0005-0000-0000-000023C20000}"/>
    <cellStyle name="Σημείωση 2 21 5" xfId="49699" xr:uid="{00000000-0005-0000-0000-000024C20000}"/>
    <cellStyle name="Σημείωση 2 21 5 2" xfId="49700" xr:uid="{00000000-0005-0000-0000-000025C20000}"/>
    <cellStyle name="Σημείωση 2 21 5 2 2" xfId="49701" xr:uid="{00000000-0005-0000-0000-000026C20000}"/>
    <cellStyle name="Σημείωση 2 21 5 3" xfId="49702" xr:uid="{00000000-0005-0000-0000-000027C20000}"/>
    <cellStyle name="Σημείωση 2 21 5 4" xfId="49703" xr:uid="{00000000-0005-0000-0000-000028C20000}"/>
    <cellStyle name="Σημείωση 2 21 5 5" xfId="49704" xr:uid="{00000000-0005-0000-0000-000029C20000}"/>
    <cellStyle name="Σημείωση 2 21 6" xfId="49705" xr:uid="{00000000-0005-0000-0000-00002AC20000}"/>
    <cellStyle name="Σημείωση 2 21 6 2" xfId="49706" xr:uid="{00000000-0005-0000-0000-00002BC20000}"/>
    <cellStyle name="Σημείωση 2 21 6 2 2" xfId="49707" xr:uid="{00000000-0005-0000-0000-00002CC20000}"/>
    <cellStyle name="Σημείωση 2 21 6 3" xfId="49708" xr:uid="{00000000-0005-0000-0000-00002DC20000}"/>
    <cellStyle name="Σημείωση 2 21 6 4" xfId="49709" xr:uid="{00000000-0005-0000-0000-00002EC20000}"/>
    <cellStyle name="Σημείωση 2 21 6 5" xfId="49710" xr:uid="{00000000-0005-0000-0000-00002FC20000}"/>
    <cellStyle name="Σημείωση 2 21 7" xfId="49711" xr:uid="{00000000-0005-0000-0000-000030C20000}"/>
    <cellStyle name="Σημείωση 2 21 7 2" xfId="49712" xr:uid="{00000000-0005-0000-0000-000031C20000}"/>
    <cellStyle name="Σημείωση 2 21 7 3" xfId="49713" xr:uid="{00000000-0005-0000-0000-000032C20000}"/>
    <cellStyle name="Σημείωση 2 21 7 4" xfId="49714" xr:uid="{00000000-0005-0000-0000-000033C20000}"/>
    <cellStyle name="Σημείωση 2 21 8" xfId="49715" xr:uid="{00000000-0005-0000-0000-000034C20000}"/>
    <cellStyle name="Σημείωση 2 21 8 2" xfId="49716" xr:uid="{00000000-0005-0000-0000-000035C20000}"/>
    <cellStyle name="Σημείωση 2 21 9" xfId="49717" xr:uid="{00000000-0005-0000-0000-000036C20000}"/>
    <cellStyle name="Σημείωση 2 21 9 2" xfId="49718" xr:uid="{00000000-0005-0000-0000-000037C20000}"/>
    <cellStyle name="Σημείωση 2 22" xfId="49719" xr:uid="{00000000-0005-0000-0000-000038C20000}"/>
    <cellStyle name="Σημείωση 2 22 2" xfId="49720" xr:uid="{00000000-0005-0000-0000-000039C20000}"/>
    <cellStyle name="Σημείωση 2 22 2 2" xfId="49721" xr:uid="{00000000-0005-0000-0000-00003AC20000}"/>
    <cellStyle name="Σημείωση 2 22 2 2 2" xfId="49722" xr:uid="{00000000-0005-0000-0000-00003BC20000}"/>
    <cellStyle name="Σημείωση 2 22 2 3" xfId="49723" xr:uid="{00000000-0005-0000-0000-00003CC20000}"/>
    <cellStyle name="Σημείωση 2 22 3" xfId="49724" xr:uid="{00000000-0005-0000-0000-00003DC20000}"/>
    <cellStyle name="Σημείωση 2 22 3 2" xfId="49725" xr:uid="{00000000-0005-0000-0000-00003EC20000}"/>
    <cellStyle name="Σημείωση 2 22 4" xfId="49726" xr:uid="{00000000-0005-0000-0000-00003FC20000}"/>
    <cellStyle name="Σημείωση 2 22 4 2" xfId="49727" xr:uid="{00000000-0005-0000-0000-000040C20000}"/>
    <cellStyle name="Σημείωση 2 22 5" xfId="49728" xr:uid="{00000000-0005-0000-0000-000041C20000}"/>
    <cellStyle name="Σημείωση 2 22 5 2" xfId="49729" xr:uid="{00000000-0005-0000-0000-000042C20000}"/>
    <cellStyle name="Σημείωση 2 22 6" xfId="49730" xr:uid="{00000000-0005-0000-0000-000043C20000}"/>
    <cellStyle name="Σημείωση 2 22 7" xfId="49731" xr:uid="{00000000-0005-0000-0000-000044C20000}"/>
    <cellStyle name="Σημείωση 2 22 8" xfId="49732" xr:uid="{00000000-0005-0000-0000-000045C20000}"/>
    <cellStyle name="Σημείωση 2 23" xfId="49733" xr:uid="{00000000-0005-0000-0000-000046C20000}"/>
    <cellStyle name="Σημείωση 2 23 2" xfId="49734" xr:uid="{00000000-0005-0000-0000-000047C20000}"/>
    <cellStyle name="Σημείωση 2 23 2 2" xfId="49735" xr:uid="{00000000-0005-0000-0000-000048C20000}"/>
    <cellStyle name="Σημείωση 2 23 2 2 2" xfId="49736" xr:uid="{00000000-0005-0000-0000-000049C20000}"/>
    <cellStyle name="Σημείωση 2 23 2 3" xfId="49737" xr:uid="{00000000-0005-0000-0000-00004AC20000}"/>
    <cellStyle name="Σημείωση 2 23 3" xfId="49738" xr:uid="{00000000-0005-0000-0000-00004BC20000}"/>
    <cellStyle name="Σημείωση 2 23 3 2" xfId="49739" xr:uid="{00000000-0005-0000-0000-00004CC20000}"/>
    <cellStyle name="Σημείωση 2 23 4" xfId="49740" xr:uid="{00000000-0005-0000-0000-00004DC20000}"/>
    <cellStyle name="Σημείωση 2 23 4 2" xfId="49741" xr:uid="{00000000-0005-0000-0000-00004EC20000}"/>
    <cellStyle name="Σημείωση 2 23 5" xfId="49742" xr:uid="{00000000-0005-0000-0000-00004FC20000}"/>
    <cellStyle name="Σημείωση 2 23 5 2" xfId="49743" xr:uid="{00000000-0005-0000-0000-000050C20000}"/>
    <cellStyle name="Σημείωση 2 23 6" xfId="49744" xr:uid="{00000000-0005-0000-0000-000051C20000}"/>
    <cellStyle name="Σημείωση 2 23 7" xfId="49745" xr:uid="{00000000-0005-0000-0000-000052C20000}"/>
    <cellStyle name="Σημείωση 2 23 8" xfId="49746" xr:uid="{00000000-0005-0000-0000-000053C20000}"/>
    <cellStyle name="Σημείωση 2 24" xfId="49747" xr:uid="{00000000-0005-0000-0000-000054C20000}"/>
    <cellStyle name="Σημείωση 2 24 2" xfId="49748" xr:uid="{00000000-0005-0000-0000-000055C20000}"/>
    <cellStyle name="Σημείωση 2 24 2 2" xfId="49749" xr:uid="{00000000-0005-0000-0000-000056C20000}"/>
    <cellStyle name="Σημείωση 2 24 2 2 2" xfId="49750" xr:uid="{00000000-0005-0000-0000-000057C20000}"/>
    <cellStyle name="Σημείωση 2 24 2 3" xfId="49751" xr:uid="{00000000-0005-0000-0000-000058C20000}"/>
    <cellStyle name="Σημείωση 2 24 3" xfId="49752" xr:uid="{00000000-0005-0000-0000-000059C20000}"/>
    <cellStyle name="Σημείωση 2 24 3 2" xfId="49753" xr:uid="{00000000-0005-0000-0000-00005AC20000}"/>
    <cellStyle name="Σημείωση 2 24 4" xfId="49754" xr:uid="{00000000-0005-0000-0000-00005BC20000}"/>
    <cellStyle name="Σημείωση 2 24 4 2" xfId="49755" xr:uid="{00000000-0005-0000-0000-00005CC20000}"/>
    <cellStyle name="Σημείωση 2 24 5" xfId="49756" xr:uid="{00000000-0005-0000-0000-00005DC20000}"/>
    <cellStyle name="Σημείωση 2 24 5 2" xfId="49757" xr:uid="{00000000-0005-0000-0000-00005EC20000}"/>
    <cellStyle name="Σημείωση 2 24 6" xfId="49758" xr:uid="{00000000-0005-0000-0000-00005FC20000}"/>
    <cellStyle name="Σημείωση 2 24 7" xfId="49759" xr:uid="{00000000-0005-0000-0000-000060C20000}"/>
    <cellStyle name="Σημείωση 2 25" xfId="49760" xr:uid="{00000000-0005-0000-0000-000061C20000}"/>
    <cellStyle name="Σημείωση 2 25 2" xfId="49761" xr:uid="{00000000-0005-0000-0000-000062C20000}"/>
    <cellStyle name="Σημείωση 2 25 2 2" xfId="49762" xr:uid="{00000000-0005-0000-0000-000063C20000}"/>
    <cellStyle name="Σημείωση 2 25 3" xfId="49763" xr:uid="{00000000-0005-0000-0000-000064C20000}"/>
    <cellStyle name="Σημείωση 2 25 4" xfId="49764" xr:uid="{00000000-0005-0000-0000-000065C20000}"/>
    <cellStyle name="Σημείωση 2 26" xfId="49765" xr:uid="{00000000-0005-0000-0000-000066C20000}"/>
    <cellStyle name="Σημείωση 2 26 2" xfId="49766" xr:uid="{00000000-0005-0000-0000-000067C20000}"/>
    <cellStyle name="Σημείωση 2 26 2 2" xfId="49767" xr:uid="{00000000-0005-0000-0000-000068C20000}"/>
    <cellStyle name="Σημείωση 2 26 3" xfId="49768" xr:uid="{00000000-0005-0000-0000-000069C20000}"/>
    <cellStyle name="Σημείωση 2 26 4" xfId="49769" xr:uid="{00000000-0005-0000-0000-00006AC20000}"/>
    <cellStyle name="Σημείωση 2 26 5" xfId="49770" xr:uid="{00000000-0005-0000-0000-00006BC20000}"/>
    <cellStyle name="Σημείωση 2 27" xfId="49771" xr:uid="{00000000-0005-0000-0000-00006CC20000}"/>
    <cellStyle name="Σημείωση 2 27 2" xfId="49772" xr:uid="{00000000-0005-0000-0000-00006DC20000}"/>
    <cellStyle name="Σημείωση 2 27 2 2" xfId="49773" xr:uid="{00000000-0005-0000-0000-00006EC20000}"/>
    <cellStyle name="Σημείωση 2 27 3" xfId="49774" xr:uid="{00000000-0005-0000-0000-00006FC20000}"/>
    <cellStyle name="Σημείωση 2 27 4" xfId="49775" xr:uid="{00000000-0005-0000-0000-000070C20000}"/>
    <cellStyle name="Σημείωση 2 27 5" xfId="49776" xr:uid="{00000000-0005-0000-0000-000071C20000}"/>
    <cellStyle name="Σημείωση 2 28" xfId="49777" xr:uid="{00000000-0005-0000-0000-000072C20000}"/>
    <cellStyle name="Σημείωση 2 28 2" xfId="49778" xr:uid="{00000000-0005-0000-0000-000073C20000}"/>
    <cellStyle name="Σημείωση 2 29" xfId="49779" xr:uid="{00000000-0005-0000-0000-000074C20000}"/>
    <cellStyle name="Σημείωση 2 29 2" xfId="49780" xr:uid="{00000000-0005-0000-0000-000075C20000}"/>
    <cellStyle name="Σημείωση 2 3" xfId="49781" xr:uid="{00000000-0005-0000-0000-000076C20000}"/>
    <cellStyle name="Σημείωση 2 3 10" xfId="49782" xr:uid="{00000000-0005-0000-0000-000077C20000}"/>
    <cellStyle name="Σημείωση 2 3 2" xfId="49783" xr:uid="{00000000-0005-0000-0000-000078C20000}"/>
    <cellStyle name="Σημείωση 2 3 2 2" xfId="49784" xr:uid="{00000000-0005-0000-0000-000079C20000}"/>
    <cellStyle name="Σημείωση 2 3 2 2 2" xfId="49785" xr:uid="{00000000-0005-0000-0000-00007AC20000}"/>
    <cellStyle name="Σημείωση 2 3 2 2 2 2" xfId="49786" xr:uid="{00000000-0005-0000-0000-00007BC20000}"/>
    <cellStyle name="Σημείωση 2 3 2 2 3" xfId="49787" xr:uid="{00000000-0005-0000-0000-00007CC20000}"/>
    <cellStyle name="Σημείωση 2 3 2 3" xfId="49788" xr:uid="{00000000-0005-0000-0000-00007DC20000}"/>
    <cellStyle name="Σημείωση 2 3 2 3 2" xfId="49789" xr:uid="{00000000-0005-0000-0000-00007EC20000}"/>
    <cellStyle name="Σημείωση 2 3 2 4" xfId="49790" xr:uid="{00000000-0005-0000-0000-00007FC20000}"/>
    <cellStyle name="Σημείωση 2 3 2 4 2" xfId="49791" xr:uid="{00000000-0005-0000-0000-000080C20000}"/>
    <cellStyle name="Σημείωση 2 3 2 5" xfId="49792" xr:uid="{00000000-0005-0000-0000-000081C20000}"/>
    <cellStyle name="Σημείωση 2 3 2 5 2" xfId="49793" xr:uid="{00000000-0005-0000-0000-000082C20000}"/>
    <cellStyle name="Σημείωση 2 3 2 6" xfId="49794" xr:uid="{00000000-0005-0000-0000-000083C20000}"/>
    <cellStyle name="Σημείωση 2 3 3" xfId="49795" xr:uid="{00000000-0005-0000-0000-000084C20000}"/>
    <cellStyle name="Σημείωση 2 3 3 2" xfId="49796" xr:uid="{00000000-0005-0000-0000-000085C20000}"/>
    <cellStyle name="Σημείωση 2 3 3 2 2" xfId="49797" xr:uid="{00000000-0005-0000-0000-000086C20000}"/>
    <cellStyle name="Σημείωση 2 3 3 2 2 2" xfId="49798" xr:uid="{00000000-0005-0000-0000-000087C20000}"/>
    <cellStyle name="Σημείωση 2 3 3 2 3" xfId="49799" xr:uid="{00000000-0005-0000-0000-000088C20000}"/>
    <cellStyle name="Σημείωση 2 3 3 3" xfId="49800" xr:uid="{00000000-0005-0000-0000-000089C20000}"/>
    <cellStyle name="Σημείωση 2 3 3 3 2" xfId="49801" xr:uid="{00000000-0005-0000-0000-00008AC20000}"/>
    <cellStyle name="Σημείωση 2 3 3 4" xfId="49802" xr:uid="{00000000-0005-0000-0000-00008BC20000}"/>
    <cellStyle name="Σημείωση 2 3 3 4 2" xfId="49803" xr:uid="{00000000-0005-0000-0000-00008CC20000}"/>
    <cellStyle name="Σημείωση 2 3 3 5" xfId="49804" xr:uid="{00000000-0005-0000-0000-00008DC20000}"/>
    <cellStyle name="Σημείωση 2 3 3 5 2" xfId="49805" xr:uid="{00000000-0005-0000-0000-00008EC20000}"/>
    <cellStyle name="Σημείωση 2 3 3 6" xfId="49806" xr:uid="{00000000-0005-0000-0000-00008FC20000}"/>
    <cellStyle name="Σημείωση 2 3 3 7" xfId="49807" xr:uid="{00000000-0005-0000-0000-000090C20000}"/>
    <cellStyle name="Σημείωση 2 3 3 8" xfId="49808" xr:uid="{00000000-0005-0000-0000-000091C20000}"/>
    <cellStyle name="Σημείωση 2 3 4" xfId="49809" xr:uid="{00000000-0005-0000-0000-000092C20000}"/>
    <cellStyle name="Σημείωση 2 3 4 2" xfId="49810" xr:uid="{00000000-0005-0000-0000-000093C20000}"/>
    <cellStyle name="Σημείωση 2 3 4 2 2" xfId="49811" xr:uid="{00000000-0005-0000-0000-000094C20000}"/>
    <cellStyle name="Σημείωση 2 3 4 3" xfId="49812" xr:uid="{00000000-0005-0000-0000-000095C20000}"/>
    <cellStyle name="Σημείωση 2 3 4 4" xfId="49813" xr:uid="{00000000-0005-0000-0000-000096C20000}"/>
    <cellStyle name="Σημείωση 2 3 4 5" xfId="49814" xr:uid="{00000000-0005-0000-0000-000097C20000}"/>
    <cellStyle name="Σημείωση 2 3 5" xfId="49815" xr:uid="{00000000-0005-0000-0000-000098C20000}"/>
    <cellStyle name="Σημείωση 2 3 5 2" xfId="49816" xr:uid="{00000000-0005-0000-0000-000099C20000}"/>
    <cellStyle name="Σημείωση 2 3 5 2 2" xfId="49817" xr:uid="{00000000-0005-0000-0000-00009AC20000}"/>
    <cellStyle name="Σημείωση 2 3 5 3" xfId="49818" xr:uid="{00000000-0005-0000-0000-00009BC20000}"/>
    <cellStyle name="Σημείωση 2 3 5 4" xfId="49819" xr:uid="{00000000-0005-0000-0000-00009CC20000}"/>
    <cellStyle name="Σημείωση 2 3 5 5" xfId="49820" xr:uid="{00000000-0005-0000-0000-00009DC20000}"/>
    <cellStyle name="Σημείωση 2 3 6" xfId="49821" xr:uid="{00000000-0005-0000-0000-00009EC20000}"/>
    <cellStyle name="Σημείωση 2 3 6 2" xfId="49822" xr:uid="{00000000-0005-0000-0000-00009FC20000}"/>
    <cellStyle name="Σημείωση 2 3 6 2 2" xfId="49823" xr:uid="{00000000-0005-0000-0000-0000A0C20000}"/>
    <cellStyle name="Σημείωση 2 3 6 3" xfId="49824" xr:uid="{00000000-0005-0000-0000-0000A1C20000}"/>
    <cellStyle name="Σημείωση 2 3 6 4" xfId="49825" xr:uid="{00000000-0005-0000-0000-0000A2C20000}"/>
    <cellStyle name="Σημείωση 2 3 6 5" xfId="49826" xr:uid="{00000000-0005-0000-0000-0000A3C20000}"/>
    <cellStyle name="Σημείωση 2 3 7" xfId="49827" xr:uid="{00000000-0005-0000-0000-0000A4C20000}"/>
    <cellStyle name="Σημείωση 2 3 7 2" xfId="49828" xr:uid="{00000000-0005-0000-0000-0000A5C20000}"/>
    <cellStyle name="Σημείωση 2 3 7 3" xfId="49829" xr:uid="{00000000-0005-0000-0000-0000A6C20000}"/>
    <cellStyle name="Σημείωση 2 3 7 4" xfId="49830" xr:uid="{00000000-0005-0000-0000-0000A7C20000}"/>
    <cellStyle name="Σημείωση 2 3 8" xfId="49831" xr:uid="{00000000-0005-0000-0000-0000A8C20000}"/>
    <cellStyle name="Σημείωση 2 3 8 2" xfId="49832" xr:uid="{00000000-0005-0000-0000-0000A9C20000}"/>
    <cellStyle name="Σημείωση 2 3 9" xfId="49833" xr:uid="{00000000-0005-0000-0000-0000AAC20000}"/>
    <cellStyle name="Σημείωση 2 3 9 2" xfId="49834" xr:uid="{00000000-0005-0000-0000-0000ABC20000}"/>
    <cellStyle name="Σημείωση 2 30" xfId="49835" xr:uid="{00000000-0005-0000-0000-0000ACC20000}"/>
    <cellStyle name="Σημείωση 2 30 2" xfId="49836" xr:uid="{00000000-0005-0000-0000-0000ADC20000}"/>
    <cellStyle name="Σημείωση 2 31" xfId="49837" xr:uid="{00000000-0005-0000-0000-0000AEC20000}"/>
    <cellStyle name="Σημείωση 2 32" xfId="49838" xr:uid="{00000000-0005-0000-0000-0000AFC20000}"/>
    <cellStyle name="Σημείωση 2 33" xfId="49839" xr:uid="{00000000-0005-0000-0000-0000B0C20000}"/>
    <cellStyle name="Σημείωση 2 4" xfId="49840" xr:uid="{00000000-0005-0000-0000-0000B1C20000}"/>
    <cellStyle name="Σημείωση 2 4 10" xfId="49841" xr:uid="{00000000-0005-0000-0000-0000B2C20000}"/>
    <cellStyle name="Σημείωση 2 4 2" xfId="49842" xr:uid="{00000000-0005-0000-0000-0000B3C20000}"/>
    <cellStyle name="Σημείωση 2 4 2 2" xfId="49843" xr:uid="{00000000-0005-0000-0000-0000B4C20000}"/>
    <cellStyle name="Σημείωση 2 4 2 2 2" xfId="49844" xr:uid="{00000000-0005-0000-0000-0000B5C20000}"/>
    <cellStyle name="Σημείωση 2 4 2 2 2 2" xfId="49845" xr:uid="{00000000-0005-0000-0000-0000B6C20000}"/>
    <cellStyle name="Σημείωση 2 4 2 2 3" xfId="49846" xr:uid="{00000000-0005-0000-0000-0000B7C20000}"/>
    <cellStyle name="Σημείωση 2 4 2 3" xfId="49847" xr:uid="{00000000-0005-0000-0000-0000B8C20000}"/>
    <cellStyle name="Σημείωση 2 4 2 3 2" xfId="49848" xr:uid="{00000000-0005-0000-0000-0000B9C20000}"/>
    <cellStyle name="Σημείωση 2 4 2 4" xfId="49849" xr:uid="{00000000-0005-0000-0000-0000BAC20000}"/>
    <cellStyle name="Σημείωση 2 4 2 4 2" xfId="49850" xr:uid="{00000000-0005-0000-0000-0000BBC20000}"/>
    <cellStyle name="Σημείωση 2 4 2 5" xfId="49851" xr:uid="{00000000-0005-0000-0000-0000BCC20000}"/>
    <cellStyle name="Σημείωση 2 4 2 5 2" xfId="49852" xr:uid="{00000000-0005-0000-0000-0000BDC20000}"/>
    <cellStyle name="Σημείωση 2 4 2 6" xfId="49853" xr:uid="{00000000-0005-0000-0000-0000BEC20000}"/>
    <cellStyle name="Σημείωση 2 4 3" xfId="49854" xr:uid="{00000000-0005-0000-0000-0000BFC20000}"/>
    <cellStyle name="Σημείωση 2 4 3 2" xfId="49855" xr:uid="{00000000-0005-0000-0000-0000C0C20000}"/>
    <cellStyle name="Σημείωση 2 4 3 2 2" xfId="49856" xr:uid="{00000000-0005-0000-0000-0000C1C20000}"/>
    <cellStyle name="Σημείωση 2 4 3 2 2 2" xfId="49857" xr:uid="{00000000-0005-0000-0000-0000C2C20000}"/>
    <cellStyle name="Σημείωση 2 4 3 2 3" xfId="49858" xr:uid="{00000000-0005-0000-0000-0000C3C20000}"/>
    <cellStyle name="Σημείωση 2 4 3 3" xfId="49859" xr:uid="{00000000-0005-0000-0000-0000C4C20000}"/>
    <cellStyle name="Σημείωση 2 4 3 3 2" xfId="49860" xr:uid="{00000000-0005-0000-0000-0000C5C20000}"/>
    <cellStyle name="Σημείωση 2 4 3 4" xfId="49861" xr:uid="{00000000-0005-0000-0000-0000C6C20000}"/>
    <cellStyle name="Σημείωση 2 4 3 4 2" xfId="49862" xr:uid="{00000000-0005-0000-0000-0000C7C20000}"/>
    <cellStyle name="Σημείωση 2 4 3 5" xfId="49863" xr:uid="{00000000-0005-0000-0000-0000C8C20000}"/>
    <cellStyle name="Σημείωση 2 4 3 5 2" xfId="49864" xr:uid="{00000000-0005-0000-0000-0000C9C20000}"/>
    <cellStyle name="Σημείωση 2 4 3 6" xfId="49865" xr:uid="{00000000-0005-0000-0000-0000CAC20000}"/>
    <cellStyle name="Σημείωση 2 4 3 7" xfId="49866" xr:uid="{00000000-0005-0000-0000-0000CBC20000}"/>
    <cellStyle name="Σημείωση 2 4 3 8" xfId="49867" xr:uid="{00000000-0005-0000-0000-0000CCC20000}"/>
    <cellStyle name="Σημείωση 2 4 4" xfId="49868" xr:uid="{00000000-0005-0000-0000-0000CDC20000}"/>
    <cellStyle name="Σημείωση 2 4 4 2" xfId="49869" xr:uid="{00000000-0005-0000-0000-0000CEC20000}"/>
    <cellStyle name="Σημείωση 2 4 4 2 2" xfId="49870" xr:uid="{00000000-0005-0000-0000-0000CFC20000}"/>
    <cellStyle name="Σημείωση 2 4 4 3" xfId="49871" xr:uid="{00000000-0005-0000-0000-0000D0C20000}"/>
    <cellStyle name="Σημείωση 2 4 4 4" xfId="49872" xr:uid="{00000000-0005-0000-0000-0000D1C20000}"/>
    <cellStyle name="Σημείωση 2 4 4 5" xfId="49873" xr:uid="{00000000-0005-0000-0000-0000D2C20000}"/>
    <cellStyle name="Σημείωση 2 4 5" xfId="49874" xr:uid="{00000000-0005-0000-0000-0000D3C20000}"/>
    <cellStyle name="Σημείωση 2 4 5 2" xfId="49875" xr:uid="{00000000-0005-0000-0000-0000D4C20000}"/>
    <cellStyle name="Σημείωση 2 4 5 2 2" xfId="49876" xr:uid="{00000000-0005-0000-0000-0000D5C20000}"/>
    <cellStyle name="Σημείωση 2 4 5 3" xfId="49877" xr:uid="{00000000-0005-0000-0000-0000D6C20000}"/>
    <cellStyle name="Σημείωση 2 4 5 4" xfId="49878" xr:uid="{00000000-0005-0000-0000-0000D7C20000}"/>
    <cellStyle name="Σημείωση 2 4 5 5" xfId="49879" xr:uid="{00000000-0005-0000-0000-0000D8C20000}"/>
    <cellStyle name="Σημείωση 2 4 6" xfId="49880" xr:uid="{00000000-0005-0000-0000-0000D9C20000}"/>
    <cellStyle name="Σημείωση 2 4 6 2" xfId="49881" xr:uid="{00000000-0005-0000-0000-0000DAC20000}"/>
    <cellStyle name="Σημείωση 2 4 6 2 2" xfId="49882" xr:uid="{00000000-0005-0000-0000-0000DBC20000}"/>
    <cellStyle name="Σημείωση 2 4 6 3" xfId="49883" xr:uid="{00000000-0005-0000-0000-0000DCC20000}"/>
    <cellStyle name="Σημείωση 2 4 6 4" xfId="49884" xr:uid="{00000000-0005-0000-0000-0000DDC20000}"/>
    <cellStyle name="Σημείωση 2 4 6 5" xfId="49885" xr:uid="{00000000-0005-0000-0000-0000DEC20000}"/>
    <cellStyle name="Σημείωση 2 4 7" xfId="49886" xr:uid="{00000000-0005-0000-0000-0000DFC20000}"/>
    <cellStyle name="Σημείωση 2 4 7 2" xfId="49887" xr:uid="{00000000-0005-0000-0000-0000E0C20000}"/>
    <cellStyle name="Σημείωση 2 4 7 3" xfId="49888" xr:uid="{00000000-0005-0000-0000-0000E1C20000}"/>
    <cellStyle name="Σημείωση 2 4 7 4" xfId="49889" xr:uid="{00000000-0005-0000-0000-0000E2C20000}"/>
    <cellStyle name="Σημείωση 2 4 8" xfId="49890" xr:uid="{00000000-0005-0000-0000-0000E3C20000}"/>
    <cellStyle name="Σημείωση 2 4 8 2" xfId="49891" xr:uid="{00000000-0005-0000-0000-0000E4C20000}"/>
    <cellStyle name="Σημείωση 2 4 9" xfId="49892" xr:uid="{00000000-0005-0000-0000-0000E5C20000}"/>
    <cellStyle name="Σημείωση 2 4 9 2" xfId="49893" xr:uid="{00000000-0005-0000-0000-0000E6C20000}"/>
    <cellStyle name="Σημείωση 2 5" xfId="49894" xr:uid="{00000000-0005-0000-0000-0000E7C20000}"/>
    <cellStyle name="Σημείωση 2 5 10" xfId="49895" xr:uid="{00000000-0005-0000-0000-0000E8C20000}"/>
    <cellStyle name="Σημείωση 2 5 2" xfId="49896" xr:uid="{00000000-0005-0000-0000-0000E9C20000}"/>
    <cellStyle name="Σημείωση 2 5 2 2" xfId="49897" xr:uid="{00000000-0005-0000-0000-0000EAC20000}"/>
    <cellStyle name="Σημείωση 2 5 2 2 2" xfId="49898" xr:uid="{00000000-0005-0000-0000-0000EBC20000}"/>
    <cellStyle name="Σημείωση 2 5 2 2 2 2" xfId="49899" xr:uid="{00000000-0005-0000-0000-0000ECC20000}"/>
    <cellStyle name="Σημείωση 2 5 2 2 3" xfId="49900" xr:uid="{00000000-0005-0000-0000-0000EDC20000}"/>
    <cellStyle name="Σημείωση 2 5 2 3" xfId="49901" xr:uid="{00000000-0005-0000-0000-0000EEC20000}"/>
    <cellStyle name="Σημείωση 2 5 2 3 2" xfId="49902" xr:uid="{00000000-0005-0000-0000-0000EFC20000}"/>
    <cellStyle name="Σημείωση 2 5 2 4" xfId="49903" xr:uid="{00000000-0005-0000-0000-0000F0C20000}"/>
    <cellStyle name="Σημείωση 2 5 2 4 2" xfId="49904" xr:uid="{00000000-0005-0000-0000-0000F1C20000}"/>
    <cellStyle name="Σημείωση 2 5 2 5" xfId="49905" xr:uid="{00000000-0005-0000-0000-0000F2C20000}"/>
    <cellStyle name="Σημείωση 2 5 2 5 2" xfId="49906" xr:uid="{00000000-0005-0000-0000-0000F3C20000}"/>
    <cellStyle name="Σημείωση 2 5 2 6" xfId="49907" xr:uid="{00000000-0005-0000-0000-0000F4C20000}"/>
    <cellStyle name="Σημείωση 2 5 3" xfId="49908" xr:uid="{00000000-0005-0000-0000-0000F5C20000}"/>
    <cellStyle name="Σημείωση 2 5 3 2" xfId="49909" xr:uid="{00000000-0005-0000-0000-0000F6C20000}"/>
    <cellStyle name="Σημείωση 2 5 3 2 2" xfId="49910" xr:uid="{00000000-0005-0000-0000-0000F7C20000}"/>
    <cellStyle name="Σημείωση 2 5 3 2 2 2" xfId="49911" xr:uid="{00000000-0005-0000-0000-0000F8C20000}"/>
    <cellStyle name="Σημείωση 2 5 3 2 3" xfId="49912" xr:uid="{00000000-0005-0000-0000-0000F9C20000}"/>
    <cellStyle name="Σημείωση 2 5 3 3" xfId="49913" xr:uid="{00000000-0005-0000-0000-0000FAC20000}"/>
    <cellStyle name="Σημείωση 2 5 3 3 2" xfId="49914" xr:uid="{00000000-0005-0000-0000-0000FBC20000}"/>
    <cellStyle name="Σημείωση 2 5 3 4" xfId="49915" xr:uid="{00000000-0005-0000-0000-0000FCC20000}"/>
    <cellStyle name="Σημείωση 2 5 3 4 2" xfId="49916" xr:uid="{00000000-0005-0000-0000-0000FDC20000}"/>
    <cellStyle name="Σημείωση 2 5 3 5" xfId="49917" xr:uid="{00000000-0005-0000-0000-0000FEC20000}"/>
    <cellStyle name="Σημείωση 2 5 3 5 2" xfId="49918" xr:uid="{00000000-0005-0000-0000-0000FFC20000}"/>
    <cellStyle name="Σημείωση 2 5 3 6" xfId="49919" xr:uid="{00000000-0005-0000-0000-000000C30000}"/>
    <cellStyle name="Σημείωση 2 5 3 7" xfId="49920" xr:uid="{00000000-0005-0000-0000-000001C30000}"/>
    <cellStyle name="Σημείωση 2 5 3 8" xfId="49921" xr:uid="{00000000-0005-0000-0000-000002C30000}"/>
    <cellStyle name="Σημείωση 2 5 4" xfId="49922" xr:uid="{00000000-0005-0000-0000-000003C30000}"/>
    <cellStyle name="Σημείωση 2 5 4 2" xfId="49923" xr:uid="{00000000-0005-0000-0000-000004C30000}"/>
    <cellStyle name="Σημείωση 2 5 4 2 2" xfId="49924" xr:uid="{00000000-0005-0000-0000-000005C30000}"/>
    <cellStyle name="Σημείωση 2 5 4 3" xfId="49925" xr:uid="{00000000-0005-0000-0000-000006C30000}"/>
    <cellStyle name="Σημείωση 2 5 4 4" xfId="49926" xr:uid="{00000000-0005-0000-0000-000007C30000}"/>
    <cellStyle name="Σημείωση 2 5 4 5" xfId="49927" xr:uid="{00000000-0005-0000-0000-000008C30000}"/>
    <cellStyle name="Σημείωση 2 5 5" xfId="49928" xr:uid="{00000000-0005-0000-0000-000009C30000}"/>
    <cellStyle name="Σημείωση 2 5 5 2" xfId="49929" xr:uid="{00000000-0005-0000-0000-00000AC30000}"/>
    <cellStyle name="Σημείωση 2 5 5 2 2" xfId="49930" xr:uid="{00000000-0005-0000-0000-00000BC30000}"/>
    <cellStyle name="Σημείωση 2 5 5 3" xfId="49931" xr:uid="{00000000-0005-0000-0000-00000CC30000}"/>
    <cellStyle name="Σημείωση 2 5 5 4" xfId="49932" xr:uid="{00000000-0005-0000-0000-00000DC30000}"/>
    <cellStyle name="Σημείωση 2 5 5 5" xfId="49933" xr:uid="{00000000-0005-0000-0000-00000EC30000}"/>
    <cellStyle name="Σημείωση 2 5 6" xfId="49934" xr:uid="{00000000-0005-0000-0000-00000FC30000}"/>
    <cellStyle name="Σημείωση 2 5 6 2" xfId="49935" xr:uid="{00000000-0005-0000-0000-000010C30000}"/>
    <cellStyle name="Σημείωση 2 5 6 2 2" xfId="49936" xr:uid="{00000000-0005-0000-0000-000011C30000}"/>
    <cellStyle name="Σημείωση 2 5 6 3" xfId="49937" xr:uid="{00000000-0005-0000-0000-000012C30000}"/>
    <cellStyle name="Σημείωση 2 5 6 4" xfId="49938" xr:uid="{00000000-0005-0000-0000-000013C30000}"/>
    <cellStyle name="Σημείωση 2 5 6 5" xfId="49939" xr:uid="{00000000-0005-0000-0000-000014C30000}"/>
    <cellStyle name="Σημείωση 2 5 7" xfId="49940" xr:uid="{00000000-0005-0000-0000-000015C30000}"/>
    <cellStyle name="Σημείωση 2 5 7 2" xfId="49941" xr:uid="{00000000-0005-0000-0000-000016C30000}"/>
    <cellStyle name="Σημείωση 2 5 7 3" xfId="49942" xr:uid="{00000000-0005-0000-0000-000017C30000}"/>
    <cellStyle name="Σημείωση 2 5 7 4" xfId="49943" xr:uid="{00000000-0005-0000-0000-000018C30000}"/>
    <cellStyle name="Σημείωση 2 5 8" xfId="49944" xr:uid="{00000000-0005-0000-0000-000019C30000}"/>
    <cellStyle name="Σημείωση 2 5 8 2" xfId="49945" xr:uid="{00000000-0005-0000-0000-00001AC30000}"/>
    <cellStyle name="Σημείωση 2 5 9" xfId="49946" xr:uid="{00000000-0005-0000-0000-00001BC30000}"/>
    <cellStyle name="Σημείωση 2 5 9 2" xfId="49947" xr:uid="{00000000-0005-0000-0000-00001CC30000}"/>
    <cellStyle name="Σημείωση 2 6" xfId="49948" xr:uid="{00000000-0005-0000-0000-00001DC30000}"/>
    <cellStyle name="Σημείωση 2 6 10" xfId="49949" xr:uid="{00000000-0005-0000-0000-00001EC30000}"/>
    <cellStyle name="Σημείωση 2 6 2" xfId="49950" xr:uid="{00000000-0005-0000-0000-00001FC30000}"/>
    <cellStyle name="Σημείωση 2 6 2 2" xfId="49951" xr:uid="{00000000-0005-0000-0000-000020C30000}"/>
    <cellStyle name="Σημείωση 2 6 2 2 2" xfId="49952" xr:uid="{00000000-0005-0000-0000-000021C30000}"/>
    <cellStyle name="Σημείωση 2 6 2 2 2 2" xfId="49953" xr:uid="{00000000-0005-0000-0000-000022C30000}"/>
    <cellStyle name="Σημείωση 2 6 2 2 3" xfId="49954" xr:uid="{00000000-0005-0000-0000-000023C30000}"/>
    <cellStyle name="Σημείωση 2 6 2 3" xfId="49955" xr:uid="{00000000-0005-0000-0000-000024C30000}"/>
    <cellStyle name="Σημείωση 2 6 2 3 2" xfId="49956" xr:uid="{00000000-0005-0000-0000-000025C30000}"/>
    <cellStyle name="Σημείωση 2 6 2 4" xfId="49957" xr:uid="{00000000-0005-0000-0000-000026C30000}"/>
    <cellStyle name="Σημείωση 2 6 2 4 2" xfId="49958" xr:uid="{00000000-0005-0000-0000-000027C30000}"/>
    <cellStyle name="Σημείωση 2 6 2 5" xfId="49959" xr:uid="{00000000-0005-0000-0000-000028C30000}"/>
    <cellStyle name="Σημείωση 2 6 2 5 2" xfId="49960" xr:uid="{00000000-0005-0000-0000-000029C30000}"/>
    <cellStyle name="Σημείωση 2 6 2 6" xfId="49961" xr:uid="{00000000-0005-0000-0000-00002AC30000}"/>
    <cellStyle name="Σημείωση 2 6 3" xfId="49962" xr:uid="{00000000-0005-0000-0000-00002BC30000}"/>
    <cellStyle name="Σημείωση 2 6 3 2" xfId="49963" xr:uid="{00000000-0005-0000-0000-00002CC30000}"/>
    <cellStyle name="Σημείωση 2 6 3 2 2" xfId="49964" xr:uid="{00000000-0005-0000-0000-00002DC30000}"/>
    <cellStyle name="Σημείωση 2 6 3 2 2 2" xfId="49965" xr:uid="{00000000-0005-0000-0000-00002EC30000}"/>
    <cellStyle name="Σημείωση 2 6 3 2 3" xfId="49966" xr:uid="{00000000-0005-0000-0000-00002FC30000}"/>
    <cellStyle name="Σημείωση 2 6 3 3" xfId="49967" xr:uid="{00000000-0005-0000-0000-000030C30000}"/>
    <cellStyle name="Σημείωση 2 6 3 3 2" xfId="49968" xr:uid="{00000000-0005-0000-0000-000031C30000}"/>
    <cellStyle name="Σημείωση 2 6 3 4" xfId="49969" xr:uid="{00000000-0005-0000-0000-000032C30000}"/>
    <cellStyle name="Σημείωση 2 6 3 4 2" xfId="49970" xr:uid="{00000000-0005-0000-0000-000033C30000}"/>
    <cellStyle name="Σημείωση 2 6 3 5" xfId="49971" xr:uid="{00000000-0005-0000-0000-000034C30000}"/>
    <cellStyle name="Σημείωση 2 6 3 5 2" xfId="49972" xr:uid="{00000000-0005-0000-0000-000035C30000}"/>
    <cellStyle name="Σημείωση 2 6 3 6" xfId="49973" xr:uid="{00000000-0005-0000-0000-000036C30000}"/>
    <cellStyle name="Σημείωση 2 6 3 7" xfId="49974" xr:uid="{00000000-0005-0000-0000-000037C30000}"/>
    <cellStyle name="Σημείωση 2 6 3 8" xfId="49975" xr:uid="{00000000-0005-0000-0000-000038C30000}"/>
    <cellStyle name="Σημείωση 2 6 4" xfId="49976" xr:uid="{00000000-0005-0000-0000-000039C30000}"/>
    <cellStyle name="Σημείωση 2 6 4 2" xfId="49977" xr:uid="{00000000-0005-0000-0000-00003AC30000}"/>
    <cellStyle name="Σημείωση 2 6 4 2 2" xfId="49978" xr:uid="{00000000-0005-0000-0000-00003BC30000}"/>
    <cellStyle name="Σημείωση 2 6 4 3" xfId="49979" xr:uid="{00000000-0005-0000-0000-00003CC30000}"/>
    <cellStyle name="Σημείωση 2 6 4 4" xfId="49980" xr:uid="{00000000-0005-0000-0000-00003DC30000}"/>
    <cellStyle name="Σημείωση 2 6 4 5" xfId="49981" xr:uid="{00000000-0005-0000-0000-00003EC30000}"/>
    <cellStyle name="Σημείωση 2 6 5" xfId="49982" xr:uid="{00000000-0005-0000-0000-00003FC30000}"/>
    <cellStyle name="Σημείωση 2 6 5 2" xfId="49983" xr:uid="{00000000-0005-0000-0000-000040C30000}"/>
    <cellStyle name="Σημείωση 2 6 5 2 2" xfId="49984" xr:uid="{00000000-0005-0000-0000-000041C30000}"/>
    <cellStyle name="Σημείωση 2 6 5 3" xfId="49985" xr:uid="{00000000-0005-0000-0000-000042C30000}"/>
    <cellStyle name="Σημείωση 2 6 5 4" xfId="49986" xr:uid="{00000000-0005-0000-0000-000043C30000}"/>
    <cellStyle name="Σημείωση 2 6 5 5" xfId="49987" xr:uid="{00000000-0005-0000-0000-000044C30000}"/>
    <cellStyle name="Σημείωση 2 6 6" xfId="49988" xr:uid="{00000000-0005-0000-0000-000045C30000}"/>
    <cellStyle name="Σημείωση 2 6 6 2" xfId="49989" xr:uid="{00000000-0005-0000-0000-000046C30000}"/>
    <cellStyle name="Σημείωση 2 6 6 2 2" xfId="49990" xr:uid="{00000000-0005-0000-0000-000047C30000}"/>
    <cellStyle name="Σημείωση 2 6 6 3" xfId="49991" xr:uid="{00000000-0005-0000-0000-000048C30000}"/>
    <cellStyle name="Σημείωση 2 6 6 4" xfId="49992" xr:uid="{00000000-0005-0000-0000-000049C30000}"/>
    <cellStyle name="Σημείωση 2 6 6 5" xfId="49993" xr:uid="{00000000-0005-0000-0000-00004AC30000}"/>
    <cellStyle name="Σημείωση 2 6 7" xfId="49994" xr:uid="{00000000-0005-0000-0000-00004BC30000}"/>
    <cellStyle name="Σημείωση 2 6 7 2" xfId="49995" xr:uid="{00000000-0005-0000-0000-00004CC30000}"/>
    <cellStyle name="Σημείωση 2 6 7 3" xfId="49996" xr:uid="{00000000-0005-0000-0000-00004DC30000}"/>
    <cellStyle name="Σημείωση 2 6 7 4" xfId="49997" xr:uid="{00000000-0005-0000-0000-00004EC30000}"/>
    <cellStyle name="Σημείωση 2 6 8" xfId="49998" xr:uid="{00000000-0005-0000-0000-00004FC30000}"/>
    <cellStyle name="Σημείωση 2 6 8 2" xfId="49999" xr:uid="{00000000-0005-0000-0000-000050C30000}"/>
    <cellStyle name="Σημείωση 2 6 9" xfId="50000" xr:uid="{00000000-0005-0000-0000-000051C30000}"/>
    <cellStyle name="Σημείωση 2 6 9 2" xfId="50001" xr:uid="{00000000-0005-0000-0000-000052C30000}"/>
    <cellStyle name="Σημείωση 2 7" xfId="50002" xr:uid="{00000000-0005-0000-0000-000053C30000}"/>
    <cellStyle name="Σημείωση 2 7 10" xfId="50003" xr:uid="{00000000-0005-0000-0000-000054C30000}"/>
    <cellStyle name="Σημείωση 2 7 2" xfId="50004" xr:uid="{00000000-0005-0000-0000-000055C30000}"/>
    <cellStyle name="Σημείωση 2 7 2 2" xfId="50005" xr:uid="{00000000-0005-0000-0000-000056C30000}"/>
    <cellStyle name="Σημείωση 2 7 2 2 2" xfId="50006" xr:uid="{00000000-0005-0000-0000-000057C30000}"/>
    <cellStyle name="Σημείωση 2 7 2 2 2 2" xfId="50007" xr:uid="{00000000-0005-0000-0000-000058C30000}"/>
    <cellStyle name="Σημείωση 2 7 2 2 3" xfId="50008" xr:uid="{00000000-0005-0000-0000-000059C30000}"/>
    <cellStyle name="Σημείωση 2 7 2 3" xfId="50009" xr:uid="{00000000-0005-0000-0000-00005AC30000}"/>
    <cellStyle name="Σημείωση 2 7 2 3 2" xfId="50010" xr:uid="{00000000-0005-0000-0000-00005BC30000}"/>
    <cellStyle name="Σημείωση 2 7 2 4" xfId="50011" xr:uid="{00000000-0005-0000-0000-00005CC30000}"/>
    <cellStyle name="Σημείωση 2 7 2 4 2" xfId="50012" xr:uid="{00000000-0005-0000-0000-00005DC30000}"/>
    <cellStyle name="Σημείωση 2 7 2 5" xfId="50013" xr:uid="{00000000-0005-0000-0000-00005EC30000}"/>
    <cellStyle name="Σημείωση 2 7 2 5 2" xfId="50014" xr:uid="{00000000-0005-0000-0000-00005FC30000}"/>
    <cellStyle name="Σημείωση 2 7 2 6" xfId="50015" xr:uid="{00000000-0005-0000-0000-000060C30000}"/>
    <cellStyle name="Σημείωση 2 7 3" xfId="50016" xr:uid="{00000000-0005-0000-0000-000061C30000}"/>
    <cellStyle name="Σημείωση 2 7 3 2" xfId="50017" xr:uid="{00000000-0005-0000-0000-000062C30000}"/>
    <cellStyle name="Σημείωση 2 7 3 2 2" xfId="50018" xr:uid="{00000000-0005-0000-0000-000063C30000}"/>
    <cellStyle name="Σημείωση 2 7 3 2 2 2" xfId="50019" xr:uid="{00000000-0005-0000-0000-000064C30000}"/>
    <cellStyle name="Σημείωση 2 7 3 2 3" xfId="50020" xr:uid="{00000000-0005-0000-0000-000065C30000}"/>
    <cellStyle name="Σημείωση 2 7 3 3" xfId="50021" xr:uid="{00000000-0005-0000-0000-000066C30000}"/>
    <cellStyle name="Σημείωση 2 7 3 3 2" xfId="50022" xr:uid="{00000000-0005-0000-0000-000067C30000}"/>
    <cellStyle name="Σημείωση 2 7 3 4" xfId="50023" xr:uid="{00000000-0005-0000-0000-000068C30000}"/>
    <cellStyle name="Σημείωση 2 7 3 4 2" xfId="50024" xr:uid="{00000000-0005-0000-0000-000069C30000}"/>
    <cellStyle name="Σημείωση 2 7 3 5" xfId="50025" xr:uid="{00000000-0005-0000-0000-00006AC30000}"/>
    <cellStyle name="Σημείωση 2 7 3 5 2" xfId="50026" xr:uid="{00000000-0005-0000-0000-00006BC30000}"/>
    <cellStyle name="Σημείωση 2 7 3 6" xfId="50027" xr:uid="{00000000-0005-0000-0000-00006CC30000}"/>
    <cellStyle name="Σημείωση 2 7 3 7" xfId="50028" xr:uid="{00000000-0005-0000-0000-00006DC30000}"/>
    <cellStyle name="Σημείωση 2 7 3 8" xfId="50029" xr:uid="{00000000-0005-0000-0000-00006EC30000}"/>
    <cellStyle name="Σημείωση 2 7 4" xfId="50030" xr:uid="{00000000-0005-0000-0000-00006FC30000}"/>
    <cellStyle name="Σημείωση 2 7 4 2" xfId="50031" xr:uid="{00000000-0005-0000-0000-000070C30000}"/>
    <cellStyle name="Σημείωση 2 7 4 2 2" xfId="50032" xr:uid="{00000000-0005-0000-0000-000071C30000}"/>
    <cellStyle name="Σημείωση 2 7 4 3" xfId="50033" xr:uid="{00000000-0005-0000-0000-000072C30000}"/>
    <cellStyle name="Σημείωση 2 7 4 4" xfId="50034" xr:uid="{00000000-0005-0000-0000-000073C30000}"/>
    <cellStyle name="Σημείωση 2 7 4 5" xfId="50035" xr:uid="{00000000-0005-0000-0000-000074C30000}"/>
    <cellStyle name="Σημείωση 2 7 5" xfId="50036" xr:uid="{00000000-0005-0000-0000-000075C30000}"/>
    <cellStyle name="Σημείωση 2 7 5 2" xfId="50037" xr:uid="{00000000-0005-0000-0000-000076C30000}"/>
    <cellStyle name="Σημείωση 2 7 5 2 2" xfId="50038" xr:uid="{00000000-0005-0000-0000-000077C30000}"/>
    <cellStyle name="Σημείωση 2 7 5 3" xfId="50039" xr:uid="{00000000-0005-0000-0000-000078C30000}"/>
    <cellStyle name="Σημείωση 2 7 5 4" xfId="50040" xr:uid="{00000000-0005-0000-0000-000079C30000}"/>
    <cellStyle name="Σημείωση 2 7 5 5" xfId="50041" xr:uid="{00000000-0005-0000-0000-00007AC30000}"/>
    <cellStyle name="Σημείωση 2 7 6" xfId="50042" xr:uid="{00000000-0005-0000-0000-00007BC30000}"/>
    <cellStyle name="Σημείωση 2 7 6 2" xfId="50043" xr:uid="{00000000-0005-0000-0000-00007CC30000}"/>
    <cellStyle name="Σημείωση 2 7 6 2 2" xfId="50044" xr:uid="{00000000-0005-0000-0000-00007DC30000}"/>
    <cellStyle name="Σημείωση 2 7 6 3" xfId="50045" xr:uid="{00000000-0005-0000-0000-00007EC30000}"/>
    <cellStyle name="Σημείωση 2 7 6 4" xfId="50046" xr:uid="{00000000-0005-0000-0000-00007FC30000}"/>
    <cellStyle name="Σημείωση 2 7 6 5" xfId="50047" xr:uid="{00000000-0005-0000-0000-000080C30000}"/>
    <cellStyle name="Σημείωση 2 7 7" xfId="50048" xr:uid="{00000000-0005-0000-0000-000081C30000}"/>
    <cellStyle name="Σημείωση 2 7 7 2" xfId="50049" xr:uid="{00000000-0005-0000-0000-000082C30000}"/>
    <cellStyle name="Σημείωση 2 7 7 3" xfId="50050" xr:uid="{00000000-0005-0000-0000-000083C30000}"/>
    <cellStyle name="Σημείωση 2 7 7 4" xfId="50051" xr:uid="{00000000-0005-0000-0000-000084C30000}"/>
    <cellStyle name="Σημείωση 2 7 8" xfId="50052" xr:uid="{00000000-0005-0000-0000-000085C30000}"/>
    <cellStyle name="Σημείωση 2 7 8 2" xfId="50053" xr:uid="{00000000-0005-0000-0000-000086C30000}"/>
    <cellStyle name="Σημείωση 2 7 9" xfId="50054" xr:uid="{00000000-0005-0000-0000-000087C30000}"/>
    <cellStyle name="Σημείωση 2 7 9 2" xfId="50055" xr:uid="{00000000-0005-0000-0000-000088C30000}"/>
    <cellStyle name="Σημείωση 2 8" xfId="50056" xr:uid="{00000000-0005-0000-0000-000089C30000}"/>
    <cellStyle name="Σημείωση 2 8 10" xfId="50057" xr:uid="{00000000-0005-0000-0000-00008AC30000}"/>
    <cellStyle name="Σημείωση 2 8 2" xfId="50058" xr:uid="{00000000-0005-0000-0000-00008BC30000}"/>
    <cellStyle name="Σημείωση 2 8 2 2" xfId="50059" xr:uid="{00000000-0005-0000-0000-00008CC30000}"/>
    <cellStyle name="Σημείωση 2 8 2 2 2" xfId="50060" xr:uid="{00000000-0005-0000-0000-00008DC30000}"/>
    <cellStyle name="Σημείωση 2 8 2 2 2 2" xfId="50061" xr:uid="{00000000-0005-0000-0000-00008EC30000}"/>
    <cellStyle name="Σημείωση 2 8 2 2 3" xfId="50062" xr:uid="{00000000-0005-0000-0000-00008FC30000}"/>
    <cellStyle name="Σημείωση 2 8 2 3" xfId="50063" xr:uid="{00000000-0005-0000-0000-000090C30000}"/>
    <cellStyle name="Σημείωση 2 8 2 3 2" xfId="50064" xr:uid="{00000000-0005-0000-0000-000091C30000}"/>
    <cellStyle name="Σημείωση 2 8 2 4" xfId="50065" xr:uid="{00000000-0005-0000-0000-000092C30000}"/>
    <cellStyle name="Σημείωση 2 8 2 4 2" xfId="50066" xr:uid="{00000000-0005-0000-0000-000093C30000}"/>
    <cellStyle name="Σημείωση 2 8 2 5" xfId="50067" xr:uid="{00000000-0005-0000-0000-000094C30000}"/>
    <cellStyle name="Σημείωση 2 8 2 5 2" xfId="50068" xr:uid="{00000000-0005-0000-0000-000095C30000}"/>
    <cellStyle name="Σημείωση 2 8 2 6" xfId="50069" xr:uid="{00000000-0005-0000-0000-000096C30000}"/>
    <cellStyle name="Σημείωση 2 8 3" xfId="50070" xr:uid="{00000000-0005-0000-0000-000097C30000}"/>
    <cellStyle name="Σημείωση 2 8 3 2" xfId="50071" xr:uid="{00000000-0005-0000-0000-000098C30000}"/>
    <cellStyle name="Σημείωση 2 8 3 2 2" xfId="50072" xr:uid="{00000000-0005-0000-0000-000099C30000}"/>
    <cellStyle name="Σημείωση 2 8 3 2 2 2" xfId="50073" xr:uid="{00000000-0005-0000-0000-00009AC30000}"/>
    <cellStyle name="Σημείωση 2 8 3 2 3" xfId="50074" xr:uid="{00000000-0005-0000-0000-00009BC30000}"/>
    <cellStyle name="Σημείωση 2 8 3 3" xfId="50075" xr:uid="{00000000-0005-0000-0000-00009CC30000}"/>
    <cellStyle name="Σημείωση 2 8 3 3 2" xfId="50076" xr:uid="{00000000-0005-0000-0000-00009DC30000}"/>
    <cellStyle name="Σημείωση 2 8 3 4" xfId="50077" xr:uid="{00000000-0005-0000-0000-00009EC30000}"/>
    <cellStyle name="Σημείωση 2 8 3 4 2" xfId="50078" xr:uid="{00000000-0005-0000-0000-00009FC30000}"/>
    <cellStyle name="Σημείωση 2 8 3 5" xfId="50079" xr:uid="{00000000-0005-0000-0000-0000A0C30000}"/>
    <cellStyle name="Σημείωση 2 8 3 5 2" xfId="50080" xr:uid="{00000000-0005-0000-0000-0000A1C30000}"/>
    <cellStyle name="Σημείωση 2 8 3 6" xfId="50081" xr:uid="{00000000-0005-0000-0000-0000A2C30000}"/>
    <cellStyle name="Σημείωση 2 8 3 7" xfId="50082" xr:uid="{00000000-0005-0000-0000-0000A3C30000}"/>
    <cellStyle name="Σημείωση 2 8 3 8" xfId="50083" xr:uid="{00000000-0005-0000-0000-0000A4C30000}"/>
    <cellStyle name="Σημείωση 2 8 4" xfId="50084" xr:uid="{00000000-0005-0000-0000-0000A5C30000}"/>
    <cellStyle name="Σημείωση 2 8 4 2" xfId="50085" xr:uid="{00000000-0005-0000-0000-0000A6C30000}"/>
    <cellStyle name="Σημείωση 2 8 4 2 2" xfId="50086" xr:uid="{00000000-0005-0000-0000-0000A7C30000}"/>
    <cellStyle name="Σημείωση 2 8 4 3" xfId="50087" xr:uid="{00000000-0005-0000-0000-0000A8C30000}"/>
    <cellStyle name="Σημείωση 2 8 4 4" xfId="50088" xr:uid="{00000000-0005-0000-0000-0000A9C30000}"/>
    <cellStyle name="Σημείωση 2 8 4 5" xfId="50089" xr:uid="{00000000-0005-0000-0000-0000AAC30000}"/>
    <cellStyle name="Σημείωση 2 8 5" xfId="50090" xr:uid="{00000000-0005-0000-0000-0000ABC30000}"/>
    <cellStyle name="Σημείωση 2 8 5 2" xfId="50091" xr:uid="{00000000-0005-0000-0000-0000ACC30000}"/>
    <cellStyle name="Σημείωση 2 8 5 2 2" xfId="50092" xr:uid="{00000000-0005-0000-0000-0000ADC30000}"/>
    <cellStyle name="Σημείωση 2 8 5 3" xfId="50093" xr:uid="{00000000-0005-0000-0000-0000AEC30000}"/>
    <cellStyle name="Σημείωση 2 8 5 4" xfId="50094" xr:uid="{00000000-0005-0000-0000-0000AFC30000}"/>
    <cellStyle name="Σημείωση 2 8 5 5" xfId="50095" xr:uid="{00000000-0005-0000-0000-0000B0C30000}"/>
    <cellStyle name="Σημείωση 2 8 6" xfId="50096" xr:uid="{00000000-0005-0000-0000-0000B1C30000}"/>
    <cellStyle name="Σημείωση 2 8 6 2" xfId="50097" xr:uid="{00000000-0005-0000-0000-0000B2C30000}"/>
    <cellStyle name="Σημείωση 2 8 6 2 2" xfId="50098" xr:uid="{00000000-0005-0000-0000-0000B3C30000}"/>
    <cellStyle name="Σημείωση 2 8 6 3" xfId="50099" xr:uid="{00000000-0005-0000-0000-0000B4C30000}"/>
    <cellStyle name="Σημείωση 2 8 6 4" xfId="50100" xr:uid="{00000000-0005-0000-0000-0000B5C30000}"/>
    <cellStyle name="Σημείωση 2 8 6 5" xfId="50101" xr:uid="{00000000-0005-0000-0000-0000B6C30000}"/>
    <cellStyle name="Σημείωση 2 8 7" xfId="50102" xr:uid="{00000000-0005-0000-0000-0000B7C30000}"/>
    <cellStyle name="Σημείωση 2 8 7 2" xfId="50103" xr:uid="{00000000-0005-0000-0000-0000B8C30000}"/>
    <cellStyle name="Σημείωση 2 8 7 3" xfId="50104" xr:uid="{00000000-0005-0000-0000-0000B9C30000}"/>
    <cellStyle name="Σημείωση 2 8 7 4" xfId="50105" xr:uid="{00000000-0005-0000-0000-0000BAC30000}"/>
    <cellStyle name="Σημείωση 2 8 8" xfId="50106" xr:uid="{00000000-0005-0000-0000-0000BBC30000}"/>
    <cellStyle name="Σημείωση 2 8 8 2" xfId="50107" xr:uid="{00000000-0005-0000-0000-0000BCC30000}"/>
    <cellStyle name="Σημείωση 2 8 9" xfId="50108" xr:uid="{00000000-0005-0000-0000-0000BDC30000}"/>
    <cellStyle name="Σημείωση 2 8 9 2" xfId="50109" xr:uid="{00000000-0005-0000-0000-0000BEC30000}"/>
    <cellStyle name="Σημείωση 2 9" xfId="50110" xr:uid="{00000000-0005-0000-0000-0000BFC30000}"/>
    <cellStyle name="Σημείωση 2 9 10" xfId="50111" xr:uid="{00000000-0005-0000-0000-0000C0C30000}"/>
    <cellStyle name="Σημείωση 2 9 2" xfId="50112" xr:uid="{00000000-0005-0000-0000-0000C1C30000}"/>
    <cellStyle name="Σημείωση 2 9 2 2" xfId="50113" xr:uid="{00000000-0005-0000-0000-0000C2C30000}"/>
    <cellStyle name="Σημείωση 2 9 2 2 2" xfId="50114" xr:uid="{00000000-0005-0000-0000-0000C3C30000}"/>
    <cellStyle name="Σημείωση 2 9 2 2 2 2" xfId="50115" xr:uid="{00000000-0005-0000-0000-0000C4C30000}"/>
    <cellStyle name="Σημείωση 2 9 2 2 3" xfId="50116" xr:uid="{00000000-0005-0000-0000-0000C5C30000}"/>
    <cellStyle name="Σημείωση 2 9 2 3" xfId="50117" xr:uid="{00000000-0005-0000-0000-0000C6C30000}"/>
    <cellStyle name="Σημείωση 2 9 2 3 2" xfId="50118" xr:uid="{00000000-0005-0000-0000-0000C7C30000}"/>
    <cellStyle name="Σημείωση 2 9 2 4" xfId="50119" xr:uid="{00000000-0005-0000-0000-0000C8C30000}"/>
    <cellStyle name="Σημείωση 2 9 2 4 2" xfId="50120" xr:uid="{00000000-0005-0000-0000-0000C9C30000}"/>
    <cellStyle name="Σημείωση 2 9 2 5" xfId="50121" xr:uid="{00000000-0005-0000-0000-0000CAC30000}"/>
    <cellStyle name="Σημείωση 2 9 2 5 2" xfId="50122" xr:uid="{00000000-0005-0000-0000-0000CBC30000}"/>
    <cellStyle name="Σημείωση 2 9 2 6" xfId="50123" xr:uid="{00000000-0005-0000-0000-0000CCC30000}"/>
    <cellStyle name="Σημείωση 2 9 3" xfId="50124" xr:uid="{00000000-0005-0000-0000-0000CDC30000}"/>
    <cellStyle name="Σημείωση 2 9 3 2" xfId="50125" xr:uid="{00000000-0005-0000-0000-0000CEC30000}"/>
    <cellStyle name="Σημείωση 2 9 3 2 2" xfId="50126" xr:uid="{00000000-0005-0000-0000-0000CFC30000}"/>
    <cellStyle name="Σημείωση 2 9 3 2 2 2" xfId="50127" xr:uid="{00000000-0005-0000-0000-0000D0C30000}"/>
    <cellStyle name="Σημείωση 2 9 3 2 3" xfId="50128" xr:uid="{00000000-0005-0000-0000-0000D1C30000}"/>
    <cellStyle name="Σημείωση 2 9 3 3" xfId="50129" xr:uid="{00000000-0005-0000-0000-0000D2C30000}"/>
    <cellStyle name="Σημείωση 2 9 3 3 2" xfId="50130" xr:uid="{00000000-0005-0000-0000-0000D3C30000}"/>
    <cellStyle name="Σημείωση 2 9 3 4" xfId="50131" xr:uid="{00000000-0005-0000-0000-0000D4C30000}"/>
    <cellStyle name="Σημείωση 2 9 3 4 2" xfId="50132" xr:uid="{00000000-0005-0000-0000-0000D5C30000}"/>
    <cellStyle name="Σημείωση 2 9 3 5" xfId="50133" xr:uid="{00000000-0005-0000-0000-0000D6C30000}"/>
    <cellStyle name="Σημείωση 2 9 3 5 2" xfId="50134" xr:uid="{00000000-0005-0000-0000-0000D7C30000}"/>
    <cellStyle name="Σημείωση 2 9 3 6" xfId="50135" xr:uid="{00000000-0005-0000-0000-0000D8C30000}"/>
    <cellStyle name="Σημείωση 2 9 3 7" xfId="50136" xr:uid="{00000000-0005-0000-0000-0000D9C30000}"/>
    <cellStyle name="Σημείωση 2 9 3 8" xfId="50137" xr:uid="{00000000-0005-0000-0000-0000DAC30000}"/>
    <cellStyle name="Σημείωση 2 9 4" xfId="50138" xr:uid="{00000000-0005-0000-0000-0000DBC30000}"/>
    <cellStyle name="Σημείωση 2 9 4 2" xfId="50139" xr:uid="{00000000-0005-0000-0000-0000DCC30000}"/>
    <cellStyle name="Σημείωση 2 9 4 2 2" xfId="50140" xr:uid="{00000000-0005-0000-0000-0000DDC30000}"/>
    <cellStyle name="Σημείωση 2 9 4 3" xfId="50141" xr:uid="{00000000-0005-0000-0000-0000DEC30000}"/>
    <cellStyle name="Σημείωση 2 9 4 4" xfId="50142" xr:uid="{00000000-0005-0000-0000-0000DFC30000}"/>
    <cellStyle name="Σημείωση 2 9 4 5" xfId="50143" xr:uid="{00000000-0005-0000-0000-0000E0C30000}"/>
    <cellStyle name="Σημείωση 2 9 5" xfId="50144" xr:uid="{00000000-0005-0000-0000-0000E1C30000}"/>
    <cellStyle name="Σημείωση 2 9 5 2" xfId="50145" xr:uid="{00000000-0005-0000-0000-0000E2C30000}"/>
    <cellStyle name="Σημείωση 2 9 5 2 2" xfId="50146" xr:uid="{00000000-0005-0000-0000-0000E3C30000}"/>
    <cellStyle name="Σημείωση 2 9 5 3" xfId="50147" xr:uid="{00000000-0005-0000-0000-0000E4C30000}"/>
    <cellStyle name="Σημείωση 2 9 5 4" xfId="50148" xr:uid="{00000000-0005-0000-0000-0000E5C30000}"/>
    <cellStyle name="Σημείωση 2 9 5 5" xfId="50149" xr:uid="{00000000-0005-0000-0000-0000E6C30000}"/>
    <cellStyle name="Σημείωση 2 9 6" xfId="50150" xr:uid="{00000000-0005-0000-0000-0000E7C30000}"/>
    <cellStyle name="Σημείωση 2 9 6 2" xfId="50151" xr:uid="{00000000-0005-0000-0000-0000E8C30000}"/>
    <cellStyle name="Σημείωση 2 9 6 2 2" xfId="50152" xr:uid="{00000000-0005-0000-0000-0000E9C30000}"/>
    <cellStyle name="Σημείωση 2 9 6 3" xfId="50153" xr:uid="{00000000-0005-0000-0000-0000EAC30000}"/>
    <cellStyle name="Σημείωση 2 9 6 4" xfId="50154" xr:uid="{00000000-0005-0000-0000-0000EBC30000}"/>
    <cellStyle name="Σημείωση 2 9 6 5" xfId="50155" xr:uid="{00000000-0005-0000-0000-0000ECC30000}"/>
    <cellStyle name="Σημείωση 2 9 7" xfId="50156" xr:uid="{00000000-0005-0000-0000-0000EDC30000}"/>
    <cellStyle name="Σημείωση 2 9 7 2" xfId="50157" xr:uid="{00000000-0005-0000-0000-0000EEC30000}"/>
    <cellStyle name="Σημείωση 2 9 7 3" xfId="50158" xr:uid="{00000000-0005-0000-0000-0000EFC30000}"/>
    <cellStyle name="Σημείωση 2 9 7 4" xfId="50159" xr:uid="{00000000-0005-0000-0000-0000F0C30000}"/>
    <cellStyle name="Σημείωση 2 9 8" xfId="50160" xr:uid="{00000000-0005-0000-0000-0000F1C30000}"/>
    <cellStyle name="Σημείωση 2 9 8 2" xfId="50161" xr:uid="{00000000-0005-0000-0000-0000F2C30000}"/>
    <cellStyle name="Σημείωση 2 9 9" xfId="50162" xr:uid="{00000000-0005-0000-0000-0000F3C30000}"/>
    <cellStyle name="Σημείωση 2 9 9 2" xfId="50163" xr:uid="{00000000-0005-0000-0000-0000F4C30000}"/>
    <cellStyle name="Σημείωση 2_Liquidity 8 Oct 2011" xfId="50164" xr:uid="{00000000-0005-0000-0000-0000F5C30000}"/>
    <cellStyle name="Σημείωση 20" xfId="50165" xr:uid="{00000000-0005-0000-0000-0000F6C30000}"/>
    <cellStyle name="Σημείωση 20 2" xfId="50166" xr:uid="{00000000-0005-0000-0000-0000F7C30000}"/>
    <cellStyle name="Σημείωση 20 2 2" xfId="50167" xr:uid="{00000000-0005-0000-0000-0000F8C30000}"/>
    <cellStyle name="Σημείωση 20 2 2 2" xfId="50168" xr:uid="{00000000-0005-0000-0000-0000F9C30000}"/>
    <cellStyle name="Σημείωση 20 2 3" xfId="50169" xr:uid="{00000000-0005-0000-0000-0000FAC30000}"/>
    <cellStyle name="Σημείωση 20 3" xfId="50170" xr:uid="{00000000-0005-0000-0000-0000FBC30000}"/>
    <cellStyle name="Σημείωση 20 3 2" xfId="50171" xr:uid="{00000000-0005-0000-0000-0000FCC30000}"/>
    <cellStyle name="Σημείωση 20 4" xfId="50172" xr:uid="{00000000-0005-0000-0000-0000FDC30000}"/>
    <cellStyle name="Σημείωση 20 4 2" xfId="50173" xr:uid="{00000000-0005-0000-0000-0000FEC30000}"/>
    <cellStyle name="Σημείωση 20 5" xfId="50174" xr:uid="{00000000-0005-0000-0000-0000FFC30000}"/>
    <cellStyle name="Σημείωση 20 5 2" xfId="50175" xr:uid="{00000000-0005-0000-0000-000000C40000}"/>
    <cellStyle name="Σημείωση 20 6" xfId="50176" xr:uid="{00000000-0005-0000-0000-000001C40000}"/>
    <cellStyle name="Σημείωση 20 7" xfId="50177" xr:uid="{00000000-0005-0000-0000-000002C40000}"/>
    <cellStyle name="Σημείωση 21" xfId="50178" xr:uid="{00000000-0005-0000-0000-000003C40000}"/>
    <cellStyle name="Σημείωση 21 2" xfId="50179" xr:uid="{00000000-0005-0000-0000-000004C40000}"/>
    <cellStyle name="Σημείωση 21 2 2" xfId="50180" xr:uid="{00000000-0005-0000-0000-000005C40000}"/>
    <cellStyle name="Σημείωση 21 3" xfId="50181" xr:uid="{00000000-0005-0000-0000-000006C40000}"/>
    <cellStyle name="Σημείωση 21 4" xfId="50182" xr:uid="{00000000-0005-0000-0000-000007C40000}"/>
    <cellStyle name="Σημείωση 22" xfId="50183" xr:uid="{00000000-0005-0000-0000-000008C40000}"/>
    <cellStyle name="Σημείωση 22 2" xfId="50184" xr:uid="{00000000-0005-0000-0000-000009C40000}"/>
    <cellStyle name="Σημείωση 22 2 2" xfId="50185" xr:uid="{00000000-0005-0000-0000-00000AC40000}"/>
    <cellStyle name="Σημείωση 22 3" xfId="50186" xr:uid="{00000000-0005-0000-0000-00000BC40000}"/>
    <cellStyle name="Σημείωση 22 4" xfId="50187" xr:uid="{00000000-0005-0000-0000-00000CC40000}"/>
    <cellStyle name="Σημείωση 22 5" xfId="50188" xr:uid="{00000000-0005-0000-0000-00000DC40000}"/>
    <cellStyle name="Σημείωση 23" xfId="50189" xr:uid="{00000000-0005-0000-0000-00000EC40000}"/>
    <cellStyle name="Σημείωση 23 2" xfId="50190" xr:uid="{00000000-0005-0000-0000-00000FC40000}"/>
    <cellStyle name="Σημείωση 23 2 2" xfId="50191" xr:uid="{00000000-0005-0000-0000-000010C40000}"/>
    <cellStyle name="Σημείωση 23 3" xfId="50192" xr:uid="{00000000-0005-0000-0000-000011C40000}"/>
    <cellStyle name="Σημείωση 23 4" xfId="50193" xr:uid="{00000000-0005-0000-0000-000012C40000}"/>
    <cellStyle name="Σημείωση 23 5" xfId="50194" xr:uid="{00000000-0005-0000-0000-000013C40000}"/>
    <cellStyle name="Σημείωση 24" xfId="50195" xr:uid="{00000000-0005-0000-0000-000014C40000}"/>
    <cellStyle name="Σημείωση 24 2" xfId="50196" xr:uid="{00000000-0005-0000-0000-000015C40000}"/>
    <cellStyle name="Σημείωση 24 2 2" xfId="50197" xr:uid="{00000000-0005-0000-0000-000016C40000}"/>
    <cellStyle name="Σημείωση 24 3" xfId="50198" xr:uid="{00000000-0005-0000-0000-000017C40000}"/>
    <cellStyle name="Σημείωση 25" xfId="50199" xr:uid="{00000000-0005-0000-0000-000018C40000}"/>
    <cellStyle name="Σημείωση 25 2" xfId="50200" xr:uid="{00000000-0005-0000-0000-000019C40000}"/>
    <cellStyle name="Σημείωση 25 2 2" xfId="50201" xr:uid="{00000000-0005-0000-0000-00001AC40000}"/>
    <cellStyle name="Σημείωση 25 3" xfId="50202" xr:uid="{00000000-0005-0000-0000-00001BC40000}"/>
    <cellStyle name="Σημείωση 26" xfId="50203" xr:uid="{00000000-0005-0000-0000-00001CC40000}"/>
    <cellStyle name="Σημείωση 26 2" xfId="50204" xr:uid="{00000000-0005-0000-0000-00001DC40000}"/>
    <cellStyle name="Σημείωση 26 2 2" xfId="50205" xr:uid="{00000000-0005-0000-0000-00001EC40000}"/>
    <cellStyle name="Σημείωση 26 3" xfId="50206" xr:uid="{00000000-0005-0000-0000-00001FC40000}"/>
    <cellStyle name="Σημείωση 26 3 2" xfId="50207" xr:uid="{00000000-0005-0000-0000-000020C40000}"/>
    <cellStyle name="Σημείωση 26 4" xfId="50208" xr:uid="{00000000-0005-0000-0000-000021C40000}"/>
    <cellStyle name="Σημείωση 27" xfId="50209" xr:uid="{00000000-0005-0000-0000-000022C40000}"/>
    <cellStyle name="Σημείωση 27 2" xfId="50210" xr:uid="{00000000-0005-0000-0000-000023C40000}"/>
    <cellStyle name="Σημείωση 27 2 2" xfId="50211" xr:uid="{00000000-0005-0000-0000-000024C40000}"/>
    <cellStyle name="Σημείωση 27 3" xfId="50212" xr:uid="{00000000-0005-0000-0000-000025C40000}"/>
    <cellStyle name="Σημείωση 28" xfId="50213" xr:uid="{00000000-0005-0000-0000-000026C40000}"/>
    <cellStyle name="Σημείωση 28 2" xfId="50214" xr:uid="{00000000-0005-0000-0000-000027C40000}"/>
    <cellStyle name="Σημείωση 28 2 2" xfId="50215" xr:uid="{00000000-0005-0000-0000-000028C40000}"/>
    <cellStyle name="Σημείωση 28 3" xfId="50216" xr:uid="{00000000-0005-0000-0000-000029C40000}"/>
    <cellStyle name="Σημείωση 29" xfId="50217" xr:uid="{00000000-0005-0000-0000-00002AC40000}"/>
    <cellStyle name="Σημείωση 29 2" xfId="50218" xr:uid="{00000000-0005-0000-0000-00002BC40000}"/>
    <cellStyle name="Σημείωση 29 2 2" xfId="50219" xr:uid="{00000000-0005-0000-0000-00002CC40000}"/>
    <cellStyle name="Σημείωση 29 3" xfId="50220" xr:uid="{00000000-0005-0000-0000-00002DC40000}"/>
    <cellStyle name="Σημείωση 3" xfId="50221" xr:uid="{00000000-0005-0000-0000-00002EC40000}"/>
    <cellStyle name="Σημείωση 3 10" xfId="50222" xr:uid="{00000000-0005-0000-0000-00002FC40000}"/>
    <cellStyle name="Σημείωση 3 10 2" xfId="50223" xr:uid="{00000000-0005-0000-0000-000030C40000}"/>
    <cellStyle name="Σημείωση 3 11" xfId="50224" xr:uid="{00000000-0005-0000-0000-000031C40000}"/>
    <cellStyle name="Σημείωση 3 2" xfId="50225" xr:uid="{00000000-0005-0000-0000-000032C40000}"/>
    <cellStyle name="Σημείωση 3 2 2" xfId="50226" xr:uid="{00000000-0005-0000-0000-000033C40000}"/>
    <cellStyle name="Σημείωση 3 2 2 2" xfId="50227" xr:uid="{00000000-0005-0000-0000-000034C40000}"/>
    <cellStyle name="Σημείωση 3 2 2 2 2" xfId="50228" xr:uid="{00000000-0005-0000-0000-000035C40000}"/>
    <cellStyle name="Σημείωση 3 2 2 3" xfId="50229" xr:uid="{00000000-0005-0000-0000-000036C40000}"/>
    <cellStyle name="Σημείωση 3 2 3" xfId="50230" xr:uid="{00000000-0005-0000-0000-000037C40000}"/>
    <cellStyle name="Σημείωση 3 2 3 2" xfId="50231" xr:uid="{00000000-0005-0000-0000-000038C40000}"/>
    <cellStyle name="Σημείωση 3 2 4" xfId="50232" xr:uid="{00000000-0005-0000-0000-000039C40000}"/>
    <cellStyle name="Σημείωση 3 2 4 2" xfId="50233" xr:uid="{00000000-0005-0000-0000-00003AC40000}"/>
    <cellStyle name="Σημείωση 3 2 5" xfId="50234" xr:uid="{00000000-0005-0000-0000-00003BC40000}"/>
    <cellStyle name="Σημείωση 3 2 5 2" xfId="50235" xr:uid="{00000000-0005-0000-0000-00003CC40000}"/>
    <cellStyle name="Σημείωση 3 2 6" xfId="50236" xr:uid="{00000000-0005-0000-0000-00003DC40000}"/>
    <cellStyle name="Σημείωση 3 3" xfId="50237" xr:uid="{00000000-0005-0000-0000-00003EC40000}"/>
    <cellStyle name="Σημείωση 3 3 2" xfId="50238" xr:uid="{00000000-0005-0000-0000-00003FC40000}"/>
    <cellStyle name="Σημείωση 3 3 2 2" xfId="50239" xr:uid="{00000000-0005-0000-0000-000040C40000}"/>
    <cellStyle name="Σημείωση 3 3 2 2 2" xfId="50240" xr:uid="{00000000-0005-0000-0000-000041C40000}"/>
    <cellStyle name="Σημείωση 3 3 2 3" xfId="50241" xr:uid="{00000000-0005-0000-0000-000042C40000}"/>
    <cellStyle name="Σημείωση 3 3 3" xfId="50242" xr:uid="{00000000-0005-0000-0000-000043C40000}"/>
    <cellStyle name="Σημείωση 3 3 3 2" xfId="50243" xr:uid="{00000000-0005-0000-0000-000044C40000}"/>
    <cellStyle name="Σημείωση 3 3 4" xfId="50244" xr:uid="{00000000-0005-0000-0000-000045C40000}"/>
    <cellStyle name="Σημείωση 3 3 4 2" xfId="50245" xr:uid="{00000000-0005-0000-0000-000046C40000}"/>
    <cellStyle name="Σημείωση 3 3 5" xfId="50246" xr:uid="{00000000-0005-0000-0000-000047C40000}"/>
    <cellStyle name="Σημείωση 3 3 5 2" xfId="50247" xr:uid="{00000000-0005-0000-0000-000048C40000}"/>
    <cellStyle name="Σημείωση 3 3 6" xfId="50248" xr:uid="{00000000-0005-0000-0000-000049C40000}"/>
    <cellStyle name="Σημείωση 3 3 7" xfId="50249" xr:uid="{00000000-0005-0000-0000-00004AC40000}"/>
    <cellStyle name="Σημείωση 3 3 8" xfId="50250" xr:uid="{00000000-0005-0000-0000-00004BC40000}"/>
    <cellStyle name="Σημείωση 3 4" xfId="50251" xr:uid="{00000000-0005-0000-0000-00004CC40000}"/>
    <cellStyle name="Σημείωση 3 4 2" xfId="50252" xr:uid="{00000000-0005-0000-0000-00004DC40000}"/>
    <cellStyle name="Σημείωση 3 4 2 2" xfId="50253" xr:uid="{00000000-0005-0000-0000-00004EC40000}"/>
    <cellStyle name="Σημείωση 3 4 2 2 2" xfId="50254" xr:uid="{00000000-0005-0000-0000-00004FC40000}"/>
    <cellStyle name="Σημείωση 3 4 2 3" xfId="50255" xr:uid="{00000000-0005-0000-0000-000050C40000}"/>
    <cellStyle name="Σημείωση 3 4 3" xfId="50256" xr:uid="{00000000-0005-0000-0000-000051C40000}"/>
    <cellStyle name="Σημείωση 3 4 3 2" xfId="50257" xr:uid="{00000000-0005-0000-0000-000052C40000}"/>
    <cellStyle name="Σημείωση 3 4 4" xfId="50258" xr:uid="{00000000-0005-0000-0000-000053C40000}"/>
    <cellStyle name="Σημείωση 3 4 4 2" xfId="50259" xr:uid="{00000000-0005-0000-0000-000054C40000}"/>
    <cellStyle name="Σημείωση 3 4 5" xfId="50260" xr:uid="{00000000-0005-0000-0000-000055C40000}"/>
    <cellStyle name="Σημείωση 3 4 5 2" xfId="50261" xr:uid="{00000000-0005-0000-0000-000056C40000}"/>
    <cellStyle name="Σημείωση 3 4 6" xfId="50262" xr:uid="{00000000-0005-0000-0000-000057C40000}"/>
    <cellStyle name="Σημείωση 3 4 7" xfId="50263" xr:uid="{00000000-0005-0000-0000-000058C40000}"/>
    <cellStyle name="Σημείωση 3 4 8" xfId="50264" xr:uid="{00000000-0005-0000-0000-000059C40000}"/>
    <cellStyle name="Σημείωση 3 5" xfId="50265" xr:uid="{00000000-0005-0000-0000-00005AC40000}"/>
    <cellStyle name="Σημείωση 3 5 2" xfId="50266" xr:uid="{00000000-0005-0000-0000-00005BC40000}"/>
    <cellStyle name="Σημείωση 3 5 2 2" xfId="50267" xr:uid="{00000000-0005-0000-0000-00005CC40000}"/>
    <cellStyle name="Σημείωση 3 5 3" xfId="50268" xr:uid="{00000000-0005-0000-0000-00005DC40000}"/>
    <cellStyle name="Σημείωση 3 5 4" xfId="50269" xr:uid="{00000000-0005-0000-0000-00005EC40000}"/>
    <cellStyle name="Σημείωση 3 5 5" xfId="50270" xr:uid="{00000000-0005-0000-0000-00005FC40000}"/>
    <cellStyle name="Σημείωση 3 6" xfId="50271" xr:uid="{00000000-0005-0000-0000-000060C40000}"/>
    <cellStyle name="Σημείωση 3 6 2" xfId="50272" xr:uid="{00000000-0005-0000-0000-000061C40000}"/>
    <cellStyle name="Σημείωση 3 6 2 2" xfId="50273" xr:uid="{00000000-0005-0000-0000-000062C40000}"/>
    <cellStyle name="Σημείωση 3 6 3" xfId="50274" xr:uid="{00000000-0005-0000-0000-000063C40000}"/>
    <cellStyle name="Σημείωση 3 6 4" xfId="50275" xr:uid="{00000000-0005-0000-0000-000064C40000}"/>
    <cellStyle name="Σημείωση 3 6 5" xfId="50276" xr:uid="{00000000-0005-0000-0000-000065C40000}"/>
    <cellStyle name="Σημείωση 3 7" xfId="50277" xr:uid="{00000000-0005-0000-0000-000066C40000}"/>
    <cellStyle name="Σημείωση 3 7 2" xfId="50278" xr:uid="{00000000-0005-0000-0000-000067C40000}"/>
    <cellStyle name="Σημείωση 3 7 2 2" xfId="50279" xr:uid="{00000000-0005-0000-0000-000068C40000}"/>
    <cellStyle name="Σημείωση 3 7 3" xfId="50280" xr:uid="{00000000-0005-0000-0000-000069C40000}"/>
    <cellStyle name="Σημείωση 3 7 4" xfId="50281" xr:uid="{00000000-0005-0000-0000-00006AC40000}"/>
    <cellStyle name="Σημείωση 3 7 5" xfId="50282" xr:uid="{00000000-0005-0000-0000-00006BC40000}"/>
    <cellStyle name="Σημείωση 3 8" xfId="50283" xr:uid="{00000000-0005-0000-0000-00006CC40000}"/>
    <cellStyle name="Σημείωση 3 8 2" xfId="50284" xr:uid="{00000000-0005-0000-0000-00006DC40000}"/>
    <cellStyle name="Σημείωση 3 9" xfId="50285" xr:uid="{00000000-0005-0000-0000-00006EC40000}"/>
    <cellStyle name="Σημείωση 3 9 2" xfId="50286" xr:uid="{00000000-0005-0000-0000-00006FC40000}"/>
    <cellStyle name="Σημείωση 30" xfId="50287" xr:uid="{00000000-0005-0000-0000-000070C40000}"/>
    <cellStyle name="Σημείωση 30 2" xfId="50288" xr:uid="{00000000-0005-0000-0000-000071C40000}"/>
    <cellStyle name="Σημείωση 31" xfId="50289" xr:uid="{00000000-0005-0000-0000-000072C40000}"/>
    <cellStyle name="Σημείωση 31 2" xfId="50290" xr:uid="{00000000-0005-0000-0000-000073C40000}"/>
    <cellStyle name="Σημείωση 32" xfId="50291" xr:uid="{00000000-0005-0000-0000-000074C40000}"/>
    <cellStyle name="Σημείωση 33" xfId="50292" xr:uid="{00000000-0005-0000-0000-000075C40000}"/>
    <cellStyle name="Σημείωση 34" xfId="50293" xr:uid="{00000000-0005-0000-0000-000076C40000}"/>
    <cellStyle name="Σημείωση 35" xfId="50294" xr:uid="{00000000-0005-0000-0000-000077C40000}"/>
    <cellStyle name="Σημείωση 36" xfId="50295" xr:uid="{00000000-0005-0000-0000-000078C40000}"/>
    <cellStyle name="Σημείωση 37" xfId="50296" xr:uid="{00000000-0005-0000-0000-000079C40000}"/>
    <cellStyle name="Σημείωση 38" xfId="50297" xr:uid="{00000000-0005-0000-0000-00007AC40000}"/>
    <cellStyle name="Σημείωση 39" xfId="50298" xr:uid="{00000000-0005-0000-0000-00007BC40000}"/>
    <cellStyle name="Σημείωση 4" xfId="50299" xr:uid="{00000000-0005-0000-0000-00007CC40000}"/>
    <cellStyle name="Σημείωση 4 2" xfId="50300" xr:uid="{00000000-0005-0000-0000-00007DC40000}"/>
    <cellStyle name="Σημείωση 4 2 2" xfId="50301" xr:uid="{00000000-0005-0000-0000-00007EC40000}"/>
    <cellStyle name="Σημείωση 4 2 2 2" xfId="50302" xr:uid="{00000000-0005-0000-0000-00007FC40000}"/>
    <cellStyle name="Σημείωση 4 2 2 2 2" xfId="50303" xr:uid="{00000000-0005-0000-0000-000080C40000}"/>
    <cellStyle name="Σημείωση 4 2 2 3" xfId="50304" xr:uid="{00000000-0005-0000-0000-000081C40000}"/>
    <cellStyle name="Σημείωση 4 2 3" xfId="50305" xr:uid="{00000000-0005-0000-0000-000082C40000}"/>
    <cellStyle name="Σημείωση 4 2 3 2" xfId="50306" xr:uid="{00000000-0005-0000-0000-000083C40000}"/>
    <cellStyle name="Σημείωση 4 2 4" xfId="50307" xr:uid="{00000000-0005-0000-0000-000084C40000}"/>
    <cellStyle name="Σημείωση 4 2 4 2" xfId="50308" xr:uid="{00000000-0005-0000-0000-000085C40000}"/>
    <cellStyle name="Σημείωση 4 2 5" xfId="50309" xr:uid="{00000000-0005-0000-0000-000086C40000}"/>
    <cellStyle name="Σημείωση 4 2 5 2" xfId="50310" xr:uid="{00000000-0005-0000-0000-000087C40000}"/>
    <cellStyle name="Σημείωση 4 2 6" xfId="50311" xr:uid="{00000000-0005-0000-0000-000088C40000}"/>
    <cellStyle name="Σημείωση 4 3" xfId="50312" xr:uid="{00000000-0005-0000-0000-000089C40000}"/>
    <cellStyle name="Σημείωση 4 3 2" xfId="50313" xr:uid="{00000000-0005-0000-0000-00008AC40000}"/>
    <cellStyle name="Σημείωση 4 3 2 2" xfId="50314" xr:uid="{00000000-0005-0000-0000-00008BC40000}"/>
    <cellStyle name="Σημείωση 4 3 2 2 2" xfId="50315" xr:uid="{00000000-0005-0000-0000-00008CC40000}"/>
    <cellStyle name="Σημείωση 4 3 2 3" xfId="50316" xr:uid="{00000000-0005-0000-0000-00008DC40000}"/>
    <cellStyle name="Σημείωση 4 3 3" xfId="50317" xr:uid="{00000000-0005-0000-0000-00008EC40000}"/>
    <cellStyle name="Σημείωση 4 3 3 2" xfId="50318" xr:uid="{00000000-0005-0000-0000-00008FC40000}"/>
    <cellStyle name="Σημείωση 4 3 4" xfId="50319" xr:uid="{00000000-0005-0000-0000-000090C40000}"/>
    <cellStyle name="Σημείωση 4 3 4 2" xfId="50320" xr:uid="{00000000-0005-0000-0000-000091C40000}"/>
    <cellStyle name="Σημείωση 4 3 5" xfId="50321" xr:uid="{00000000-0005-0000-0000-000092C40000}"/>
    <cellStyle name="Σημείωση 4 3 5 2" xfId="50322" xr:uid="{00000000-0005-0000-0000-000093C40000}"/>
    <cellStyle name="Σημείωση 4 3 6" xfId="50323" xr:uid="{00000000-0005-0000-0000-000094C40000}"/>
    <cellStyle name="Σημείωση 4 3 7" xfId="50324" xr:uid="{00000000-0005-0000-0000-000095C40000}"/>
    <cellStyle name="Σημείωση 4 3 8" xfId="50325" xr:uid="{00000000-0005-0000-0000-000096C40000}"/>
    <cellStyle name="Σημείωση 4 4" xfId="50326" xr:uid="{00000000-0005-0000-0000-000097C40000}"/>
    <cellStyle name="Σημείωση 4 4 2" xfId="50327" xr:uid="{00000000-0005-0000-0000-000098C40000}"/>
    <cellStyle name="Σημείωση 4 4 2 2" xfId="50328" xr:uid="{00000000-0005-0000-0000-000099C40000}"/>
    <cellStyle name="Σημείωση 4 4 3" xfId="50329" xr:uid="{00000000-0005-0000-0000-00009AC40000}"/>
    <cellStyle name="Σημείωση 4 4 4" xfId="50330" xr:uid="{00000000-0005-0000-0000-00009BC40000}"/>
    <cellStyle name="Σημείωση 4 4 5" xfId="50331" xr:uid="{00000000-0005-0000-0000-00009CC40000}"/>
    <cellStyle name="Σημείωση 4 5" xfId="50332" xr:uid="{00000000-0005-0000-0000-00009DC40000}"/>
    <cellStyle name="Σημείωση 4 5 2" xfId="50333" xr:uid="{00000000-0005-0000-0000-00009EC40000}"/>
    <cellStyle name="Σημείωση 4 5 3" xfId="50334" xr:uid="{00000000-0005-0000-0000-00009FC40000}"/>
    <cellStyle name="Σημείωση 4 5 4" xfId="50335" xr:uid="{00000000-0005-0000-0000-0000A0C40000}"/>
    <cellStyle name="Σημείωση 4 6" xfId="50336" xr:uid="{00000000-0005-0000-0000-0000A1C40000}"/>
    <cellStyle name="Σημείωση 4 6 2" xfId="50337" xr:uid="{00000000-0005-0000-0000-0000A2C40000}"/>
    <cellStyle name="Σημείωση 4 6 3" xfId="50338" xr:uid="{00000000-0005-0000-0000-0000A3C40000}"/>
    <cellStyle name="Σημείωση 4 6 4" xfId="50339" xr:uid="{00000000-0005-0000-0000-0000A4C40000}"/>
    <cellStyle name="Σημείωση 4 7" xfId="50340" xr:uid="{00000000-0005-0000-0000-0000A5C40000}"/>
    <cellStyle name="Σημείωση 4 7 2" xfId="50341" xr:uid="{00000000-0005-0000-0000-0000A6C40000}"/>
    <cellStyle name="Σημείωση 4 7 3" xfId="50342" xr:uid="{00000000-0005-0000-0000-0000A7C40000}"/>
    <cellStyle name="Σημείωση 4 7 4" xfId="50343" xr:uid="{00000000-0005-0000-0000-0000A8C40000}"/>
    <cellStyle name="Σημείωση 4 8" xfId="50344" xr:uid="{00000000-0005-0000-0000-0000A9C40000}"/>
    <cellStyle name="Σημείωση 40" xfId="50345" xr:uid="{00000000-0005-0000-0000-0000AAC40000}"/>
    <cellStyle name="Σημείωση 41" xfId="50346" xr:uid="{00000000-0005-0000-0000-0000ABC40000}"/>
    <cellStyle name="Σημείωση 42" xfId="50347" xr:uid="{00000000-0005-0000-0000-0000ACC40000}"/>
    <cellStyle name="Σημείωση 43" xfId="50348" xr:uid="{00000000-0005-0000-0000-0000ADC40000}"/>
    <cellStyle name="Σημείωση 5" xfId="50349" xr:uid="{00000000-0005-0000-0000-0000AEC40000}"/>
    <cellStyle name="Σημείωση 5 2" xfId="50350" xr:uid="{00000000-0005-0000-0000-0000AFC40000}"/>
    <cellStyle name="Σημείωση 5 2 2" xfId="50351" xr:uid="{00000000-0005-0000-0000-0000B0C40000}"/>
    <cellStyle name="Σημείωση 5 2 2 2" xfId="50352" xr:uid="{00000000-0005-0000-0000-0000B1C40000}"/>
    <cellStyle name="Σημείωση 5 2 2 2 2" xfId="50353" xr:uid="{00000000-0005-0000-0000-0000B2C40000}"/>
    <cellStyle name="Σημείωση 5 2 2 3" xfId="50354" xr:uid="{00000000-0005-0000-0000-0000B3C40000}"/>
    <cellStyle name="Σημείωση 5 2 3" xfId="50355" xr:uid="{00000000-0005-0000-0000-0000B4C40000}"/>
    <cellStyle name="Σημείωση 5 2 3 2" xfId="50356" xr:uid="{00000000-0005-0000-0000-0000B5C40000}"/>
    <cellStyle name="Σημείωση 5 2 4" xfId="50357" xr:uid="{00000000-0005-0000-0000-0000B6C40000}"/>
    <cellStyle name="Σημείωση 5 2 4 2" xfId="50358" xr:uid="{00000000-0005-0000-0000-0000B7C40000}"/>
    <cellStyle name="Σημείωση 5 2 5" xfId="50359" xr:uid="{00000000-0005-0000-0000-0000B8C40000}"/>
    <cellStyle name="Σημείωση 5 2 5 2" xfId="50360" xr:uid="{00000000-0005-0000-0000-0000B9C40000}"/>
    <cellStyle name="Σημείωση 5 2 6" xfId="50361" xr:uid="{00000000-0005-0000-0000-0000BAC40000}"/>
    <cellStyle name="Σημείωση 5 3" xfId="50362" xr:uid="{00000000-0005-0000-0000-0000BBC40000}"/>
    <cellStyle name="Σημείωση 5 3 2" xfId="50363" xr:uid="{00000000-0005-0000-0000-0000BCC40000}"/>
    <cellStyle name="Σημείωση 5 3 2 2" xfId="50364" xr:uid="{00000000-0005-0000-0000-0000BDC40000}"/>
    <cellStyle name="Σημείωση 5 3 2 2 2" xfId="50365" xr:uid="{00000000-0005-0000-0000-0000BEC40000}"/>
    <cellStyle name="Σημείωση 5 3 2 3" xfId="50366" xr:uid="{00000000-0005-0000-0000-0000BFC40000}"/>
    <cellStyle name="Σημείωση 5 3 3" xfId="50367" xr:uid="{00000000-0005-0000-0000-0000C0C40000}"/>
    <cellStyle name="Σημείωση 5 3 3 2" xfId="50368" xr:uid="{00000000-0005-0000-0000-0000C1C40000}"/>
    <cellStyle name="Σημείωση 5 3 4" xfId="50369" xr:uid="{00000000-0005-0000-0000-0000C2C40000}"/>
    <cellStyle name="Σημείωση 5 3 4 2" xfId="50370" xr:uid="{00000000-0005-0000-0000-0000C3C40000}"/>
    <cellStyle name="Σημείωση 5 3 5" xfId="50371" xr:uid="{00000000-0005-0000-0000-0000C4C40000}"/>
    <cellStyle name="Σημείωση 5 3 5 2" xfId="50372" xr:uid="{00000000-0005-0000-0000-0000C5C40000}"/>
    <cellStyle name="Σημείωση 5 3 6" xfId="50373" xr:uid="{00000000-0005-0000-0000-0000C6C40000}"/>
    <cellStyle name="Σημείωση 5 3 7" xfId="50374" xr:uid="{00000000-0005-0000-0000-0000C7C40000}"/>
    <cellStyle name="Σημείωση 5 3 8" xfId="50375" xr:uid="{00000000-0005-0000-0000-0000C8C40000}"/>
    <cellStyle name="Σημείωση 5 4" xfId="50376" xr:uid="{00000000-0005-0000-0000-0000C9C40000}"/>
    <cellStyle name="Σημείωση 5 4 2" xfId="50377" xr:uid="{00000000-0005-0000-0000-0000CAC40000}"/>
    <cellStyle name="Σημείωση 5 4 2 2" xfId="50378" xr:uid="{00000000-0005-0000-0000-0000CBC40000}"/>
    <cellStyle name="Σημείωση 5 4 3" xfId="50379" xr:uid="{00000000-0005-0000-0000-0000CCC40000}"/>
    <cellStyle name="Σημείωση 5 4 4" xfId="50380" xr:uid="{00000000-0005-0000-0000-0000CDC40000}"/>
    <cellStyle name="Σημείωση 5 4 5" xfId="50381" xr:uid="{00000000-0005-0000-0000-0000CEC40000}"/>
    <cellStyle name="Σημείωση 5 5" xfId="50382" xr:uid="{00000000-0005-0000-0000-0000CFC40000}"/>
    <cellStyle name="Σημείωση 5 5 2" xfId="50383" xr:uid="{00000000-0005-0000-0000-0000D0C40000}"/>
    <cellStyle name="Σημείωση 5 5 3" xfId="50384" xr:uid="{00000000-0005-0000-0000-0000D1C40000}"/>
    <cellStyle name="Σημείωση 5 5 4" xfId="50385" xr:uid="{00000000-0005-0000-0000-0000D2C40000}"/>
    <cellStyle name="Σημείωση 5 6" xfId="50386" xr:uid="{00000000-0005-0000-0000-0000D3C40000}"/>
    <cellStyle name="Σημείωση 5 6 2" xfId="50387" xr:uid="{00000000-0005-0000-0000-0000D4C40000}"/>
    <cellStyle name="Σημείωση 5 6 3" xfId="50388" xr:uid="{00000000-0005-0000-0000-0000D5C40000}"/>
    <cellStyle name="Σημείωση 5 6 4" xfId="50389" xr:uid="{00000000-0005-0000-0000-0000D6C40000}"/>
    <cellStyle name="Σημείωση 5 7" xfId="50390" xr:uid="{00000000-0005-0000-0000-0000D7C40000}"/>
    <cellStyle name="Σημείωση 5 7 2" xfId="50391" xr:uid="{00000000-0005-0000-0000-0000D8C40000}"/>
    <cellStyle name="Σημείωση 5 7 3" xfId="50392" xr:uid="{00000000-0005-0000-0000-0000D9C40000}"/>
    <cellStyle name="Σημείωση 5 7 4" xfId="50393" xr:uid="{00000000-0005-0000-0000-0000DAC40000}"/>
    <cellStyle name="Σημείωση 5 8" xfId="50394" xr:uid="{00000000-0005-0000-0000-0000DBC40000}"/>
    <cellStyle name="Σημείωση 6" xfId="50395" xr:uid="{00000000-0005-0000-0000-0000DCC40000}"/>
    <cellStyle name="Σημείωση 6 10" xfId="50396" xr:uid="{00000000-0005-0000-0000-0000DDC40000}"/>
    <cellStyle name="Σημείωση 6 2" xfId="50397" xr:uid="{00000000-0005-0000-0000-0000DEC40000}"/>
    <cellStyle name="Σημείωση 6 2 2" xfId="50398" xr:uid="{00000000-0005-0000-0000-0000DFC40000}"/>
    <cellStyle name="Σημείωση 6 2 2 2" xfId="50399" xr:uid="{00000000-0005-0000-0000-0000E0C40000}"/>
    <cellStyle name="Σημείωση 6 2 2 2 2" xfId="50400" xr:uid="{00000000-0005-0000-0000-0000E1C40000}"/>
    <cellStyle name="Σημείωση 6 2 2 3" xfId="50401" xr:uid="{00000000-0005-0000-0000-0000E2C40000}"/>
    <cellStyle name="Σημείωση 6 2 3" xfId="50402" xr:uid="{00000000-0005-0000-0000-0000E3C40000}"/>
    <cellStyle name="Σημείωση 6 2 3 2" xfId="50403" xr:uid="{00000000-0005-0000-0000-0000E4C40000}"/>
    <cellStyle name="Σημείωση 6 2 4" xfId="50404" xr:uid="{00000000-0005-0000-0000-0000E5C40000}"/>
    <cellStyle name="Σημείωση 6 2 4 2" xfId="50405" xr:uid="{00000000-0005-0000-0000-0000E6C40000}"/>
    <cellStyle name="Σημείωση 6 2 5" xfId="50406" xr:uid="{00000000-0005-0000-0000-0000E7C40000}"/>
    <cellStyle name="Σημείωση 6 2 5 2" xfId="50407" xr:uid="{00000000-0005-0000-0000-0000E8C40000}"/>
    <cellStyle name="Σημείωση 6 2 6" xfId="50408" xr:uid="{00000000-0005-0000-0000-0000E9C40000}"/>
    <cellStyle name="Σημείωση 6 3" xfId="50409" xr:uid="{00000000-0005-0000-0000-0000EAC40000}"/>
    <cellStyle name="Σημείωση 6 3 2" xfId="50410" xr:uid="{00000000-0005-0000-0000-0000EBC40000}"/>
    <cellStyle name="Σημείωση 6 3 2 2" xfId="50411" xr:uid="{00000000-0005-0000-0000-0000ECC40000}"/>
    <cellStyle name="Σημείωση 6 3 2 2 2" xfId="50412" xr:uid="{00000000-0005-0000-0000-0000EDC40000}"/>
    <cellStyle name="Σημείωση 6 3 2 3" xfId="50413" xr:uid="{00000000-0005-0000-0000-0000EEC40000}"/>
    <cellStyle name="Σημείωση 6 3 3" xfId="50414" xr:uid="{00000000-0005-0000-0000-0000EFC40000}"/>
    <cellStyle name="Σημείωση 6 3 3 2" xfId="50415" xr:uid="{00000000-0005-0000-0000-0000F0C40000}"/>
    <cellStyle name="Σημείωση 6 3 4" xfId="50416" xr:uid="{00000000-0005-0000-0000-0000F1C40000}"/>
    <cellStyle name="Σημείωση 6 3 4 2" xfId="50417" xr:uid="{00000000-0005-0000-0000-0000F2C40000}"/>
    <cellStyle name="Σημείωση 6 3 5" xfId="50418" xr:uid="{00000000-0005-0000-0000-0000F3C40000}"/>
    <cellStyle name="Σημείωση 6 3 5 2" xfId="50419" xr:uid="{00000000-0005-0000-0000-0000F4C40000}"/>
    <cellStyle name="Σημείωση 6 3 6" xfId="50420" xr:uid="{00000000-0005-0000-0000-0000F5C40000}"/>
    <cellStyle name="Σημείωση 6 3 7" xfId="50421" xr:uid="{00000000-0005-0000-0000-0000F6C40000}"/>
    <cellStyle name="Σημείωση 6 3 8" xfId="50422" xr:uid="{00000000-0005-0000-0000-0000F7C40000}"/>
    <cellStyle name="Σημείωση 6 4" xfId="50423" xr:uid="{00000000-0005-0000-0000-0000F8C40000}"/>
    <cellStyle name="Σημείωση 6 4 2" xfId="50424" xr:uid="{00000000-0005-0000-0000-0000F9C40000}"/>
    <cellStyle name="Σημείωση 6 4 2 2" xfId="50425" xr:uid="{00000000-0005-0000-0000-0000FAC40000}"/>
    <cellStyle name="Σημείωση 6 4 3" xfId="50426" xr:uid="{00000000-0005-0000-0000-0000FBC40000}"/>
    <cellStyle name="Σημείωση 6 4 4" xfId="50427" xr:uid="{00000000-0005-0000-0000-0000FCC40000}"/>
    <cellStyle name="Σημείωση 6 4 5" xfId="50428" xr:uid="{00000000-0005-0000-0000-0000FDC40000}"/>
    <cellStyle name="Σημείωση 6 5" xfId="50429" xr:uid="{00000000-0005-0000-0000-0000FEC40000}"/>
    <cellStyle name="Σημείωση 6 5 2" xfId="50430" xr:uid="{00000000-0005-0000-0000-0000FFC40000}"/>
    <cellStyle name="Σημείωση 6 5 2 2" xfId="50431" xr:uid="{00000000-0005-0000-0000-000000C50000}"/>
    <cellStyle name="Σημείωση 6 5 3" xfId="50432" xr:uid="{00000000-0005-0000-0000-000001C50000}"/>
    <cellStyle name="Σημείωση 6 5 4" xfId="50433" xr:uid="{00000000-0005-0000-0000-000002C50000}"/>
    <cellStyle name="Σημείωση 6 5 5" xfId="50434" xr:uid="{00000000-0005-0000-0000-000003C50000}"/>
    <cellStyle name="Σημείωση 6 6" xfId="50435" xr:uid="{00000000-0005-0000-0000-000004C50000}"/>
    <cellStyle name="Σημείωση 6 6 2" xfId="50436" xr:uid="{00000000-0005-0000-0000-000005C50000}"/>
    <cellStyle name="Σημείωση 6 6 2 2" xfId="50437" xr:uid="{00000000-0005-0000-0000-000006C50000}"/>
    <cellStyle name="Σημείωση 6 6 3" xfId="50438" xr:uid="{00000000-0005-0000-0000-000007C50000}"/>
    <cellStyle name="Σημείωση 6 6 4" xfId="50439" xr:uid="{00000000-0005-0000-0000-000008C50000}"/>
    <cellStyle name="Σημείωση 6 6 5" xfId="50440" xr:uid="{00000000-0005-0000-0000-000009C50000}"/>
    <cellStyle name="Σημείωση 6 7" xfId="50441" xr:uid="{00000000-0005-0000-0000-00000AC50000}"/>
    <cellStyle name="Σημείωση 6 7 2" xfId="50442" xr:uid="{00000000-0005-0000-0000-00000BC50000}"/>
    <cellStyle name="Σημείωση 6 7 3" xfId="50443" xr:uid="{00000000-0005-0000-0000-00000CC50000}"/>
    <cellStyle name="Σημείωση 6 7 4" xfId="50444" xr:uid="{00000000-0005-0000-0000-00000DC50000}"/>
    <cellStyle name="Σημείωση 6 8" xfId="50445" xr:uid="{00000000-0005-0000-0000-00000EC50000}"/>
    <cellStyle name="Σημείωση 6 8 2" xfId="50446" xr:uid="{00000000-0005-0000-0000-00000FC50000}"/>
    <cellStyle name="Σημείωση 6 9" xfId="50447" xr:uid="{00000000-0005-0000-0000-000010C50000}"/>
    <cellStyle name="Σημείωση 6 9 2" xfId="50448" xr:uid="{00000000-0005-0000-0000-000011C50000}"/>
    <cellStyle name="Σημείωση 7" xfId="50449" xr:uid="{00000000-0005-0000-0000-000012C50000}"/>
    <cellStyle name="Σημείωση 7 10" xfId="50450" xr:uid="{00000000-0005-0000-0000-000013C50000}"/>
    <cellStyle name="Σημείωση 7 2" xfId="50451" xr:uid="{00000000-0005-0000-0000-000014C50000}"/>
    <cellStyle name="Σημείωση 7 2 2" xfId="50452" xr:uid="{00000000-0005-0000-0000-000015C50000}"/>
    <cellStyle name="Σημείωση 7 2 2 2" xfId="50453" xr:uid="{00000000-0005-0000-0000-000016C50000}"/>
    <cellStyle name="Σημείωση 7 2 2 2 2" xfId="50454" xr:uid="{00000000-0005-0000-0000-000017C50000}"/>
    <cellStyle name="Σημείωση 7 2 2 3" xfId="50455" xr:uid="{00000000-0005-0000-0000-000018C50000}"/>
    <cellStyle name="Σημείωση 7 2 3" xfId="50456" xr:uid="{00000000-0005-0000-0000-000019C50000}"/>
    <cellStyle name="Σημείωση 7 2 3 2" xfId="50457" xr:uid="{00000000-0005-0000-0000-00001AC50000}"/>
    <cellStyle name="Σημείωση 7 2 4" xfId="50458" xr:uid="{00000000-0005-0000-0000-00001BC50000}"/>
    <cellStyle name="Σημείωση 7 2 4 2" xfId="50459" xr:uid="{00000000-0005-0000-0000-00001CC50000}"/>
    <cellStyle name="Σημείωση 7 2 5" xfId="50460" xr:uid="{00000000-0005-0000-0000-00001DC50000}"/>
    <cellStyle name="Σημείωση 7 2 5 2" xfId="50461" xr:uid="{00000000-0005-0000-0000-00001EC50000}"/>
    <cellStyle name="Σημείωση 7 2 6" xfId="50462" xr:uid="{00000000-0005-0000-0000-00001FC50000}"/>
    <cellStyle name="Σημείωση 7 3" xfId="50463" xr:uid="{00000000-0005-0000-0000-000020C50000}"/>
    <cellStyle name="Σημείωση 7 3 2" xfId="50464" xr:uid="{00000000-0005-0000-0000-000021C50000}"/>
    <cellStyle name="Σημείωση 7 3 2 2" xfId="50465" xr:uid="{00000000-0005-0000-0000-000022C50000}"/>
    <cellStyle name="Σημείωση 7 3 2 2 2" xfId="50466" xr:uid="{00000000-0005-0000-0000-000023C50000}"/>
    <cellStyle name="Σημείωση 7 3 2 3" xfId="50467" xr:uid="{00000000-0005-0000-0000-000024C50000}"/>
    <cellStyle name="Σημείωση 7 3 3" xfId="50468" xr:uid="{00000000-0005-0000-0000-000025C50000}"/>
    <cellStyle name="Σημείωση 7 3 3 2" xfId="50469" xr:uid="{00000000-0005-0000-0000-000026C50000}"/>
    <cellStyle name="Σημείωση 7 3 4" xfId="50470" xr:uid="{00000000-0005-0000-0000-000027C50000}"/>
    <cellStyle name="Σημείωση 7 3 4 2" xfId="50471" xr:uid="{00000000-0005-0000-0000-000028C50000}"/>
    <cellStyle name="Σημείωση 7 3 5" xfId="50472" xr:uid="{00000000-0005-0000-0000-000029C50000}"/>
    <cellStyle name="Σημείωση 7 3 5 2" xfId="50473" xr:uid="{00000000-0005-0000-0000-00002AC50000}"/>
    <cellStyle name="Σημείωση 7 3 6" xfId="50474" xr:uid="{00000000-0005-0000-0000-00002BC50000}"/>
    <cellStyle name="Σημείωση 7 3 7" xfId="50475" xr:uid="{00000000-0005-0000-0000-00002CC50000}"/>
    <cellStyle name="Σημείωση 7 3 8" xfId="50476" xr:uid="{00000000-0005-0000-0000-00002DC50000}"/>
    <cellStyle name="Σημείωση 7 4" xfId="50477" xr:uid="{00000000-0005-0000-0000-00002EC50000}"/>
    <cellStyle name="Σημείωση 7 4 2" xfId="50478" xr:uid="{00000000-0005-0000-0000-00002FC50000}"/>
    <cellStyle name="Σημείωση 7 4 2 2" xfId="50479" xr:uid="{00000000-0005-0000-0000-000030C50000}"/>
    <cellStyle name="Σημείωση 7 4 3" xfId="50480" xr:uid="{00000000-0005-0000-0000-000031C50000}"/>
    <cellStyle name="Σημείωση 7 4 4" xfId="50481" xr:uid="{00000000-0005-0000-0000-000032C50000}"/>
    <cellStyle name="Σημείωση 7 4 5" xfId="50482" xr:uid="{00000000-0005-0000-0000-000033C50000}"/>
    <cellStyle name="Σημείωση 7 5" xfId="50483" xr:uid="{00000000-0005-0000-0000-000034C50000}"/>
    <cellStyle name="Σημείωση 7 5 2" xfId="50484" xr:uid="{00000000-0005-0000-0000-000035C50000}"/>
    <cellStyle name="Σημείωση 7 5 2 2" xfId="50485" xr:uid="{00000000-0005-0000-0000-000036C50000}"/>
    <cellStyle name="Σημείωση 7 5 3" xfId="50486" xr:uid="{00000000-0005-0000-0000-000037C50000}"/>
    <cellStyle name="Σημείωση 7 5 4" xfId="50487" xr:uid="{00000000-0005-0000-0000-000038C50000}"/>
    <cellStyle name="Σημείωση 7 5 5" xfId="50488" xr:uid="{00000000-0005-0000-0000-000039C50000}"/>
    <cellStyle name="Σημείωση 7 6" xfId="50489" xr:uid="{00000000-0005-0000-0000-00003AC50000}"/>
    <cellStyle name="Σημείωση 7 6 2" xfId="50490" xr:uid="{00000000-0005-0000-0000-00003BC50000}"/>
    <cellStyle name="Σημείωση 7 6 2 2" xfId="50491" xr:uid="{00000000-0005-0000-0000-00003CC50000}"/>
    <cellStyle name="Σημείωση 7 6 3" xfId="50492" xr:uid="{00000000-0005-0000-0000-00003DC50000}"/>
    <cellStyle name="Σημείωση 7 6 4" xfId="50493" xr:uid="{00000000-0005-0000-0000-00003EC50000}"/>
    <cellStyle name="Σημείωση 7 6 5" xfId="50494" xr:uid="{00000000-0005-0000-0000-00003FC50000}"/>
    <cellStyle name="Σημείωση 7 7" xfId="50495" xr:uid="{00000000-0005-0000-0000-000040C50000}"/>
    <cellStyle name="Σημείωση 7 7 2" xfId="50496" xr:uid="{00000000-0005-0000-0000-000041C50000}"/>
    <cellStyle name="Σημείωση 7 7 3" xfId="50497" xr:uid="{00000000-0005-0000-0000-000042C50000}"/>
    <cellStyle name="Σημείωση 7 7 4" xfId="50498" xr:uid="{00000000-0005-0000-0000-000043C50000}"/>
    <cellStyle name="Σημείωση 7 8" xfId="50499" xr:uid="{00000000-0005-0000-0000-000044C50000}"/>
    <cellStyle name="Σημείωση 7 8 2" xfId="50500" xr:uid="{00000000-0005-0000-0000-000045C50000}"/>
    <cellStyle name="Σημείωση 7 9" xfId="50501" xr:uid="{00000000-0005-0000-0000-000046C50000}"/>
    <cellStyle name="Σημείωση 7 9 2" xfId="50502" xr:uid="{00000000-0005-0000-0000-000047C50000}"/>
    <cellStyle name="Σημείωση 8" xfId="50503" xr:uid="{00000000-0005-0000-0000-000048C50000}"/>
    <cellStyle name="Σημείωση 8 10" xfId="50504" xr:uid="{00000000-0005-0000-0000-000049C50000}"/>
    <cellStyle name="Σημείωση 8 2" xfId="50505" xr:uid="{00000000-0005-0000-0000-00004AC50000}"/>
    <cellStyle name="Σημείωση 8 2 2" xfId="50506" xr:uid="{00000000-0005-0000-0000-00004BC50000}"/>
    <cellStyle name="Σημείωση 8 2 2 2" xfId="50507" xr:uid="{00000000-0005-0000-0000-00004CC50000}"/>
    <cellStyle name="Σημείωση 8 2 2 2 2" xfId="50508" xr:uid="{00000000-0005-0000-0000-00004DC50000}"/>
    <cellStyle name="Σημείωση 8 2 2 3" xfId="50509" xr:uid="{00000000-0005-0000-0000-00004EC50000}"/>
    <cellStyle name="Σημείωση 8 2 3" xfId="50510" xr:uid="{00000000-0005-0000-0000-00004FC50000}"/>
    <cellStyle name="Σημείωση 8 2 3 2" xfId="50511" xr:uid="{00000000-0005-0000-0000-000050C50000}"/>
    <cellStyle name="Σημείωση 8 2 4" xfId="50512" xr:uid="{00000000-0005-0000-0000-000051C50000}"/>
    <cellStyle name="Σημείωση 8 2 4 2" xfId="50513" xr:uid="{00000000-0005-0000-0000-000052C50000}"/>
    <cellStyle name="Σημείωση 8 2 5" xfId="50514" xr:uid="{00000000-0005-0000-0000-000053C50000}"/>
    <cellStyle name="Σημείωση 8 2 5 2" xfId="50515" xr:uid="{00000000-0005-0000-0000-000054C50000}"/>
    <cellStyle name="Σημείωση 8 2 6" xfId="50516" xr:uid="{00000000-0005-0000-0000-000055C50000}"/>
    <cellStyle name="Σημείωση 8 3" xfId="50517" xr:uid="{00000000-0005-0000-0000-000056C50000}"/>
    <cellStyle name="Σημείωση 8 3 2" xfId="50518" xr:uid="{00000000-0005-0000-0000-000057C50000}"/>
    <cellStyle name="Σημείωση 8 3 2 2" xfId="50519" xr:uid="{00000000-0005-0000-0000-000058C50000}"/>
    <cellStyle name="Σημείωση 8 3 2 2 2" xfId="50520" xr:uid="{00000000-0005-0000-0000-000059C50000}"/>
    <cellStyle name="Σημείωση 8 3 2 3" xfId="50521" xr:uid="{00000000-0005-0000-0000-00005AC50000}"/>
    <cellStyle name="Σημείωση 8 3 3" xfId="50522" xr:uid="{00000000-0005-0000-0000-00005BC50000}"/>
    <cellStyle name="Σημείωση 8 3 3 2" xfId="50523" xr:uid="{00000000-0005-0000-0000-00005CC50000}"/>
    <cellStyle name="Σημείωση 8 3 4" xfId="50524" xr:uid="{00000000-0005-0000-0000-00005DC50000}"/>
    <cellStyle name="Σημείωση 8 3 4 2" xfId="50525" xr:uid="{00000000-0005-0000-0000-00005EC50000}"/>
    <cellStyle name="Σημείωση 8 3 5" xfId="50526" xr:uid="{00000000-0005-0000-0000-00005FC50000}"/>
    <cellStyle name="Σημείωση 8 3 5 2" xfId="50527" xr:uid="{00000000-0005-0000-0000-000060C50000}"/>
    <cellStyle name="Σημείωση 8 3 6" xfId="50528" xr:uid="{00000000-0005-0000-0000-000061C50000}"/>
    <cellStyle name="Σημείωση 8 3 7" xfId="50529" xr:uid="{00000000-0005-0000-0000-000062C50000}"/>
    <cellStyle name="Σημείωση 8 3 8" xfId="50530" xr:uid="{00000000-0005-0000-0000-000063C50000}"/>
    <cellStyle name="Σημείωση 8 4" xfId="50531" xr:uid="{00000000-0005-0000-0000-000064C50000}"/>
    <cellStyle name="Σημείωση 8 4 2" xfId="50532" xr:uid="{00000000-0005-0000-0000-000065C50000}"/>
    <cellStyle name="Σημείωση 8 4 2 2" xfId="50533" xr:uid="{00000000-0005-0000-0000-000066C50000}"/>
    <cellStyle name="Σημείωση 8 4 3" xfId="50534" xr:uid="{00000000-0005-0000-0000-000067C50000}"/>
    <cellStyle name="Σημείωση 8 4 4" xfId="50535" xr:uid="{00000000-0005-0000-0000-000068C50000}"/>
    <cellStyle name="Σημείωση 8 4 5" xfId="50536" xr:uid="{00000000-0005-0000-0000-000069C50000}"/>
    <cellStyle name="Σημείωση 8 5" xfId="50537" xr:uid="{00000000-0005-0000-0000-00006AC50000}"/>
    <cellStyle name="Σημείωση 8 5 2" xfId="50538" xr:uid="{00000000-0005-0000-0000-00006BC50000}"/>
    <cellStyle name="Σημείωση 8 5 2 2" xfId="50539" xr:uid="{00000000-0005-0000-0000-00006CC50000}"/>
    <cellStyle name="Σημείωση 8 5 3" xfId="50540" xr:uid="{00000000-0005-0000-0000-00006DC50000}"/>
    <cellStyle name="Σημείωση 8 5 4" xfId="50541" xr:uid="{00000000-0005-0000-0000-00006EC50000}"/>
    <cellStyle name="Σημείωση 8 5 5" xfId="50542" xr:uid="{00000000-0005-0000-0000-00006FC50000}"/>
    <cellStyle name="Σημείωση 8 6" xfId="50543" xr:uid="{00000000-0005-0000-0000-000070C50000}"/>
    <cellStyle name="Σημείωση 8 6 2" xfId="50544" xr:uid="{00000000-0005-0000-0000-000071C50000}"/>
    <cellStyle name="Σημείωση 8 6 2 2" xfId="50545" xr:uid="{00000000-0005-0000-0000-000072C50000}"/>
    <cellStyle name="Σημείωση 8 6 3" xfId="50546" xr:uid="{00000000-0005-0000-0000-000073C50000}"/>
    <cellStyle name="Σημείωση 8 6 4" xfId="50547" xr:uid="{00000000-0005-0000-0000-000074C50000}"/>
    <cellStyle name="Σημείωση 8 6 5" xfId="50548" xr:uid="{00000000-0005-0000-0000-000075C50000}"/>
    <cellStyle name="Σημείωση 8 7" xfId="50549" xr:uid="{00000000-0005-0000-0000-000076C50000}"/>
    <cellStyle name="Σημείωση 8 7 2" xfId="50550" xr:uid="{00000000-0005-0000-0000-000077C50000}"/>
    <cellStyle name="Σημείωση 8 7 3" xfId="50551" xr:uid="{00000000-0005-0000-0000-000078C50000}"/>
    <cellStyle name="Σημείωση 8 7 4" xfId="50552" xr:uid="{00000000-0005-0000-0000-000079C50000}"/>
    <cellStyle name="Σημείωση 8 8" xfId="50553" xr:uid="{00000000-0005-0000-0000-00007AC50000}"/>
    <cellStyle name="Σημείωση 8 8 2" xfId="50554" xr:uid="{00000000-0005-0000-0000-00007BC50000}"/>
    <cellStyle name="Σημείωση 8 9" xfId="50555" xr:uid="{00000000-0005-0000-0000-00007CC50000}"/>
    <cellStyle name="Σημείωση 8 9 2" xfId="50556" xr:uid="{00000000-0005-0000-0000-00007DC50000}"/>
    <cellStyle name="Σημείωση 9" xfId="50557" xr:uid="{00000000-0005-0000-0000-00007EC50000}"/>
    <cellStyle name="Σημείωση 9 10" xfId="50558" xr:uid="{00000000-0005-0000-0000-00007FC50000}"/>
    <cellStyle name="Σημείωση 9 2" xfId="50559" xr:uid="{00000000-0005-0000-0000-000080C50000}"/>
    <cellStyle name="Σημείωση 9 2 2" xfId="50560" xr:uid="{00000000-0005-0000-0000-000081C50000}"/>
    <cellStyle name="Σημείωση 9 2 2 2" xfId="50561" xr:uid="{00000000-0005-0000-0000-000082C50000}"/>
    <cellStyle name="Σημείωση 9 2 2 2 2" xfId="50562" xr:uid="{00000000-0005-0000-0000-000083C50000}"/>
    <cellStyle name="Σημείωση 9 2 2 3" xfId="50563" xr:uid="{00000000-0005-0000-0000-000084C50000}"/>
    <cellStyle name="Σημείωση 9 2 3" xfId="50564" xr:uid="{00000000-0005-0000-0000-000085C50000}"/>
    <cellStyle name="Σημείωση 9 2 3 2" xfId="50565" xr:uid="{00000000-0005-0000-0000-000086C50000}"/>
    <cellStyle name="Σημείωση 9 2 4" xfId="50566" xr:uid="{00000000-0005-0000-0000-000087C50000}"/>
    <cellStyle name="Σημείωση 9 2 4 2" xfId="50567" xr:uid="{00000000-0005-0000-0000-000088C50000}"/>
    <cellStyle name="Σημείωση 9 2 5" xfId="50568" xr:uid="{00000000-0005-0000-0000-000089C50000}"/>
    <cellStyle name="Σημείωση 9 2 5 2" xfId="50569" xr:uid="{00000000-0005-0000-0000-00008AC50000}"/>
    <cellStyle name="Σημείωση 9 2 6" xfId="50570" xr:uid="{00000000-0005-0000-0000-00008BC50000}"/>
    <cellStyle name="Σημείωση 9 3" xfId="50571" xr:uid="{00000000-0005-0000-0000-00008CC50000}"/>
    <cellStyle name="Σημείωση 9 3 2" xfId="50572" xr:uid="{00000000-0005-0000-0000-00008DC50000}"/>
    <cellStyle name="Σημείωση 9 3 2 2" xfId="50573" xr:uid="{00000000-0005-0000-0000-00008EC50000}"/>
    <cellStyle name="Σημείωση 9 3 2 2 2" xfId="50574" xr:uid="{00000000-0005-0000-0000-00008FC50000}"/>
    <cellStyle name="Σημείωση 9 3 2 3" xfId="50575" xr:uid="{00000000-0005-0000-0000-000090C50000}"/>
    <cellStyle name="Σημείωση 9 3 3" xfId="50576" xr:uid="{00000000-0005-0000-0000-000091C50000}"/>
    <cellStyle name="Σημείωση 9 3 3 2" xfId="50577" xr:uid="{00000000-0005-0000-0000-000092C50000}"/>
    <cellStyle name="Σημείωση 9 3 4" xfId="50578" xr:uid="{00000000-0005-0000-0000-000093C50000}"/>
    <cellStyle name="Σημείωση 9 3 4 2" xfId="50579" xr:uid="{00000000-0005-0000-0000-000094C50000}"/>
    <cellStyle name="Σημείωση 9 3 5" xfId="50580" xr:uid="{00000000-0005-0000-0000-000095C50000}"/>
    <cellStyle name="Σημείωση 9 3 5 2" xfId="50581" xr:uid="{00000000-0005-0000-0000-000096C50000}"/>
    <cellStyle name="Σημείωση 9 3 6" xfId="50582" xr:uid="{00000000-0005-0000-0000-000097C50000}"/>
    <cellStyle name="Σημείωση 9 3 7" xfId="50583" xr:uid="{00000000-0005-0000-0000-000098C50000}"/>
    <cellStyle name="Σημείωση 9 3 8" xfId="50584" xr:uid="{00000000-0005-0000-0000-000099C50000}"/>
    <cellStyle name="Σημείωση 9 4" xfId="50585" xr:uid="{00000000-0005-0000-0000-00009AC50000}"/>
    <cellStyle name="Σημείωση 9 4 2" xfId="50586" xr:uid="{00000000-0005-0000-0000-00009BC50000}"/>
    <cellStyle name="Σημείωση 9 4 2 2" xfId="50587" xr:uid="{00000000-0005-0000-0000-00009CC50000}"/>
    <cellStyle name="Σημείωση 9 4 3" xfId="50588" xr:uid="{00000000-0005-0000-0000-00009DC50000}"/>
    <cellStyle name="Σημείωση 9 4 4" xfId="50589" xr:uid="{00000000-0005-0000-0000-00009EC50000}"/>
    <cellStyle name="Σημείωση 9 4 5" xfId="50590" xr:uid="{00000000-0005-0000-0000-00009FC50000}"/>
    <cellStyle name="Σημείωση 9 5" xfId="50591" xr:uid="{00000000-0005-0000-0000-0000A0C50000}"/>
    <cellStyle name="Σημείωση 9 5 2" xfId="50592" xr:uid="{00000000-0005-0000-0000-0000A1C50000}"/>
    <cellStyle name="Σημείωση 9 5 2 2" xfId="50593" xr:uid="{00000000-0005-0000-0000-0000A2C50000}"/>
    <cellStyle name="Σημείωση 9 5 3" xfId="50594" xr:uid="{00000000-0005-0000-0000-0000A3C50000}"/>
    <cellStyle name="Σημείωση 9 5 4" xfId="50595" xr:uid="{00000000-0005-0000-0000-0000A4C50000}"/>
    <cellStyle name="Σημείωση 9 5 5" xfId="50596" xr:uid="{00000000-0005-0000-0000-0000A5C50000}"/>
    <cellStyle name="Σημείωση 9 6" xfId="50597" xr:uid="{00000000-0005-0000-0000-0000A6C50000}"/>
    <cellStyle name="Σημείωση 9 6 2" xfId="50598" xr:uid="{00000000-0005-0000-0000-0000A7C50000}"/>
    <cellStyle name="Σημείωση 9 6 2 2" xfId="50599" xr:uid="{00000000-0005-0000-0000-0000A8C50000}"/>
    <cellStyle name="Σημείωση 9 6 3" xfId="50600" xr:uid="{00000000-0005-0000-0000-0000A9C50000}"/>
    <cellStyle name="Σημείωση 9 6 4" xfId="50601" xr:uid="{00000000-0005-0000-0000-0000AAC50000}"/>
    <cellStyle name="Σημείωση 9 6 5" xfId="50602" xr:uid="{00000000-0005-0000-0000-0000ABC50000}"/>
    <cellStyle name="Σημείωση 9 7" xfId="50603" xr:uid="{00000000-0005-0000-0000-0000ACC50000}"/>
    <cellStyle name="Σημείωση 9 7 2" xfId="50604" xr:uid="{00000000-0005-0000-0000-0000ADC50000}"/>
    <cellStyle name="Σημείωση 9 7 3" xfId="50605" xr:uid="{00000000-0005-0000-0000-0000AEC50000}"/>
    <cellStyle name="Σημείωση 9 7 4" xfId="50606" xr:uid="{00000000-0005-0000-0000-0000AFC50000}"/>
    <cellStyle name="Σημείωση 9 8" xfId="50607" xr:uid="{00000000-0005-0000-0000-0000B0C50000}"/>
    <cellStyle name="Σημείωση 9 8 2" xfId="50608" xr:uid="{00000000-0005-0000-0000-0000B1C50000}"/>
    <cellStyle name="Σημείωση 9 9" xfId="50609" xr:uid="{00000000-0005-0000-0000-0000B2C50000}"/>
    <cellStyle name="Σημείωση 9 9 2" xfId="50610" xr:uid="{00000000-0005-0000-0000-0000B3C50000}"/>
    <cellStyle name="Στυλ 1" xfId="50611" xr:uid="{00000000-0005-0000-0000-0000B4C50000}"/>
    <cellStyle name="Στυλ 1 2" xfId="50612" xr:uid="{00000000-0005-0000-0000-0000B5C50000}"/>
    <cellStyle name="Στυλ 1 2 2" xfId="50613" xr:uid="{00000000-0005-0000-0000-0000B6C50000}"/>
    <cellStyle name="Στυλ 1_Epimerismos_ETMEAR_Jun13_(Απόφαση 323-2013)" xfId="50614" xr:uid="{00000000-0005-0000-0000-0000B7C50000}"/>
    <cellStyle name="Συνδεδεμένο κελί 2" xfId="50615" xr:uid="{00000000-0005-0000-0000-0000B8C50000}"/>
    <cellStyle name="Συνδεδεμένο κελί 2 2" xfId="50616" xr:uid="{00000000-0005-0000-0000-0000B9C50000}"/>
    <cellStyle name="Συνδεδεμένο κελί 2 3" xfId="50617" xr:uid="{00000000-0005-0000-0000-0000BAC50000}"/>
    <cellStyle name="Συνδεδεμένο κελί 2 4" xfId="50618" xr:uid="{00000000-0005-0000-0000-0000BBC50000}"/>
    <cellStyle name="Συνδεδεμένο κελί 2 5" xfId="50619" xr:uid="{00000000-0005-0000-0000-0000BCC50000}"/>
    <cellStyle name="Συνδεδεμένο κελί 2 6" xfId="50620" xr:uid="{00000000-0005-0000-0000-0000BDC50000}"/>
    <cellStyle name="Συνδεδεμένο κελί 3" xfId="50621" xr:uid="{00000000-0005-0000-0000-0000BEC50000}"/>
    <cellStyle name="Συνδεδεμένο κελί 4" xfId="50622" xr:uid="{00000000-0005-0000-0000-0000BFC50000}"/>
    <cellStyle name="Συνδεδεμένο κελί 5" xfId="50623" xr:uid="{00000000-0005-0000-0000-0000C0C50000}"/>
    <cellStyle name="Συνδεδεμένο κελί 6" xfId="50624" xr:uid="{00000000-0005-0000-0000-0000C1C50000}"/>
    <cellStyle name="Συνδεδεμένο κελί 7" xfId="50625" xr:uid="{00000000-0005-0000-0000-0000C2C50000}"/>
    <cellStyle name="Συνδεδεμένο κελί 8" xfId="50626" xr:uid="{00000000-0005-0000-0000-0000C3C50000}"/>
    <cellStyle name="Σύνολο 10" xfId="50627" xr:uid="{00000000-0005-0000-0000-0000C4C50000}"/>
    <cellStyle name="Σύνολο 10 2" xfId="50628" xr:uid="{00000000-0005-0000-0000-0000C5C50000}"/>
    <cellStyle name="Σύνολο 10 2 2" xfId="50629" xr:uid="{00000000-0005-0000-0000-0000C6C50000}"/>
    <cellStyle name="Σύνολο 10 3" xfId="50630" xr:uid="{00000000-0005-0000-0000-0000C7C50000}"/>
    <cellStyle name="Σύνολο 10 4" xfId="50631" xr:uid="{00000000-0005-0000-0000-0000C8C50000}"/>
    <cellStyle name="Σύνολο 11" xfId="50632" xr:uid="{00000000-0005-0000-0000-0000C9C50000}"/>
    <cellStyle name="Σύνολο 11 2" xfId="50633" xr:uid="{00000000-0005-0000-0000-0000CAC50000}"/>
    <cellStyle name="Σύνολο 11 2 2" xfId="50634" xr:uid="{00000000-0005-0000-0000-0000CBC50000}"/>
    <cellStyle name="Σύνολο 11 3" xfId="50635" xr:uid="{00000000-0005-0000-0000-0000CCC50000}"/>
    <cellStyle name="Σύνολο 11 4" xfId="50636" xr:uid="{00000000-0005-0000-0000-0000CDC50000}"/>
    <cellStyle name="Σύνολο 11 5" xfId="50637" xr:uid="{00000000-0005-0000-0000-0000CEC50000}"/>
    <cellStyle name="Σύνολο 12" xfId="50638" xr:uid="{00000000-0005-0000-0000-0000CFC50000}"/>
    <cellStyle name="Σύνολο 12 2" xfId="50639" xr:uid="{00000000-0005-0000-0000-0000D0C50000}"/>
    <cellStyle name="Σύνολο 12 3" xfId="50640" xr:uid="{00000000-0005-0000-0000-0000D1C50000}"/>
    <cellStyle name="Σύνολο 12 4" xfId="50641" xr:uid="{00000000-0005-0000-0000-0000D2C50000}"/>
    <cellStyle name="Σύνολο 13" xfId="50642" xr:uid="{00000000-0005-0000-0000-0000D3C50000}"/>
    <cellStyle name="Σύνολο 13 2" xfId="50643" xr:uid="{00000000-0005-0000-0000-0000D4C50000}"/>
    <cellStyle name="Σύνολο 13 3" xfId="50644" xr:uid="{00000000-0005-0000-0000-0000D5C50000}"/>
    <cellStyle name="Σύνολο 13 4" xfId="50645" xr:uid="{00000000-0005-0000-0000-0000D6C50000}"/>
    <cellStyle name="Σύνολο 14" xfId="50646" xr:uid="{00000000-0005-0000-0000-0000D7C50000}"/>
    <cellStyle name="Σύνολο 14 2" xfId="50647" xr:uid="{00000000-0005-0000-0000-0000D8C50000}"/>
    <cellStyle name="Σύνολο 15" xfId="50648" xr:uid="{00000000-0005-0000-0000-0000D9C50000}"/>
    <cellStyle name="Σύνολο 16" xfId="50649" xr:uid="{00000000-0005-0000-0000-0000DAC50000}"/>
    <cellStyle name="Σύνολο 17" xfId="50650" xr:uid="{00000000-0005-0000-0000-0000DBC50000}"/>
    <cellStyle name="Σύνολο 2" xfId="50651" xr:uid="{00000000-0005-0000-0000-0000DCC50000}"/>
    <cellStyle name="Σύνολο 2 10" xfId="50652" xr:uid="{00000000-0005-0000-0000-0000DDC50000}"/>
    <cellStyle name="Σύνολο 2 10 10" xfId="50653" xr:uid="{00000000-0005-0000-0000-0000DEC50000}"/>
    <cellStyle name="Σύνολο 2 10 2" xfId="50654" xr:uid="{00000000-0005-0000-0000-0000DFC50000}"/>
    <cellStyle name="Σύνολο 2 10 2 2" xfId="50655" xr:uid="{00000000-0005-0000-0000-0000E0C50000}"/>
    <cellStyle name="Σύνολο 2 10 2 2 2" xfId="50656" xr:uid="{00000000-0005-0000-0000-0000E1C50000}"/>
    <cellStyle name="Σύνολο 2 10 2 2 2 2" xfId="50657" xr:uid="{00000000-0005-0000-0000-0000E2C50000}"/>
    <cellStyle name="Σύνολο 2 10 2 2 3" xfId="50658" xr:uid="{00000000-0005-0000-0000-0000E3C50000}"/>
    <cellStyle name="Σύνολο 2 10 2 3" xfId="50659" xr:uid="{00000000-0005-0000-0000-0000E4C50000}"/>
    <cellStyle name="Σύνολο 2 10 2 3 2" xfId="50660" xr:uid="{00000000-0005-0000-0000-0000E5C50000}"/>
    <cellStyle name="Σύνολο 2 10 2 4" xfId="50661" xr:uid="{00000000-0005-0000-0000-0000E6C50000}"/>
    <cellStyle name="Σύνολο 2 10 2 4 2" xfId="50662" xr:uid="{00000000-0005-0000-0000-0000E7C50000}"/>
    <cellStyle name="Σύνολο 2 10 2 5" xfId="50663" xr:uid="{00000000-0005-0000-0000-0000E8C50000}"/>
    <cellStyle name="Σύνολο 2 10 2 5 2" xfId="50664" xr:uid="{00000000-0005-0000-0000-0000E9C50000}"/>
    <cellStyle name="Σύνολο 2 10 2 6" xfId="50665" xr:uid="{00000000-0005-0000-0000-0000EAC50000}"/>
    <cellStyle name="Σύνολο 2 10 3" xfId="50666" xr:uid="{00000000-0005-0000-0000-0000EBC50000}"/>
    <cellStyle name="Σύνολο 2 10 3 2" xfId="50667" xr:uid="{00000000-0005-0000-0000-0000ECC50000}"/>
    <cellStyle name="Σύνολο 2 10 3 2 2" xfId="50668" xr:uid="{00000000-0005-0000-0000-0000EDC50000}"/>
    <cellStyle name="Σύνολο 2 10 3 2 2 2" xfId="50669" xr:uid="{00000000-0005-0000-0000-0000EEC50000}"/>
    <cellStyle name="Σύνολο 2 10 3 2 3" xfId="50670" xr:uid="{00000000-0005-0000-0000-0000EFC50000}"/>
    <cellStyle name="Σύνολο 2 10 3 3" xfId="50671" xr:uid="{00000000-0005-0000-0000-0000F0C50000}"/>
    <cellStyle name="Σύνολο 2 10 3 3 2" xfId="50672" xr:uid="{00000000-0005-0000-0000-0000F1C50000}"/>
    <cellStyle name="Σύνολο 2 10 3 4" xfId="50673" xr:uid="{00000000-0005-0000-0000-0000F2C50000}"/>
    <cellStyle name="Σύνολο 2 10 3 4 2" xfId="50674" xr:uid="{00000000-0005-0000-0000-0000F3C50000}"/>
    <cellStyle name="Σύνολο 2 10 3 5" xfId="50675" xr:uid="{00000000-0005-0000-0000-0000F4C50000}"/>
    <cellStyle name="Σύνολο 2 10 3 5 2" xfId="50676" xr:uid="{00000000-0005-0000-0000-0000F5C50000}"/>
    <cellStyle name="Σύνολο 2 10 3 6" xfId="50677" xr:uid="{00000000-0005-0000-0000-0000F6C50000}"/>
    <cellStyle name="Σύνολο 2 10 3 7" xfId="50678" xr:uid="{00000000-0005-0000-0000-0000F7C50000}"/>
    <cellStyle name="Σύνολο 2 10 3 8" xfId="50679" xr:uid="{00000000-0005-0000-0000-0000F8C50000}"/>
    <cellStyle name="Σύνολο 2 10 4" xfId="50680" xr:uid="{00000000-0005-0000-0000-0000F9C50000}"/>
    <cellStyle name="Σύνολο 2 10 4 2" xfId="50681" xr:uid="{00000000-0005-0000-0000-0000FAC50000}"/>
    <cellStyle name="Σύνολο 2 10 4 2 2" xfId="50682" xr:uid="{00000000-0005-0000-0000-0000FBC50000}"/>
    <cellStyle name="Σύνολο 2 10 4 3" xfId="50683" xr:uid="{00000000-0005-0000-0000-0000FCC50000}"/>
    <cellStyle name="Σύνολο 2 10 4 4" xfId="50684" xr:uid="{00000000-0005-0000-0000-0000FDC50000}"/>
    <cellStyle name="Σύνολο 2 10 4 5" xfId="50685" xr:uid="{00000000-0005-0000-0000-0000FEC50000}"/>
    <cellStyle name="Σύνολο 2 10 5" xfId="50686" xr:uid="{00000000-0005-0000-0000-0000FFC50000}"/>
    <cellStyle name="Σύνολο 2 10 5 2" xfId="50687" xr:uid="{00000000-0005-0000-0000-000000C60000}"/>
    <cellStyle name="Σύνολο 2 10 5 2 2" xfId="50688" xr:uid="{00000000-0005-0000-0000-000001C60000}"/>
    <cellStyle name="Σύνολο 2 10 5 3" xfId="50689" xr:uid="{00000000-0005-0000-0000-000002C60000}"/>
    <cellStyle name="Σύνολο 2 10 5 4" xfId="50690" xr:uid="{00000000-0005-0000-0000-000003C60000}"/>
    <cellStyle name="Σύνολο 2 10 5 5" xfId="50691" xr:uid="{00000000-0005-0000-0000-000004C60000}"/>
    <cellStyle name="Σύνολο 2 10 6" xfId="50692" xr:uid="{00000000-0005-0000-0000-000005C60000}"/>
    <cellStyle name="Σύνολο 2 10 6 2" xfId="50693" xr:uid="{00000000-0005-0000-0000-000006C60000}"/>
    <cellStyle name="Σύνολο 2 10 6 2 2" xfId="50694" xr:uid="{00000000-0005-0000-0000-000007C60000}"/>
    <cellStyle name="Σύνολο 2 10 6 3" xfId="50695" xr:uid="{00000000-0005-0000-0000-000008C60000}"/>
    <cellStyle name="Σύνολο 2 10 6 4" xfId="50696" xr:uid="{00000000-0005-0000-0000-000009C60000}"/>
    <cellStyle name="Σύνολο 2 10 6 5" xfId="50697" xr:uid="{00000000-0005-0000-0000-00000AC60000}"/>
    <cellStyle name="Σύνολο 2 10 7" xfId="50698" xr:uid="{00000000-0005-0000-0000-00000BC60000}"/>
    <cellStyle name="Σύνολο 2 10 7 2" xfId="50699" xr:uid="{00000000-0005-0000-0000-00000CC60000}"/>
    <cellStyle name="Σύνολο 2 10 7 3" xfId="50700" xr:uid="{00000000-0005-0000-0000-00000DC60000}"/>
    <cellStyle name="Σύνολο 2 10 7 4" xfId="50701" xr:uid="{00000000-0005-0000-0000-00000EC60000}"/>
    <cellStyle name="Σύνολο 2 10 8" xfId="50702" xr:uid="{00000000-0005-0000-0000-00000FC60000}"/>
    <cellStyle name="Σύνολο 2 10 8 2" xfId="50703" xr:uid="{00000000-0005-0000-0000-000010C60000}"/>
    <cellStyle name="Σύνολο 2 10 9" xfId="50704" xr:uid="{00000000-0005-0000-0000-000011C60000}"/>
    <cellStyle name="Σύνολο 2 10 9 2" xfId="50705" xr:uid="{00000000-0005-0000-0000-000012C60000}"/>
    <cellStyle name="Σύνολο 2 11" xfId="50706" xr:uid="{00000000-0005-0000-0000-000013C60000}"/>
    <cellStyle name="Σύνολο 2 11 10" xfId="50707" xr:uid="{00000000-0005-0000-0000-000014C60000}"/>
    <cellStyle name="Σύνολο 2 11 2" xfId="50708" xr:uid="{00000000-0005-0000-0000-000015C60000}"/>
    <cellStyle name="Σύνολο 2 11 2 2" xfId="50709" xr:uid="{00000000-0005-0000-0000-000016C60000}"/>
    <cellStyle name="Σύνολο 2 11 2 2 2" xfId="50710" xr:uid="{00000000-0005-0000-0000-000017C60000}"/>
    <cellStyle name="Σύνολο 2 11 2 2 2 2" xfId="50711" xr:uid="{00000000-0005-0000-0000-000018C60000}"/>
    <cellStyle name="Σύνολο 2 11 2 2 3" xfId="50712" xr:uid="{00000000-0005-0000-0000-000019C60000}"/>
    <cellStyle name="Σύνολο 2 11 2 3" xfId="50713" xr:uid="{00000000-0005-0000-0000-00001AC60000}"/>
    <cellStyle name="Σύνολο 2 11 2 3 2" xfId="50714" xr:uid="{00000000-0005-0000-0000-00001BC60000}"/>
    <cellStyle name="Σύνολο 2 11 2 4" xfId="50715" xr:uid="{00000000-0005-0000-0000-00001CC60000}"/>
    <cellStyle name="Σύνολο 2 11 2 4 2" xfId="50716" xr:uid="{00000000-0005-0000-0000-00001DC60000}"/>
    <cellStyle name="Σύνολο 2 11 2 5" xfId="50717" xr:uid="{00000000-0005-0000-0000-00001EC60000}"/>
    <cellStyle name="Σύνολο 2 11 2 5 2" xfId="50718" xr:uid="{00000000-0005-0000-0000-00001FC60000}"/>
    <cellStyle name="Σύνολο 2 11 2 6" xfId="50719" xr:uid="{00000000-0005-0000-0000-000020C60000}"/>
    <cellStyle name="Σύνολο 2 11 3" xfId="50720" xr:uid="{00000000-0005-0000-0000-000021C60000}"/>
    <cellStyle name="Σύνολο 2 11 3 2" xfId="50721" xr:uid="{00000000-0005-0000-0000-000022C60000}"/>
    <cellStyle name="Σύνολο 2 11 3 2 2" xfId="50722" xr:uid="{00000000-0005-0000-0000-000023C60000}"/>
    <cellStyle name="Σύνολο 2 11 3 2 2 2" xfId="50723" xr:uid="{00000000-0005-0000-0000-000024C60000}"/>
    <cellStyle name="Σύνολο 2 11 3 2 3" xfId="50724" xr:uid="{00000000-0005-0000-0000-000025C60000}"/>
    <cellStyle name="Σύνολο 2 11 3 3" xfId="50725" xr:uid="{00000000-0005-0000-0000-000026C60000}"/>
    <cellStyle name="Σύνολο 2 11 3 3 2" xfId="50726" xr:uid="{00000000-0005-0000-0000-000027C60000}"/>
    <cellStyle name="Σύνολο 2 11 3 4" xfId="50727" xr:uid="{00000000-0005-0000-0000-000028C60000}"/>
    <cellStyle name="Σύνολο 2 11 3 4 2" xfId="50728" xr:uid="{00000000-0005-0000-0000-000029C60000}"/>
    <cellStyle name="Σύνολο 2 11 3 5" xfId="50729" xr:uid="{00000000-0005-0000-0000-00002AC60000}"/>
    <cellStyle name="Σύνολο 2 11 3 5 2" xfId="50730" xr:uid="{00000000-0005-0000-0000-00002BC60000}"/>
    <cellStyle name="Σύνολο 2 11 3 6" xfId="50731" xr:uid="{00000000-0005-0000-0000-00002CC60000}"/>
    <cellStyle name="Σύνολο 2 11 3 7" xfId="50732" xr:uid="{00000000-0005-0000-0000-00002DC60000}"/>
    <cellStyle name="Σύνολο 2 11 3 8" xfId="50733" xr:uid="{00000000-0005-0000-0000-00002EC60000}"/>
    <cellStyle name="Σύνολο 2 11 4" xfId="50734" xr:uid="{00000000-0005-0000-0000-00002FC60000}"/>
    <cellStyle name="Σύνολο 2 11 4 2" xfId="50735" xr:uid="{00000000-0005-0000-0000-000030C60000}"/>
    <cellStyle name="Σύνολο 2 11 4 2 2" xfId="50736" xr:uid="{00000000-0005-0000-0000-000031C60000}"/>
    <cellStyle name="Σύνολο 2 11 4 3" xfId="50737" xr:uid="{00000000-0005-0000-0000-000032C60000}"/>
    <cellStyle name="Σύνολο 2 11 4 4" xfId="50738" xr:uid="{00000000-0005-0000-0000-000033C60000}"/>
    <cellStyle name="Σύνολο 2 11 4 5" xfId="50739" xr:uid="{00000000-0005-0000-0000-000034C60000}"/>
    <cellStyle name="Σύνολο 2 11 5" xfId="50740" xr:uid="{00000000-0005-0000-0000-000035C60000}"/>
    <cellStyle name="Σύνολο 2 11 5 2" xfId="50741" xr:uid="{00000000-0005-0000-0000-000036C60000}"/>
    <cellStyle name="Σύνολο 2 11 5 2 2" xfId="50742" xr:uid="{00000000-0005-0000-0000-000037C60000}"/>
    <cellStyle name="Σύνολο 2 11 5 3" xfId="50743" xr:uid="{00000000-0005-0000-0000-000038C60000}"/>
    <cellStyle name="Σύνολο 2 11 5 4" xfId="50744" xr:uid="{00000000-0005-0000-0000-000039C60000}"/>
    <cellStyle name="Σύνολο 2 11 5 5" xfId="50745" xr:uid="{00000000-0005-0000-0000-00003AC60000}"/>
    <cellStyle name="Σύνολο 2 11 6" xfId="50746" xr:uid="{00000000-0005-0000-0000-00003BC60000}"/>
    <cellStyle name="Σύνολο 2 11 6 2" xfId="50747" xr:uid="{00000000-0005-0000-0000-00003CC60000}"/>
    <cellStyle name="Σύνολο 2 11 6 2 2" xfId="50748" xr:uid="{00000000-0005-0000-0000-00003DC60000}"/>
    <cellStyle name="Σύνολο 2 11 6 3" xfId="50749" xr:uid="{00000000-0005-0000-0000-00003EC60000}"/>
    <cellStyle name="Σύνολο 2 11 6 4" xfId="50750" xr:uid="{00000000-0005-0000-0000-00003FC60000}"/>
    <cellStyle name="Σύνολο 2 11 6 5" xfId="50751" xr:uid="{00000000-0005-0000-0000-000040C60000}"/>
    <cellStyle name="Σύνολο 2 11 7" xfId="50752" xr:uid="{00000000-0005-0000-0000-000041C60000}"/>
    <cellStyle name="Σύνολο 2 11 7 2" xfId="50753" xr:uid="{00000000-0005-0000-0000-000042C60000}"/>
    <cellStyle name="Σύνολο 2 11 7 3" xfId="50754" xr:uid="{00000000-0005-0000-0000-000043C60000}"/>
    <cellStyle name="Σύνολο 2 11 7 4" xfId="50755" xr:uid="{00000000-0005-0000-0000-000044C60000}"/>
    <cellStyle name="Σύνολο 2 11 8" xfId="50756" xr:uid="{00000000-0005-0000-0000-000045C60000}"/>
    <cellStyle name="Σύνολο 2 11 8 2" xfId="50757" xr:uid="{00000000-0005-0000-0000-000046C60000}"/>
    <cellStyle name="Σύνολο 2 11 9" xfId="50758" xr:uid="{00000000-0005-0000-0000-000047C60000}"/>
    <cellStyle name="Σύνολο 2 11 9 2" xfId="50759" xr:uid="{00000000-0005-0000-0000-000048C60000}"/>
    <cellStyle name="Σύνολο 2 12" xfId="50760" xr:uid="{00000000-0005-0000-0000-000049C60000}"/>
    <cellStyle name="Σύνολο 2 12 10" xfId="50761" xr:uid="{00000000-0005-0000-0000-00004AC60000}"/>
    <cellStyle name="Σύνολο 2 12 2" xfId="50762" xr:uid="{00000000-0005-0000-0000-00004BC60000}"/>
    <cellStyle name="Σύνολο 2 12 2 2" xfId="50763" xr:uid="{00000000-0005-0000-0000-00004CC60000}"/>
    <cellStyle name="Σύνολο 2 12 2 2 2" xfId="50764" xr:uid="{00000000-0005-0000-0000-00004DC60000}"/>
    <cellStyle name="Σύνολο 2 12 2 2 2 2" xfId="50765" xr:uid="{00000000-0005-0000-0000-00004EC60000}"/>
    <cellStyle name="Σύνολο 2 12 2 2 3" xfId="50766" xr:uid="{00000000-0005-0000-0000-00004FC60000}"/>
    <cellStyle name="Σύνολο 2 12 2 3" xfId="50767" xr:uid="{00000000-0005-0000-0000-000050C60000}"/>
    <cellStyle name="Σύνολο 2 12 2 3 2" xfId="50768" xr:uid="{00000000-0005-0000-0000-000051C60000}"/>
    <cellStyle name="Σύνολο 2 12 2 4" xfId="50769" xr:uid="{00000000-0005-0000-0000-000052C60000}"/>
    <cellStyle name="Σύνολο 2 12 2 4 2" xfId="50770" xr:uid="{00000000-0005-0000-0000-000053C60000}"/>
    <cellStyle name="Σύνολο 2 12 2 5" xfId="50771" xr:uid="{00000000-0005-0000-0000-000054C60000}"/>
    <cellStyle name="Σύνολο 2 12 2 5 2" xfId="50772" xr:uid="{00000000-0005-0000-0000-000055C60000}"/>
    <cellStyle name="Σύνολο 2 12 2 6" xfId="50773" xr:uid="{00000000-0005-0000-0000-000056C60000}"/>
    <cellStyle name="Σύνολο 2 12 3" xfId="50774" xr:uid="{00000000-0005-0000-0000-000057C60000}"/>
    <cellStyle name="Σύνολο 2 12 3 2" xfId="50775" xr:uid="{00000000-0005-0000-0000-000058C60000}"/>
    <cellStyle name="Σύνολο 2 12 3 2 2" xfId="50776" xr:uid="{00000000-0005-0000-0000-000059C60000}"/>
    <cellStyle name="Σύνολο 2 12 3 2 2 2" xfId="50777" xr:uid="{00000000-0005-0000-0000-00005AC60000}"/>
    <cellStyle name="Σύνολο 2 12 3 2 3" xfId="50778" xr:uid="{00000000-0005-0000-0000-00005BC60000}"/>
    <cellStyle name="Σύνολο 2 12 3 3" xfId="50779" xr:uid="{00000000-0005-0000-0000-00005CC60000}"/>
    <cellStyle name="Σύνολο 2 12 3 3 2" xfId="50780" xr:uid="{00000000-0005-0000-0000-00005DC60000}"/>
    <cellStyle name="Σύνολο 2 12 3 4" xfId="50781" xr:uid="{00000000-0005-0000-0000-00005EC60000}"/>
    <cellStyle name="Σύνολο 2 12 3 4 2" xfId="50782" xr:uid="{00000000-0005-0000-0000-00005FC60000}"/>
    <cellStyle name="Σύνολο 2 12 3 5" xfId="50783" xr:uid="{00000000-0005-0000-0000-000060C60000}"/>
    <cellStyle name="Σύνολο 2 12 3 5 2" xfId="50784" xr:uid="{00000000-0005-0000-0000-000061C60000}"/>
    <cellStyle name="Σύνολο 2 12 3 6" xfId="50785" xr:uid="{00000000-0005-0000-0000-000062C60000}"/>
    <cellStyle name="Σύνολο 2 12 3 7" xfId="50786" xr:uid="{00000000-0005-0000-0000-000063C60000}"/>
    <cellStyle name="Σύνολο 2 12 3 8" xfId="50787" xr:uid="{00000000-0005-0000-0000-000064C60000}"/>
    <cellStyle name="Σύνολο 2 12 4" xfId="50788" xr:uid="{00000000-0005-0000-0000-000065C60000}"/>
    <cellStyle name="Σύνολο 2 12 4 2" xfId="50789" xr:uid="{00000000-0005-0000-0000-000066C60000}"/>
    <cellStyle name="Σύνολο 2 12 4 2 2" xfId="50790" xr:uid="{00000000-0005-0000-0000-000067C60000}"/>
    <cellStyle name="Σύνολο 2 12 4 3" xfId="50791" xr:uid="{00000000-0005-0000-0000-000068C60000}"/>
    <cellStyle name="Σύνολο 2 12 4 4" xfId="50792" xr:uid="{00000000-0005-0000-0000-000069C60000}"/>
    <cellStyle name="Σύνολο 2 12 4 5" xfId="50793" xr:uid="{00000000-0005-0000-0000-00006AC60000}"/>
    <cellStyle name="Σύνολο 2 12 5" xfId="50794" xr:uid="{00000000-0005-0000-0000-00006BC60000}"/>
    <cellStyle name="Σύνολο 2 12 5 2" xfId="50795" xr:uid="{00000000-0005-0000-0000-00006CC60000}"/>
    <cellStyle name="Σύνολο 2 12 5 2 2" xfId="50796" xr:uid="{00000000-0005-0000-0000-00006DC60000}"/>
    <cellStyle name="Σύνολο 2 12 5 3" xfId="50797" xr:uid="{00000000-0005-0000-0000-00006EC60000}"/>
    <cellStyle name="Σύνολο 2 12 5 4" xfId="50798" xr:uid="{00000000-0005-0000-0000-00006FC60000}"/>
    <cellStyle name="Σύνολο 2 12 5 5" xfId="50799" xr:uid="{00000000-0005-0000-0000-000070C60000}"/>
    <cellStyle name="Σύνολο 2 12 6" xfId="50800" xr:uid="{00000000-0005-0000-0000-000071C60000}"/>
    <cellStyle name="Σύνολο 2 12 6 2" xfId="50801" xr:uid="{00000000-0005-0000-0000-000072C60000}"/>
    <cellStyle name="Σύνολο 2 12 6 2 2" xfId="50802" xr:uid="{00000000-0005-0000-0000-000073C60000}"/>
    <cellStyle name="Σύνολο 2 12 6 3" xfId="50803" xr:uid="{00000000-0005-0000-0000-000074C60000}"/>
    <cellStyle name="Σύνολο 2 12 6 4" xfId="50804" xr:uid="{00000000-0005-0000-0000-000075C60000}"/>
    <cellStyle name="Σύνολο 2 12 6 5" xfId="50805" xr:uid="{00000000-0005-0000-0000-000076C60000}"/>
    <cellStyle name="Σύνολο 2 12 7" xfId="50806" xr:uid="{00000000-0005-0000-0000-000077C60000}"/>
    <cellStyle name="Σύνολο 2 12 7 2" xfId="50807" xr:uid="{00000000-0005-0000-0000-000078C60000}"/>
    <cellStyle name="Σύνολο 2 12 7 3" xfId="50808" xr:uid="{00000000-0005-0000-0000-000079C60000}"/>
    <cellStyle name="Σύνολο 2 12 7 4" xfId="50809" xr:uid="{00000000-0005-0000-0000-00007AC60000}"/>
    <cellStyle name="Σύνολο 2 12 8" xfId="50810" xr:uid="{00000000-0005-0000-0000-00007BC60000}"/>
    <cellStyle name="Σύνολο 2 12 8 2" xfId="50811" xr:uid="{00000000-0005-0000-0000-00007CC60000}"/>
    <cellStyle name="Σύνολο 2 12 9" xfId="50812" xr:uid="{00000000-0005-0000-0000-00007DC60000}"/>
    <cellStyle name="Σύνολο 2 12 9 2" xfId="50813" xr:uid="{00000000-0005-0000-0000-00007EC60000}"/>
    <cellStyle name="Σύνολο 2 13" xfId="50814" xr:uid="{00000000-0005-0000-0000-00007FC60000}"/>
    <cellStyle name="Σύνολο 2 13 10" xfId="50815" xr:uid="{00000000-0005-0000-0000-000080C60000}"/>
    <cellStyle name="Σύνολο 2 13 2" xfId="50816" xr:uid="{00000000-0005-0000-0000-000081C60000}"/>
    <cellStyle name="Σύνολο 2 13 2 2" xfId="50817" xr:uid="{00000000-0005-0000-0000-000082C60000}"/>
    <cellStyle name="Σύνολο 2 13 2 2 2" xfId="50818" xr:uid="{00000000-0005-0000-0000-000083C60000}"/>
    <cellStyle name="Σύνολο 2 13 2 2 2 2" xfId="50819" xr:uid="{00000000-0005-0000-0000-000084C60000}"/>
    <cellStyle name="Σύνολο 2 13 2 2 3" xfId="50820" xr:uid="{00000000-0005-0000-0000-000085C60000}"/>
    <cellStyle name="Σύνολο 2 13 2 3" xfId="50821" xr:uid="{00000000-0005-0000-0000-000086C60000}"/>
    <cellStyle name="Σύνολο 2 13 2 3 2" xfId="50822" xr:uid="{00000000-0005-0000-0000-000087C60000}"/>
    <cellStyle name="Σύνολο 2 13 2 4" xfId="50823" xr:uid="{00000000-0005-0000-0000-000088C60000}"/>
    <cellStyle name="Σύνολο 2 13 2 4 2" xfId="50824" xr:uid="{00000000-0005-0000-0000-000089C60000}"/>
    <cellStyle name="Σύνολο 2 13 2 5" xfId="50825" xr:uid="{00000000-0005-0000-0000-00008AC60000}"/>
    <cellStyle name="Σύνολο 2 13 2 5 2" xfId="50826" xr:uid="{00000000-0005-0000-0000-00008BC60000}"/>
    <cellStyle name="Σύνολο 2 13 2 6" xfId="50827" xr:uid="{00000000-0005-0000-0000-00008CC60000}"/>
    <cellStyle name="Σύνολο 2 13 3" xfId="50828" xr:uid="{00000000-0005-0000-0000-00008DC60000}"/>
    <cellStyle name="Σύνολο 2 13 3 2" xfId="50829" xr:uid="{00000000-0005-0000-0000-00008EC60000}"/>
    <cellStyle name="Σύνολο 2 13 3 2 2" xfId="50830" xr:uid="{00000000-0005-0000-0000-00008FC60000}"/>
    <cellStyle name="Σύνολο 2 13 3 2 2 2" xfId="50831" xr:uid="{00000000-0005-0000-0000-000090C60000}"/>
    <cellStyle name="Σύνολο 2 13 3 2 3" xfId="50832" xr:uid="{00000000-0005-0000-0000-000091C60000}"/>
    <cellStyle name="Σύνολο 2 13 3 3" xfId="50833" xr:uid="{00000000-0005-0000-0000-000092C60000}"/>
    <cellStyle name="Σύνολο 2 13 3 3 2" xfId="50834" xr:uid="{00000000-0005-0000-0000-000093C60000}"/>
    <cellStyle name="Σύνολο 2 13 3 4" xfId="50835" xr:uid="{00000000-0005-0000-0000-000094C60000}"/>
    <cellStyle name="Σύνολο 2 13 3 4 2" xfId="50836" xr:uid="{00000000-0005-0000-0000-000095C60000}"/>
    <cellStyle name="Σύνολο 2 13 3 5" xfId="50837" xr:uid="{00000000-0005-0000-0000-000096C60000}"/>
    <cellStyle name="Σύνολο 2 13 3 5 2" xfId="50838" xr:uid="{00000000-0005-0000-0000-000097C60000}"/>
    <cellStyle name="Σύνολο 2 13 3 6" xfId="50839" xr:uid="{00000000-0005-0000-0000-000098C60000}"/>
    <cellStyle name="Σύνολο 2 13 3 7" xfId="50840" xr:uid="{00000000-0005-0000-0000-000099C60000}"/>
    <cellStyle name="Σύνολο 2 13 3 8" xfId="50841" xr:uid="{00000000-0005-0000-0000-00009AC60000}"/>
    <cellStyle name="Σύνολο 2 13 4" xfId="50842" xr:uid="{00000000-0005-0000-0000-00009BC60000}"/>
    <cellStyle name="Σύνολο 2 13 4 2" xfId="50843" xr:uid="{00000000-0005-0000-0000-00009CC60000}"/>
    <cellStyle name="Σύνολο 2 13 4 2 2" xfId="50844" xr:uid="{00000000-0005-0000-0000-00009DC60000}"/>
    <cellStyle name="Σύνολο 2 13 4 3" xfId="50845" xr:uid="{00000000-0005-0000-0000-00009EC60000}"/>
    <cellStyle name="Σύνολο 2 13 4 4" xfId="50846" xr:uid="{00000000-0005-0000-0000-00009FC60000}"/>
    <cellStyle name="Σύνολο 2 13 4 5" xfId="50847" xr:uid="{00000000-0005-0000-0000-0000A0C60000}"/>
    <cellStyle name="Σύνολο 2 13 5" xfId="50848" xr:uid="{00000000-0005-0000-0000-0000A1C60000}"/>
    <cellStyle name="Σύνολο 2 13 5 2" xfId="50849" xr:uid="{00000000-0005-0000-0000-0000A2C60000}"/>
    <cellStyle name="Σύνολο 2 13 5 2 2" xfId="50850" xr:uid="{00000000-0005-0000-0000-0000A3C60000}"/>
    <cellStyle name="Σύνολο 2 13 5 3" xfId="50851" xr:uid="{00000000-0005-0000-0000-0000A4C60000}"/>
    <cellStyle name="Σύνολο 2 13 5 4" xfId="50852" xr:uid="{00000000-0005-0000-0000-0000A5C60000}"/>
    <cellStyle name="Σύνολο 2 13 5 5" xfId="50853" xr:uid="{00000000-0005-0000-0000-0000A6C60000}"/>
    <cellStyle name="Σύνολο 2 13 6" xfId="50854" xr:uid="{00000000-0005-0000-0000-0000A7C60000}"/>
    <cellStyle name="Σύνολο 2 13 6 2" xfId="50855" xr:uid="{00000000-0005-0000-0000-0000A8C60000}"/>
    <cellStyle name="Σύνολο 2 13 6 2 2" xfId="50856" xr:uid="{00000000-0005-0000-0000-0000A9C60000}"/>
    <cellStyle name="Σύνολο 2 13 6 3" xfId="50857" xr:uid="{00000000-0005-0000-0000-0000AAC60000}"/>
    <cellStyle name="Σύνολο 2 13 6 4" xfId="50858" xr:uid="{00000000-0005-0000-0000-0000ABC60000}"/>
    <cellStyle name="Σύνολο 2 13 6 5" xfId="50859" xr:uid="{00000000-0005-0000-0000-0000ACC60000}"/>
    <cellStyle name="Σύνολο 2 13 7" xfId="50860" xr:uid="{00000000-0005-0000-0000-0000ADC60000}"/>
    <cellStyle name="Σύνολο 2 13 7 2" xfId="50861" xr:uid="{00000000-0005-0000-0000-0000AEC60000}"/>
    <cellStyle name="Σύνολο 2 13 7 3" xfId="50862" xr:uid="{00000000-0005-0000-0000-0000AFC60000}"/>
    <cellStyle name="Σύνολο 2 13 7 4" xfId="50863" xr:uid="{00000000-0005-0000-0000-0000B0C60000}"/>
    <cellStyle name="Σύνολο 2 13 8" xfId="50864" xr:uid="{00000000-0005-0000-0000-0000B1C60000}"/>
    <cellStyle name="Σύνολο 2 13 8 2" xfId="50865" xr:uid="{00000000-0005-0000-0000-0000B2C60000}"/>
    <cellStyle name="Σύνολο 2 13 9" xfId="50866" xr:uid="{00000000-0005-0000-0000-0000B3C60000}"/>
    <cellStyle name="Σύνολο 2 13 9 2" xfId="50867" xr:uid="{00000000-0005-0000-0000-0000B4C60000}"/>
    <cellStyle name="Σύνολο 2 14" xfId="50868" xr:uid="{00000000-0005-0000-0000-0000B5C60000}"/>
    <cellStyle name="Σύνολο 2 14 10" xfId="50869" xr:uid="{00000000-0005-0000-0000-0000B6C60000}"/>
    <cellStyle name="Σύνολο 2 14 2" xfId="50870" xr:uid="{00000000-0005-0000-0000-0000B7C60000}"/>
    <cellStyle name="Σύνολο 2 14 2 2" xfId="50871" xr:uid="{00000000-0005-0000-0000-0000B8C60000}"/>
    <cellStyle name="Σύνολο 2 14 2 2 2" xfId="50872" xr:uid="{00000000-0005-0000-0000-0000B9C60000}"/>
    <cellStyle name="Σύνολο 2 14 2 2 2 2" xfId="50873" xr:uid="{00000000-0005-0000-0000-0000BAC60000}"/>
    <cellStyle name="Σύνολο 2 14 2 2 3" xfId="50874" xr:uid="{00000000-0005-0000-0000-0000BBC60000}"/>
    <cellStyle name="Σύνολο 2 14 2 3" xfId="50875" xr:uid="{00000000-0005-0000-0000-0000BCC60000}"/>
    <cellStyle name="Σύνολο 2 14 2 3 2" xfId="50876" xr:uid="{00000000-0005-0000-0000-0000BDC60000}"/>
    <cellStyle name="Σύνολο 2 14 2 4" xfId="50877" xr:uid="{00000000-0005-0000-0000-0000BEC60000}"/>
    <cellStyle name="Σύνολο 2 14 2 4 2" xfId="50878" xr:uid="{00000000-0005-0000-0000-0000BFC60000}"/>
    <cellStyle name="Σύνολο 2 14 2 5" xfId="50879" xr:uid="{00000000-0005-0000-0000-0000C0C60000}"/>
    <cellStyle name="Σύνολο 2 14 2 5 2" xfId="50880" xr:uid="{00000000-0005-0000-0000-0000C1C60000}"/>
    <cellStyle name="Σύνολο 2 14 2 6" xfId="50881" xr:uid="{00000000-0005-0000-0000-0000C2C60000}"/>
    <cellStyle name="Σύνολο 2 14 3" xfId="50882" xr:uid="{00000000-0005-0000-0000-0000C3C60000}"/>
    <cellStyle name="Σύνολο 2 14 3 2" xfId="50883" xr:uid="{00000000-0005-0000-0000-0000C4C60000}"/>
    <cellStyle name="Σύνολο 2 14 3 2 2" xfId="50884" xr:uid="{00000000-0005-0000-0000-0000C5C60000}"/>
    <cellStyle name="Σύνολο 2 14 3 2 2 2" xfId="50885" xr:uid="{00000000-0005-0000-0000-0000C6C60000}"/>
    <cellStyle name="Σύνολο 2 14 3 2 3" xfId="50886" xr:uid="{00000000-0005-0000-0000-0000C7C60000}"/>
    <cellStyle name="Σύνολο 2 14 3 3" xfId="50887" xr:uid="{00000000-0005-0000-0000-0000C8C60000}"/>
    <cellStyle name="Σύνολο 2 14 3 3 2" xfId="50888" xr:uid="{00000000-0005-0000-0000-0000C9C60000}"/>
    <cellStyle name="Σύνολο 2 14 3 4" xfId="50889" xr:uid="{00000000-0005-0000-0000-0000CAC60000}"/>
    <cellStyle name="Σύνολο 2 14 3 4 2" xfId="50890" xr:uid="{00000000-0005-0000-0000-0000CBC60000}"/>
    <cellStyle name="Σύνολο 2 14 3 5" xfId="50891" xr:uid="{00000000-0005-0000-0000-0000CCC60000}"/>
    <cellStyle name="Σύνολο 2 14 3 5 2" xfId="50892" xr:uid="{00000000-0005-0000-0000-0000CDC60000}"/>
    <cellStyle name="Σύνολο 2 14 3 6" xfId="50893" xr:uid="{00000000-0005-0000-0000-0000CEC60000}"/>
    <cellStyle name="Σύνολο 2 14 3 7" xfId="50894" xr:uid="{00000000-0005-0000-0000-0000CFC60000}"/>
    <cellStyle name="Σύνολο 2 14 3 8" xfId="50895" xr:uid="{00000000-0005-0000-0000-0000D0C60000}"/>
    <cellStyle name="Σύνολο 2 14 4" xfId="50896" xr:uid="{00000000-0005-0000-0000-0000D1C60000}"/>
    <cellStyle name="Σύνολο 2 14 4 2" xfId="50897" xr:uid="{00000000-0005-0000-0000-0000D2C60000}"/>
    <cellStyle name="Σύνολο 2 14 4 2 2" xfId="50898" xr:uid="{00000000-0005-0000-0000-0000D3C60000}"/>
    <cellStyle name="Σύνολο 2 14 4 3" xfId="50899" xr:uid="{00000000-0005-0000-0000-0000D4C60000}"/>
    <cellStyle name="Σύνολο 2 14 4 4" xfId="50900" xr:uid="{00000000-0005-0000-0000-0000D5C60000}"/>
    <cellStyle name="Σύνολο 2 14 4 5" xfId="50901" xr:uid="{00000000-0005-0000-0000-0000D6C60000}"/>
    <cellStyle name="Σύνολο 2 14 5" xfId="50902" xr:uid="{00000000-0005-0000-0000-0000D7C60000}"/>
    <cellStyle name="Σύνολο 2 14 5 2" xfId="50903" xr:uid="{00000000-0005-0000-0000-0000D8C60000}"/>
    <cellStyle name="Σύνολο 2 14 5 2 2" xfId="50904" xr:uid="{00000000-0005-0000-0000-0000D9C60000}"/>
    <cellStyle name="Σύνολο 2 14 5 3" xfId="50905" xr:uid="{00000000-0005-0000-0000-0000DAC60000}"/>
    <cellStyle name="Σύνολο 2 14 5 4" xfId="50906" xr:uid="{00000000-0005-0000-0000-0000DBC60000}"/>
    <cellStyle name="Σύνολο 2 14 5 5" xfId="50907" xr:uid="{00000000-0005-0000-0000-0000DCC60000}"/>
    <cellStyle name="Σύνολο 2 14 6" xfId="50908" xr:uid="{00000000-0005-0000-0000-0000DDC60000}"/>
    <cellStyle name="Σύνολο 2 14 6 2" xfId="50909" xr:uid="{00000000-0005-0000-0000-0000DEC60000}"/>
    <cellStyle name="Σύνολο 2 14 6 2 2" xfId="50910" xr:uid="{00000000-0005-0000-0000-0000DFC60000}"/>
    <cellStyle name="Σύνολο 2 14 6 3" xfId="50911" xr:uid="{00000000-0005-0000-0000-0000E0C60000}"/>
    <cellStyle name="Σύνολο 2 14 6 4" xfId="50912" xr:uid="{00000000-0005-0000-0000-0000E1C60000}"/>
    <cellStyle name="Σύνολο 2 14 6 5" xfId="50913" xr:uid="{00000000-0005-0000-0000-0000E2C60000}"/>
    <cellStyle name="Σύνολο 2 14 7" xfId="50914" xr:uid="{00000000-0005-0000-0000-0000E3C60000}"/>
    <cellStyle name="Σύνολο 2 14 7 2" xfId="50915" xr:uid="{00000000-0005-0000-0000-0000E4C60000}"/>
    <cellStyle name="Σύνολο 2 14 7 3" xfId="50916" xr:uid="{00000000-0005-0000-0000-0000E5C60000}"/>
    <cellStyle name="Σύνολο 2 14 7 4" xfId="50917" xr:uid="{00000000-0005-0000-0000-0000E6C60000}"/>
    <cellStyle name="Σύνολο 2 14 8" xfId="50918" xr:uid="{00000000-0005-0000-0000-0000E7C60000}"/>
    <cellStyle name="Σύνολο 2 14 8 2" xfId="50919" xr:uid="{00000000-0005-0000-0000-0000E8C60000}"/>
    <cellStyle name="Σύνολο 2 14 9" xfId="50920" xr:uid="{00000000-0005-0000-0000-0000E9C60000}"/>
    <cellStyle name="Σύνολο 2 14 9 2" xfId="50921" xr:uid="{00000000-0005-0000-0000-0000EAC60000}"/>
    <cellStyle name="Σύνολο 2 15" xfId="50922" xr:uid="{00000000-0005-0000-0000-0000EBC60000}"/>
    <cellStyle name="Σύνολο 2 15 10" xfId="50923" xr:uid="{00000000-0005-0000-0000-0000ECC60000}"/>
    <cellStyle name="Σύνολο 2 15 2" xfId="50924" xr:uid="{00000000-0005-0000-0000-0000EDC60000}"/>
    <cellStyle name="Σύνολο 2 15 2 2" xfId="50925" xr:uid="{00000000-0005-0000-0000-0000EEC60000}"/>
    <cellStyle name="Σύνολο 2 15 2 2 2" xfId="50926" xr:uid="{00000000-0005-0000-0000-0000EFC60000}"/>
    <cellStyle name="Σύνολο 2 15 2 2 2 2" xfId="50927" xr:uid="{00000000-0005-0000-0000-0000F0C60000}"/>
    <cellStyle name="Σύνολο 2 15 2 2 3" xfId="50928" xr:uid="{00000000-0005-0000-0000-0000F1C60000}"/>
    <cellStyle name="Σύνολο 2 15 2 3" xfId="50929" xr:uid="{00000000-0005-0000-0000-0000F2C60000}"/>
    <cellStyle name="Σύνολο 2 15 2 3 2" xfId="50930" xr:uid="{00000000-0005-0000-0000-0000F3C60000}"/>
    <cellStyle name="Σύνολο 2 15 2 4" xfId="50931" xr:uid="{00000000-0005-0000-0000-0000F4C60000}"/>
    <cellStyle name="Σύνολο 2 15 2 4 2" xfId="50932" xr:uid="{00000000-0005-0000-0000-0000F5C60000}"/>
    <cellStyle name="Σύνολο 2 15 2 5" xfId="50933" xr:uid="{00000000-0005-0000-0000-0000F6C60000}"/>
    <cellStyle name="Σύνολο 2 15 2 5 2" xfId="50934" xr:uid="{00000000-0005-0000-0000-0000F7C60000}"/>
    <cellStyle name="Σύνολο 2 15 2 6" xfId="50935" xr:uid="{00000000-0005-0000-0000-0000F8C60000}"/>
    <cellStyle name="Σύνολο 2 15 3" xfId="50936" xr:uid="{00000000-0005-0000-0000-0000F9C60000}"/>
    <cellStyle name="Σύνολο 2 15 3 2" xfId="50937" xr:uid="{00000000-0005-0000-0000-0000FAC60000}"/>
    <cellStyle name="Σύνολο 2 15 3 2 2" xfId="50938" xr:uid="{00000000-0005-0000-0000-0000FBC60000}"/>
    <cellStyle name="Σύνολο 2 15 3 2 2 2" xfId="50939" xr:uid="{00000000-0005-0000-0000-0000FCC60000}"/>
    <cellStyle name="Σύνολο 2 15 3 2 3" xfId="50940" xr:uid="{00000000-0005-0000-0000-0000FDC60000}"/>
    <cellStyle name="Σύνολο 2 15 3 3" xfId="50941" xr:uid="{00000000-0005-0000-0000-0000FEC60000}"/>
    <cellStyle name="Σύνολο 2 15 3 3 2" xfId="50942" xr:uid="{00000000-0005-0000-0000-0000FFC60000}"/>
    <cellStyle name="Σύνολο 2 15 3 4" xfId="50943" xr:uid="{00000000-0005-0000-0000-000000C70000}"/>
    <cellStyle name="Σύνολο 2 15 3 4 2" xfId="50944" xr:uid="{00000000-0005-0000-0000-000001C70000}"/>
    <cellStyle name="Σύνολο 2 15 3 5" xfId="50945" xr:uid="{00000000-0005-0000-0000-000002C70000}"/>
    <cellStyle name="Σύνολο 2 15 3 5 2" xfId="50946" xr:uid="{00000000-0005-0000-0000-000003C70000}"/>
    <cellStyle name="Σύνολο 2 15 3 6" xfId="50947" xr:uid="{00000000-0005-0000-0000-000004C70000}"/>
    <cellStyle name="Σύνολο 2 15 3 7" xfId="50948" xr:uid="{00000000-0005-0000-0000-000005C70000}"/>
    <cellStyle name="Σύνολο 2 15 3 8" xfId="50949" xr:uid="{00000000-0005-0000-0000-000006C70000}"/>
    <cellStyle name="Σύνολο 2 15 4" xfId="50950" xr:uid="{00000000-0005-0000-0000-000007C70000}"/>
    <cellStyle name="Σύνολο 2 15 4 2" xfId="50951" xr:uid="{00000000-0005-0000-0000-000008C70000}"/>
    <cellStyle name="Σύνολο 2 15 4 2 2" xfId="50952" xr:uid="{00000000-0005-0000-0000-000009C70000}"/>
    <cellStyle name="Σύνολο 2 15 4 3" xfId="50953" xr:uid="{00000000-0005-0000-0000-00000AC70000}"/>
    <cellStyle name="Σύνολο 2 15 4 4" xfId="50954" xr:uid="{00000000-0005-0000-0000-00000BC70000}"/>
    <cellStyle name="Σύνολο 2 15 4 5" xfId="50955" xr:uid="{00000000-0005-0000-0000-00000CC70000}"/>
    <cellStyle name="Σύνολο 2 15 5" xfId="50956" xr:uid="{00000000-0005-0000-0000-00000DC70000}"/>
    <cellStyle name="Σύνολο 2 15 5 2" xfId="50957" xr:uid="{00000000-0005-0000-0000-00000EC70000}"/>
    <cellStyle name="Σύνολο 2 15 5 2 2" xfId="50958" xr:uid="{00000000-0005-0000-0000-00000FC70000}"/>
    <cellStyle name="Σύνολο 2 15 5 3" xfId="50959" xr:uid="{00000000-0005-0000-0000-000010C70000}"/>
    <cellStyle name="Σύνολο 2 15 5 4" xfId="50960" xr:uid="{00000000-0005-0000-0000-000011C70000}"/>
    <cellStyle name="Σύνολο 2 15 5 5" xfId="50961" xr:uid="{00000000-0005-0000-0000-000012C70000}"/>
    <cellStyle name="Σύνολο 2 15 6" xfId="50962" xr:uid="{00000000-0005-0000-0000-000013C70000}"/>
    <cellStyle name="Σύνολο 2 15 6 2" xfId="50963" xr:uid="{00000000-0005-0000-0000-000014C70000}"/>
    <cellStyle name="Σύνολο 2 15 6 2 2" xfId="50964" xr:uid="{00000000-0005-0000-0000-000015C70000}"/>
    <cellStyle name="Σύνολο 2 15 6 3" xfId="50965" xr:uid="{00000000-0005-0000-0000-000016C70000}"/>
    <cellStyle name="Σύνολο 2 15 6 4" xfId="50966" xr:uid="{00000000-0005-0000-0000-000017C70000}"/>
    <cellStyle name="Σύνολο 2 15 6 5" xfId="50967" xr:uid="{00000000-0005-0000-0000-000018C70000}"/>
    <cellStyle name="Σύνολο 2 15 7" xfId="50968" xr:uid="{00000000-0005-0000-0000-000019C70000}"/>
    <cellStyle name="Σύνολο 2 15 7 2" xfId="50969" xr:uid="{00000000-0005-0000-0000-00001AC70000}"/>
    <cellStyle name="Σύνολο 2 15 7 3" xfId="50970" xr:uid="{00000000-0005-0000-0000-00001BC70000}"/>
    <cellStyle name="Σύνολο 2 15 7 4" xfId="50971" xr:uid="{00000000-0005-0000-0000-00001CC70000}"/>
    <cellStyle name="Σύνολο 2 15 8" xfId="50972" xr:uid="{00000000-0005-0000-0000-00001DC70000}"/>
    <cellStyle name="Σύνολο 2 15 8 2" xfId="50973" xr:uid="{00000000-0005-0000-0000-00001EC70000}"/>
    <cellStyle name="Σύνολο 2 15 9" xfId="50974" xr:uid="{00000000-0005-0000-0000-00001FC70000}"/>
    <cellStyle name="Σύνολο 2 15 9 2" xfId="50975" xr:uid="{00000000-0005-0000-0000-000020C70000}"/>
    <cellStyle name="Σύνολο 2 16" xfId="50976" xr:uid="{00000000-0005-0000-0000-000021C70000}"/>
    <cellStyle name="Σύνολο 2 16 10" xfId="50977" xr:uid="{00000000-0005-0000-0000-000022C70000}"/>
    <cellStyle name="Σύνολο 2 16 2" xfId="50978" xr:uid="{00000000-0005-0000-0000-000023C70000}"/>
    <cellStyle name="Σύνολο 2 16 2 2" xfId="50979" xr:uid="{00000000-0005-0000-0000-000024C70000}"/>
    <cellStyle name="Σύνολο 2 16 2 2 2" xfId="50980" xr:uid="{00000000-0005-0000-0000-000025C70000}"/>
    <cellStyle name="Σύνολο 2 16 2 2 2 2" xfId="50981" xr:uid="{00000000-0005-0000-0000-000026C70000}"/>
    <cellStyle name="Σύνολο 2 16 2 2 3" xfId="50982" xr:uid="{00000000-0005-0000-0000-000027C70000}"/>
    <cellStyle name="Σύνολο 2 16 2 3" xfId="50983" xr:uid="{00000000-0005-0000-0000-000028C70000}"/>
    <cellStyle name="Σύνολο 2 16 2 3 2" xfId="50984" xr:uid="{00000000-0005-0000-0000-000029C70000}"/>
    <cellStyle name="Σύνολο 2 16 2 4" xfId="50985" xr:uid="{00000000-0005-0000-0000-00002AC70000}"/>
    <cellStyle name="Σύνολο 2 16 2 4 2" xfId="50986" xr:uid="{00000000-0005-0000-0000-00002BC70000}"/>
    <cellStyle name="Σύνολο 2 16 2 5" xfId="50987" xr:uid="{00000000-0005-0000-0000-00002CC70000}"/>
    <cellStyle name="Σύνολο 2 16 2 5 2" xfId="50988" xr:uid="{00000000-0005-0000-0000-00002DC70000}"/>
    <cellStyle name="Σύνολο 2 16 2 6" xfId="50989" xr:uid="{00000000-0005-0000-0000-00002EC70000}"/>
    <cellStyle name="Σύνολο 2 16 3" xfId="50990" xr:uid="{00000000-0005-0000-0000-00002FC70000}"/>
    <cellStyle name="Σύνολο 2 16 3 2" xfId="50991" xr:uid="{00000000-0005-0000-0000-000030C70000}"/>
    <cellStyle name="Σύνολο 2 16 3 2 2" xfId="50992" xr:uid="{00000000-0005-0000-0000-000031C70000}"/>
    <cellStyle name="Σύνολο 2 16 3 2 2 2" xfId="50993" xr:uid="{00000000-0005-0000-0000-000032C70000}"/>
    <cellStyle name="Σύνολο 2 16 3 2 3" xfId="50994" xr:uid="{00000000-0005-0000-0000-000033C70000}"/>
    <cellStyle name="Σύνολο 2 16 3 3" xfId="50995" xr:uid="{00000000-0005-0000-0000-000034C70000}"/>
    <cellStyle name="Σύνολο 2 16 3 3 2" xfId="50996" xr:uid="{00000000-0005-0000-0000-000035C70000}"/>
    <cellStyle name="Σύνολο 2 16 3 4" xfId="50997" xr:uid="{00000000-0005-0000-0000-000036C70000}"/>
    <cellStyle name="Σύνολο 2 16 3 4 2" xfId="50998" xr:uid="{00000000-0005-0000-0000-000037C70000}"/>
    <cellStyle name="Σύνολο 2 16 3 5" xfId="50999" xr:uid="{00000000-0005-0000-0000-000038C70000}"/>
    <cellStyle name="Σύνολο 2 16 3 5 2" xfId="51000" xr:uid="{00000000-0005-0000-0000-000039C70000}"/>
    <cellStyle name="Σύνολο 2 16 3 6" xfId="51001" xr:uid="{00000000-0005-0000-0000-00003AC70000}"/>
    <cellStyle name="Σύνολο 2 16 3 7" xfId="51002" xr:uid="{00000000-0005-0000-0000-00003BC70000}"/>
    <cellStyle name="Σύνολο 2 16 3 8" xfId="51003" xr:uid="{00000000-0005-0000-0000-00003CC70000}"/>
    <cellStyle name="Σύνολο 2 16 4" xfId="51004" xr:uid="{00000000-0005-0000-0000-00003DC70000}"/>
    <cellStyle name="Σύνολο 2 16 4 2" xfId="51005" xr:uid="{00000000-0005-0000-0000-00003EC70000}"/>
    <cellStyle name="Σύνολο 2 16 4 2 2" xfId="51006" xr:uid="{00000000-0005-0000-0000-00003FC70000}"/>
    <cellStyle name="Σύνολο 2 16 4 3" xfId="51007" xr:uid="{00000000-0005-0000-0000-000040C70000}"/>
    <cellStyle name="Σύνολο 2 16 4 4" xfId="51008" xr:uid="{00000000-0005-0000-0000-000041C70000}"/>
    <cellStyle name="Σύνολο 2 16 4 5" xfId="51009" xr:uid="{00000000-0005-0000-0000-000042C70000}"/>
    <cellStyle name="Σύνολο 2 16 5" xfId="51010" xr:uid="{00000000-0005-0000-0000-000043C70000}"/>
    <cellStyle name="Σύνολο 2 16 5 2" xfId="51011" xr:uid="{00000000-0005-0000-0000-000044C70000}"/>
    <cellStyle name="Σύνολο 2 16 5 2 2" xfId="51012" xr:uid="{00000000-0005-0000-0000-000045C70000}"/>
    <cellStyle name="Σύνολο 2 16 5 3" xfId="51013" xr:uid="{00000000-0005-0000-0000-000046C70000}"/>
    <cellStyle name="Σύνολο 2 16 5 4" xfId="51014" xr:uid="{00000000-0005-0000-0000-000047C70000}"/>
    <cellStyle name="Σύνολο 2 16 5 5" xfId="51015" xr:uid="{00000000-0005-0000-0000-000048C70000}"/>
    <cellStyle name="Σύνολο 2 16 6" xfId="51016" xr:uid="{00000000-0005-0000-0000-000049C70000}"/>
    <cellStyle name="Σύνολο 2 16 6 2" xfId="51017" xr:uid="{00000000-0005-0000-0000-00004AC70000}"/>
    <cellStyle name="Σύνολο 2 16 6 2 2" xfId="51018" xr:uid="{00000000-0005-0000-0000-00004BC70000}"/>
    <cellStyle name="Σύνολο 2 16 6 3" xfId="51019" xr:uid="{00000000-0005-0000-0000-00004CC70000}"/>
    <cellStyle name="Σύνολο 2 16 6 4" xfId="51020" xr:uid="{00000000-0005-0000-0000-00004DC70000}"/>
    <cellStyle name="Σύνολο 2 16 6 5" xfId="51021" xr:uid="{00000000-0005-0000-0000-00004EC70000}"/>
    <cellStyle name="Σύνολο 2 16 7" xfId="51022" xr:uid="{00000000-0005-0000-0000-00004FC70000}"/>
    <cellStyle name="Σύνολο 2 16 7 2" xfId="51023" xr:uid="{00000000-0005-0000-0000-000050C70000}"/>
    <cellStyle name="Σύνολο 2 16 7 3" xfId="51024" xr:uid="{00000000-0005-0000-0000-000051C70000}"/>
    <cellStyle name="Σύνολο 2 16 7 4" xfId="51025" xr:uid="{00000000-0005-0000-0000-000052C70000}"/>
    <cellStyle name="Σύνολο 2 16 8" xfId="51026" xr:uid="{00000000-0005-0000-0000-000053C70000}"/>
    <cellStyle name="Σύνολο 2 16 8 2" xfId="51027" xr:uid="{00000000-0005-0000-0000-000054C70000}"/>
    <cellStyle name="Σύνολο 2 16 9" xfId="51028" xr:uid="{00000000-0005-0000-0000-000055C70000}"/>
    <cellStyle name="Σύνολο 2 16 9 2" xfId="51029" xr:uid="{00000000-0005-0000-0000-000056C70000}"/>
    <cellStyle name="Σύνολο 2 17" xfId="51030" xr:uid="{00000000-0005-0000-0000-000057C70000}"/>
    <cellStyle name="Σύνολο 2 17 10" xfId="51031" xr:uid="{00000000-0005-0000-0000-000058C70000}"/>
    <cellStyle name="Σύνολο 2 17 2" xfId="51032" xr:uid="{00000000-0005-0000-0000-000059C70000}"/>
    <cellStyle name="Σύνολο 2 17 2 2" xfId="51033" xr:uid="{00000000-0005-0000-0000-00005AC70000}"/>
    <cellStyle name="Σύνολο 2 17 2 2 2" xfId="51034" xr:uid="{00000000-0005-0000-0000-00005BC70000}"/>
    <cellStyle name="Σύνολο 2 17 2 2 2 2" xfId="51035" xr:uid="{00000000-0005-0000-0000-00005CC70000}"/>
    <cellStyle name="Σύνολο 2 17 2 2 3" xfId="51036" xr:uid="{00000000-0005-0000-0000-00005DC70000}"/>
    <cellStyle name="Σύνολο 2 17 2 3" xfId="51037" xr:uid="{00000000-0005-0000-0000-00005EC70000}"/>
    <cellStyle name="Σύνολο 2 17 2 3 2" xfId="51038" xr:uid="{00000000-0005-0000-0000-00005FC70000}"/>
    <cellStyle name="Σύνολο 2 17 2 4" xfId="51039" xr:uid="{00000000-0005-0000-0000-000060C70000}"/>
    <cellStyle name="Σύνολο 2 17 2 4 2" xfId="51040" xr:uid="{00000000-0005-0000-0000-000061C70000}"/>
    <cellStyle name="Σύνολο 2 17 2 5" xfId="51041" xr:uid="{00000000-0005-0000-0000-000062C70000}"/>
    <cellStyle name="Σύνολο 2 17 2 5 2" xfId="51042" xr:uid="{00000000-0005-0000-0000-000063C70000}"/>
    <cellStyle name="Σύνολο 2 17 2 6" xfId="51043" xr:uid="{00000000-0005-0000-0000-000064C70000}"/>
    <cellStyle name="Σύνολο 2 17 3" xfId="51044" xr:uid="{00000000-0005-0000-0000-000065C70000}"/>
    <cellStyle name="Σύνολο 2 17 3 2" xfId="51045" xr:uid="{00000000-0005-0000-0000-000066C70000}"/>
    <cellStyle name="Σύνολο 2 17 3 2 2" xfId="51046" xr:uid="{00000000-0005-0000-0000-000067C70000}"/>
    <cellStyle name="Σύνολο 2 17 3 2 2 2" xfId="51047" xr:uid="{00000000-0005-0000-0000-000068C70000}"/>
    <cellStyle name="Σύνολο 2 17 3 2 3" xfId="51048" xr:uid="{00000000-0005-0000-0000-000069C70000}"/>
    <cellStyle name="Σύνολο 2 17 3 3" xfId="51049" xr:uid="{00000000-0005-0000-0000-00006AC70000}"/>
    <cellStyle name="Σύνολο 2 17 3 3 2" xfId="51050" xr:uid="{00000000-0005-0000-0000-00006BC70000}"/>
    <cellStyle name="Σύνολο 2 17 3 4" xfId="51051" xr:uid="{00000000-0005-0000-0000-00006CC70000}"/>
    <cellStyle name="Σύνολο 2 17 3 4 2" xfId="51052" xr:uid="{00000000-0005-0000-0000-00006DC70000}"/>
    <cellStyle name="Σύνολο 2 17 3 5" xfId="51053" xr:uid="{00000000-0005-0000-0000-00006EC70000}"/>
    <cellStyle name="Σύνολο 2 17 3 5 2" xfId="51054" xr:uid="{00000000-0005-0000-0000-00006FC70000}"/>
    <cellStyle name="Σύνολο 2 17 3 6" xfId="51055" xr:uid="{00000000-0005-0000-0000-000070C70000}"/>
    <cellStyle name="Σύνολο 2 17 3 7" xfId="51056" xr:uid="{00000000-0005-0000-0000-000071C70000}"/>
    <cellStyle name="Σύνολο 2 17 3 8" xfId="51057" xr:uid="{00000000-0005-0000-0000-000072C70000}"/>
    <cellStyle name="Σύνολο 2 17 4" xfId="51058" xr:uid="{00000000-0005-0000-0000-000073C70000}"/>
    <cellStyle name="Σύνολο 2 17 4 2" xfId="51059" xr:uid="{00000000-0005-0000-0000-000074C70000}"/>
    <cellStyle name="Σύνολο 2 17 4 2 2" xfId="51060" xr:uid="{00000000-0005-0000-0000-000075C70000}"/>
    <cellStyle name="Σύνολο 2 17 4 3" xfId="51061" xr:uid="{00000000-0005-0000-0000-000076C70000}"/>
    <cellStyle name="Σύνολο 2 17 4 4" xfId="51062" xr:uid="{00000000-0005-0000-0000-000077C70000}"/>
    <cellStyle name="Σύνολο 2 17 4 5" xfId="51063" xr:uid="{00000000-0005-0000-0000-000078C70000}"/>
    <cellStyle name="Σύνολο 2 17 5" xfId="51064" xr:uid="{00000000-0005-0000-0000-000079C70000}"/>
    <cellStyle name="Σύνολο 2 17 5 2" xfId="51065" xr:uid="{00000000-0005-0000-0000-00007AC70000}"/>
    <cellStyle name="Σύνολο 2 17 5 2 2" xfId="51066" xr:uid="{00000000-0005-0000-0000-00007BC70000}"/>
    <cellStyle name="Σύνολο 2 17 5 3" xfId="51067" xr:uid="{00000000-0005-0000-0000-00007CC70000}"/>
    <cellStyle name="Σύνολο 2 17 5 4" xfId="51068" xr:uid="{00000000-0005-0000-0000-00007DC70000}"/>
    <cellStyle name="Σύνολο 2 17 5 5" xfId="51069" xr:uid="{00000000-0005-0000-0000-00007EC70000}"/>
    <cellStyle name="Σύνολο 2 17 6" xfId="51070" xr:uid="{00000000-0005-0000-0000-00007FC70000}"/>
    <cellStyle name="Σύνολο 2 17 6 2" xfId="51071" xr:uid="{00000000-0005-0000-0000-000080C70000}"/>
    <cellStyle name="Σύνολο 2 17 6 2 2" xfId="51072" xr:uid="{00000000-0005-0000-0000-000081C70000}"/>
    <cellStyle name="Σύνολο 2 17 6 3" xfId="51073" xr:uid="{00000000-0005-0000-0000-000082C70000}"/>
    <cellStyle name="Σύνολο 2 17 6 4" xfId="51074" xr:uid="{00000000-0005-0000-0000-000083C70000}"/>
    <cellStyle name="Σύνολο 2 17 6 5" xfId="51075" xr:uid="{00000000-0005-0000-0000-000084C70000}"/>
    <cellStyle name="Σύνολο 2 17 7" xfId="51076" xr:uid="{00000000-0005-0000-0000-000085C70000}"/>
    <cellStyle name="Σύνολο 2 17 7 2" xfId="51077" xr:uid="{00000000-0005-0000-0000-000086C70000}"/>
    <cellStyle name="Σύνολο 2 17 7 3" xfId="51078" xr:uid="{00000000-0005-0000-0000-000087C70000}"/>
    <cellStyle name="Σύνολο 2 17 7 4" xfId="51079" xr:uid="{00000000-0005-0000-0000-000088C70000}"/>
    <cellStyle name="Σύνολο 2 17 8" xfId="51080" xr:uid="{00000000-0005-0000-0000-000089C70000}"/>
    <cellStyle name="Σύνολο 2 17 8 2" xfId="51081" xr:uid="{00000000-0005-0000-0000-00008AC70000}"/>
    <cellStyle name="Σύνολο 2 17 9" xfId="51082" xr:uid="{00000000-0005-0000-0000-00008BC70000}"/>
    <cellStyle name="Σύνολο 2 17 9 2" xfId="51083" xr:uid="{00000000-0005-0000-0000-00008CC70000}"/>
    <cellStyle name="Σύνολο 2 18" xfId="51084" xr:uid="{00000000-0005-0000-0000-00008DC70000}"/>
    <cellStyle name="Σύνολο 2 18 2" xfId="51085" xr:uid="{00000000-0005-0000-0000-00008EC70000}"/>
    <cellStyle name="Σύνολο 2 18 2 2" xfId="51086" xr:uid="{00000000-0005-0000-0000-00008FC70000}"/>
    <cellStyle name="Σύνολο 2 18 2 2 2" xfId="51087" xr:uid="{00000000-0005-0000-0000-000090C70000}"/>
    <cellStyle name="Σύνολο 2 18 2 3" xfId="51088" xr:uid="{00000000-0005-0000-0000-000091C70000}"/>
    <cellStyle name="Σύνολο 2 18 3" xfId="51089" xr:uid="{00000000-0005-0000-0000-000092C70000}"/>
    <cellStyle name="Σύνολο 2 18 3 2" xfId="51090" xr:uid="{00000000-0005-0000-0000-000093C70000}"/>
    <cellStyle name="Σύνολο 2 18 4" xfId="51091" xr:uid="{00000000-0005-0000-0000-000094C70000}"/>
    <cellStyle name="Σύνολο 2 18 4 2" xfId="51092" xr:uid="{00000000-0005-0000-0000-000095C70000}"/>
    <cellStyle name="Σύνολο 2 18 5" xfId="51093" xr:uid="{00000000-0005-0000-0000-000096C70000}"/>
    <cellStyle name="Σύνολο 2 18 5 2" xfId="51094" xr:uid="{00000000-0005-0000-0000-000097C70000}"/>
    <cellStyle name="Σύνολο 2 18 6" xfId="51095" xr:uid="{00000000-0005-0000-0000-000098C70000}"/>
    <cellStyle name="Σύνολο 2 18 7" xfId="51096" xr:uid="{00000000-0005-0000-0000-000099C70000}"/>
    <cellStyle name="Σύνολο 2 18 8" xfId="51097" xr:uid="{00000000-0005-0000-0000-00009AC70000}"/>
    <cellStyle name="Σύνολο 2 19" xfId="51098" xr:uid="{00000000-0005-0000-0000-00009BC70000}"/>
    <cellStyle name="Σύνολο 2 19 2" xfId="51099" xr:uid="{00000000-0005-0000-0000-00009CC70000}"/>
    <cellStyle name="Σύνολο 2 19 2 2" xfId="51100" xr:uid="{00000000-0005-0000-0000-00009DC70000}"/>
    <cellStyle name="Σύνολο 2 19 2 2 2" xfId="51101" xr:uid="{00000000-0005-0000-0000-00009EC70000}"/>
    <cellStyle name="Σύνολο 2 19 2 3" xfId="51102" xr:uid="{00000000-0005-0000-0000-00009FC70000}"/>
    <cellStyle name="Σύνολο 2 19 3" xfId="51103" xr:uid="{00000000-0005-0000-0000-0000A0C70000}"/>
    <cellStyle name="Σύνολο 2 19 3 2" xfId="51104" xr:uid="{00000000-0005-0000-0000-0000A1C70000}"/>
    <cellStyle name="Σύνολο 2 19 4" xfId="51105" xr:uid="{00000000-0005-0000-0000-0000A2C70000}"/>
    <cellStyle name="Σύνολο 2 19 4 2" xfId="51106" xr:uid="{00000000-0005-0000-0000-0000A3C70000}"/>
    <cellStyle name="Σύνολο 2 19 5" xfId="51107" xr:uid="{00000000-0005-0000-0000-0000A4C70000}"/>
    <cellStyle name="Σύνολο 2 19 5 2" xfId="51108" xr:uid="{00000000-0005-0000-0000-0000A5C70000}"/>
    <cellStyle name="Σύνολο 2 19 6" xfId="51109" xr:uid="{00000000-0005-0000-0000-0000A6C70000}"/>
    <cellStyle name="Σύνολο 2 19 7" xfId="51110" xr:uid="{00000000-0005-0000-0000-0000A7C70000}"/>
    <cellStyle name="Σύνολο 2 19 8" xfId="51111" xr:uid="{00000000-0005-0000-0000-0000A8C70000}"/>
    <cellStyle name="Σύνολο 2 2" xfId="51112" xr:uid="{00000000-0005-0000-0000-0000A9C70000}"/>
    <cellStyle name="Σύνολο 2 2 10" xfId="51113" xr:uid="{00000000-0005-0000-0000-0000AAC70000}"/>
    <cellStyle name="Σύνολο 2 2 10 2" xfId="51114" xr:uid="{00000000-0005-0000-0000-0000ABC70000}"/>
    <cellStyle name="Σύνολο 2 2 11" xfId="51115" xr:uid="{00000000-0005-0000-0000-0000ACC70000}"/>
    <cellStyle name="Σύνολο 2 2 2" xfId="51116" xr:uid="{00000000-0005-0000-0000-0000ADC70000}"/>
    <cellStyle name="Σύνολο 2 2 2 2" xfId="51117" xr:uid="{00000000-0005-0000-0000-0000AEC70000}"/>
    <cellStyle name="Σύνολο 2 2 2 2 2" xfId="51118" xr:uid="{00000000-0005-0000-0000-0000AFC70000}"/>
    <cellStyle name="Σύνολο 2 2 2 2 2 2" xfId="51119" xr:uid="{00000000-0005-0000-0000-0000B0C70000}"/>
    <cellStyle name="Σύνολο 2 2 2 2 3" xfId="51120" xr:uid="{00000000-0005-0000-0000-0000B1C70000}"/>
    <cellStyle name="Σύνολο 2 2 2 3" xfId="51121" xr:uid="{00000000-0005-0000-0000-0000B2C70000}"/>
    <cellStyle name="Σύνολο 2 2 2 3 2" xfId="51122" xr:uid="{00000000-0005-0000-0000-0000B3C70000}"/>
    <cellStyle name="Σύνολο 2 2 2 4" xfId="51123" xr:uid="{00000000-0005-0000-0000-0000B4C70000}"/>
    <cellStyle name="Σύνολο 2 2 2 4 2" xfId="51124" xr:uid="{00000000-0005-0000-0000-0000B5C70000}"/>
    <cellStyle name="Σύνολο 2 2 2 5" xfId="51125" xr:uid="{00000000-0005-0000-0000-0000B6C70000}"/>
    <cellStyle name="Σύνολο 2 2 2 5 2" xfId="51126" xr:uid="{00000000-0005-0000-0000-0000B7C70000}"/>
    <cellStyle name="Σύνολο 2 2 2 6" xfId="51127" xr:uid="{00000000-0005-0000-0000-0000B8C70000}"/>
    <cellStyle name="Σύνολο 2 2 3" xfId="51128" xr:uid="{00000000-0005-0000-0000-0000B9C70000}"/>
    <cellStyle name="Σύνολο 2 2 3 2" xfId="51129" xr:uid="{00000000-0005-0000-0000-0000BAC70000}"/>
    <cellStyle name="Σύνολο 2 2 3 2 2" xfId="51130" xr:uid="{00000000-0005-0000-0000-0000BBC70000}"/>
    <cellStyle name="Σύνολο 2 2 3 2 2 2" xfId="51131" xr:uid="{00000000-0005-0000-0000-0000BCC70000}"/>
    <cellStyle name="Σύνολο 2 2 3 2 3" xfId="51132" xr:uid="{00000000-0005-0000-0000-0000BDC70000}"/>
    <cellStyle name="Σύνολο 2 2 3 3" xfId="51133" xr:uid="{00000000-0005-0000-0000-0000BEC70000}"/>
    <cellStyle name="Σύνολο 2 2 3 3 2" xfId="51134" xr:uid="{00000000-0005-0000-0000-0000BFC70000}"/>
    <cellStyle name="Σύνολο 2 2 3 4" xfId="51135" xr:uid="{00000000-0005-0000-0000-0000C0C70000}"/>
    <cellStyle name="Σύνολο 2 2 3 4 2" xfId="51136" xr:uid="{00000000-0005-0000-0000-0000C1C70000}"/>
    <cellStyle name="Σύνολο 2 2 3 5" xfId="51137" xr:uid="{00000000-0005-0000-0000-0000C2C70000}"/>
    <cellStyle name="Σύνολο 2 2 3 5 2" xfId="51138" xr:uid="{00000000-0005-0000-0000-0000C3C70000}"/>
    <cellStyle name="Σύνολο 2 2 3 6" xfId="51139" xr:uid="{00000000-0005-0000-0000-0000C4C70000}"/>
    <cellStyle name="Σύνολο 2 2 3 7" xfId="51140" xr:uid="{00000000-0005-0000-0000-0000C5C70000}"/>
    <cellStyle name="Σύνολο 2 2 3 8" xfId="51141" xr:uid="{00000000-0005-0000-0000-0000C6C70000}"/>
    <cellStyle name="Σύνολο 2 2 4" xfId="51142" xr:uid="{00000000-0005-0000-0000-0000C7C70000}"/>
    <cellStyle name="Σύνολο 2 2 4 2" xfId="51143" xr:uid="{00000000-0005-0000-0000-0000C8C70000}"/>
    <cellStyle name="Σύνολο 2 2 4 2 2" xfId="51144" xr:uid="{00000000-0005-0000-0000-0000C9C70000}"/>
    <cellStyle name="Σύνολο 2 2 4 2 2 2" xfId="51145" xr:uid="{00000000-0005-0000-0000-0000CAC70000}"/>
    <cellStyle name="Σύνολο 2 2 4 2 3" xfId="51146" xr:uid="{00000000-0005-0000-0000-0000CBC70000}"/>
    <cellStyle name="Σύνολο 2 2 4 3" xfId="51147" xr:uid="{00000000-0005-0000-0000-0000CCC70000}"/>
    <cellStyle name="Σύνολο 2 2 4 3 2" xfId="51148" xr:uid="{00000000-0005-0000-0000-0000CDC70000}"/>
    <cellStyle name="Σύνολο 2 2 4 4" xfId="51149" xr:uid="{00000000-0005-0000-0000-0000CEC70000}"/>
    <cellStyle name="Σύνολο 2 2 4 4 2" xfId="51150" xr:uid="{00000000-0005-0000-0000-0000CFC70000}"/>
    <cellStyle name="Σύνολο 2 2 4 5" xfId="51151" xr:uid="{00000000-0005-0000-0000-0000D0C70000}"/>
    <cellStyle name="Σύνολο 2 2 4 5 2" xfId="51152" xr:uid="{00000000-0005-0000-0000-0000D1C70000}"/>
    <cellStyle name="Σύνολο 2 2 4 6" xfId="51153" xr:uid="{00000000-0005-0000-0000-0000D2C70000}"/>
    <cellStyle name="Σύνολο 2 2 4 7" xfId="51154" xr:uid="{00000000-0005-0000-0000-0000D3C70000}"/>
    <cellStyle name="Σύνολο 2 2 4 8" xfId="51155" xr:uid="{00000000-0005-0000-0000-0000D4C70000}"/>
    <cellStyle name="Σύνολο 2 2 5" xfId="51156" xr:uid="{00000000-0005-0000-0000-0000D5C70000}"/>
    <cellStyle name="Σύνολο 2 2 5 2" xfId="51157" xr:uid="{00000000-0005-0000-0000-0000D6C70000}"/>
    <cellStyle name="Σύνολο 2 2 5 2 2" xfId="51158" xr:uid="{00000000-0005-0000-0000-0000D7C70000}"/>
    <cellStyle name="Σύνολο 2 2 5 3" xfId="51159" xr:uid="{00000000-0005-0000-0000-0000D8C70000}"/>
    <cellStyle name="Σύνολο 2 2 5 4" xfId="51160" xr:uid="{00000000-0005-0000-0000-0000D9C70000}"/>
    <cellStyle name="Σύνολο 2 2 5 5" xfId="51161" xr:uid="{00000000-0005-0000-0000-0000DAC70000}"/>
    <cellStyle name="Σύνολο 2 2 6" xfId="51162" xr:uid="{00000000-0005-0000-0000-0000DBC70000}"/>
    <cellStyle name="Σύνολο 2 2 6 2" xfId="51163" xr:uid="{00000000-0005-0000-0000-0000DCC70000}"/>
    <cellStyle name="Σύνολο 2 2 6 2 2" xfId="51164" xr:uid="{00000000-0005-0000-0000-0000DDC70000}"/>
    <cellStyle name="Σύνολο 2 2 6 3" xfId="51165" xr:uid="{00000000-0005-0000-0000-0000DEC70000}"/>
    <cellStyle name="Σύνολο 2 2 6 4" xfId="51166" xr:uid="{00000000-0005-0000-0000-0000DFC70000}"/>
    <cellStyle name="Σύνολο 2 2 6 5" xfId="51167" xr:uid="{00000000-0005-0000-0000-0000E0C70000}"/>
    <cellStyle name="Σύνολο 2 2 7" xfId="51168" xr:uid="{00000000-0005-0000-0000-0000E1C70000}"/>
    <cellStyle name="Σύνολο 2 2 7 2" xfId="51169" xr:uid="{00000000-0005-0000-0000-0000E2C70000}"/>
    <cellStyle name="Σύνολο 2 2 7 2 2" xfId="51170" xr:uid="{00000000-0005-0000-0000-0000E3C70000}"/>
    <cellStyle name="Σύνολο 2 2 7 3" xfId="51171" xr:uid="{00000000-0005-0000-0000-0000E4C70000}"/>
    <cellStyle name="Σύνολο 2 2 7 4" xfId="51172" xr:uid="{00000000-0005-0000-0000-0000E5C70000}"/>
    <cellStyle name="Σύνολο 2 2 7 5" xfId="51173" xr:uid="{00000000-0005-0000-0000-0000E6C70000}"/>
    <cellStyle name="Σύνολο 2 2 8" xfId="51174" xr:uid="{00000000-0005-0000-0000-0000E7C70000}"/>
    <cellStyle name="Σύνολο 2 2 8 2" xfId="51175" xr:uid="{00000000-0005-0000-0000-0000E8C70000}"/>
    <cellStyle name="Σύνολο 2 2 9" xfId="51176" xr:uid="{00000000-0005-0000-0000-0000E9C70000}"/>
    <cellStyle name="Σύνολο 2 2 9 2" xfId="51177" xr:uid="{00000000-0005-0000-0000-0000EAC70000}"/>
    <cellStyle name="Σύνολο 2 20" xfId="51178" xr:uid="{00000000-0005-0000-0000-0000EBC70000}"/>
    <cellStyle name="Σύνολο 2 20 2" xfId="51179" xr:uid="{00000000-0005-0000-0000-0000ECC70000}"/>
    <cellStyle name="Σύνολο 2 20 2 2" xfId="51180" xr:uid="{00000000-0005-0000-0000-0000EDC70000}"/>
    <cellStyle name="Σύνολο 2 20 2 2 2" xfId="51181" xr:uid="{00000000-0005-0000-0000-0000EEC70000}"/>
    <cellStyle name="Σύνολο 2 20 2 3" xfId="51182" xr:uid="{00000000-0005-0000-0000-0000EFC70000}"/>
    <cellStyle name="Σύνολο 2 20 3" xfId="51183" xr:uid="{00000000-0005-0000-0000-0000F0C70000}"/>
    <cellStyle name="Σύνολο 2 20 3 2" xfId="51184" xr:uid="{00000000-0005-0000-0000-0000F1C70000}"/>
    <cellStyle name="Σύνολο 2 20 4" xfId="51185" xr:uid="{00000000-0005-0000-0000-0000F2C70000}"/>
    <cellStyle name="Σύνολο 2 20 4 2" xfId="51186" xr:uid="{00000000-0005-0000-0000-0000F3C70000}"/>
    <cellStyle name="Σύνολο 2 20 5" xfId="51187" xr:uid="{00000000-0005-0000-0000-0000F4C70000}"/>
    <cellStyle name="Σύνολο 2 20 5 2" xfId="51188" xr:uid="{00000000-0005-0000-0000-0000F5C70000}"/>
    <cellStyle name="Σύνολο 2 20 6" xfId="51189" xr:uid="{00000000-0005-0000-0000-0000F6C70000}"/>
    <cellStyle name="Σύνολο 2 20 7" xfId="51190" xr:uid="{00000000-0005-0000-0000-0000F7C70000}"/>
    <cellStyle name="Σύνολο 2 21" xfId="51191" xr:uid="{00000000-0005-0000-0000-0000F8C70000}"/>
    <cellStyle name="Σύνολο 2 21 2" xfId="51192" xr:uid="{00000000-0005-0000-0000-0000F9C70000}"/>
    <cellStyle name="Σύνολο 2 21 2 2" xfId="51193" xr:uid="{00000000-0005-0000-0000-0000FAC70000}"/>
    <cellStyle name="Σύνολο 2 21 3" xfId="51194" xr:uid="{00000000-0005-0000-0000-0000FBC70000}"/>
    <cellStyle name="Σύνολο 2 21 4" xfId="51195" xr:uid="{00000000-0005-0000-0000-0000FCC70000}"/>
    <cellStyle name="Σύνολο 2 22" xfId="51196" xr:uid="{00000000-0005-0000-0000-0000FDC70000}"/>
    <cellStyle name="Σύνολο 2 22 2" xfId="51197" xr:uid="{00000000-0005-0000-0000-0000FEC70000}"/>
    <cellStyle name="Σύνολο 2 22 2 2" xfId="51198" xr:uid="{00000000-0005-0000-0000-0000FFC70000}"/>
    <cellStyle name="Σύνολο 2 22 3" xfId="51199" xr:uid="{00000000-0005-0000-0000-000000C80000}"/>
    <cellStyle name="Σύνολο 2 22 4" xfId="51200" xr:uid="{00000000-0005-0000-0000-000001C80000}"/>
    <cellStyle name="Σύνολο 2 22 5" xfId="51201" xr:uid="{00000000-0005-0000-0000-000002C80000}"/>
    <cellStyle name="Σύνολο 2 23" xfId="51202" xr:uid="{00000000-0005-0000-0000-000003C80000}"/>
    <cellStyle name="Σύνολο 2 23 2" xfId="51203" xr:uid="{00000000-0005-0000-0000-000004C80000}"/>
    <cellStyle name="Σύνολο 2 23 2 2" xfId="51204" xr:uid="{00000000-0005-0000-0000-000005C80000}"/>
    <cellStyle name="Σύνολο 2 23 3" xfId="51205" xr:uid="{00000000-0005-0000-0000-000006C80000}"/>
    <cellStyle name="Σύνολο 2 23 4" xfId="51206" xr:uid="{00000000-0005-0000-0000-000007C80000}"/>
    <cellStyle name="Σύνολο 2 23 5" xfId="51207" xr:uid="{00000000-0005-0000-0000-000008C80000}"/>
    <cellStyle name="Σύνολο 2 24" xfId="51208" xr:uid="{00000000-0005-0000-0000-000009C80000}"/>
    <cellStyle name="Σύνολο 2 24 2" xfId="51209" xr:uid="{00000000-0005-0000-0000-00000AC80000}"/>
    <cellStyle name="Σύνολο 2 25" xfId="51210" xr:uid="{00000000-0005-0000-0000-00000BC80000}"/>
    <cellStyle name="Σύνολο 2 25 2" xfId="51211" xr:uid="{00000000-0005-0000-0000-00000CC80000}"/>
    <cellStyle name="Σύνολο 2 26" xfId="51212" xr:uid="{00000000-0005-0000-0000-00000DC80000}"/>
    <cellStyle name="Σύνολο 2 26 2" xfId="51213" xr:uid="{00000000-0005-0000-0000-00000EC80000}"/>
    <cellStyle name="Σύνολο 2 27" xfId="51214" xr:uid="{00000000-0005-0000-0000-00000FC80000}"/>
    <cellStyle name="Σύνολο 2 28" xfId="51215" xr:uid="{00000000-0005-0000-0000-000010C80000}"/>
    <cellStyle name="Σύνολο 2 29" xfId="51216" xr:uid="{00000000-0005-0000-0000-000011C80000}"/>
    <cellStyle name="Σύνολο 2 3" xfId="51217" xr:uid="{00000000-0005-0000-0000-000012C80000}"/>
    <cellStyle name="Σύνολο 2 3 10" xfId="51218" xr:uid="{00000000-0005-0000-0000-000013C80000}"/>
    <cellStyle name="Σύνολο 2 3 2" xfId="51219" xr:uid="{00000000-0005-0000-0000-000014C80000}"/>
    <cellStyle name="Σύνολο 2 3 2 2" xfId="51220" xr:uid="{00000000-0005-0000-0000-000015C80000}"/>
    <cellStyle name="Σύνολο 2 3 2 2 2" xfId="51221" xr:uid="{00000000-0005-0000-0000-000016C80000}"/>
    <cellStyle name="Σύνολο 2 3 2 2 2 2" xfId="51222" xr:uid="{00000000-0005-0000-0000-000017C80000}"/>
    <cellStyle name="Σύνολο 2 3 2 2 3" xfId="51223" xr:uid="{00000000-0005-0000-0000-000018C80000}"/>
    <cellStyle name="Σύνολο 2 3 2 3" xfId="51224" xr:uid="{00000000-0005-0000-0000-000019C80000}"/>
    <cellStyle name="Σύνολο 2 3 2 3 2" xfId="51225" xr:uid="{00000000-0005-0000-0000-00001AC80000}"/>
    <cellStyle name="Σύνολο 2 3 2 4" xfId="51226" xr:uid="{00000000-0005-0000-0000-00001BC80000}"/>
    <cellStyle name="Σύνολο 2 3 2 4 2" xfId="51227" xr:uid="{00000000-0005-0000-0000-00001CC80000}"/>
    <cellStyle name="Σύνολο 2 3 2 5" xfId="51228" xr:uid="{00000000-0005-0000-0000-00001DC80000}"/>
    <cellStyle name="Σύνολο 2 3 2 5 2" xfId="51229" xr:uid="{00000000-0005-0000-0000-00001EC80000}"/>
    <cellStyle name="Σύνολο 2 3 2 6" xfId="51230" xr:uid="{00000000-0005-0000-0000-00001FC80000}"/>
    <cellStyle name="Σύνολο 2 3 3" xfId="51231" xr:uid="{00000000-0005-0000-0000-000020C80000}"/>
    <cellStyle name="Σύνολο 2 3 3 2" xfId="51232" xr:uid="{00000000-0005-0000-0000-000021C80000}"/>
    <cellStyle name="Σύνολο 2 3 3 2 2" xfId="51233" xr:uid="{00000000-0005-0000-0000-000022C80000}"/>
    <cellStyle name="Σύνολο 2 3 3 2 2 2" xfId="51234" xr:uid="{00000000-0005-0000-0000-000023C80000}"/>
    <cellStyle name="Σύνολο 2 3 3 2 3" xfId="51235" xr:uid="{00000000-0005-0000-0000-000024C80000}"/>
    <cellStyle name="Σύνολο 2 3 3 3" xfId="51236" xr:uid="{00000000-0005-0000-0000-000025C80000}"/>
    <cellStyle name="Σύνολο 2 3 3 3 2" xfId="51237" xr:uid="{00000000-0005-0000-0000-000026C80000}"/>
    <cellStyle name="Σύνολο 2 3 3 4" xfId="51238" xr:uid="{00000000-0005-0000-0000-000027C80000}"/>
    <cellStyle name="Σύνολο 2 3 3 4 2" xfId="51239" xr:uid="{00000000-0005-0000-0000-000028C80000}"/>
    <cellStyle name="Σύνολο 2 3 3 5" xfId="51240" xr:uid="{00000000-0005-0000-0000-000029C80000}"/>
    <cellStyle name="Σύνολο 2 3 3 5 2" xfId="51241" xr:uid="{00000000-0005-0000-0000-00002AC80000}"/>
    <cellStyle name="Σύνολο 2 3 3 6" xfId="51242" xr:uid="{00000000-0005-0000-0000-00002BC80000}"/>
    <cellStyle name="Σύνολο 2 3 3 7" xfId="51243" xr:uid="{00000000-0005-0000-0000-00002CC80000}"/>
    <cellStyle name="Σύνολο 2 3 3 8" xfId="51244" xr:uid="{00000000-0005-0000-0000-00002DC80000}"/>
    <cellStyle name="Σύνολο 2 3 4" xfId="51245" xr:uid="{00000000-0005-0000-0000-00002EC80000}"/>
    <cellStyle name="Σύνολο 2 3 4 2" xfId="51246" xr:uid="{00000000-0005-0000-0000-00002FC80000}"/>
    <cellStyle name="Σύνολο 2 3 4 2 2" xfId="51247" xr:uid="{00000000-0005-0000-0000-000030C80000}"/>
    <cellStyle name="Σύνολο 2 3 4 3" xfId="51248" xr:uid="{00000000-0005-0000-0000-000031C80000}"/>
    <cellStyle name="Σύνολο 2 3 4 4" xfId="51249" xr:uid="{00000000-0005-0000-0000-000032C80000}"/>
    <cellStyle name="Σύνολο 2 3 4 5" xfId="51250" xr:uid="{00000000-0005-0000-0000-000033C80000}"/>
    <cellStyle name="Σύνολο 2 3 5" xfId="51251" xr:uid="{00000000-0005-0000-0000-000034C80000}"/>
    <cellStyle name="Σύνολο 2 3 5 2" xfId="51252" xr:uid="{00000000-0005-0000-0000-000035C80000}"/>
    <cellStyle name="Σύνολο 2 3 5 2 2" xfId="51253" xr:uid="{00000000-0005-0000-0000-000036C80000}"/>
    <cellStyle name="Σύνολο 2 3 5 3" xfId="51254" xr:uid="{00000000-0005-0000-0000-000037C80000}"/>
    <cellStyle name="Σύνολο 2 3 5 4" xfId="51255" xr:uid="{00000000-0005-0000-0000-000038C80000}"/>
    <cellStyle name="Σύνολο 2 3 5 5" xfId="51256" xr:uid="{00000000-0005-0000-0000-000039C80000}"/>
    <cellStyle name="Σύνολο 2 3 6" xfId="51257" xr:uid="{00000000-0005-0000-0000-00003AC80000}"/>
    <cellStyle name="Σύνολο 2 3 6 2" xfId="51258" xr:uid="{00000000-0005-0000-0000-00003BC80000}"/>
    <cellStyle name="Σύνολο 2 3 6 2 2" xfId="51259" xr:uid="{00000000-0005-0000-0000-00003CC80000}"/>
    <cellStyle name="Σύνολο 2 3 6 3" xfId="51260" xr:uid="{00000000-0005-0000-0000-00003DC80000}"/>
    <cellStyle name="Σύνολο 2 3 6 4" xfId="51261" xr:uid="{00000000-0005-0000-0000-00003EC80000}"/>
    <cellStyle name="Σύνολο 2 3 6 5" xfId="51262" xr:uid="{00000000-0005-0000-0000-00003FC80000}"/>
    <cellStyle name="Σύνολο 2 3 7" xfId="51263" xr:uid="{00000000-0005-0000-0000-000040C80000}"/>
    <cellStyle name="Σύνολο 2 3 7 2" xfId="51264" xr:uid="{00000000-0005-0000-0000-000041C80000}"/>
    <cellStyle name="Σύνολο 2 3 7 3" xfId="51265" xr:uid="{00000000-0005-0000-0000-000042C80000}"/>
    <cellStyle name="Σύνολο 2 3 7 4" xfId="51266" xr:uid="{00000000-0005-0000-0000-000043C80000}"/>
    <cellStyle name="Σύνολο 2 3 8" xfId="51267" xr:uid="{00000000-0005-0000-0000-000044C80000}"/>
    <cellStyle name="Σύνολο 2 3 8 2" xfId="51268" xr:uid="{00000000-0005-0000-0000-000045C80000}"/>
    <cellStyle name="Σύνολο 2 3 9" xfId="51269" xr:uid="{00000000-0005-0000-0000-000046C80000}"/>
    <cellStyle name="Σύνολο 2 3 9 2" xfId="51270" xr:uid="{00000000-0005-0000-0000-000047C80000}"/>
    <cellStyle name="Σύνολο 2 4" xfId="51271" xr:uid="{00000000-0005-0000-0000-000048C80000}"/>
    <cellStyle name="Σύνολο 2 4 10" xfId="51272" xr:uid="{00000000-0005-0000-0000-000049C80000}"/>
    <cellStyle name="Σύνολο 2 4 2" xfId="51273" xr:uid="{00000000-0005-0000-0000-00004AC80000}"/>
    <cellStyle name="Σύνολο 2 4 2 2" xfId="51274" xr:uid="{00000000-0005-0000-0000-00004BC80000}"/>
    <cellStyle name="Σύνολο 2 4 2 2 2" xfId="51275" xr:uid="{00000000-0005-0000-0000-00004CC80000}"/>
    <cellStyle name="Σύνολο 2 4 2 2 2 2" xfId="51276" xr:uid="{00000000-0005-0000-0000-00004DC80000}"/>
    <cellStyle name="Σύνολο 2 4 2 2 3" xfId="51277" xr:uid="{00000000-0005-0000-0000-00004EC80000}"/>
    <cellStyle name="Σύνολο 2 4 2 3" xfId="51278" xr:uid="{00000000-0005-0000-0000-00004FC80000}"/>
    <cellStyle name="Σύνολο 2 4 2 3 2" xfId="51279" xr:uid="{00000000-0005-0000-0000-000050C80000}"/>
    <cellStyle name="Σύνολο 2 4 2 4" xfId="51280" xr:uid="{00000000-0005-0000-0000-000051C80000}"/>
    <cellStyle name="Σύνολο 2 4 2 4 2" xfId="51281" xr:uid="{00000000-0005-0000-0000-000052C80000}"/>
    <cellStyle name="Σύνολο 2 4 2 5" xfId="51282" xr:uid="{00000000-0005-0000-0000-000053C80000}"/>
    <cellStyle name="Σύνολο 2 4 2 5 2" xfId="51283" xr:uid="{00000000-0005-0000-0000-000054C80000}"/>
    <cellStyle name="Σύνολο 2 4 2 6" xfId="51284" xr:uid="{00000000-0005-0000-0000-000055C80000}"/>
    <cellStyle name="Σύνολο 2 4 3" xfId="51285" xr:uid="{00000000-0005-0000-0000-000056C80000}"/>
    <cellStyle name="Σύνολο 2 4 3 2" xfId="51286" xr:uid="{00000000-0005-0000-0000-000057C80000}"/>
    <cellStyle name="Σύνολο 2 4 3 2 2" xfId="51287" xr:uid="{00000000-0005-0000-0000-000058C80000}"/>
    <cellStyle name="Σύνολο 2 4 3 2 2 2" xfId="51288" xr:uid="{00000000-0005-0000-0000-000059C80000}"/>
    <cellStyle name="Σύνολο 2 4 3 2 3" xfId="51289" xr:uid="{00000000-0005-0000-0000-00005AC80000}"/>
    <cellStyle name="Σύνολο 2 4 3 3" xfId="51290" xr:uid="{00000000-0005-0000-0000-00005BC80000}"/>
    <cellStyle name="Σύνολο 2 4 3 3 2" xfId="51291" xr:uid="{00000000-0005-0000-0000-00005CC80000}"/>
    <cellStyle name="Σύνολο 2 4 3 4" xfId="51292" xr:uid="{00000000-0005-0000-0000-00005DC80000}"/>
    <cellStyle name="Σύνολο 2 4 3 4 2" xfId="51293" xr:uid="{00000000-0005-0000-0000-00005EC80000}"/>
    <cellStyle name="Σύνολο 2 4 3 5" xfId="51294" xr:uid="{00000000-0005-0000-0000-00005FC80000}"/>
    <cellStyle name="Σύνολο 2 4 3 5 2" xfId="51295" xr:uid="{00000000-0005-0000-0000-000060C80000}"/>
    <cellStyle name="Σύνολο 2 4 3 6" xfId="51296" xr:uid="{00000000-0005-0000-0000-000061C80000}"/>
    <cellStyle name="Σύνολο 2 4 3 7" xfId="51297" xr:uid="{00000000-0005-0000-0000-000062C80000}"/>
    <cellStyle name="Σύνολο 2 4 3 8" xfId="51298" xr:uid="{00000000-0005-0000-0000-000063C80000}"/>
    <cellStyle name="Σύνολο 2 4 4" xfId="51299" xr:uid="{00000000-0005-0000-0000-000064C80000}"/>
    <cellStyle name="Σύνολο 2 4 4 2" xfId="51300" xr:uid="{00000000-0005-0000-0000-000065C80000}"/>
    <cellStyle name="Σύνολο 2 4 4 2 2" xfId="51301" xr:uid="{00000000-0005-0000-0000-000066C80000}"/>
    <cellStyle name="Σύνολο 2 4 4 3" xfId="51302" xr:uid="{00000000-0005-0000-0000-000067C80000}"/>
    <cellStyle name="Σύνολο 2 4 4 4" xfId="51303" xr:uid="{00000000-0005-0000-0000-000068C80000}"/>
    <cellStyle name="Σύνολο 2 4 4 5" xfId="51304" xr:uid="{00000000-0005-0000-0000-000069C80000}"/>
    <cellStyle name="Σύνολο 2 4 5" xfId="51305" xr:uid="{00000000-0005-0000-0000-00006AC80000}"/>
    <cellStyle name="Σύνολο 2 4 5 2" xfId="51306" xr:uid="{00000000-0005-0000-0000-00006BC80000}"/>
    <cellStyle name="Σύνολο 2 4 5 2 2" xfId="51307" xr:uid="{00000000-0005-0000-0000-00006CC80000}"/>
    <cellStyle name="Σύνολο 2 4 5 3" xfId="51308" xr:uid="{00000000-0005-0000-0000-00006DC80000}"/>
    <cellStyle name="Σύνολο 2 4 5 4" xfId="51309" xr:uid="{00000000-0005-0000-0000-00006EC80000}"/>
    <cellStyle name="Σύνολο 2 4 5 5" xfId="51310" xr:uid="{00000000-0005-0000-0000-00006FC80000}"/>
    <cellStyle name="Σύνολο 2 4 6" xfId="51311" xr:uid="{00000000-0005-0000-0000-000070C80000}"/>
    <cellStyle name="Σύνολο 2 4 6 2" xfId="51312" xr:uid="{00000000-0005-0000-0000-000071C80000}"/>
    <cellStyle name="Σύνολο 2 4 6 2 2" xfId="51313" xr:uid="{00000000-0005-0000-0000-000072C80000}"/>
    <cellStyle name="Σύνολο 2 4 6 3" xfId="51314" xr:uid="{00000000-0005-0000-0000-000073C80000}"/>
    <cellStyle name="Σύνολο 2 4 6 4" xfId="51315" xr:uid="{00000000-0005-0000-0000-000074C80000}"/>
    <cellStyle name="Σύνολο 2 4 6 5" xfId="51316" xr:uid="{00000000-0005-0000-0000-000075C80000}"/>
    <cellStyle name="Σύνολο 2 4 7" xfId="51317" xr:uid="{00000000-0005-0000-0000-000076C80000}"/>
    <cellStyle name="Σύνολο 2 4 7 2" xfId="51318" xr:uid="{00000000-0005-0000-0000-000077C80000}"/>
    <cellStyle name="Σύνολο 2 4 7 3" xfId="51319" xr:uid="{00000000-0005-0000-0000-000078C80000}"/>
    <cellStyle name="Σύνολο 2 4 7 4" xfId="51320" xr:uid="{00000000-0005-0000-0000-000079C80000}"/>
    <cellStyle name="Σύνολο 2 4 8" xfId="51321" xr:uid="{00000000-0005-0000-0000-00007AC80000}"/>
    <cellStyle name="Σύνολο 2 4 8 2" xfId="51322" xr:uid="{00000000-0005-0000-0000-00007BC80000}"/>
    <cellStyle name="Σύνολο 2 4 9" xfId="51323" xr:uid="{00000000-0005-0000-0000-00007CC80000}"/>
    <cellStyle name="Σύνολο 2 4 9 2" xfId="51324" xr:uid="{00000000-0005-0000-0000-00007DC80000}"/>
    <cellStyle name="Σύνολο 2 5" xfId="51325" xr:uid="{00000000-0005-0000-0000-00007EC80000}"/>
    <cellStyle name="Σύνολο 2 5 10" xfId="51326" xr:uid="{00000000-0005-0000-0000-00007FC80000}"/>
    <cellStyle name="Σύνολο 2 5 2" xfId="51327" xr:uid="{00000000-0005-0000-0000-000080C80000}"/>
    <cellStyle name="Σύνολο 2 5 2 2" xfId="51328" xr:uid="{00000000-0005-0000-0000-000081C80000}"/>
    <cellStyle name="Σύνολο 2 5 2 2 2" xfId="51329" xr:uid="{00000000-0005-0000-0000-000082C80000}"/>
    <cellStyle name="Σύνολο 2 5 2 2 2 2" xfId="51330" xr:uid="{00000000-0005-0000-0000-000083C80000}"/>
    <cellStyle name="Σύνολο 2 5 2 2 3" xfId="51331" xr:uid="{00000000-0005-0000-0000-000084C80000}"/>
    <cellStyle name="Σύνολο 2 5 2 3" xfId="51332" xr:uid="{00000000-0005-0000-0000-000085C80000}"/>
    <cellStyle name="Σύνολο 2 5 2 3 2" xfId="51333" xr:uid="{00000000-0005-0000-0000-000086C80000}"/>
    <cellStyle name="Σύνολο 2 5 2 4" xfId="51334" xr:uid="{00000000-0005-0000-0000-000087C80000}"/>
    <cellStyle name="Σύνολο 2 5 2 4 2" xfId="51335" xr:uid="{00000000-0005-0000-0000-000088C80000}"/>
    <cellStyle name="Σύνολο 2 5 2 5" xfId="51336" xr:uid="{00000000-0005-0000-0000-000089C80000}"/>
    <cellStyle name="Σύνολο 2 5 2 5 2" xfId="51337" xr:uid="{00000000-0005-0000-0000-00008AC80000}"/>
    <cellStyle name="Σύνολο 2 5 2 6" xfId="51338" xr:uid="{00000000-0005-0000-0000-00008BC80000}"/>
    <cellStyle name="Σύνολο 2 5 3" xfId="51339" xr:uid="{00000000-0005-0000-0000-00008CC80000}"/>
    <cellStyle name="Σύνολο 2 5 3 2" xfId="51340" xr:uid="{00000000-0005-0000-0000-00008DC80000}"/>
    <cellStyle name="Σύνολο 2 5 3 2 2" xfId="51341" xr:uid="{00000000-0005-0000-0000-00008EC80000}"/>
    <cellStyle name="Σύνολο 2 5 3 2 2 2" xfId="51342" xr:uid="{00000000-0005-0000-0000-00008FC80000}"/>
    <cellStyle name="Σύνολο 2 5 3 2 3" xfId="51343" xr:uid="{00000000-0005-0000-0000-000090C80000}"/>
    <cellStyle name="Σύνολο 2 5 3 3" xfId="51344" xr:uid="{00000000-0005-0000-0000-000091C80000}"/>
    <cellStyle name="Σύνολο 2 5 3 3 2" xfId="51345" xr:uid="{00000000-0005-0000-0000-000092C80000}"/>
    <cellStyle name="Σύνολο 2 5 3 4" xfId="51346" xr:uid="{00000000-0005-0000-0000-000093C80000}"/>
    <cellStyle name="Σύνολο 2 5 3 4 2" xfId="51347" xr:uid="{00000000-0005-0000-0000-000094C80000}"/>
    <cellStyle name="Σύνολο 2 5 3 5" xfId="51348" xr:uid="{00000000-0005-0000-0000-000095C80000}"/>
    <cellStyle name="Σύνολο 2 5 3 5 2" xfId="51349" xr:uid="{00000000-0005-0000-0000-000096C80000}"/>
    <cellStyle name="Σύνολο 2 5 3 6" xfId="51350" xr:uid="{00000000-0005-0000-0000-000097C80000}"/>
    <cellStyle name="Σύνολο 2 5 3 7" xfId="51351" xr:uid="{00000000-0005-0000-0000-000098C80000}"/>
    <cellStyle name="Σύνολο 2 5 3 8" xfId="51352" xr:uid="{00000000-0005-0000-0000-000099C80000}"/>
    <cellStyle name="Σύνολο 2 5 4" xfId="51353" xr:uid="{00000000-0005-0000-0000-00009AC80000}"/>
    <cellStyle name="Σύνολο 2 5 4 2" xfId="51354" xr:uid="{00000000-0005-0000-0000-00009BC80000}"/>
    <cellStyle name="Σύνολο 2 5 4 2 2" xfId="51355" xr:uid="{00000000-0005-0000-0000-00009CC80000}"/>
    <cellStyle name="Σύνολο 2 5 4 3" xfId="51356" xr:uid="{00000000-0005-0000-0000-00009DC80000}"/>
    <cellStyle name="Σύνολο 2 5 4 4" xfId="51357" xr:uid="{00000000-0005-0000-0000-00009EC80000}"/>
    <cellStyle name="Σύνολο 2 5 4 5" xfId="51358" xr:uid="{00000000-0005-0000-0000-00009FC80000}"/>
    <cellStyle name="Σύνολο 2 5 5" xfId="51359" xr:uid="{00000000-0005-0000-0000-0000A0C80000}"/>
    <cellStyle name="Σύνολο 2 5 5 2" xfId="51360" xr:uid="{00000000-0005-0000-0000-0000A1C80000}"/>
    <cellStyle name="Σύνολο 2 5 5 2 2" xfId="51361" xr:uid="{00000000-0005-0000-0000-0000A2C80000}"/>
    <cellStyle name="Σύνολο 2 5 5 3" xfId="51362" xr:uid="{00000000-0005-0000-0000-0000A3C80000}"/>
    <cellStyle name="Σύνολο 2 5 5 4" xfId="51363" xr:uid="{00000000-0005-0000-0000-0000A4C80000}"/>
    <cellStyle name="Σύνολο 2 5 5 5" xfId="51364" xr:uid="{00000000-0005-0000-0000-0000A5C80000}"/>
    <cellStyle name="Σύνολο 2 5 6" xfId="51365" xr:uid="{00000000-0005-0000-0000-0000A6C80000}"/>
    <cellStyle name="Σύνολο 2 5 6 2" xfId="51366" xr:uid="{00000000-0005-0000-0000-0000A7C80000}"/>
    <cellStyle name="Σύνολο 2 5 6 2 2" xfId="51367" xr:uid="{00000000-0005-0000-0000-0000A8C80000}"/>
    <cellStyle name="Σύνολο 2 5 6 3" xfId="51368" xr:uid="{00000000-0005-0000-0000-0000A9C80000}"/>
    <cellStyle name="Σύνολο 2 5 6 4" xfId="51369" xr:uid="{00000000-0005-0000-0000-0000AAC80000}"/>
    <cellStyle name="Σύνολο 2 5 6 5" xfId="51370" xr:uid="{00000000-0005-0000-0000-0000ABC80000}"/>
    <cellStyle name="Σύνολο 2 5 7" xfId="51371" xr:uid="{00000000-0005-0000-0000-0000ACC80000}"/>
    <cellStyle name="Σύνολο 2 5 7 2" xfId="51372" xr:uid="{00000000-0005-0000-0000-0000ADC80000}"/>
    <cellStyle name="Σύνολο 2 5 7 3" xfId="51373" xr:uid="{00000000-0005-0000-0000-0000AEC80000}"/>
    <cellStyle name="Σύνολο 2 5 7 4" xfId="51374" xr:uid="{00000000-0005-0000-0000-0000AFC80000}"/>
    <cellStyle name="Σύνολο 2 5 8" xfId="51375" xr:uid="{00000000-0005-0000-0000-0000B0C80000}"/>
    <cellStyle name="Σύνολο 2 5 8 2" xfId="51376" xr:uid="{00000000-0005-0000-0000-0000B1C80000}"/>
    <cellStyle name="Σύνολο 2 5 9" xfId="51377" xr:uid="{00000000-0005-0000-0000-0000B2C80000}"/>
    <cellStyle name="Σύνολο 2 5 9 2" xfId="51378" xr:uid="{00000000-0005-0000-0000-0000B3C80000}"/>
    <cellStyle name="Σύνολο 2 6" xfId="51379" xr:uid="{00000000-0005-0000-0000-0000B4C80000}"/>
    <cellStyle name="Σύνολο 2 6 10" xfId="51380" xr:uid="{00000000-0005-0000-0000-0000B5C80000}"/>
    <cellStyle name="Σύνολο 2 6 2" xfId="51381" xr:uid="{00000000-0005-0000-0000-0000B6C80000}"/>
    <cellStyle name="Σύνολο 2 6 2 2" xfId="51382" xr:uid="{00000000-0005-0000-0000-0000B7C80000}"/>
    <cellStyle name="Σύνολο 2 6 2 2 2" xfId="51383" xr:uid="{00000000-0005-0000-0000-0000B8C80000}"/>
    <cellStyle name="Σύνολο 2 6 2 2 2 2" xfId="51384" xr:uid="{00000000-0005-0000-0000-0000B9C80000}"/>
    <cellStyle name="Σύνολο 2 6 2 2 3" xfId="51385" xr:uid="{00000000-0005-0000-0000-0000BAC80000}"/>
    <cellStyle name="Σύνολο 2 6 2 3" xfId="51386" xr:uid="{00000000-0005-0000-0000-0000BBC80000}"/>
    <cellStyle name="Σύνολο 2 6 2 3 2" xfId="51387" xr:uid="{00000000-0005-0000-0000-0000BCC80000}"/>
    <cellStyle name="Σύνολο 2 6 2 4" xfId="51388" xr:uid="{00000000-0005-0000-0000-0000BDC80000}"/>
    <cellStyle name="Σύνολο 2 6 2 4 2" xfId="51389" xr:uid="{00000000-0005-0000-0000-0000BEC80000}"/>
    <cellStyle name="Σύνολο 2 6 2 5" xfId="51390" xr:uid="{00000000-0005-0000-0000-0000BFC80000}"/>
    <cellStyle name="Σύνολο 2 6 2 5 2" xfId="51391" xr:uid="{00000000-0005-0000-0000-0000C0C80000}"/>
    <cellStyle name="Σύνολο 2 6 2 6" xfId="51392" xr:uid="{00000000-0005-0000-0000-0000C1C80000}"/>
    <cellStyle name="Σύνολο 2 6 3" xfId="51393" xr:uid="{00000000-0005-0000-0000-0000C2C80000}"/>
    <cellStyle name="Σύνολο 2 6 3 2" xfId="51394" xr:uid="{00000000-0005-0000-0000-0000C3C80000}"/>
    <cellStyle name="Σύνολο 2 6 3 2 2" xfId="51395" xr:uid="{00000000-0005-0000-0000-0000C4C80000}"/>
    <cellStyle name="Σύνολο 2 6 3 2 2 2" xfId="51396" xr:uid="{00000000-0005-0000-0000-0000C5C80000}"/>
    <cellStyle name="Σύνολο 2 6 3 2 3" xfId="51397" xr:uid="{00000000-0005-0000-0000-0000C6C80000}"/>
    <cellStyle name="Σύνολο 2 6 3 3" xfId="51398" xr:uid="{00000000-0005-0000-0000-0000C7C80000}"/>
    <cellStyle name="Σύνολο 2 6 3 3 2" xfId="51399" xr:uid="{00000000-0005-0000-0000-0000C8C80000}"/>
    <cellStyle name="Σύνολο 2 6 3 4" xfId="51400" xr:uid="{00000000-0005-0000-0000-0000C9C80000}"/>
    <cellStyle name="Σύνολο 2 6 3 4 2" xfId="51401" xr:uid="{00000000-0005-0000-0000-0000CAC80000}"/>
    <cellStyle name="Σύνολο 2 6 3 5" xfId="51402" xr:uid="{00000000-0005-0000-0000-0000CBC80000}"/>
    <cellStyle name="Σύνολο 2 6 3 5 2" xfId="51403" xr:uid="{00000000-0005-0000-0000-0000CCC80000}"/>
    <cellStyle name="Σύνολο 2 6 3 6" xfId="51404" xr:uid="{00000000-0005-0000-0000-0000CDC80000}"/>
    <cellStyle name="Σύνολο 2 6 3 7" xfId="51405" xr:uid="{00000000-0005-0000-0000-0000CEC80000}"/>
    <cellStyle name="Σύνολο 2 6 3 8" xfId="51406" xr:uid="{00000000-0005-0000-0000-0000CFC80000}"/>
    <cellStyle name="Σύνολο 2 6 4" xfId="51407" xr:uid="{00000000-0005-0000-0000-0000D0C80000}"/>
    <cellStyle name="Σύνολο 2 6 4 2" xfId="51408" xr:uid="{00000000-0005-0000-0000-0000D1C80000}"/>
    <cellStyle name="Σύνολο 2 6 4 2 2" xfId="51409" xr:uid="{00000000-0005-0000-0000-0000D2C80000}"/>
    <cellStyle name="Σύνολο 2 6 4 3" xfId="51410" xr:uid="{00000000-0005-0000-0000-0000D3C80000}"/>
    <cellStyle name="Σύνολο 2 6 4 4" xfId="51411" xr:uid="{00000000-0005-0000-0000-0000D4C80000}"/>
    <cellStyle name="Σύνολο 2 6 4 5" xfId="51412" xr:uid="{00000000-0005-0000-0000-0000D5C80000}"/>
    <cellStyle name="Σύνολο 2 6 5" xfId="51413" xr:uid="{00000000-0005-0000-0000-0000D6C80000}"/>
    <cellStyle name="Σύνολο 2 6 5 2" xfId="51414" xr:uid="{00000000-0005-0000-0000-0000D7C80000}"/>
    <cellStyle name="Σύνολο 2 6 5 2 2" xfId="51415" xr:uid="{00000000-0005-0000-0000-0000D8C80000}"/>
    <cellStyle name="Σύνολο 2 6 5 3" xfId="51416" xr:uid="{00000000-0005-0000-0000-0000D9C80000}"/>
    <cellStyle name="Σύνολο 2 6 5 4" xfId="51417" xr:uid="{00000000-0005-0000-0000-0000DAC80000}"/>
    <cellStyle name="Σύνολο 2 6 5 5" xfId="51418" xr:uid="{00000000-0005-0000-0000-0000DBC80000}"/>
    <cellStyle name="Σύνολο 2 6 6" xfId="51419" xr:uid="{00000000-0005-0000-0000-0000DCC80000}"/>
    <cellStyle name="Σύνολο 2 6 6 2" xfId="51420" xr:uid="{00000000-0005-0000-0000-0000DDC80000}"/>
    <cellStyle name="Σύνολο 2 6 6 2 2" xfId="51421" xr:uid="{00000000-0005-0000-0000-0000DEC80000}"/>
    <cellStyle name="Σύνολο 2 6 6 3" xfId="51422" xr:uid="{00000000-0005-0000-0000-0000DFC80000}"/>
    <cellStyle name="Σύνολο 2 6 6 4" xfId="51423" xr:uid="{00000000-0005-0000-0000-0000E0C80000}"/>
    <cellStyle name="Σύνολο 2 6 6 5" xfId="51424" xr:uid="{00000000-0005-0000-0000-0000E1C80000}"/>
    <cellStyle name="Σύνολο 2 6 7" xfId="51425" xr:uid="{00000000-0005-0000-0000-0000E2C80000}"/>
    <cellStyle name="Σύνολο 2 6 7 2" xfId="51426" xr:uid="{00000000-0005-0000-0000-0000E3C80000}"/>
    <cellStyle name="Σύνολο 2 6 7 3" xfId="51427" xr:uid="{00000000-0005-0000-0000-0000E4C80000}"/>
    <cellStyle name="Σύνολο 2 6 7 4" xfId="51428" xr:uid="{00000000-0005-0000-0000-0000E5C80000}"/>
    <cellStyle name="Σύνολο 2 6 8" xfId="51429" xr:uid="{00000000-0005-0000-0000-0000E6C80000}"/>
    <cellStyle name="Σύνολο 2 6 8 2" xfId="51430" xr:uid="{00000000-0005-0000-0000-0000E7C80000}"/>
    <cellStyle name="Σύνολο 2 6 9" xfId="51431" xr:uid="{00000000-0005-0000-0000-0000E8C80000}"/>
    <cellStyle name="Σύνολο 2 6 9 2" xfId="51432" xr:uid="{00000000-0005-0000-0000-0000E9C80000}"/>
    <cellStyle name="Σύνολο 2 7" xfId="51433" xr:uid="{00000000-0005-0000-0000-0000EAC80000}"/>
    <cellStyle name="Σύνολο 2 7 10" xfId="51434" xr:uid="{00000000-0005-0000-0000-0000EBC80000}"/>
    <cellStyle name="Σύνολο 2 7 2" xfId="51435" xr:uid="{00000000-0005-0000-0000-0000ECC80000}"/>
    <cellStyle name="Σύνολο 2 7 2 2" xfId="51436" xr:uid="{00000000-0005-0000-0000-0000EDC80000}"/>
    <cellStyle name="Σύνολο 2 7 2 2 2" xfId="51437" xr:uid="{00000000-0005-0000-0000-0000EEC80000}"/>
    <cellStyle name="Σύνολο 2 7 2 2 2 2" xfId="51438" xr:uid="{00000000-0005-0000-0000-0000EFC80000}"/>
    <cellStyle name="Σύνολο 2 7 2 2 3" xfId="51439" xr:uid="{00000000-0005-0000-0000-0000F0C80000}"/>
    <cellStyle name="Σύνολο 2 7 2 3" xfId="51440" xr:uid="{00000000-0005-0000-0000-0000F1C80000}"/>
    <cellStyle name="Σύνολο 2 7 2 3 2" xfId="51441" xr:uid="{00000000-0005-0000-0000-0000F2C80000}"/>
    <cellStyle name="Σύνολο 2 7 2 4" xfId="51442" xr:uid="{00000000-0005-0000-0000-0000F3C80000}"/>
    <cellStyle name="Σύνολο 2 7 2 4 2" xfId="51443" xr:uid="{00000000-0005-0000-0000-0000F4C80000}"/>
    <cellStyle name="Σύνολο 2 7 2 5" xfId="51444" xr:uid="{00000000-0005-0000-0000-0000F5C80000}"/>
    <cellStyle name="Σύνολο 2 7 2 5 2" xfId="51445" xr:uid="{00000000-0005-0000-0000-0000F6C80000}"/>
    <cellStyle name="Σύνολο 2 7 2 6" xfId="51446" xr:uid="{00000000-0005-0000-0000-0000F7C80000}"/>
    <cellStyle name="Σύνολο 2 7 3" xfId="51447" xr:uid="{00000000-0005-0000-0000-0000F8C80000}"/>
    <cellStyle name="Σύνολο 2 7 3 2" xfId="51448" xr:uid="{00000000-0005-0000-0000-0000F9C80000}"/>
    <cellStyle name="Σύνολο 2 7 3 2 2" xfId="51449" xr:uid="{00000000-0005-0000-0000-0000FAC80000}"/>
    <cellStyle name="Σύνολο 2 7 3 2 2 2" xfId="51450" xr:uid="{00000000-0005-0000-0000-0000FBC80000}"/>
    <cellStyle name="Σύνολο 2 7 3 2 3" xfId="51451" xr:uid="{00000000-0005-0000-0000-0000FCC80000}"/>
    <cellStyle name="Σύνολο 2 7 3 3" xfId="51452" xr:uid="{00000000-0005-0000-0000-0000FDC80000}"/>
    <cellStyle name="Σύνολο 2 7 3 3 2" xfId="51453" xr:uid="{00000000-0005-0000-0000-0000FEC80000}"/>
    <cellStyle name="Σύνολο 2 7 3 4" xfId="51454" xr:uid="{00000000-0005-0000-0000-0000FFC80000}"/>
    <cellStyle name="Σύνολο 2 7 3 4 2" xfId="51455" xr:uid="{00000000-0005-0000-0000-000000C90000}"/>
    <cellStyle name="Σύνολο 2 7 3 5" xfId="51456" xr:uid="{00000000-0005-0000-0000-000001C90000}"/>
    <cellStyle name="Σύνολο 2 7 3 5 2" xfId="51457" xr:uid="{00000000-0005-0000-0000-000002C90000}"/>
    <cellStyle name="Σύνολο 2 7 3 6" xfId="51458" xr:uid="{00000000-0005-0000-0000-000003C90000}"/>
    <cellStyle name="Σύνολο 2 7 3 7" xfId="51459" xr:uid="{00000000-0005-0000-0000-000004C90000}"/>
    <cellStyle name="Σύνολο 2 7 3 8" xfId="51460" xr:uid="{00000000-0005-0000-0000-000005C90000}"/>
    <cellStyle name="Σύνολο 2 7 4" xfId="51461" xr:uid="{00000000-0005-0000-0000-000006C90000}"/>
    <cellStyle name="Σύνολο 2 7 4 2" xfId="51462" xr:uid="{00000000-0005-0000-0000-000007C90000}"/>
    <cellStyle name="Σύνολο 2 7 4 2 2" xfId="51463" xr:uid="{00000000-0005-0000-0000-000008C90000}"/>
    <cellStyle name="Σύνολο 2 7 4 3" xfId="51464" xr:uid="{00000000-0005-0000-0000-000009C90000}"/>
    <cellStyle name="Σύνολο 2 7 4 4" xfId="51465" xr:uid="{00000000-0005-0000-0000-00000AC90000}"/>
    <cellStyle name="Σύνολο 2 7 4 5" xfId="51466" xr:uid="{00000000-0005-0000-0000-00000BC90000}"/>
    <cellStyle name="Σύνολο 2 7 5" xfId="51467" xr:uid="{00000000-0005-0000-0000-00000CC90000}"/>
    <cellStyle name="Σύνολο 2 7 5 2" xfId="51468" xr:uid="{00000000-0005-0000-0000-00000DC90000}"/>
    <cellStyle name="Σύνολο 2 7 5 2 2" xfId="51469" xr:uid="{00000000-0005-0000-0000-00000EC90000}"/>
    <cellStyle name="Σύνολο 2 7 5 3" xfId="51470" xr:uid="{00000000-0005-0000-0000-00000FC90000}"/>
    <cellStyle name="Σύνολο 2 7 5 4" xfId="51471" xr:uid="{00000000-0005-0000-0000-000010C90000}"/>
    <cellStyle name="Σύνολο 2 7 5 5" xfId="51472" xr:uid="{00000000-0005-0000-0000-000011C90000}"/>
    <cellStyle name="Σύνολο 2 7 6" xfId="51473" xr:uid="{00000000-0005-0000-0000-000012C90000}"/>
    <cellStyle name="Σύνολο 2 7 6 2" xfId="51474" xr:uid="{00000000-0005-0000-0000-000013C90000}"/>
    <cellStyle name="Σύνολο 2 7 6 2 2" xfId="51475" xr:uid="{00000000-0005-0000-0000-000014C90000}"/>
    <cellStyle name="Σύνολο 2 7 6 3" xfId="51476" xr:uid="{00000000-0005-0000-0000-000015C90000}"/>
    <cellStyle name="Σύνολο 2 7 6 4" xfId="51477" xr:uid="{00000000-0005-0000-0000-000016C90000}"/>
    <cellStyle name="Σύνολο 2 7 6 5" xfId="51478" xr:uid="{00000000-0005-0000-0000-000017C90000}"/>
    <cellStyle name="Σύνολο 2 7 7" xfId="51479" xr:uid="{00000000-0005-0000-0000-000018C90000}"/>
    <cellStyle name="Σύνολο 2 7 7 2" xfId="51480" xr:uid="{00000000-0005-0000-0000-000019C90000}"/>
    <cellStyle name="Σύνολο 2 7 7 3" xfId="51481" xr:uid="{00000000-0005-0000-0000-00001AC90000}"/>
    <cellStyle name="Σύνολο 2 7 7 4" xfId="51482" xr:uid="{00000000-0005-0000-0000-00001BC90000}"/>
    <cellStyle name="Σύνολο 2 7 8" xfId="51483" xr:uid="{00000000-0005-0000-0000-00001CC90000}"/>
    <cellStyle name="Σύνολο 2 7 8 2" xfId="51484" xr:uid="{00000000-0005-0000-0000-00001DC90000}"/>
    <cellStyle name="Σύνολο 2 7 9" xfId="51485" xr:uid="{00000000-0005-0000-0000-00001EC90000}"/>
    <cellStyle name="Σύνολο 2 7 9 2" xfId="51486" xr:uid="{00000000-0005-0000-0000-00001FC90000}"/>
    <cellStyle name="Σύνολο 2 8" xfId="51487" xr:uid="{00000000-0005-0000-0000-000020C90000}"/>
    <cellStyle name="Σύνολο 2 8 10" xfId="51488" xr:uid="{00000000-0005-0000-0000-000021C90000}"/>
    <cellStyle name="Σύνολο 2 8 2" xfId="51489" xr:uid="{00000000-0005-0000-0000-000022C90000}"/>
    <cellStyle name="Σύνολο 2 8 2 2" xfId="51490" xr:uid="{00000000-0005-0000-0000-000023C90000}"/>
    <cellStyle name="Σύνολο 2 8 2 2 2" xfId="51491" xr:uid="{00000000-0005-0000-0000-000024C90000}"/>
    <cellStyle name="Σύνολο 2 8 2 2 2 2" xfId="51492" xr:uid="{00000000-0005-0000-0000-000025C90000}"/>
    <cellStyle name="Σύνολο 2 8 2 2 3" xfId="51493" xr:uid="{00000000-0005-0000-0000-000026C90000}"/>
    <cellStyle name="Σύνολο 2 8 2 3" xfId="51494" xr:uid="{00000000-0005-0000-0000-000027C90000}"/>
    <cellStyle name="Σύνολο 2 8 2 3 2" xfId="51495" xr:uid="{00000000-0005-0000-0000-000028C90000}"/>
    <cellStyle name="Σύνολο 2 8 2 4" xfId="51496" xr:uid="{00000000-0005-0000-0000-000029C90000}"/>
    <cellStyle name="Σύνολο 2 8 2 4 2" xfId="51497" xr:uid="{00000000-0005-0000-0000-00002AC90000}"/>
    <cellStyle name="Σύνολο 2 8 2 5" xfId="51498" xr:uid="{00000000-0005-0000-0000-00002BC90000}"/>
    <cellStyle name="Σύνολο 2 8 2 5 2" xfId="51499" xr:uid="{00000000-0005-0000-0000-00002CC90000}"/>
    <cellStyle name="Σύνολο 2 8 2 6" xfId="51500" xr:uid="{00000000-0005-0000-0000-00002DC90000}"/>
    <cellStyle name="Σύνολο 2 8 3" xfId="51501" xr:uid="{00000000-0005-0000-0000-00002EC90000}"/>
    <cellStyle name="Σύνολο 2 8 3 2" xfId="51502" xr:uid="{00000000-0005-0000-0000-00002FC90000}"/>
    <cellStyle name="Σύνολο 2 8 3 2 2" xfId="51503" xr:uid="{00000000-0005-0000-0000-000030C90000}"/>
    <cellStyle name="Σύνολο 2 8 3 2 2 2" xfId="51504" xr:uid="{00000000-0005-0000-0000-000031C90000}"/>
    <cellStyle name="Σύνολο 2 8 3 2 3" xfId="51505" xr:uid="{00000000-0005-0000-0000-000032C90000}"/>
    <cellStyle name="Σύνολο 2 8 3 3" xfId="51506" xr:uid="{00000000-0005-0000-0000-000033C90000}"/>
    <cellStyle name="Σύνολο 2 8 3 3 2" xfId="51507" xr:uid="{00000000-0005-0000-0000-000034C90000}"/>
    <cellStyle name="Σύνολο 2 8 3 4" xfId="51508" xr:uid="{00000000-0005-0000-0000-000035C90000}"/>
    <cellStyle name="Σύνολο 2 8 3 4 2" xfId="51509" xr:uid="{00000000-0005-0000-0000-000036C90000}"/>
    <cellStyle name="Σύνολο 2 8 3 5" xfId="51510" xr:uid="{00000000-0005-0000-0000-000037C90000}"/>
    <cellStyle name="Σύνολο 2 8 3 5 2" xfId="51511" xr:uid="{00000000-0005-0000-0000-000038C90000}"/>
    <cellStyle name="Σύνολο 2 8 3 6" xfId="51512" xr:uid="{00000000-0005-0000-0000-000039C90000}"/>
    <cellStyle name="Σύνολο 2 8 3 7" xfId="51513" xr:uid="{00000000-0005-0000-0000-00003AC90000}"/>
    <cellStyle name="Σύνολο 2 8 3 8" xfId="51514" xr:uid="{00000000-0005-0000-0000-00003BC90000}"/>
    <cellStyle name="Σύνολο 2 8 4" xfId="51515" xr:uid="{00000000-0005-0000-0000-00003CC90000}"/>
    <cellStyle name="Σύνολο 2 8 4 2" xfId="51516" xr:uid="{00000000-0005-0000-0000-00003DC90000}"/>
    <cellStyle name="Σύνολο 2 8 4 2 2" xfId="51517" xr:uid="{00000000-0005-0000-0000-00003EC90000}"/>
    <cellStyle name="Σύνολο 2 8 4 3" xfId="51518" xr:uid="{00000000-0005-0000-0000-00003FC90000}"/>
    <cellStyle name="Σύνολο 2 8 4 4" xfId="51519" xr:uid="{00000000-0005-0000-0000-000040C90000}"/>
    <cellStyle name="Σύνολο 2 8 4 5" xfId="51520" xr:uid="{00000000-0005-0000-0000-000041C90000}"/>
    <cellStyle name="Σύνολο 2 8 5" xfId="51521" xr:uid="{00000000-0005-0000-0000-000042C90000}"/>
    <cellStyle name="Σύνολο 2 8 5 2" xfId="51522" xr:uid="{00000000-0005-0000-0000-000043C90000}"/>
    <cellStyle name="Σύνολο 2 8 5 2 2" xfId="51523" xr:uid="{00000000-0005-0000-0000-000044C90000}"/>
    <cellStyle name="Σύνολο 2 8 5 3" xfId="51524" xr:uid="{00000000-0005-0000-0000-000045C90000}"/>
    <cellStyle name="Σύνολο 2 8 5 4" xfId="51525" xr:uid="{00000000-0005-0000-0000-000046C90000}"/>
    <cellStyle name="Σύνολο 2 8 5 5" xfId="51526" xr:uid="{00000000-0005-0000-0000-000047C90000}"/>
    <cellStyle name="Σύνολο 2 8 6" xfId="51527" xr:uid="{00000000-0005-0000-0000-000048C90000}"/>
    <cellStyle name="Σύνολο 2 8 6 2" xfId="51528" xr:uid="{00000000-0005-0000-0000-000049C90000}"/>
    <cellStyle name="Σύνολο 2 8 6 2 2" xfId="51529" xr:uid="{00000000-0005-0000-0000-00004AC90000}"/>
    <cellStyle name="Σύνολο 2 8 6 3" xfId="51530" xr:uid="{00000000-0005-0000-0000-00004BC90000}"/>
    <cellStyle name="Σύνολο 2 8 6 4" xfId="51531" xr:uid="{00000000-0005-0000-0000-00004CC90000}"/>
    <cellStyle name="Σύνολο 2 8 6 5" xfId="51532" xr:uid="{00000000-0005-0000-0000-00004DC90000}"/>
    <cellStyle name="Σύνολο 2 8 7" xfId="51533" xr:uid="{00000000-0005-0000-0000-00004EC90000}"/>
    <cellStyle name="Σύνολο 2 8 7 2" xfId="51534" xr:uid="{00000000-0005-0000-0000-00004FC90000}"/>
    <cellStyle name="Σύνολο 2 8 7 3" xfId="51535" xr:uid="{00000000-0005-0000-0000-000050C90000}"/>
    <cellStyle name="Σύνολο 2 8 7 4" xfId="51536" xr:uid="{00000000-0005-0000-0000-000051C90000}"/>
    <cellStyle name="Σύνολο 2 8 8" xfId="51537" xr:uid="{00000000-0005-0000-0000-000052C90000}"/>
    <cellStyle name="Σύνολο 2 8 8 2" xfId="51538" xr:uid="{00000000-0005-0000-0000-000053C90000}"/>
    <cellStyle name="Σύνολο 2 8 9" xfId="51539" xr:uid="{00000000-0005-0000-0000-000054C90000}"/>
    <cellStyle name="Σύνολο 2 8 9 2" xfId="51540" xr:uid="{00000000-0005-0000-0000-000055C90000}"/>
    <cellStyle name="Σύνολο 2 9" xfId="51541" xr:uid="{00000000-0005-0000-0000-000056C90000}"/>
    <cellStyle name="Σύνολο 2 9 10" xfId="51542" xr:uid="{00000000-0005-0000-0000-000057C90000}"/>
    <cellStyle name="Σύνολο 2 9 2" xfId="51543" xr:uid="{00000000-0005-0000-0000-000058C90000}"/>
    <cellStyle name="Σύνολο 2 9 2 2" xfId="51544" xr:uid="{00000000-0005-0000-0000-000059C90000}"/>
    <cellStyle name="Σύνολο 2 9 2 2 2" xfId="51545" xr:uid="{00000000-0005-0000-0000-00005AC90000}"/>
    <cellStyle name="Σύνολο 2 9 2 2 2 2" xfId="51546" xr:uid="{00000000-0005-0000-0000-00005BC90000}"/>
    <cellStyle name="Σύνολο 2 9 2 2 3" xfId="51547" xr:uid="{00000000-0005-0000-0000-00005CC90000}"/>
    <cellStyle name="Σύνολο 2 9 2 3" xfId="51548" xr:uid="{00000000-0005-0000-0000-00005DC90000}"/>
    <cellStyle name="Σύνολο 2 9 2 3 2" xfId="51549" xr:uid="{00000000-0005-0000-0000-00005EC90000}"/>
    <cellStyle name="Σύνολο 2 9 2 4" xfId="51550" xr:uid="{00000000-0005-0000-0000-00005FC90000}"/>
    <cellStyle name="Σύνολο 2 9 2 4 2" xfId="51551" xr:uid="{00000000-0005-0000-0000-000060C90000}"/>
    <cellStyle name="Σύνολο 2 9 2 5" xfId="51552" xr:uid="{00000000-0005-0000-0000-000061C90000}"/>
    <cellStyle name="Σύνολο 2 9 2 5 2" xfId="51553" xr:uid="{00000000-0005-0000-0000-000062C90000}"/>
    <cellStyle name="Σύνολο 2 9 2 6" xfId="51554" xr:uid="{00000000-0005-0000-0000-000063C90000}"/>
    <cellStyle name="Σύνολο 2 9 3" xfId="51555" xr:uid="{00000000-0005-0000-0000-000064C90000}"/>
    <cellStyle name="Σύνολο 2 9 3 2" xfId="51556" xr:uid="{00000000-0005-0000-0000-000065C90000}"/>
    <cellStyle name="Σύνολο 2 9 3 2 2" xfId="51557" xr:uid="{00000000-0005-0000-0000-000066C90000}"/>
    <cellStyle name="Σύνολο 2 9 3 2 2 2" xfId="51558" xr:uid="{00000000-0005-0000-0000-000067C90000}"/>
    <cellStyle name="Σύνολο 2 9 3 2 3" xfId="51559" xr:uid="{00000000-0005-0000-0000-000068C90000}"/>
    <cellStyle name="Σύνολο 2 9 3 3" xfId="51560" xr:uid="{00000000-0005-0000-0000-000069C90000}"/>
    <cellStyle name="Σύνολο 2 9 3 3 2" xfId="51561" xr:uid="{00000000-0005-0000-0000-00006AC90000}"/>
    <cellStyle name="Σύνολο 2 9 3 4" xfId="51562" xr:uid="{00000000-0005-0000-0000-00006BC90000}"/>
    <cellStyle name="Σύνολο 2 9 3 4 2" xfId="51563" xr:uid="{00000000-0005-0000-0000-00006CC90000}"/>
    <cellStyle name="Σύνολο 2 9 3 5" xfId="51564" xr:uid="{00000000-0005-0000-0000-00006DC90000}"/>
    <cellStyle name="Σύνολο 2 9 3 5 2" xfId="51565" xr:uid="{00000000-0005-0000-0000-00006EC90000}"/>
    <cellStyle name="Σύνολο 2 9 3 6" xfId="51566" xr:uid="{00000000-0005-0000-0000-00006FC90000}"/>
    <cellStyle name="Σύνολο 2 9 3 7" xfId="51567" xr:uid="{00000000-0005-0000-0000-000070C90000}"/>
    <cellStyle name="Σύνολο 2 9 3 8" xfId="51568" xr:uid="{00000000-0005-0000-0000-000071C90000}"/>
    <cellStyle name="Σύνολο 2 9 4" xfId="51569" xr:uid="{00000000-0005-0000-0000-000072C90000}"/>
    <cellStyle name="Σύνολο 2 9 4 2" xfId="51570" xr:uid="{00000000-0005-0000-0000-000073C90000}"/>
    <cellStyle name="Σύνολο 2 9 4 2 2" xfId="51571" xr:uid="{00000000-0005-0000-0000-000074C90000}"/>
    <cellStyle name="Σύνολο 2 9 4 3" xfId="51572" xr:uid="{00000000-0005-0000-0000-000075C90000}"/>
    <cellStyle name="Σύνολο 2 9 4 4" xfId="51573" xr:uid="{00000000-0005-0000-0000-000076C90000}"/>
    <cellStyle name="Σύνολο 2 9 4 5" xfId="51574" xr:uid="{00000000-0005-0000-0000-000077C90000}"/>
    <cellStyle name="Σύνολο 2 9 5" xfId="51575" xr:uid="{00000000-0005-0000-0000-000078C90000}"/>
    <cellStyle name="Σύνολο 2 9 5 2" xfId="51576" xr:uid="{00000000-0005-0000-0000-000079C90000}"/>
    <cellStyle name="Σύνολο 2 9 5 2 2" xfId="51577" xr:uid="{00000000-0005-0000-0000-00007AC90000}"/>
    <cellStyle name="Σύνολο 2 9 5 3" xfId="51578" xr:uid="{00000000-0005-0000-0000-00007BC90000}"/>
    <cellStyle name="Σύνολο 2 9 5 4" xfId="51579" xr:uid="{00000000-0005-0000-0000-00007CC90000}"/>
    <cellStyle name="Σύνολο 2 9 5 5" xfId="51580" xr:uid="{00000000-0005-0000-0000-00007DC90000}"/>
    <cellStyle name="Σύνολο 2 9 6" xfId="51581" xr:uid="{00000000-0005-0000-0000-00007EC90000}"/>
    <cellStyle name="Σύνολο 2 9 6 2" xfId="51582" xr:uid="{00000000-0005-0000-0000-00007FC90000}"/>
    <cellStyle name="Σύνολο 2 9 6 2 2" xfId="51583" xr:uid="{00000000-0005-0000-0000-000080C90000}"/>
    <cellStyle name="Σύνολο 2 9 6 3" xfId="51584" xr:uid="{00000000-0005-0000-0000-000081C90000}"/>
    <cellStyle name="Σύνολο 2 9 6 4" xfId="51585" xr:uid="{00000000-0005-0000-0000-000082C90000}"/>
    <cellStyle name="Σύνολο 2 9 6 5" xfId="51586" xr:uid="{00000000-0005-0000-0000-000083C90000}"/>
    <cellStyle name="Σύνολο 2 9 7" xfId="51587" xr:uid="{00000000-0005-0000-0000-000084C90000}"/>
    <cellStyle name="Σύνολο 2 9 7 2" xfId="51588" xr:uid="{00000000-0005-0000-0000-000085C90000}"/>
    <cellStyle name="Σύνολο 2 9 7 3" xfId="51589" xr:uid="{00000000-0005-0000-0000-000086C90000}"/>
    <cellStyle name="Σύνολο 2 9 7 4" xfId="51590" xr:uid="{00000000-0005-0000-0000-000087C90000}"/>
    <cellStyle name="Σύνολο 2 9 8" xfId="51591" xr:uid="{00000000-0005-0000-0000-000088C90000}"/>
    <cellStyle name="Σύνολο 2 9 8 2" xfId="51592" xr:uid="{00000000-0005-0000-0000-000089C90000}"/>
    <cellStyle name="Σύνολο 2 9 9" xfId="51593" xr:uid="{00000000-0005-0000-0000-00008AC90000}"/>
    <cellStyle name="Σύνολο 2 9 9 2" xfId="51594" xr:uid="{00000000-0005-0000-0000-00008BC90000}"/>
    <cellStyle name="Σύνολο 3" xfId="51595" xr:uid="{00000000-0005-0000-0000-00008CC90000}"/>
    <cellStyle name="Σύνολο 3 10" xfId="51596" xr:uid="{00000000-0005-0000-0000-00008DC90000}"/>
    <cellStyle name="Σύνολο 3 10 2" xfId="51597" xr:uid="{00000000-0005-0000-0000-00008EC90000}"/>
    <cellStyle name="Σύνολο 3 11" xfId="51598" xr:uid="{00000000-0005-0000-0000-00008FC90000}"/>
    <cellStyle name="Σύνολο 3 2" xfId="51599" xr:uid="{00000000-0005-0000-0000-000090C90000}"/>
    <cellStyle name="Σύνολο 3 2 2" xfId="51600" xr:uid="{00000000-0005-0000-0000-000091C90000}"/>
    <cellStyle name="Σύνολο 3 2 2 2" xfId="51601" xr:uid="{00000000-0005-0000-0000-000092C90000}"/>
    <cellStyle name="Σύνολο 3 2 2 2 2" xfId="51602" xr:uid="{00000000-0005-0000-0000-000093C90000}"/>
    <cellStyle name="Σύνολο 3 2 2 3" xfId="51603" xr:uid="{00000000-0005-0000-0000-000094C90000}"/>
    <cellStyle name="Σύνολο 3 2 3" xfId="51604" xr:uid="{00000000-0005-0000-0000-000095C90000}"/>
    <cellStyle name="Σύνολο 3 2 3 2" xfId="51605" xr:uid="{00000000-0005-0000-0000-000096C90000}"/>
    <cellStyle name="Σύνολο 3 2 4" xfId="51606" xr:uid="{00000000-0005-0000-0000-000097C90000}"/>
    <cellStyle name="Σύνολο 3 2 4 2" xfId="51607" xr:uid="{00000000-0005-0000-0000-000098C90000}"/>
    <cellStyle name="Σύνολο 3 2 5" xfId="51608" xr:uid="{00000000-0005-0000-0000-000099C90000}"/>
    <cellStyle name="Σύνολο 3 2 5 2" xfId="51609" xr:uid="{00000000-0005-0000-0000-00009AC90000}"/>
    <cellStyle name="Σύνολο 3 2 6" xfId="51610" xr:uid="{00000000-0005-0000-0000-00009BC90000}"/>
    <cellStyle name="Σύνολο 3 3" xfId="51611" xr:uid="{00000000-0005-0000-0000-00009CC90000}"/>
    <cellStyle name="Σύνολο 3 3 2" xfId="51612" xr:uid="{00000000-0005-0000-0000-00009DC90000}"/>
    <cellStyle name="Σύνολο 3 3 2 2" xfId="51613" xr:uid="{00000000-0005-0000-0000-00009EC90000}"/>
    <cellStyle name="Σύνολο 3 3 2 2 2" xfId="51614" xr:uid="{00000000-0005-0000-0000-00009FC90000}"/>
    <cellStyle name="Σύνολο 3 3 2 3" xfId="51615" xr:uid="{00000000-0005-0000-0000-0000A0C90000}"/>
    <cellStyle name="Σύνολο 3 3 3" xfId="51616" xr:uid="{00000000-0005-0000-0000-0000A1C90000}"/>
    <cellStyle name="Σύνολο 3 3 3 2" xfId="51617" xr:uid="{00000000-0005-0000-0000-0000A2C90000}"/>
    <cellStyle name="Σύνολο 3 3 4" xfId="51618" xr:uid="{00000000-0005-0000-0000-0000A3C90000}"/>
    <cellStyle name="Σύνολο 3 3 4 2" xfId="51619" xr:uid="{00000000-0005-0000-0000-0000A4C90000}"/>
    <cellStyle name="Σύνολο 3 3 5" xfId="51620" xr:uid="{00000000-0005-0000-0000-0000A5C90000}"/>
    <cellStyle name="Σύνολο 3 3 5 2" xfId="51621" xr:uid="{00000000-0005-0000-0000-0000A6C90000}"/>
    <cellStyle name="Σύνολο 3 3 6" xfId="51622" xr:uid="{00000000-0005-0000-0000-0000A7C90000}"/>
    <cellStyle name="Σύνολο 3 3 7" xfId="51623" xr:uid="{00000000-0005-0000-0000-0000A8C90000}"/>
    <cellStyle name="Σύνολο 3 3 8" xfId="51624" xr:uid="{00000000-0005-0000-0000-0000A9C90000}"/>
    <cellStyle name="Σύνολο 3 4" xfId="51625" xr:uid="{00000000-0005-0000-0000-0000AAC90000}"/>
    <cellStyle name="Σύνολο 3 4 2" xfId="51626" xr:uid="{00000000-0005-0000-0000-0000ABC90000}"/>
    <cellStyle name="Σύνολο 3 4 2 2" xfId="51627" xr:uid="{00000000-0005-0000-0000-0000ACC90000}"/>
    <cellStyle name="Σύνολο 3 4 2 2 2" xfId="51628" xr:uid="{00000000-0005-0000-0000-0000ADC90000}"/>
    <cellStyle name="Σύνολο 3 4 2 3" xfId="51629" xr:uid="{00000000-0005-0000-0000-0000AEC90000}"/>
    <cellStyle name="Σύνολο 3 4 3" xfId="51630" xr:uid="{00000000-0005-0000-0000-0000AFC90000}"/>
    <cellStyle name="Σύνολο 3 4 3 2" xfId="51631" xr:uid="{00000000-0005-0000-0000-0000B0C90000}"/>
    <cellStyle name="Σύνολο 3 4 4" xfId="51632" xr:uid="{00000000-0005-0000-0000-0000B1C90000}"/>
    <cellStyle name="Σύνολο 3 4 4 2" xfId="51633" xr:uid="{00000000-0005-0000-0000-0000B2C90000}"/>
    <cellStyle name="Σύνολο 3 4 5" xfId="51634" xr:uid="{00000000-0005-0000-0000-0000B3C90000}"/>
    <cellStyle name="Σύνολο 3 4 5 2" xfId="51635" xr:uid="{00000000-0005-0000-0000-0000B4C90000}"/>
    <cellStyle name="Σύνολο 3 4 6" xfId="51636" xr:uid="{00000000-0005-0000-0000-0000B5C90000}"/>
    <cellStyle name="Σύνολο 3 4 7" xfId="51637" xr:uid="{00000000-0005-0000-0000-0000B6C90000}"/>
    <cellStyle name="Σύνολο 3 4 8" xfId="51638" xr:uid="{00000000-0005-0000-0000-0000B7C90000}"/>
    <cellStyle name="Σύνολο 3 5" xfId="51639" xr:uid="{00000000-0005-0000-0000-0000B8C90000}"/>
    <cellStyle name="Σύνολο 3 5 2" xfId="51640" xr:uid="{00000000-0005-0000-0000-0000B9C90000}"/>
    <cellStyle name="Σύνολο 3 5 2 2" xfId="51641" xr:uid="{00000000-0005-0000-0000-0000BAC90000}"/>
    <cellStyle name="Σύνολο 3 5 3" xfId="51642" xr:uid="{00000000-0005-0000-0000-0000BBC90000}"/>
    <cellStyle name="Σύνολο 3 5 4" xfId="51643" xr:uid="{00000000-0005-0000-0000-0000BCC90000}"/>
    <cellStyle name="Σύνολο 3 5 5" xfId="51644" xr:uid="{00000000-0005-0000-0000-0000BDC90000}"/>
    <cellStyle name="Σύνολο 3 6" xfId="51645" xr:uid="{00000000-0005-0000-0000-0000BEC90000}"/>
    <cellStyle name="Σύνολο 3 6 2" xfId="51646" xr:uid="{00000000-0005-0000-0000-0000BFC90000}"/>
    <cellStyle name="Σύνολο 3 6 2 2" xfId="51647" xr:uid="{00000000-0005-0000-0000-0000C0C90000}"/>
    <cellStyle name="Σύνολο 3 6 3" xfId="51648" xr:uid="{00000000-0005-0000-0000-0000C1C90000}"/>
    <cellStyle name="Σύνολο 3 6 4" xfId="51649" xr:uid="{00000000-0005-0000-0000-0000C2C90000}"/>
    <cellStyle name="Σύνολο 3 6 5" xfId="51650" xr:uid="{00000000-0005-0000-0000-0000C3C90000}"/>
    <cellStyle name="Σύνολο 3 7" xfId="51651" xr:uid="{00000000-0005-0000-0000-0000C4C90000}"/>
    <cellStyle name="Σύνολο 3 7 2" xfId="51652" xr:uid="{00000000-0005-0000-0000-0000C5C90000}"/>
    <cellStyle name="Σύνολο 3 7 2 2" xfId="51653" xr:uid="{00000000-0005-0000-0000-0000C6C90000}"/>
    <cellStyle name="Σύνολο 3 7 3" xfId="51654" xr:uid="{00000000-0005-0000-0000-0000C7C90000}"/>
    <cellStyle name="Σύνολο 3 7 4" xfId="51655" xr:uid="{00000000-0005-0000-0000-0000C8C90000}"/>
    <cellStyle name="Σύνολο 3 7 5" xfId="51656" xr:uid="{00000000-0005-0000-0000-0000C9C90000}"/>
    <cellStyle name="Σύνολο 3 8" xfId="51657" xr:uid="{00000000-0005-0000-0000-0000CAC90000}"/>
    <cellStyle name="Σύνολο 3 8 2" xfId="51658" xr:uid="{00000000-0005-0000-0000-0000CBC90000}"/>
    <cellStyle name="Σύνολο 3 9" xfId="51659" xr:uid="{00000000-0005-0000-0000-0000CCC90000}"/>
    <cellStyle name="Σύνολο 3 9 2" xfId="51660" xr:uid="{00000000-0005-0000-0000-0000CDC90000}"/>
    <cellStyle name="Σύνολο 4" xfId="51661" xr:uid="{00000000-0005-0000-0000-0000CEC90000}"/>
    <cellStyle name="Σύνολο 4 2" xfId="51662" xr:uid="{00000000-0005-0000-0000-0000CFC90000}"/>
    <cellStyle name="Σύνολο 4 2 2" xfId="51663" xr:uid="{00000000-0005-0000-0000-0000D0C90000}"/>
    <cellStyle name="Σύνολο 4 2 2 2" xfId="51664" xr:uid="{00000000-0005-0000-0000-0000D1C90000}"/>
    <cellStyle name="Σύνολο 4 2 2 2 2" xfId="51665" xr:uid="{00000000-0005-0000-0000-0000D2C90000}"/>
    <cellStyle name="Σύνολο 4 2 2 3" xfId="51666" xr:uid="{00000000-0005-0000-0000-0000D3C90000}"/>
    <cellStyle name="Σύνολο 4 2 3" xfId="51667" xr:uid="{00000000-0005-0000-0000-0000D4C90000}"/>
    <cellStyle name="Σύνολο 4 2 3 2" xfId="51668" xr:uid="{00000000-0005-0000-0000-0000D5C90000}"/>
    <cellStyle name="Σύνολο 4 2 4" xfId="51669" xr:uid="{00000000-0005-0000-0000-0000D6C90000}"/>
    <cellStyle name="Σύνολο 4 2 4 2" xfId="51670" xr:uid="{00000000-0005-0000-0000-0000D7C90000}"/>
    <cellStyle name="Σύνολο 4 2 5" xfId="51671" xr:uid="{00000000-0005-0000-0000-0000D8C90000}"/>
    <cellStyle name="Σύνολο 4 2 5 2" xfId="51672" xr:uid="{00000000-0005-0000-0000-0000D9C90000}"/>
    <cellStyle name="Σύνολο 4 2 6" xfId="51673" xr:uid="{00000000-0005-0000-0000-0000DAC90000}"/>
    <cellStyle name="Σύνολο 4 3" xfId="51674" xr:uid="{00000000-0005-0000-0000-0000DBC90000}"/>
    <cellStyle name="Σύνολο 4 3 2" xfId="51675" xr:uid="{00000000-0005-0000-0000-0000DCC90000}"/>
    <cellStyle name="Σύνολο 4 3 2 2" xfId="51676" xr:uid="{00000000-0005-0000-0000-0000DDC90000}"/>
    <cellStyle name="Σύνολο 4 3 3" xfId="51677" xr:uid="{00000000-0005-0000-0000-0000DEC90000}"/>
    <cellStyle name="Σύνολο 4 3 4" xfId="51678" xr:uid="{00000000-0005-0000-0000-0000DFC90000}"/>
    <cellStyle name="Σύνολο 4 3 5" xfId="51679" xr:uid="{00000000-0005-0000-0000-0000E0C90000}"/>
    <cellStyle name="Σύνολο 4 4" xfId="51680" xr:uid="{00000000-0005-0000-0000-0000E1C90000}"/>
    <cellStyle name="Σύνολο 4 4 2" xfId="51681" xr:uid="{00000000-0005-0000-0000-0000E2C90000}"/>
    <cellStyle name="Σύνολο 4 4 3" xfId="51682" xr:uid="{00000000-0005-0000-0000-0000E3C90000}"/>
    <cellStyle name="Σύνολο 4 4 4" xfId="51683" xr:uid="{00000000-0005-0000-0000-0000E4C90000}"/>
    <cellStyle name="Σύνολο 4 5" xfId="51684" xr:uid="{00000000-0005-0000-0000-0000E5C90000}"/>
    <cellStyle name="Σύνολο 4 5 2" xfId="51685" xr:uid="{00000000-0005-0000-0000-0000E6C90000}"/>
    <cellStyle name="Σύνολο 4 5 3" xfId="51686" xr:uid="{00000000-0005-0000-0000-0000E7C90000}"/>
    <cellStyle name="Σύνολο 4 5 4" xfId="51687" xr:uid="{00000000-0005-0000-0000-0000E8C90000}"/>
    <cellStyle name="Σύνολο 4 6" xfId="51688" xr:uid="{00000000-0005-0000-0000-0000E9C90000}"/>
    <cellStyle name="Σύνολο 4 6 2" xfId="51689" xr:uid="{00000000-0005-0000-0000-0000EAC90000}"/>
    <cellStyle name="Σύνολο 4 6 3" xfId="51690" xr:uid="{00000000-0005-0000-0000-0000EBC90000}"/>
    <cellStyle name="Σύνολο 4 6 4" xfId="51691" xr:uid="{00000000-0005-0000-0000-0000ECC90000}"/>
    <cellStyle name="Σύνολο 4 7" xfId="51692" xr:uid="{00000000-0005-0000-0000-0000EDC90000}"/>
    <cellStyle name="Σύνολο 5" xfId="51693" xr:uid="{00000000-0005-0000-0000-0000EEC90000}"/>
    <cellStyle name="Σύνολο 5 10" xfId="51694" xr:uid="{00000000-0005-0000-0000-0000EFC90000}"/>
    <cellStyle name="Σύνολο 5 2" xfId="51695" xr:uid="{00000000-0005-0000-0000-0000F0C90000}"/>
    <cellStyle name="Σύνολο 5 2 2" xfId="51696" xr:uid="{00000000-0005-0000-0000-0000F1C90000}"/>
    <cellStyle name="Σύνολο 5 2 2 2" xfId="51697" xr:uid="{00000000-0005-0000-0000-0000F2C90000}"/>
    <cellStyle name="Σύνολο 5 2 2 2 2" xfId="51698" xr:uid="{00000000-0005-0000-0000-0000F3C90000}"/>
    <cellStyle name="Σύνολο 5 2 2 3" xfId="51699" xr:uid="{00000000-0005-0000-0000-0000F4C90000}"/>
    <cellStyle name="Σύνολο 5 2 3" xfId="51700" xr:uid="{00000000-0005-0000-0000-0000F5C90000}"/>
    <cellStyle name="Σύνολο 5 2 3 2" xfId="51701" xr:uid="{00000000-0005-0000-0000-0000F6C90000}"/>
    <cellStyle name="Σύνολο 5 2 4" xfId="51702" xr:uid="{00000000-0005-0000-0000-0000F7C90000}"/>
    <cellStyle name="Σύνολο 5 2 4 2" xfId="51703" xr:uid="{00000000-0005-0000-0000-0000F8C90000}"/>
    <cellStyle name="Σύνολο 5 2 5" xfId="51704" xr:uid="{00000000-0005-0000-0000-0000F9C90000}"/>
    <cellStyle name="Σύνολο 5 2 5 2" xfId="51705" xr:uid="{00000000-0005-0000-0000-0000FAC90000}"/>
    <cellStyle name="Σύνολο 5 2 6" xfId="51706" xr:uid="{00000000-0005-0000-0000-0000FBC90000}"/>
    <cellStyle name="Σύνολο 5 3" xfId="51707" xr:uid="{00000000-0005-0000-0000-0000FCC90000}"/>
    <cellStyle name="Σύνολο 5 3 2" xfId="51708" xr:uid="{00000000-0005-0000-0000-0000FDC90000}"/>
    <cellStyle name="Σύνολο 5 3 2 2" xfId="51709" xr:uid="{00000000-0005-0000-0000-0000FEC90000}"/>
    <cellStyle name="Σύνολο 5 3 2 2 2" xfId="51710" xr:uid="{00000000-0005-0000-0000-0000FFC90000}"/>
    <cellStyle name="Σύνολο 5 3 2 3" xfId="51711" xr:uid="{00000000-0005-0000-0000-000000CA0000}"/>
    <cellStyle name="Σύνολο 5 3 3" xfId="51712" xr:uid="{00000000-0005-0000-0000-000001CA0000}"/>
    <cellStyle name="Σύνολο 5 3 3 2" xfId="51713" xr:uid="{00000000-0005-0000-0000-000002CA0000}"/>
    <cellStyle name="Σύνολο 5 3 4" xfId="51714" xr:uid="{00000000-0005-0000-0000-000003CA0000}"/>
    <cellStyle name="Σύνολο 5 3 4 2" xfId="51715" xr:uid="{00000000-0005-0000-0000-000004CA0000}"/>
    <cellStyle name="Σύνολο 5 3 5" xfId="51716" xr:uid="{00000000-0005-0000-0000-000005CA0000}"/>
    <cellStyle name="Σύνολο 5 3 5 2" xfId="51717" xr:uid="{00000000-0005-0000-0000-000006CA0000}"/>
    <cellStyle name="Σύνολο 5 3 6" xfId="51718" xr:uid="{00000000-0005-0000-0000-000007CA0000}"/>
    <cellStyle name="Σύνολο 5 3 7" xfId="51719" xr:uid="{00000000-0005-0000-0000-000008CA0000}"/>
    <cellStyle name="Σύνολο 5 3 8" xfId="51720" xr:uid="{00000000-0005-0000-0000-000009CA0000}"/>
    <cellStyle name="Σύνολο 5 4" xfId="51721" xr:uid="{00000000-0005-0000-0000-00000ACA0000}"/>
    <cellStyle name="Σύνολο 5 4 2" xfId="51722" xr:uid="{00000000-0005-0000-0000-00000BCA0000}"/>
    <cellStyle name="Σύνολο 5 4 2 2" xfId="51723" xr:uid="{00000000-0005-0000-0000-00000CCA0000}"/>
    <cellStyle name="Σύνολο 5 4 3" xfId="51724" xr:uid="{00000000-0005-0000-0000-00000DCA0000}"/>
    <cellStyle name="Σύνολο 5 4 4" xfId="51725" xr:uid="{00000000-0005-0000-0000-00000ECA0000}"/>
    <cellStyle name="Σύνολο 5 4 5" xfId="51726" xr:uid="{00000000-0005-0000-0000-00000FCA0000}"/>
    <cellStyle name="Σύνολο 5 5" xfId="51727" xr:uid="{00000000-0005-0000-0000-000010CA0000}"/>
    <cellStyle name="Σύνολο 5 5 2" xfId="51728" xr:uid="{00000000-0005-0000-0000-000011CA0000}"/>
    <cellStyle name="Σύνολο 5 5 2 2" xfId="51729" xr:uid="{00000000-0005-0000-0000-000012CA0000}"/>
    <cellStyle name="Σύνολο 5 5 3" xfId="51730" xr:uid="{00000000-0005-0000-0000-000013CA0000}"/>
    <cellStyle name="Σύνολο 5 5 4" xfId="51731" xr:uid="{00000000-0005-0000-0000-000014CA0000}"/>
    <cellStyle name="Σύνολο 5 5 5" xfId="51732" xr:uid="{00000000-0005-0000-0000-000015CA0000}"/>
    <cellStyle name="Σύνολο 5 6" xfId="51733" xr:uid="{00000000-0005-0000-0000-000016CA0000}"/>
    <cellStyle name="Σύνολο 5 6 2" xfId="51734" xr:uid="{00000000-0005-0000-0000-000017CA0000}"/>
    <cellStyle name="Σύνολο 5 6 2 2" xfId="51735" xr:uid="{00000000-0005-0000-0000-000018CA0000}"/>
    <cellStyle name="Σύνολο 5 6 3" xfId="51736" xr:uid="{00000000-0005-0000-0000-000019CA0000}"/>
    <cellStyle name="Σύνολο 5 6 4" xfId="51737" xr:uid="{00000000-0005-0000-0000-00001ACA0000}"/>
    <cellStyle name="Σύνολο 5 6 5" xfId="51738" xr:uid="{00000000-0005-0000-0000-00001BCA0000}"/>
    <cellStyle name="Σύνολο 5 7" xfId="51739" xr:uid="{00000000-0005-0000-0000-00001CCA0000}"/>
    <cellStyle name="Σύνολο 5 7 2" xfId="51740" xr:uid="{00000000-0005-0000-0000-00001DCA0000}"/>
    <cellStyle name="Σύνολο 5 7 3" xfId="51741" xr:uid="{00000000-0005-0000-0000-00001ECA0000}"/>
    <cellStyle name="Σύνολο 5 7 4" xfId="51742" xr:uid="{00000000-0005-0000-0000-00001FCA0000}"/>
    <cellStyle name="Σύνολο 5 8" xfId="51743" xr:uid="{00000000-0005-0000-0000-000020CA0000}"/>
    <cellStyle name="Σύνολο 5 8 2" xfId="51744" xr:uid="{00000000-0005-0000-0000-000021CA0000}"/>
    <cellStyle name="Σύνολο 5 9" xfId="51745" xr:uid="{00000000-0005-0000-0000-000022CA0000}"/>
    <cellStyle name="Σύνολο 5 9 2" xfId="51746" xr:uid="{00000000-0005-0000-0000-000023CA0000}"/>
    <cellStyle name="Σύνολο 6" xfId="51747" xr:uid="{00000000-0005-0000-0000-000024CA0000}"/>
    <cellStyle name="Σύνολο 6 10" xfId="51748" xr:uid="{00000000-0005-0000-0000-000025CA0000}"/>
    <cellStyle name="Σύνολο 6 2" xfId="51749" xr:uid="{00000000-0005-0000-0000-000026CA0000}"/>
    <cellStyle name="Σύνολο 6 2 2" xfId="51750" xr:uid="{00000000-0005-0000-0000-000027CA0000}"/>
    <cellStyle name="Σύνολο 6 2 2 2" xfId="51751" xr:uid="{00000000-0005-0000-0000-000028CA0000}"/>
    <cellStyle name="Σύνολο 6 2 2 2 2" xfId="51752" xr:uid="{00000000-0005-0000-0000-000029CA0000}"/>
    <cellStyle name="Σύνολο 6 2 2 3" xfId="51753" xr:uid="{00000000-0005-0000-0000-00002ACA0000}"/>
    <cellStyle name="Σύνολο 6 2 3" xfId="51754" xr:uid="{00000000-0005-0000-0000-00002BCA0000}"/>
    <cellStyle name="Σύνολο 6 2 3 2" xfId="51755" xr:uid="{00000000-0005-0000-0000-00002CCA0000}"/>
    <cellStyle name="Σύνολο 6 2 4" xfId="51756" xr:uid="{00000000-0005-0000-0000-00002DCA0000}"/>
    <cellStyle name="Σύνολο 6 2 4 2" xfId="51757" xr:uid="{00000000-0005-0000-0000-00002ECA0000}"/>
    <cellStyle name="Σύνολο 6 2 5" xfId="51758" xr:uid="{00000000-0005-0000-0000-00002FCA0000}"/>
    <cellStyle name="Σύνολο 6 2 5 2" xfId="51759" xr:uid="{00000000-0005-0000-0000-000030CA0000}"/>
    <cellStyle name="Σύνολο 6 2 6" xfId="51760" xr:uid="{00000000-0005-0000-0000-000031CA0000}"/>
    <cellStyle name="Σύνολο 6 3" xfId="51761" xr:uid="{00000000-0005-0000-0000-000032CA0000}"/>
    <cellStyle name="Σύνολο 6 3 2" xfId="51762" xr:uid="{00000000-0005-0000-0000-000033CA0000}"/>
    <cellStyle name="Σύνολο 6 3 2 2" xfId="51763" xr:uid="{00000000-0005-0000-0000-000034CA0000}"/>
    <cellStyle name="Σύνολο 6 3 2 2 2" xfId="51764" xr:uid="{00000000-0005-0000-0000-000035CA0000}"/>
    <cellStyle name="Σύνολο 6 3 2 3" xfId="51765" xr:uid="{00000000-0005-0000-0000-000036CA0000}"/>
    <cellStyle name="Σύνολο 6 3 3" xfId="51766" xr:uid="{00000000-0005-0000-0000-000037CA0000}"/>
    <cellStyle name="Σύνολο 6 3 3 2" xfId="51767" xr:uid="{00000000-0005-0000-0000-000038CA0000}"/>
    <cellStyle name="Σύνολο 6 3 4" xfId="51768" xr:uid="{00000000-0005-0000-0000-000039CA0000}"/>
    <cellStyle name="Σύνολο 6 3 4 2" xfId="51769" xr:uid="{00000000-0005-0000-0000-00003ACA0000}"/>
    <cellStyle name="Σύνολο 6 3 5" xfId="51770" xr:uid="{00000000-0005-0000-0000-00003BCA0000}"/>
    <cellStyle name="Σύνολο 6 3 5 2" xfId="51771" xr:uid="{00000000-0005-0000-0000-00003CCA0000}"/>
    <cellStyle name="Σύνολο 6 3 6" xfId="51772" xr:uid="{00000000-0005-0000-0000-00003DCA0000}"/>
    <cellStyle name="Σύνολο 6 3 7" xfId="51773" xr:uid="{00000000-0005-0000-0000-00003ECA0000}"/>
    <cellStyle name="Σύνολο 6 3 8" xfId="51774" xr:uid="{00000000-0005-0000-0000-00003FCA0000}"/>
    <cellStyle name="Σύνολο 6 4" xfId="51775" xr:uid="{00000000-0005-0000-0000-000040CA0000}"/>
    <cellStyle name="Σύνολο 6 4 2" xfId="51776" xr:uid="{00000000-0005-0000-0000-000041CA0000}"/>
    <cellStyle name="Σύνολο 6 4 2 2" xfId="51777" xr:uid="{00000000-0005-0000-0000-000042CA0000}"/>
    <cellStyle name="Σύνολο 6 4 3" xfId="51778" xr:uid="{00000000-0005-0000-0000-000043CA0000}"/>
    <cellStyle name="Σύνολο 6 4 4" xfId="51779" xr:uid="{00000000-0005-0000-0000-000044CA0000}"/>
    <cellStyle name="Σύνολο 6 4 5" xfId="51780" xr:uid="{00000000-0005-0000-0000-000045CA0000}"/>
    <cellStyle name="Σύνολο 6 5" xfId="51781" xr:uid="{00000000-0005-0000-0000-000046CA0000}"/>
    <cellStyle name="Σύνολο 6 5 2" xfId="51782" xr:uid="{00000000-0005-0000-0000-000047CA0000}"/>
    <cellStyle name="Σύνολο 6 5 2 2" xfId="51783" xr:uid="{00000000-0005-0000-0000-000048CA0000}"/>
    <cellStyle name="Σύνολο 6 5 3" xfId="51784" xr:uid="{00000000-0005-0000-0000-000049CA0000}"/>
    <cellStyle name="Σύνολο 6 5 4" xfId="51785" xr:uid="{00000000-0005-0000-0000-00004ACA0000}"/>
    <cellStyle name="Σύνολο 6 5 5" xfId="51786" xr:uid="{00000000-0005-0000-0000-00004BCA0000}"/>
    <cellStyle name="Σύνολο 6 6" xfId="51787" xr:uid="{00000000-0005-0000-0000-00004CCA0000}"/>
    <cellStyle name="Σύνολο 6 6 2" xfId="51788" xr:uid="{00000000-0005-0000-0000-00004DCA0000}"/>
    <cellStyle name="Σύνολο 6 6 2 2" xfId="51789" xr:uid="{00000000-0005-0000-0000-00004ECA0000}"/>
    <cellStyle name="Σύνολο 6 6 3" xfId="51790" xr:uid="{00000000-0005-0000-0000-00004FCA0000}"/>
    <cellStyle name="Σύνολο 6 6 4" xfId="51791" xr:uid="{00000000-0005-0000-0000-000050CA0000}"/>
    <cellStyle name="Σύνολο 6 6 5" xfId="51792" xr:uid="{00000000-0005-0000-0000-000051CA0000}"/>
    <cellStyle name="Σύνολο 6 7" xfId="51793" xr:uid="{00000000-0005-0000-0000-000052CA0000}"/>
    <cellStyle name="Σύνολο 6 7 2" xfId="51794" xr:uid="{00000000-0005-0000-0000-000053CA0000}"/>
    <cellStyle name="Σύνολο 6 7 3" xfId="51795" xr:uid="{00000000-0005-0000-0000-000054CA0000}"/>
    <cellStyle name="Σύνολο 6 7 4" xfId="51796" xr:uid="{00000000-0005-0000-0000-000055CA0000}"/>
    <cellStyle name="Σύνολο 6 8" xfId="51797" xr:uid="{00000000-0005-0000-0000-000056CA0000}"/>
    <cellStyle name="Σύνολο 6 8 2" xfId="51798" xr:uid="{00000000-0005-0000-0000-000057CA0000}"/>
    <cellStyle name="Σύνολο 6 9" xfId="51799" xr:uid="{00000000-0005-0000-0000-000058CA0000}"/>
    <cellStyle name="Σύνολο 6 9 2" xfId="51800" xr:uid="{00000000-0005-0000-0000-000059CA0000}"/>
    <cellStyle name="Σύνολο 7" xfId="51801" xr:uid="{00000000-0005-0000-0000-00005ACA0000}"/>
    <cellStyle name="Σύνολο 7 10" xfId="51802" xr:uid="{00000000-0005-0000-0000-00005BCA0000}"/>
    <cellStyle name="Σύνολο 7 2" xfId="51803" xr:uid="{00000000-0005-0000-0000-00005CCA0000}"/>
    <cellStyle name="Σύνολο 7 2 2" xfId="51804" xr:uid="{00000000-0005-0000-0000-00005DCA0000}"/>
    <cellStyle name="Σύνολο 7 2 2 2" xfId="51805" xr:uid="{00000000-0005-0000-0000-00005ECA0000}"/>
    <cellStyle name="Σύνολο 7 2 2 2 2" xfId="51806" xr:uid="{00000000-0005-0000-0000-00005FCA0000}"/>
    <cellStyle name="Σύνολο 7 2 2 3" xfId="51807" xr:uid="{00000000-0005-0000-0000-000060CA0000}"/>
    <cellStyle name="Σύνολο 7 2 3" xfId="51808" xr:uid="{00000000-0005-0000-0000-000061CA0000}"/>
    <cellStyle name="Σύνολο 7 2 3 2" xfId="51809" xr:uid="{00000000-0005-0000-0000-000062CA0000}"/>
    <cellStyle name="Σύνολο 7 2 4" xfId="51810" xr:uid="{00000000-0005-0000-0000-000063CA0000}"/>
    <cellStyle name="Σύνολο 7 2 4 2" xfId="51811" xr:uid="{00000000-0005-0000-0000-000064CA0000}"/>
    <cellStyle name="Σύνολο 7 2 5" xfId="51812" xr:uid="{00000000-0005-0000-0000-000065CA0000}"/>
    <cellStyle name="Σύνολο 7 2 5 2" xfId="51813" xr:uid="{00000000-0005-0000-0000-000066CA0000}"/>
    <cellStyle name="Σύνολο 7 2 6" xfId="51814" xr:uid="{00000000-0005-0000-0000-000067CA0000}"/>
    <cellStyle name="Σύνολο 7 3" xfId="51815" xr:uid="{00000000-0005-0000-0000-000068CA0000}"/>
    <cellStyle name="Σύνολο 7 3 2" xfId="51816" xr:uid="{00000000-0005-0000-0000-000069CA0000}"/>
    <cellStyle name="Σύνολο 7 3 2 2" xfId="51817" xr:uid="{00000000-0005-0000-0000-00006ACA0000}"/>
    <cellStyle name="Σύνολο 7 3 2 2 2" xfId="51818" xr:uid="{00000000-0005-0000-0000-00006BCA0000}"/>
    <cellStyle name="Σύνολο 7 3 2 3" xfId="51819" xr:uid="{00000000-0005-0000-0000-00006CCA0000}"/>
    <cellStyle name="Σύνολο 7 3 3" xfId="51820" xr:uid="{00000000-0005-0000-0000-00006DCA0000}"/>
    <cellStyle name="Σύνολο 7 3 3 2" xfId="51821" xr:uid="{00000000-0005-0000-0000-00006ECA0000}"/>
    <cellStyle name="Σύνολο 7 3 4" xfId="51822" xr:uid="{00000000-0005-0000-0000-00006FCA0000}"/>
    <cellStyle name="Σύνολο 7 3 4 2" xfId="51823" xr:uid="{00000000-0005-0000-0000-000070CA0000}"/>
    <cellStyle name="Σύνολο 7 3 5" xfId="51824" xr:uid="{00000000-0005-0000-0000-000071CA0000}"/>
    <cellStyle name="Σύνολο 7 3 5 2" xfId="51825" xr:uid="{00000000-0005-0000-0000-000072CA0000}"/>
    <cellStyle name="Σύνολο 7 3 6" xfId="51826" xr:uid="{00000000-0005-0000-0000-000073CA0000}"/>
    <cellStyle name="Σύνολο 7 3 7" xfId="51827" xr:uid="{00000000-0005-0000-0000-000074CA0000}"/>
    <cellStyle name="Σύνολο 7 3 8" xfId="51828" xr:uid="{00000000-0005-0000-0000-000075CA0000}"/>
    <cellStyle name="Σύνολο 7 4" xfId="51829" xr:uid="{00000000-0005-0000-0000-000076CA0000}"/>
    <cellStyle name="Σύνολο 7 4 2" xfId="51830" xr:uid="{00000000-0005-0000-0000-000077CA0000}"/>
    <cellStyle name="Σύνολο 7 4 2 2" xfId="51831" xr:uid="{00000000-0005-0000-0000-000078CA0000}"/>
    <cellStyle name="Σύνολο 7 4 3" xfId="51832" xr:uid="{00000000-0005-0000-0000-000079CA0000}"/>
    <cellStyle name="Σύνολο 7 4 4" xfId="51833" xr:uid="{00000000-0005-0000-0000-00007ACA0000}"/>
    <cellStyle name="Σύνολο 7 4 5" xfId="51834" xr:uid="{00000000-0005-0000-0000-00007BCA0000}"/>
    <cellStyle name="Σύνολο 7 5" xfId="51835" xr:uid="{00000000-0005-0000-0000-00007CCA0000}"/>
    <cellStyle name="Σύνολο 7 5 2" xfId="51836" xr:uid="{00000000-0005-0000-0000-00007DCA0000}"/>
    <cellStyle name="Σύνολο 7 5 2 2" xfId="51837" xr:uid="{00000000-0005-0000-0000-00007ECA0000}"/>
    <cellStyle name="Σύνολο 7 5 3" xfId="51838" xr:uid="{00000000-0005-0000-0000-00007FCA0000}"/>
    <cellStyle name="Σύνολο 7 5 4" xfId="51839" xr:uid="{00000000-0005-0000-0000-000080CA0000}"/>
    <cellStyle name="Σύνολο 7 5 5" xfId="51840" xr:uid="{00000000-0005-0000-0000-000081CA0000}"/>
    <cellStyle name="Σύνολο 7 6" xfId="51841" xr:uid="{00000000-0005-0000-0000-000082CA0000}"/>
    <cellStyle name="Σύνολο 7 6 2" xfId="51842" xr:uid="{00000000-0005-0000-0000-000083CA0000}"/>
    <cellStyle name="Σύνολο 7 6 2 2" xfId="51843" xr:uid="{00000000-0005-0000-0000-000084CA0000}"/>
    <cellStyle name="Σύνολο 7 6 3" xfId="51844" xr:uid="{00000000-0005-0000-0000-000085CA0000}"/>
    <cellStyle name="Σύνολο 7 6 4" xfId="51845" xr:uid="{00000000-0005-0000-0000-000086CA0000}"/>
    <cellStyle name="Σύνολο 7 6 5" xfId="51846" xr:uid="{00000000-0005-0000-0000-000087CA0000}"/>
    <cellStyle name="Σύνολο 7 7" xfId="51847" xr:uid="{00000000-0005-0000-0000-000088CA0000}"/>
    <cellStyle name="Σύνολο 7 7 2" xfId="51848" xr:uid="{00000000-0005-0000-0000-000089CA0000}"/>
    <cellStyle name="Σύνολο 7 7 3" xfId="51849" xr:uid="{00000000-0005-0000-0000-00008ACA0000}"/>
    <cellStyle name="Σύνολο 7 7 4" xfId="51850" xr:uid="{00000000-0005-0000-0000-00008BCA0000}"/>
    <cellStyle name="Σύνολο 7 8" xfId="51851" xr:uid="{00000000-0005-0000-0000-00008CCA0000}"/>
    <cellStyle name="Σύνολο 7 8 2" xfId="51852" xr:uid="{00000000-0005-0000-0000-00008DCA0000}"/>
    <cellStyle name="Σύνολο 7 9" xfId="51853" xr:uid="{00000000-0005-0000-0000-00008ECA0000}"/>
    <cellStyle name="Σύνολο 7 9 2" xfId="51854" xr:uid="{00000000-0005-0000-0000-00008FCA0000}"/>
    <cellStyle name="Σύνολο 8" xfId="51855" xr:uid="{00000000-0005-0000-0000-000090CA0000}"/>
    <cellStyle name="Σύνολο 8 2" xfId="51856" xr:uid="{00000000-0005-0000-0000-000091CA0000}"/>
    <cellStyle name="Σύνολο 8 2 2" xfId="51857" xr:uid="{00000000-0005-0000-0000-000092CA0000}"/>
    <cellStyle name="Σύνολο 8 2 2 2" xfId="51858" xr:uid="{00000000-0005-0000-0000-000093CA0000}"/>
    <cellStyle name="Σύνολο 8 2 3" xfId="51859" xr:uid="{00000000-0005-0000-0000-000094CA0000}"/>
    <cellStyle name="Σύνολο 8 3" xfId="51860" xr:uid="{00000000-0005-0000-0000-000095CA0000}"/>
    <cellStyle name="Σύνολο 8 3 2" xfId="51861" xr:uid="{00000000-0005-0000-0000-000096CA0000}"/>
    <cellStyle name="Σύνολο 8 4" xfId="51862" xr:uid="{00000000-0005-0000-0000-000097CA0000}"/>
    <cellStyle name="Σύνολο 8 4 2" xfId="51863" xr:uid="{00000000-0005-0000-0000-000098CA0000}"/>
    <cellStyle name="Σύνολο 8 5" xfId="51864" xr:uid="{00000000-0005-0000-0000-000099CA0000}"/>
    <cellStyle name="Σύνολο 8 5 2" xfId="51865" xr:uid="{00000000-0005-0000-0000-00009ACA0000}"/>
    <cellStyle name="Σύνολο 8 6" xfId="51866" xr:uid="{00000000-0005-0000-0000-00009BCA0000}"/>
    <cellStyle name="Σύνολο 8 7" xfId="51867" xr:uid="{00000000-0005-0000-0000-00009CCA0000}"/>
    <cellStyle name="Σύνολο 8 8" xfId="51868" xr:uid="{00000000-0005-0000-0000-00009DCA0000}"/>
    <cellStyle name="Σύνολο 9" xfId="51869" xr:uid="{00000000-0005-0000-0000-00009ECA0000}"/>
    <cellStyle name="Σύνολο 9 2" xfId="51870" xr:uid="{00000000-0005-0000-0000-00009FCA0000}"/>
    <cellStyle name="Σύνολο 9 2 2" xfId="51871" xr:uid="{00000000-0005-0000-0000-0000A0CA0000}"/>
    <cellStyle name="Σύνολο 9 2 2 2" xfId="51872" xr:uid="{00000000-0005-0000-0000-0000A1CA0000}"/>
    <cellStyle name="Σύνολο 9 2 3" xfId="51873" xr:uid="{00000000-0005-0000-0000-0000A2CA0000}"/>
    <cellStyle name="Σύνολο 9 3" xfId="51874" xr:uid="{00000000-0005-0000-0000-0000A3CA0000}"/>
    <cellStyle name="Σύνολο 9 3 2" xfId="51875" xr:uid="{00000000-0005-0000-0000-0000A4CA0000}"/>
    <cellStyle name="Σύνολο 9 4" xfId="51876" xr:uid="{00000000-0005-0000-0000-0000A5CA0000}"/>
    <cellStyle name="Σύνολο 9 4 2" xfId="51877" xr:uid="{00000000-0005-0000-0000-0000A6CA0000}"/>
    <cellStyle name="Σύνολο 9 5" xfId="51878" xr:uid="{00000000-0005-0000-0000-0000A7CA0000}"/>
    <cellStyle name="Σύνολο 9 5 2" xfId="51879" xr:uid="{00000000-0005-0000-0000-0000A8CA0000}"/>
    <cellStyle name="Σύνολο 9 6" xfId="51880" xr:uid="{00000000-0005-0000-0000-0000A9CA0000}"/>
    <cellStyle name="Σύνολο 9 7" xfId="51881" xr:uid="{00000000-0005-0000-0000-0000AACA0000}"/>
    <cellStyle name="Τίτλος 2" xfId="51882" xr:uid="{00000000-0005-0000-0000-0000ABCA0000}"/>
    <cellStyle name="Τίτλος 2 2" xfId="51883" xr:uid="{00000000-0005-0000-0000-0000ACCA0000}"/>
    <cellStyle name="Τίτλος 2 3" xfId="51884" xr:uid="{00000000-0005-0000-0000-0000ADCA0000}"/>
    <cellStyle name="Τίτλος 2 4" xfId="51885" xr:uid="{00000000-0005-0000-0000-0000AECA0000}"/>
    <cellStyle name="Τίτλος 2 5" xfId="51886" xr:uid="{00000000-0005-0000-0000-0000AFCA0000}"/>
    <cellStyle name="Τίτλος 2 6" xfId="51887" xr:uid="{00000000-0005-0000-0000-0000B0CA0000}"/>
    <cellStyle name="Τίτλος 3" xfId="51888" xr:uid="{00000000-0005-0000-0000-0000B1CA0000}"/>
    <cellStyle name="Τίτλος 4" xfId="51889" xr:uid="{00000000-0005-0000-0000-0000B2CA0000}"/>
    <cellStyle name="Τίτλος 5" xfId="51890" xr:uid="{00000000-0005-0000-0000-0000B3CA0000}"/>
    <cellStyle name="Τίτλος 6" xfId="51891" xr:uid="{00000000-0005-0000-0000-0000B4CA0000}"/>
    <cellStyle name="Τίτλος 7" xfId="51892" xr:uid="{00000000-0005-0000-0000-0000B5CA0000}"/>
    <cellStyle name="Τίτλος 8" xfId="51893" xr:uid="{00000000-0005-0000-0000-0000B6CA0000}"/>
    <cellStyle name="Υπερ-σύνδεση" xfId="53488" builtinId="8"/>
    <cellStyle name="Υπερ-σύνδεση 2" xfId="51894" xr:uid="{00000000-0005-0000-0000-0000B8CA0000}"/>
    <cellStyle name="Υπερ-σύνδεση 2 2" xfId="51895" xr:uid="{00000000-0005-0000-0000-0000B9CA0000}"/>
    <cellStyle name="Υπερ-σύνδεση 3" xfId="51896" xr:uid="{00000000-0005-0000-0000-0000BACA0000}"/>
    <cellStyle name="Υπολογισμός 10" xfId="51897" xr:uid="{00000000-0005-0000-0000-0000BBCA0000}"/>
    <cellStyle name="Υπολογισμός 10 10" xfId="51898" xr:uid="{00000000-0005-0000-0000-0000BCCA0000}"/>
    <cellStyle name="Υπολογισμός 10 11" xfId="51899" xr:uid="{00000000-0005-0000-0000-0000BDCA0000}"/>
    <cellStyle name="Υπολογισμός 10 2" xfId="51900" xr:uid="{00000000-0005-0000-0000-0000BECA0000}"/>
    <cellStyle name="Υπολογισμός 10 2 2" xfId="51901" xr:uid="{00000000-0005-0000-0000-0000BFCA0000}"/>
    <cellStyle name="Υπολογισμός 10 2 2 2" xfId="51902" xr:uid="{00000000-0005-0000-0000-0000C0CA0000}"/>
    <cellStyle name="Υπολογισμός 10 2 2 2 2" xfId="51903" xr:uid="{00000000-0005-0000-0000-0000C1CA0000}"/>
    <cellStyle name="Υπολογισμός 10 2 2 3" xfId="51904" xr:uid="{00000000-0005-0000-0000-0000C2CA0000}"/>
    <cellStyle name="Υπολογισμός 10 2 2 3 2" xfId="51905" xr:uid="{00000000-0005-0000-0000-0000C3CA0000}"/>
    <cellStyle name="Υπολογισμός 10 2 2 4" xfId="51906" xr:uid="{00000000-0005-0000-0000-0000C4CA0000}"/>
    <cellStyle name="Υπολογισμός 10 2 3" xfId="51907" xr:uid="{00000000-0005-0000-0000-0000C5CA0000}"/>
    <cellStyle name="Υπολογισμός 10 2 3 2" xfId="51908" xr:uid="{00000000-0005-0000-0000-0000C6CA0000}"/>
    <cellStyle name="Υπολογισμός 10 2 4" xfId="51909" xr:uid="{00000000-0005-0000-0000-0000C7CA0000}"/>
    <cellStyle name="Υπολογισμός 10 2 4 2" xfId="51910" xr:uid="{00000000-0005-0000-0000-0000C8CA0000}"/>
    <cellStyle name="Υπολογισμός 10 2 5" xfId="51911" xr:uid="{00000000-0005-0000-0000-0000C9CA0000}"/>
    <cellStyle name="Υπολογισμός 10 2 5 2" xfId="51912" xr:uid="{00000000-0005-0000-0000-0000CACA0000}"/>
    <cellStyle name="Υπολογισμός 10 2 6" xfId="51913" xr:uid="{00000000-0005-0000-0000-0000CBCA0000}"/>
    <cellStyle name="Υπολογισμός 10 3" xfId="51914" xr:uid="{00000000-0005-0000-0000-0000CCCA0000}"/>
    <cellStyle name="Υπολογισμός 10 3 2" xfId="51915" xr:uid="{00000000-0005-0000-0000-0000CDCA0000}"/>
    <cellStyle name="Υπολογισμός 10 3 2 2" xfId="51916" xr:uid="{00000000-0005-0000-0000-0000CECA0000}"/>
    <cellStyle name="Υπολογισμός 10 3 2 2 2" xfId="51917" xr:uid="{00000000-0005-0000-0000-0000CFCA0000}"/>
    <cellStyle name="Υπολογισμός 10 3 2 3" xfId="51918" xr:uid="{00000000-0005-0000-0000-0000D0CA0000}"/>
    <cellStyle name="Υπολογισμός 10 3 2 3 2" xfId="51919" xr:uid="{00000000-0005-0000-0000-0000D1CA0000}"/>
    <cellStyle name="Υπολογισμός 10 3 2 4" xfId="51920" xr:uid="{00000000-0005-0000-0000-0000D2CA0000}"/>
    <cellStyle name="Υπολογισμός 10 3 3" xfId="51921" xr:uid="{00000000-0005-0000-0000-0000D3CA0000}"/>
    <cellStyle name="Υπολογισμός 10 3 3 2" xfId="51922" xr:uid="{00000000-0005-0000-0000-0000D4CA0000}"/>
    <cellStyle name="Υπολογισμός 10 3 4" xfId="51923" xr:uid="{00000000-0005-0000-0000-0000D5CA0000}"/>
    <cellStyle name="Υπολογισμός 10 3 4 2" xfId="51924" xr:uid="{00000000-0005-0000-0000-0000D6CA0000}"/>
    <cellStyle name="Υπολογισμός 10 3 5" xfId="51925" xr:uid="{00000000-0005-0000-0000-0000D7CA0000}"/>
    <cellStyle name="Υπολογισμός 10 3 5 2" xfId="51926" xr:uid="{00000000-0005-0000-0000-0000D8CA0000}"/>
    <cellStyle name="Υπολογισμός 10 3 6" xfId="51927" xr:uid="{00000000-0005-0000-0000-0000D9CA0000}"/>
    <cellStyle name="Υπολογισμός 10 3 7" xfId="51928" xr:uid="{00000000-0005-0000-0000-0000DACA0000}"/>
    <cellStyle name="Υπολογισμός 10 3 8" xfId="51929" xr:uid="{00000000-0005-0000-0000-0000DBCA0000}"/>
    <cellStyle name="Υπολογισμός 10 4" xfId="51930" xr:uid="{00000000-0005-0000-0000-0000DCCA0000}"/>
    <cellStyle name="Υπολογισμός 10 4 2" xfId="51931" xr:uid="{00000000-0005-0000-0000-0000DDCA0000}"/>
    <cellStyle name="Υπολογισμός 10 4 2 2" xfId="51932" xr:uid="{00000000-0005-0000-0000-0000DECA0000}"/>
    <cellStyle name="Υπολογισμός 10 4 3" xfId="51933" xr:uid="{00000000-0005-0000-0000-0000DFCA0000}"/>
    <cellStyle name="Υπολογισμός 10 4 3 2" xfId="51934" xr:uid="{00000000-0005-0000-0000-0000E0CA0000}"/>
    <cellStyle name="Υπολογισμός 10 4 4" xfId="51935" xr:uid="{00000000-0005-0000-0000-0000E1CA0000}"/>
    <cellStyle name="Υπολογισμός 10 4 5" xfId="51936" xr:uid="{00000000-0005-0000-0000-0000E2CA0000}"/>
    <cellStyle name="Υπολογισμός 10 4 6" xfId="51937" xr:uid="{00000000-0005-0000-0000-0000E3CA0000}"/>
    <cellStyle name="Υπολογισμός 10 5" xfId="51938" xr:uid="{00000000-0005-0000-0000-0000E4CA0000}"/>
    <cellStyle name="Υπολογισμός 10 5 2" xfId="51939" xr:uid="{00000000-0005-0000-0000-0000E5CA0000}"/>
    <cellStyle name="Υπολογισμός 10 5 2 2" xfId="51940" xr:uid="{00000000-0005-0000-0000-0000E6CA0000}"/>
    <cellStyle name="Υπολογισμός 10 5 3" xfId="51941" xr:uid="{00000000-0005-0000-0000-0000E7CA0000}"/>
    <cellStyle name="Υπολογισμός 10 5 3 2" xfId="51942" xr:uid="{00000000-0005-0000-0000-0000E8CA0000}"/>
    <cellStyle name="Υπολογισμός 10 5 4" xfId="51943" xr:uid="{00000000-0005-0000-0000-0000E9CA0000}"/>
    <cellStyle name="Υπολογισμός 10 5 5" xfId="51944" xr:uid="{00000000-0005-0000-0000-0000EACA0000}"/>
    <cellStyle name="Υπολογισμός 10 5 6" xfId="51945" xr:uid="{00000000-0005-0000-0000-0000EBCA0000}"/>
    <cellStyle name="Υπολογισμός 10 6" xfId="51946" xr:uid="{00000000-0005-0000-0000-0000ECCA0000}"/>
    <cellStyle name="Υπολογισμός 10 6 2" xfId="51947" xr:uid="{00000000-0005-0000-0000-0000EDCA0000}"/>
    <cellStyle name="Υπολογισμός 10 6 2 2" xfId="51948" xr:uid="{00000000-0005-0000-0000-0000EECA0000}"/>
    <cellStyle name="Υπολογισμός 10 6 3" xfId="51949" xr:uid="{00000000-0005-0000-0000-0000EFCA0000}"/>
    <cellStyle name="Υπολογισμός 10 6 3 2" xfId="51950" xr:uid="{00000000-0005-0000-0000-0000F0CA0000}"/>
    <cellStyle name="Υπολογισμός 10 6 4" xfId="51951" xr:uid="{00000000-0005-0000-0000-0000F1CA0000}"/>
    <cellStyle name="Υπολογισμός 10 6 5" xfId="51952" xr:uid="{00000000-0005-0000-0000-0000F2CA0000}"/>
    <cellStyle name="Υπολογισμός 10 6 6" xfId="51953" xr:uid="{00000000-0005-0000-0000-0000F3CA0000}"/>
    <cellStyle name="Υπολογισμός 10 7" xfId="51954" xr:uid="{00000000-0005-0000-0000-0000F4CA0000}"/>
    <cellStyle name="Υπολογισμός 10 7 2" xfId="51955" xr:uid="{00000000-0005-0000-0000-0000F5CA0000}"/>
    <cellStyle name="Υπολογισμός 10 7 3" xfId="51956" xr:uid="{00000000-0005-0000-0000-0000F6CA0000}"/>
    <cellStyle name="Υπολογισμός 10 7 4" xfId="51957" xr:uid="{00000000-0005-0000-0000-0000F7CA0000}"/>
    <cellStyle name="Υπολογισμός 10 8" xfId="51958" xr:uid="{00000000-0005-0000-0000-0000F8CA0000}"/>
    <cellStyle name="Υπολογισμός 10 8 2" xfId="51959" xr:uid="{00000000-0005-0000-0000-0000F9CA0000}"/>
    <cellStyle name="Υπολογισμός 10 9" xfId="51960" xr:uid="{00000000-0005-0000-0000-0000FACA0000}"/>
    <cellStyle name="Υπολογισμός 10 9 2" xfId="51961" xr:uid="{00000000-0005-0000-0000-0000FBCA0000}"/>
    <cellStyle name="Υπολογισμός 11" xfId="51962" xr:uid="{00000000-0005-0000-0000-0000FCCA0000}"/>
    <cellStyle name="Υπολογισμός 11 10" xfId="51963" xr:uid="{00000000-0005-0000-0000-0000FDCA0000}"/>
    <cellStyle name="Υπολογισμός 11 11" xfId="51964" xr:uid="{00000000-0005-0000-0000-0000FECA0000}"/>
    <cellStyle name="Υπολογισμός 11 2" xfId="51965" xr:uid="{00000000-0005-0000-0000-0000FFCA0000}"/>
    <cellStyle name="Υπολογισμός 11 2 2" xfId="51966" xr:uid="{00000000-0005-0000-0000-000000CB0000}"/>
    <cellStyle name="Υπολογισμός 11 2 2 2" xfId="51967" xr:uid="{00000000-0005-0000-0000-000001CB0000}"/>
    <cellStyle name="Υπολογισμός 11 2 2 2 2" xfId="51968" xr:uid="{00000000-0005-0000-0000-000002CB0000}"/>
    <cellStyle name="Υπολογισμός 11 2 2 3" xfId="51969" xr:uid="{00000000-0005-0000-0000-000003CB0000}"/>
    <cellStyle name="Υπολογισμός 11 2 2 3 2" xfId="51970" xr:uid="{00000000-0005-0000-0000-000004CB0000}"/>
    <cellStyle name="Υπολογισμός 11 2 2 4" xfId="51971" xr:uid="{00000000-0005-0000-0000-000005CB0000}"/>
    <cellStyle name="Υπολογισμός 11 2 3" xfId="51972" xr:uid="{00000000-0005-0000-0000-000006CB0000}"/>
    <cellStyle name="Υπολογισμός 11 2 3 2" xfId="51973" xr:uid="{00000000-0005-0000-0000-000007CB0000}"/>
    <cellStyle name="Υπολογισμός 11 2 4" xfId="51974" xr:uid="{00000000-0005-0000-0000-000008CB0000}"/>
    <cellStyle name="Υπολογισμός 11 2 4 2" xfId="51975" xr:uid="{00000000-0005-0000-0000-000009CB0000}"/>
    <cellStyle name="Υπολογισμός 11 2 5" xfId="51976" xr:uid="{00000000-0005-0000-0000-00000ACB0000}"/>
    <cellStyle name="Υπολογισμός 11 2 5 2" xfId="51977" xr:uid="{00000000-0005-0000-0000-00000BCB0000}"/>
    <cellStyle name="Υπολογισμός 11 2 6" xfId="51978" xr:uid="{00000000-0005-0000-0000-00000CCB0000}"/>
    <cellStyle name="Υπολογισμός 11 3" xfId="51979" xr:uid="{00000000-0005-0000-0000-00000DCB0000}"/>
    <cellStyle name="Υπολογισμός 11 3 2" xfId="51980" xr:uid="{00000000-0005-0000-0000-00000ECB0000}"/>
    <cellStyle name="Υπολογισμός 11 3 2 2" xfId="51981" xr:uid="{00000000-0005-0000-0000-00000FCB0000}"/>
    <cellStyle name="Υπολογισμός 11 3 2 2 2" xfId="51982" xr:uid="{00000000-0005-0000-0000-000010CB0000}"/>
    <cellStyle name="Υπολογισμός 11 3 2 3" xfId="51983" xr:uid="{00000000-0005-0000-0000-000011CB0000}"/>
    <cellStyle name="Υπολογισμός 11 3 2 3 2" xfId="51984" xr:uid="{00000000-0005-0000-0000-000012CB0000}"/>
    <cellStyle name="Υπολογισμός 11 3 2 4" xfId="51985" xr:uid="{00000000-0005-0000-0000-000013CB0000}"/>
    <cellStyle name="Υπολογισμός 11 3 3" xfId="51986" xr:uid="{00000000-0005-0000-0000-000014CB0000}"/>
    <cellStyle name="Υπολογισμός 11 3 3 2" xfId="51987" xr:uid="{00000000-0005-0000-0000-000015CB0000}"/>
    <cellStyle name="Υπολογισμός 11 3 4" xfId="51988" xr:uid="{00000000-0005-0000-0000-000016CB0000}"/>
    <cellStyle name="Υπολογισμός 11 3 4 2" xfId="51989" xr:uid="{00000000-0005-0000-0000-000017CB0000}"/>
    <cellStyle name="Υπολογισμός 11 3 5" xfId="51990" xr:uid="{00000000-0005-0000-0000-000018CB0000}"/>
    <cellStyle name="Υπολογισμός 11 3 5 2" xfId="51991" xr:uid="{00000000-0005-0000-0000-000019CB0000}"/>
    <cellStyle name="Υπολογισμός 11 3 6" xfId="51992" xr:uid="{00000000-0005-0000-0000-00001ACB0000}"/>
    <cellStyle name="Υπολογισμός 11 3 7" xfId="51993" xr:uid="{00000000-0005-0000-0000-00001BCB0000}"/>
    <cellStyle name="Υπολογισμός 11 3 8" xfId="51994" xr:uid="{00000000-0005-0000-0000-00001CCB0000}"/>
    <cellStyle name="Υπολογισμός 11 4" xfId="51995" xr:uid="{00000000-0005-0000-0000-00001DCB0000}"/>
    <cellStyle name="Υπολογισμός 11 4 2" xfId="51996" xr:uid="{00000000-0005-0000-0000-00001ECB0000}"/>
    <cellStyle name="Υπολογισμός 11 4 2 2" xfId="51997" xr:uid="{00000000-0005-0000-0000-00001FCB0000}"/>
    <cellStyle name="Υπολογισμός 11 4 3" xfId="51998" xr:uid="{00000000-0005-0000-0000-000020CB0000}"/>
    <cellStyle name="Υπολογισμός 11 4 3 2" xfId="51999" xr:uid="{00000000-0005-0000-0000-000021CB0000}"/>
    <cellStyle name="Υπολογισμός 11 4 4" xfId="52000" xr:uid="{00000000-0005-0000-0000-000022CB0000}"/>
    <cellStyle name="Υπολογισμός 11 4 5" xfId="52001" xr:uid="{00000000-0005-0000-0000-000023CB0000}"/>
    <cellStyle name="Υπολογισμός 11 4 6" xfId="52002" xr:uid="{00000000-0005-0000-0000-000024CB0000}"/>
    <cellStyle name="Υπολογισμός 11 5" xfId="52003" xr:uid="{00000000-0005-0000-0000-000025CB0000}"/>
    <cellStyle name="Υπολογισμός 11 5 2" xfId="52004" xr:uid="{00000000-0005-0000-0000-000026CB0000}"/>
    <cellStyle name="Υπολογισμός 11 5 2 2" xfId="52005" xr:uid="{00000000-0005-0000-0000-000027CB0000}"/>
    <cellStyle name="Υπολογισμός 11 5 3" xfId="52006" xr:uid="{00000000-0005-0000-0000-000028CB0000}"/>
    <cellStyle name="Υπολογισμός 11 5 3 2" xfId="52007" xr:uid="{00000000-0005-0000-0000-000029CB0000}"/>
    <cellStyle name="Υπολογισμός 11 5 4" xfId="52008" xr:uid="{00000000-0005-0000-0000-00002ACB0000}"/>
    <cellStyle name="Υπολογισμός 11 5 5" xfId="52009" xr:uid="{00000000-0005-0000-0000-00002BCB0000}"/>
    <cellStyle name="Υπολογισμός 11 5 6" xfId="52010" xr:uid="{00000000-0005-0000-0000-00002CCB0000}"/>
    <cellStyle name="Υπολογισμός 11 6" xfId="52011" xr:uid="{00000000-0005-0000-0000-00002DCB0000}"/>
    <cellStyle name="Υπολογισμός 11 6 2" xfId="52012" xr:uid="{00000000-0005-0000-0000-00002ECB0000}"/>
    <cellStyle name="Υπολογισμός 11 6 2 2" xfId="52013" xr:uid="{00000000-0005-0000-0000-00002FCB0000}"/>
    <cellStyle name="Υπολογισμός 11 6 3" xfId="52014" xr:uid="{00000000-0005-0000-0000-000030CB0000}"/>
    <cellStyle name="Υπολογισμός 11 6 3 2" xfId="52015" xr:uid="{00000000-0005-0000-0000-000031CB0000}"/>
    <cellStyle name="Υπολογισμός 11 6 4" xfId="52016" xr:uid="{00000000-0005-0000-0000-000032CB0000}"/>
    <cellStyle name="Υπολογισμός 11 6 5" xfId="52017" xr:uid="{00000000-0005-0000-0000-000033CB0000}"/>
    <cellStyle name="Υπολογισμός 11 6 6" xfId="52018" xr:uid="{00000000-0005-0000-0000-000034CB0000}"/>
    <cellStyle name="Υπολογισμός 11 7" xfId="52019" xr:uid="{00000000-0005-0000-0000-000035CB0000}"/>
    <cellStyle name="Υπολογισμός 11 7 2" xfId="52020" xr:uid="{00000000-0005-0000-0000-000036CB0000}"/>
    <cellStyle name="Υπολογισμός 11 7 3" xfId="52021" xr:uid="{00000000-0005-0000-0000-000037CB0000}"/>
    <cellStyle name="Υπολογισμός 11 7 4" xfId="52022" xr:uid="{00000000-0005-0000-0000-000038CB0000}"/>
    <cellStyle name="Υπολογισμός 11 8" xfId="52023" xr:uid="{00000000-0005-0000-0000-000039CB0000}"/>
    <cellStyle name="Υπολογισμός 11 8 2" xfId="52024" xr:uid="{00000000-0005-0000-0000-00003ACB0000}"/>
    <cellStyle name="Υπολογισμός 11 9" xfId="52025" xr:uid="{00000000-0005-0000-0000-00003BCB0000}"/>
    <cellStyle name="Υπολογισμός 11 9 2" xfId="52026" xr:uid="{00000000-0005-0000-0000-00003CCB0000}"/>
    <cellStyle name="Υπολογισμός 12" xfId="52027" xr:uid="{00000000-0005-0000-0000-00003DCB0000}"/>
    <cellStyle name="Υπολογισμός 12 10" xfId="52028" xr:uid="{00000000-0005-0000-0000-00003ECB0000}"/>
    <cellStyle name="Υπολογισμός 12 11" xfId="52029" xr:uid="{00000000-0005-0000-0000-00003FCB0000}"/>
    <cellStyle name="Υπολογισμός 12 2" xfId="52030" xr:uid="{00000000-0005-0000-0000-000040CB0000}"/>
    <cellStyle name="Υπολογισμός 12 2 2" xfId="52031" xr:uid="{00000000-0005-0000-0000-000041CB0000}"/>
    <cellStyle name="Υπολογισμός 12 2 2 2" xfId="52032" xr:uid="{00000000-0005-0000-0000-000042CB0000}"/>
    <cellStyle name="Υπολογισμός 12 2 2 2 2" xfId="52033" xr:uid="{00000000-0005-0000-0000-000043CB0000}"/>
    <cellStyle name="Υπολογισμός 12 2 2 3" xfId="52034" xr:uid="{00000000-0005-0000-0000-000044CB0000}"/>
    <cellStyle name="Υπολογισμός 12 2 2 3 2" xfId="52035" xr:uid="{00000000-0005-0000-0000-000045CB0000}"/>
    <cellStyle name="Υπολογισμός 12 2 2 4" xfId="52036" xr:uid="{00000000-0005-0000-0000-000046CB0000}"/>
    <cellStyle name="Υπολογισμός 12 2 3" xfId="52037" xr:uid="{00000000-0005-0000-0000-000047CB0000}"/>
    <cellStyle name="Υπολογισμός 12 2 3 2" xfId="52038" xr:uid="{00000000-0005-0000-0000-000048CB0000}"/>
    <cellStyle name="Υπολογισμός 12 2 4" xfId="52039" xr:uid="{00000000-0005-0000-0000-000049CB0000}"/>
    <cellStyle name="Υπολογισμός 12 2 4 2" xfId="52040" xr:uid="{00000000-0005-0000-0000-00004ACB0000}"/>
    <cellStyle name="Υπολογισμός 12 2 5" xfId="52041" xr:uid="{00000000-0005-0000-0000-00004BCB0000}"/>
    <cellStyle name="Υπολογισμός 12 2 5 2" xfId="52042" xr:uid="{00000000-0005-0000-0000-00004CCB0000}"/>
    <cellStyle name="Υπολογισμός 12 2 6" xfId="52043" xr:uid="{00000000-0005-0000-0000-00004DCB0000}"/>
    <cellStyle name="Υπολογισμός 12 3" xfId="52044" xr:uid="{00000000-0005-0000-0000-00004ECB0000}"/>
    <cellStyle name="Υπολογισμός 12 3 2" xfId="52045" xr:uid="{00000000-0005-0000-0000-00004FCB0000}"/>
    <cellStyle name="Υπολογισμός 12 3 2 2" xfId="52046" xr:uid="{00000000-0005-0000-0000-000050CB0000}"/>
    <cellStyle name="Υπολογισμός 12 3 2 2 2" xfId="52047" xr:uid="{00000000-0005-0000-0000-000051CB0000}"/>
    <cellStyle name="Υπολογισμός 12 3 2 3" xfId="52048" xr:uid="{00000000-0005-0000-0000-000052CB0000}"/>
    <cellStyle name="Υπολογισμός 12 3 2 3 2" xfId="52049" xr:uid="{00000000-0005-0000-0000-000053CB0000}"/>
    <cellStyle name="Υπολογισμός 12 3 2 4" xfId="52050" xr:uid="{00000000-0005-0000-0000-000054CB0000}"/>
    <cellStyle name="Υπολογισμός 12 3 3" xfId="52051" xr:uid="{00000000-0005-0000-0000-000055CB0000}"/>
    <cellStyle name="Υπολογισμός 12 3 3 2" xfId="52052" xr:uid="{00000000-0005-0000-0000-000056CB0000}"/>
    <cellStyle name="Υπολογισμός 12 3 4" xfId="52053" xr:uid="{00000000-0005-0000-0000-000057CB0000}"/>
    <cellStyle name="Υπολογισμός 12 3 4 2" xfId="52054" xr:uid="{00000000-0005-0000-0000-000058CB0000}"/>
    <cellStyle name="Υπολογισμός 12 3 5" xfId="52055" xr:uid="{00000000-0005-0000-0000-000059CB0000}"/>
    <cellStyle name="Υπολογισμός 12 3 5 2" xfId="52056" xr:uid="{00000000-0005-0000-0000-00005ACB0000}"/>
    <cellStyle name="Υπολογισμός 12 3 6" xfId="52057" xr:uid="{00000000-0005-0000-0000-00005BCB0000}"/>
    <cellStyle name="Υπολογισμός 12 3 7" xfId="52058" xr:uid="{00000000-0005-0000-0000-00005CCB0000}"/>
    <cellStyle name="Υπολογισμός 12 3 8" xfId="52059" xr:uid="{00000000-0005-0000-0000-00005DCB0000}"/>
    <cellStyle name="Υπολογισμός 12 4" xfId="52060" xr:uid="{00000000-0005-0000-0000-00005ECB0000}"/>
    <cellStyle name="Υπολογισμός 12 4 2" xfId="52061" xr:uid="{00000000-0005-0000-0000-00005FCB0000}"/>
    <cellStyle name="Υπολογισμός 12 4 2 2" xfId="52062" xr:uid="{00000000-0005-0000-0000-000060CB0000}"/>
    <cellStyle name="Υπολογισμός 12 4 3" xfId="52063" xr:uid="{00000000-0005-0000-0000-000061CB0000}"/>
    <cellStyle name="Υπολογισμός 12 4 3 2" xfId="52064" xr:uid="{00000000-0005-0000-0000-000062CB0000}"/>
    <cellStyle name="Υπολογισμός 12 4 4" xfId="52065" xr:uid="{00000000-0005-0000-0000-000063CB0000}"/>
    <cellStyle name="Υπολογισμός 12 4 5" xfId="52066" xr:uid="{00000000-0005-0000-0000-000064CB0000}"/>
    <cellStyle name="Υπολογισμός 12 4 6" xfId="52067" xr:uid="{00000000-0005-0000-0000-000065CB0000}"/>
    <cellStyle name="Υπολογισμός 12 5" xfId="52068" xr:uid="{00000000-0005-0000-0000-000066CB0000}"/>
    <cellStyle name="Υπολογισμός 12 5 2" xfId="52069" xr:uid="{00000000-0005-0000-0000-000067CB0000}"/>
    <cellStyle name="Υπολογισμός 12 5 2 2" xfId="52070" xr:uid="{00000000-0005-0000-0000-000068CB0000}"/>
    <cellStyle name="Υπολογισμός 12 5 3" xfId="52071" xr:uid="{00000000-0005-0000-0000-000069CB0000}"/>
    <cellStyle name="Υπολογισμός 12 5 3 2" xfId="52072" xr:uid="{00000000-0005-0000-0000-00006ACB0000}"/>
    <cellStyle name="Υπολογισμός 12 5 4" xfId="52073" xr:uid="{00000000-0005-0000-0000-00006BCB0000}"/>
    <cellStyle name="Υπολογισμός 12 5 5" xfId="52074" xr:uid="{00000000-0005-0000-0000-00006CCB0000}"/>
    <cellStyle name="Υπολογισμός 12 5 6" xfId="52075" xr:uid="{00000000-0005-0000-0000-00006DCB0000}"/>
    <cellStyle name="Υπολογισμός 12 6" xfId="52076" xr:uid="{00000000-0005-0000-0000-00006ECB0000}"/>
    <cellStyle name="Υπολογισμός 12 6 2" xfId="52077" xr:uid="{00000000-0005-0000-0000-00006FCB0000}"/>
    <cellStyle name="Υπολογισμός 12 6 2 2" xfId="52078" xr:uid="{00000000-0005-0000-0000-000070CB0000}"/>
    <cellStyle name="Υπολογισμός 12 6 3" xfId="52079" xr:uid="{00000000-0005-0000-0000-000071CB0000}"/>
    <cellStyle name="Υπολογισμός 12 6 3 2" xfId="52080" xr:uid="{00000000-0005-0000-0000-000072CB0000}"/>
    <cellStyle name="Υπολογισμός 12 6 4" xfId="52081" xr:uid="{00000000-0005-0000-0000-000073CB0000}"/>
    <cellStyle name="Υπολογισμός 12 6 5" xfId="52082" xr:uid="{00000000-0005-0000-0000-000074CB0000}"/>
    <cellStyle name="Υπολογισμός 12 6 6" xfId="52083" xr:uid="{00000000-0005-0000-0000-000075CB0000}"/>
    <cellStyle name="Υπολογισμός 12 7" xfId="52084" xr:uid="{00000000-0005-0000-0000-000076CB0000}"/>
    <cellStyle name="Υπολογισμός 12 7 2" xfId="52085" xr:uid="{00000000-0005-0000-0000-000077CB0000}"/>
    <cellStyle name="Υπολογισμός 12 7 3" xfId="52086" xr:uid="{00000000-0005-0000-0000-000078CB0000}"/>
    <cellStyle name="Υπολογισμός 12 7 4" xfId="52087" xr:uid="{00000000-0005-0000-0000-000079CB0000}"/>
    <cellStyle name="Υπολογισμός 12 8" xfId="52088" xr:uid="{00000000-0005-0000-0000-00007ACB0000}"/>
    <cellStyle name="Υπολογισμός 12 8 2" xfId="52089" xr:uid="{00000000-0005-0000-0000-00007BCB0000}"/>
    <cellStyle name="Υπολογισμός 12 9" xfId="52090" xr:uid="{00000000-0005-0000-0000-00007CCB0000}"/>
    <cellStyle name="Υπολογισμός 12 9 2" xfId="52091" xr:uid="{00000000-0005-0000-0000-00007DCB0000}"/>
    <cellStyle name="Υπολογισμός 13" xfId="52092" xr:uid="{00000000-0005-0000-0000-00007ECB0000}"/>
    <cellStyle name="Υπολογισμός 13 10" xfId="52093" xr:uid="{00000000-0005-0000-0000-00007FCB0000}"/>
    <cellStyle name="Υπολογισμός 13 11" xfId="52094" xr:uid="{00000000-0005-0000-0000-000080CB0000}"/>
    <cellStyle name="Υπολογισμός 13 2" xfId="52095" xr:uid="{00000000-0005-0000-0000-000081CB0000}"/>
    <cellStyle name="Υπολογισμός 13 2 2" xfId="52096" xr:uid="{00000000-0005-0000-0000-000082CB0000}"/>
    <cellStyle name="Υπολογισμός 13 2 2 2" xfId="52097" xr:uid="{00000000-0005-0000-0000-000083CB0000}"/>
    <cellStyle name="Υπολογισμός 13 2 2 2 2" xfId="52098" xr:uid="{00000000-0005-0000-0000-000084CB0000}"/>
    <cellStyle name="Υπολογισμός 13 2 2 3" xfId="52099" xr:uid="{00000000-0005-0000-0000-000085CB0000}"/>
    <cellStyle name="Υπολογισμός 13 2 2 3 2" xfId="52100" xr:uid="{00000000-0005-0000-0000-000086CB0000}"/>
    <cellStyle name="Υπολογισμός 13 2 2 4" xfId="52101" xr:uid="{00000000-0005-0000-0000-000087CB0000}"/>
    <cellStyle name="Υπολογισμός 13 2 3" xfId="52102" xr:uid="{00000000-0005-0000-0000-000088CB0000}"/>
    <cellStyle name="Υπολογισμός 13 2 3 2" xfId="52103" xr:uid="{00000000-0005-0000-0000-000089CB0000}"/>
    <cellStyle name="Υπολογισμός 13 2 4" xfId="52104" xr:uid="{00000000-0005-0000-0000-00008ACB0000}"/>
    <cellStyle name="Υπολογισμός 13 2 4 2" xfId="52105" xr:uid="{00000000-0005-0000-0000-00008BCB0000}"/>
    <cellStyle name="Υπολογισμός 13 2 5" xfId="52106" xr:uid="{00000000-0005-0000-0000-00008CCB0000}"/>
    <cellStyle name="Υπολογισμός 13 2 5 2" xfId="52107" xr:uid="{00000000-0005-0000-0000-00008DCB0000}"/>
    <cellStyle name="Υπολογισμός 13 2 6" xfId="52108" xr:uid="{00000000-0005-0000-0000-00008ECB0000}"/>
    <cellStyle name="Υπολογισμός 13 3" xfId="52109" xr:uid="{00000000-0005-0000-0000-00008FCB0000}"/>
    <cellStyle name="Υπολογισμός 13 3 2" xfId="52110" xr:uid="{00000000-0005-0000-0000-000090CB0000}"/>
    <cellStyle name="Υπολογισμός 13 3 2 2" xfId="52111" xr:uid="{00000000-0005-0000-0000-000091CB0000}"/>
    <cellStyle name="Υπολογισμός 13 3 2 2 2" xfId="52112" xr:uid="{00000000-0005-0000-0000-000092CB0000}"/>
    <cellStyle name="Υπολογισμός 13 3 2 3" xfId="52113" xr:uid="{00000000-0005-0000-0000-000093CB0000}"/>
    <cellStyle name="Υπολογισμός 13 3 2 3 2" xfId="52114" xr:uid="{00000000-0005-0000-0000-000094CB0000}"/>
    <cellStyle name="Υπολογισμός 13 3 2 4" xfId="52115" xr:uid="{00000000-0005-0000-0000-000095CB0000}"/>
    <cellStyle name="Υπολογισμός 13 3 3" xfId="52116" xr:uid="{00000000-0005-0000-0000-000096CB0000}"/>
    <cellStyle name="Υπολογισμός 13 3 3 2" xfId="52117" xr:uid="{00000000-0005-0000-0000-000097CB0000}"/>
    <cellStyle name="Υπολογισμός 13 3 4" xfId="52118" xr:uid="{00000000-0005-0000-0000-000098CB0000}"/>
    <cellStyle name="Υπολογισμός 13 3 4 2" xfId="52119" xr:uid="{00000000-0005-0000-0000-000099CB0000}"/>
    <cellStyle name="Υπολογισμός 13 3 5" xfId="52120" xr:uid="{00000000-0005-0000-0000-00009ACB0000}"/>
    <cellStyle name="Υπολογισμός 13 3 5 2" xfId="52121" xr:uid="{00000000-0005-0000-0000-00009BCB0000}"/>
    <cellStyle name="Υπολογισμός 13 3 6" xfId="52122" xr:uid="{00000000-0005-0000-0000-00009CCB0000}"/>
    <cellStyle name="Υπολογισμός 13 3 7" xfId="52123" xr:uid="{00000000-0005-0000-0000-00009DCB0000}"/>
    <cellStyle name="Υπολογισμός 13 3 8" xfId="52124" xr:uid="{00000000-0005-0000-0000-00009ECB0000}"/>
    <cellStyle name="Υπολογισμός 13 4" xfId="52125" xr:uid="{00000000-0005-0000-0000-00009FCB0000}"/>
    <cellStyle name="Υπολογισμός 13 4 2" xfId="52126" xr:uid="{00000000-0005-0000-0000-0000A0CB0000}"/>
    <cellStyle name="Υπολογισμός 13 4 2 2" xfId="52127" xr:uid="{00000000-0005-0000-0000-0000A1CB0000}"/>
    <cellStyle name="Υπολογισμός 13 4 3" xfId="52128" xr:uid="{00000000-0005-0000-0000-0000A2CB0000}"/>
    <cellStyle name="Υπολογισμός 13 4 3 2" xfId="52129" xr:uid="{00000000-0005-0000-0000-0000A3CB0000}"/>
    <cellStyle name="Υπολογισμός 13 4 4" xfId="52130" xr:uid="{00000000-0005-0000-0000-0000A4CB0000}"/>
    <cellStyle name="Υπολογισμός 13 4 5" xfId="52131" xr:uid="{00000000-0005-0000-0000-0000A5CB0000}"/>
    <cellStyle name="Υπολογισμός 13 4 6" xfId="52132" xr:uid="{00000000-0005-0000-0000-0000A6CB0000}"/>
    <cellStyle name="Υπολογισμός 13 5" xfId="52133" xr:uid="{00000000-0005-0000-0000-0000A7CB0000}"/>
    <cellStyle name="Υπολογισμός 13 5 2" xfId="52134" xr:uid="{00000000-0005-0000-0000-0000A8CB0000}"/>
    <cellStyle name="Υπολογισμός 13 5 2 2" xfId="52135" xr:uid="{00000000-0005-0000-0000-0000A9CB0000}"/>
    <cellStyle name="Υπολογισμός 13 5 3" xfId="52136" xr:uid="{00000000-0005-0000-0000-0000AACB0000}"/>
    <cellStyle name="Υπολογισμός 13 5 3 2" xfId="52137" xr:uid="{00000000-0005-0000-0000-0000ABCB0000}"/>
    <cellStyle name="Υπολογισμός 13 5 4" xfId="52138" xr:uid="{00000000-0005-0000-0000-0000ACCB0000}"/>
    <cellStyle name="Υπολογισμός 13 5 5" xfId="52139" xr:uid="{00000000-0005-0000-0000-0000ADCB0000}"/>
    <cellStyle name="Υπολογισμός 13 5 6" xfId="52140" xr:uid="{00000000-0005-0000-0000-0000AECB0000}"/>
    <cellStyle name="Υπολογισμός 13 6" xfId="52141" xr:uid="{00000000-0005-0000-0000-0000AFCB0000}"/>
    <cellStyle name="Υπολογισμός 13 6 2" xfId="52142" xr:uid="{00000000-0005-0000-0000-0000B0CB0000}"/>
    <cellStyle name="Υπολογισμός 13 6 2 2" xfId="52143" xr:uid="{00000000-0005-0000-0000-0000B1CB0000}"/>
    <cellStyle name="Υπολογισμός 13 6 3" xfId="52144" xr:uid="{00000000-0005-0000-0000-0000B2CB0000}"/>
    <cellStyle name="Υπολογισμός 13 6 3 2" xfId="52145" xr:uid="{00000000-0005-0000-0000-0000B3CB0000}"/>
    <cellStyle name="Υπολογισμός 13 6 4" xfId="52146" xr:uid="{00000000-0005-0000-0000-0000B4CB0000}"/>
    <cellStyle name="Υπολογισμός 13 6 5" xfId="52147" xr:uid="{00000000-0005-0000-0000-0000B5CB0000}"/>
    <cellStyle name="Υπολογισμός 13 6 6" xfId="52148" xr:uid="{00000000-0005-0000-0000-0000B6CB0000}"/>
    <cellStyle name="Υπολογισμός 13 7" xfId="52149" xr:uid="{00000000-0005-0000-0000-0000B7CB0000}"/>
    <cellStyle name="Υπολογισμός 13 7 2" xfId="52150" xr:uid="{00000000-0005-0000-0000-0000B8CB0000}"/>
    <cellStyle name="Υπολογισμός 13 7 3" xfId="52151" xr:uid="{00000000-0005-0000-0000-0000B9CB0000}"/>
    <cellStyle name="Υπολογισμός 13 7 4" xfId="52152" xr:uid="{00000000-0005-0000-0000-0000BACB0000}"/>
    <cellStyle name="Υπολογισμός 13 8" xfId="52153" xr:uid="{00000000-0005-0000-0000-0000BBCB0000}"/>
    <cellStyle name="Υπολογισμός 13 8 2" xfId="52154" xr:uid="{00000000-0005-0000-0000-0000BCCB0000}"/>
    <cellStyle name="Υπολογισμός 13 9" xfId="52155" xr:uid="{00000000-0005-0000-0000-0000BDCB0000}"/>
    <cellStyle name="Υπολογισμός 13 9 2" xfId="52156" xr:uid="{00000000-0005-0000-0000-0000BECB0000}"/>
    <cellStyle name="Υπολογισμός 14" xfId="52157" xr:uid="{00000000-0005-0000-0000-0000BFCB0000}"/>
    <cellStyle name="Υπολογισμός 14 10" xfId="52158" xr:uid="{00000000-0005-0000-0000-0000C0CB0000}"/>
    <cellStyle name="Υπολογισμός 14 11" xfId="52159" xr:uid="{00000000-0005-0000-0000-0000C1CB0000}"/>
    <cellStyle name="Υπολογισμός 14 2" xfId="52160" xr:uid="{00000000-0005-0000-0000-0000C2CB0000}"/>
    <cellStyle name="Υπολογισμός 14 2 2" xfId="52161" xr:uid="{00000000-0005-0000-0000-0000C3CB0000}"/>
    <cellStyle name="Υπολογισμός 14 2 2 2" xfId="52162" xr:uid="{00000000-0005-0000-0000-0000C4CB0000}"/>
    <cellStyle name="Υπολογισμός 14 2 2 2 2" xfId="52163" xr:uid="{00000000-0005-0000-0000-0000C5CB0000}"/>
    <cellStyle name="Υπολογισμός 14 2 2 3" xfId="52164" xr:uid="{00000000-0005-0000-0000-0000C6CB0000}"/>
    <cellStyle name="Υπολογισμός 14 2 2 3 2" xfId="52165" xr:uid="{00000000-0005-0000-0000-0000C7CB0000}"/>
    <cellStyle name="Υπολογισμός 14 2 2 4" xfId="52166" xr:uid="{00000000-0005-0000-0000-0000C8CB0000}"/>
    <cellStyle name="Υπολογισμός 14 2 3" xfId="52167" xr:uid="{00000000-0005-0000-0000-0000C9CB0000}"/>
    <cellStyle name="Υπολογισμός 14 2 3 2" xfId="52168" xr:uid="{00000000-0005-0000-0000-0000CACB0000}"/>
    <cellStyle name="Υπολογισμός 14 2 4" xfId="52169" xr:uid="{00000000-0005-0000-0000-0000CBCB0000}"/>
    <cellStyle name="Υπολογισμός 14 2 4 2" xfId="52170" xr:uid="{00000000-0005-0000-0000-0000CCCB0000}"/>
    <cellStyle name="Υπολογισμός 14 2 5" xfId="52171" xr:uid="{00000000-0005-0000-0000-0000CDCB0000}"/>
    <cellStyle name="Υπολογισμός 14 2 5 2" xfId="52172" xr:uid="{00000000-0005-0000-0000-0000CECB0000}"/>
    <cellStyle name="Υπολογισμός 14 2 6" xfId="52173" xr:uid="{00000000-0005-0000-0000-0000CFCB0000}"/>
    <cellStyle name="Υπολογισμός 14 3" xfId="52174" xr:uid="{00000000-0005-0000-0000-0000D0CB0000}"/>
    <cellStyle name="Υπολογισμός 14 3 2" xfId="52175" xr:uid="{00000000-0005-0000-0000-0000D1CB0000}"/>
    <cellStyle name="Υπολογισμός 14 3 2 2" xfId="52176" xr:uid="{00000000-0005-0000-0000-0000D2CB0000}"/>
    <cellStyle name="Υπολογισμός 14 3 2 2 2" xfId="52177" xr:uid="{00000000-0005-0000-0000-0000D3CB0000}"/>
    <cellStyle name="Υπολογισμός 14 3 2 3" xfId="52178" xr:uid="{00000000-0005-0000-0000-0000D4CB0000}"/>
    <cellStyle name="Υπολογισμός 14 3 2 3 2" xfId="52179" xr:uid="{00000000-0005-0000-0000-0000D5CB0000}"/>
    <cellStyle name="Υπολογισμός 14 3 2 4" xfId="52180" xr:uid="{00000000-0005-0000-0000-0000D6CB0000}"/>
    <cellStyle name="Υπολογισμός 14 3 3" xfId="52181" xr:uid="{00000000-0005-0000-0000-0000D7CB0000}"/>
    <cellStyle name="Υπολογισμός 14 3 3 2" xfId="52182" xr:uid="{00000000-0005-0000-0000-0000D8CB0000}"/>
    <cellStyle name="Υπολογισμός 14 3 4" xfId="52183" xr:uid="{00000000-0005-0000-0000-0000D9CB0000}"/>
    <cellStyle name="Υπολογισμός 14 3 4 2" xfId="52184" xr:uid="{00000000-0005-0000-0000-0000DACB0000}"/>
    <cellStyle name="Υπολογισμός 14 3 5" xfId="52185" xr:uid="{00000000-0005-0000-0000-0000DBCB0000}"/>
    <cellStyle name="Υπολογισμός 14 3 5 2" xfId="52186" xr:uid="{00000000-0005-0000-0000-0000DCCB0000}"/>
    <cellStyle name="Υπολογισμός 14 3 6" xfId="52187" xr:uid="{00000000-0005-0000-0000-0000DDCB0000}"/>
    <cellStyle name="Υπολογισμός 14 3 7" xfId="52188" xr:uid="{00000000-0005-0000-0000-0000DECB0000}"/>
    <cellStyle name="Υπολογισμός 14 3 8" xfId="52189" xr:uid="{00000000-0005-0000-0000-0000DFCB0000}"/>
    <cellStyle name="Υπολογισμός 14 4" xfId="52190" xr:uid="{00000000-0005-0000-0000-0000E0CB0000}"/>
    <cellStyle name="Υπολογισμός 14 4 2" xfId="52191" xr:uid="{00000000-0005-0000-0000-0000E1CB0000}"/>
    <cellStyle name="Υπολογισμός 14 4 2 2" xfId="52192" xr:uid="{00000000-0005-0000-0000-0000E2CB0000}"/>
    <cellStyle name="Υπολογισμός 14 4 3" xfId="52193" xr:uid="{00000000-0005-0000-0000-0000E3CB0000}"/>
    <cellStyle name="Υπολογισμός 14 4 3 2" xfId="52194" xr:uid="{00000000-0005-0000-0000-0000E4CB0000}"/>
    <cellStyle name="Υπολογισμός 14 4 4" xfId="52195" xr:uid="{00000000-0005-0000-0000-0000E5CB0000}"/>
    <cellStyle name="Υπολογισμός 14 4 5" xfId="52196" xr:uid="{00000000-0005-0000-0000-0000E6CB0000}"/>
    <cellStyle name="Υπολογισμός 14 4 6" xfId="52197" xr:uid="{00000000-0005-0000-0000-0000E7CB0000}"/>
    <cellStyle name="Υπολογισμός 14 5" xfId="52198" xr:uid="{00000000-0005-0000-0000-0000E8CB0000}"/>
    <cellStyle name="Υπολογισμός 14 5 2" xfId="52199" xr:uid="{00000000-0005-0000-0000-0000E9CB0000}"/>
    <cellStyle name="Υπολογισμός 14 5 2 2" xfId="52200" xr:uid="{00000000-0005-0000-0000-0000EACB0000}"/>
    <cellStyle name="Υπολογισμός 14 5 3" xfId="52201" xr:uid="{00000000-0005-0000-0000-0000EBCB0000}"/>
    <cellStyle name="Υπολογισμός 14 5 3 2" xfId="52202" xr:uid="{00000000-0005-0000-0000-0000ECCB0000}"/>
    <cellStyle name="Υπολογισμός 14 5 4" xfId="52203" xr:uid="{00000000-0005-0000-0000-0000EDCB0000}"/>
    <cellStyle name="Υπολογισμός 14 5 5" xfId="52204" xr:uid="{00000000-0005-0000-0000-0000EECB0000}"/>
    <cellStyle name="Υπολογισμός 14 5 6" xfId="52205" xr:uid="{00000000-0005-0000-0000-0000EFCB0000}"/>
    <cellStyle name="Υπολογισμός 14 6" xfId="52206" xr:uid="{00000000-0005-0000-0000-0000F0CB0000}"/>
    <cellStyle name="Υπολογισμός 14 6 2" xfId="52207" xr:uid="{00000000-0005-0000-0000-0000F1CB0000}"/>
    <cellStyle name="Υπολογισμός 14 6 2 2" xfId="52208" xr:uid="{00000000-0005-0000-0000-0000F2CB0000}"/>
    <cellStyle name="Υπολογισμός 14 6 3" xfId="52209" xr:uid="{00000000-0005-0000-0000-0000F3CB0000}"/>
    <cellStyle name="Υπολογισμός 14 6 3 2" xfId="52210" xr:uid="{00000000-0005-0000-0000-0000F4CB0000}"/>
    <cellStyle name="Υπολογισμός 14 6 4" xfId="52211" xr:uid="{00000000-0005-0000-0000-0000F5CB0000}"/>
    <cellStyle name="Υπολογισμός 14 6 5" xfId="52212" xr:uid="{00000000-0005-0000-0000-0000F6CB0000}"/>
    <cellStyle name="Υπολογισμός 14 6 6" xfId="52213" xr:uid="{00000000-0005-0000-0000-0000F7CB0000}"/>
    <cellStyle name="Υπολογισμός 14 7" xfId="52214" xr:uid="{00000000-0005-0000-0000-0000F8CB0000}"/>
    <cellStyle name="Υπολογισμός 14 7 2" xfId="52215" xr:uid="{00000000-0005-0000-0000-0000F9CB0000}"/>
    <cellStyle name="Υπολογισμός 14 7 3" xfId="52216" xr:uid="{00000000-0005-0000-0000-0000FACB0000}"/>
    <cellStyle name="Υπολογισμός 14 7 4" xfId="52217" xr:uid="{00000000-0005-0000-0000-0000FBCB0000}"/>
    <cellStyle name="Υπολογισμός 14 8" xfId="52218" xr:uid="{00000000-0005-0000-0000-0000FCCB0000}"/>
    <cellStyle name="Υπολογισμός 14 8 2" xfId="52219" xr:uid="{00000000-0005-0000-0000-0000FDCB0000}"/>
    <cellStyle name="Υπολογισμός 14 9" xfId="52220" xr:uid="{00000000-0005-0000-0000-0000FECB0000}"/>
    <cellStyle name="Υπολογισμός 14 9 2" xfId="52221" xr:uid="{00000000-0005-0000-0000-0000FFCB0000}"/>
    <cellStyle name="Υπολογισμός 15" xfId="52222" xr:uid="{00000000-0005-0000-0000-000000CC0000}"/>
    <cellStyle name="Υπολογισμός 15 10" xfId="52223" xr:uid="{00000000-0005-0000-0000-000001CC0000}"/>
    <cellStyle name="Υπολογισμός 15 11" xfId="52224" xr:uid="{00000000-0005-0000-0000-000002CC0000}"/>
    <cellStyle name="Υπολογισμός 15 2" xfId="52225" xr:uid="{00000000-0005-0000-0000-000003CC0000}"/>
    <cellStyle name="Υπολογισμός 15 2 2" xfId="52226" xr:uid="{00000000-0005-0000-0000-000004CC0000}"/>
    <cellStyle name="Υπολογισμός 15 2 2 2" xfId="52227" xr:uid="{00000000-0005-0000-0000-000005CC0000}"/>
    <cellStyle name="Υπολογισμός 15 2 2 2 2" xfId="52228" xr:uid="{00000000-0005-0000-0000-000006CC0000}"/>
    <cellStyle name="Υπολογισμός 15 2 2 3" xfId="52229" xr:uid="{00000000-0005-0000-0000-000007CC0000}"/>
    <cellStyle name="Υπολογισμός 15 2 2 3 2" xfId="52230" xr:uid="{00000000-0005-0000-0000-000008CC0000}"/>
    <cellStyle name="Υπολογισμός 15 2 2 4" xfId="52231" xr:uid="{00000000-0005-0000-0000-000009CC0000}"/>
    <cellStyle name="Υπολογισμός 15 2 3" xfId="52232" xr:uid="{00000000-0005-0000-0000-00000ACC0000}"/>
    <cellStyle name="Υπολογισμός 15 2 3 2" xfId="52233" xr:uid="{00000000-0005-0000-0000-00000BCC0000}"/>
    <cellStyle name="Υπολογισμός 15 2 4" xfId="52234" xr:uid="{00000000-0005-0000-0000-00000CCC0000}"/>
    <cellStyle name="Υπολογισμός 15 2 4 2" xfId="52235" xr:uid="{00000000-0005-0000-0000-00000DCC0000}"/>
    <cellStyle name="Υπολογισμός 15 2 5" xfId="52236" xr:uid="{00000000-0005-0000-0000-00000ECC0000}"/>
    <cellStyle name="Υπολογισμός 15 2 5 2" xfId="52237" xr:uid="{00000000-0005-0000-0000-00000FCC0000}"/>
    <cellStyle name="Υπολογισμός 15 2 6" xfId="52238" xr:uid="{00000000-0005-0000-0000-000010CC0000}"/>
    <cellStyle name="Υπολογισμός 15 3" xfId="52239" xr:uid="{00000000-0005-0000-0000-000011CC0000}"/>
    <cellStyle name="Υπολογισμός 15 3 2" xfId="52240" xr:uid="{00000000-0005-0000-0000-000012CC0000}"/>
    <cellStyle name="Υπολογισμός 15 3 2 2" xfId="52241" xr:uid="{00000000-0005-0000-0000-000013CC0000}"/>
    <cellStyle name="Υπολογισμός 15 3 2 2 2" xfId="52242" xr:uid="{00000000-0005-0000-0000-000014CC0000}"/>
    <cellStyle name="Υπολογισμός 15 3 2 3" xfId="52243" xr:uid="{00000000-0005-0000-0000-000015CC0000}"/>
    <cellStyle name="Υπολογισμός 15 3 2 3 2" xfId="52244" xr:uid="{00000000-0005-0000-0000-000016CC0000}"/>
    <cellStyle name="Υπολογισμός 15 3 2 4" xfId="52245" xr:uid="{00000000-0005-0000-0000-000017CC0000}"/>
    <cellStyle name="Υπολογισμός 15 3 3" xfId="52246" xr:uid="{00000000-0005-0000-0000-000018CC0000}"/>
    <cellStyle name="Υπολογισμός 15 3 3 2" xfId="52247" xr:uid="{00000000-0005-0000-0000-000019CC0000}"/>
    <cellStyle name="Υπολογισμός 15 3 4" xfId="52248" xr:uid="{00000000-0005-0000-0000-00001ACC0000}"/>
    <cellStyle name="Υπολογισμός 15 3 4 2" xfId="52249" xr:uid="{00000000-0005-0000-0000-00001BCC0000}"/>
    <cellStyle name="Υπολογισμός 15 3 5" xfId="52250" xr:uid="{00000000-0005-0000-0000-00001CCC0000}"/>
    <cellStyle name="Υπολογισμός 15 3 5 2" xfId="52251" xr:uid="{00000000-0005-0000-0000-00001DCC0000}"/>
    <cellStyle name="Υπολογισμός 15 3 6" xfId="52252" xr:uid="{00000000-0005-0000-0000-00001ECC0000}"/>
    <cellStyle name="Υπολογισμός 15 3 7" xfId="52253" xr:uid="{00000000-0005-0000-0000-00001FCC0000}"/>
    <cellStyle name="Υπολογισμός 15 3 8" xfId="52254" xr:uid="{00000000-0005-0000-0000-000020CC0000}"/>
    <cellStyle name="Υπολογισμός 15 4" xfId="52255" xr:uid="{00000000-0005-0000-0000-000021CC0000}"/>
    <cellStyle name="Υπολογισμός 15 4 2" xfId="52256" xr:uid="{00000000-0005-0000-0000-000022CC0000}"/>
    <cellStyle name="Υπολογισμός 15 4 2 2" xfId="52257" xr:uid="{00000000-0005-0000-0000-000023CC0000}"/>
    <cellStyle name="Υπολογισμός 15 4 3" xfId="52258" xr:uid="{00000000-0005-0000-0000-000024CC0000}"/>
    <cellStyle name="Υπολογισμός 15 4 3 2" xfId="52259" xr:uid="{00000000-0005-0000-0000-000025CC0000}"/>
    <cellStyle name="Υπολογισμός 15 4 4" xfId="52260" xr:uid="{00000000-0005-0000-0000-000026CC0000}"/>
    <cellStyle name="Υπολογισμός 15 4 5" xfId="52261" xr:uid="{00000000-0005-0000-0000-000027CC0000}"/>
    <cellStyle name="Υπολογισμός 15 4 6" xfId="52262" xr:uid="{00000000-0005-0000-0000-000028CC0000}"/>
    <cellStyle name="Υπολογισμός 15 5" xfId="52263" xr:uid="{00000000-0005-0000-0000-000029CC0000}"/>
    <cellStyle name="Υπολογισμός 15 5 2" xfId="52264" xr:uid="{00000000-0005-0000-0000-00002ACC0000}"/>
    <cellStyle name="Υπολογισμός 15 5 2 2" xfId="52265" xr:uid="{00000000-0005-0000-0000-00002BCC0000}"/>
    <cellStyle name="Υπολογισμός 15 5 3" xfId="52266" xr:uid="{00000000-0005-0000-0000-00002CCC0000}"/>
    <cellStyle name="Υπολογισμός 15 5 3 2" xfId="52267" xr:uid="{00000000-0005-0000-0000-00002DCC0000}"/>
    <cellStyle name="Υπολογισμός 15 5 4" xfId="52268" xr:uid="{00000000-0005-0000-0000-00002ECC0000}"/>
    <cellStyle name="Υπολογισμός 15 5 5" xfId="52269" xr:uid="{00000000-0005-0000-0000-00002FCC0000}"/>
    <cellStyle name="Υπολογισμός 15 5 6" xfId="52270" xr:uid="{00000000-0005-0000-0000-000030CC0000}"/>
    <cellStyle name="Υπολογισμός 15 6" xfId="52271" xr:uid="{00000000-0005-0000-0000-000031CC0000}"/>
    <cellStyle name="Υπολογισμός 15 6 2" xfId="52272" xr:uid="{00000000-0005-0000-0000-000032CC0000}"/>
    <cellStyle name="Υπολογισμός 15 6 2 2" xfId="52273" xr:uid="{00000000-0005-0000-0000-000033CC0000}"/>
    <cellStyle name="Υπολογισμός 15 6 3" xfId="52274" xr:uid="{00000000-0005-0000-0000-000034CC0000}"/>
    <cellStyle name="Υπολογισμός 15 6 3 2" xfId="52275" xr:uid="{00000000-0005-0000-0000-000035CC0000}"/>
    <cellStyle name="Υπολογισμός 15 6 4" xfId="52276" xr:uid="{00000000-0005-0000-0000-000036CC0000}"/>
    <cellStyle name="Υπολογισμός 15 6 5" xfId="52277" xr:uid="{00000000-0005-0000-0000-000037CC0000}"/>
    <cellStyle name="Υπολογισμός 15 6 6" xfId="52278" xr:uid="{00000000-0005-0000-0000-000038CC0000}"/>
    <cellStyle name="Υπολογισμός 15 7" xfId="52279" xr:uid="{00000000-0005-0000-0000-000039CC0000}"/>
    <cellStyle name="Υπολογισμός 15 7 2" xfId="52280" xr:uid="{00000000-0005-0000-0000-00003ACC0000}"/>
    <cellStyle name="Υπολογισμός 15 7 3" xfId="52281" xr:uid="{00000000-0005-0000-0000-00003BCC0000}"/>
    <cellStyle name="Υπολογισμός 15 7 4" xfId="52282" xr:uid="{00000000-0005-0000-0000-00003CCC0000}"/>
    <cellStyle name="Υπολογισμός 15 8" xfId="52283" xr:uid="{00000000-0005-0000-0000-00003DCC0000}"/>
    <cellStyle name="Υπολογισμός 15 8 2" xfId="52284" xr:uid="{00000000-0005-0000-0000-00003ECC0000}"/>
    <cellStyle name="Υπολογισμός 15 9" xfId="52285" xr:uid="{00000000-0005-0000-0000-00003FCC0000}"/>
    <cellStyle name="Υπολογισμός 15 9 2" xfId="52286" xr:uid="{00000000-0005-0000-0000-000040CC0000}"/>
    <cellStyle name="Υπολογισμός 16" xfId="52287" xr:uid="{00000000-0005-0000-0000-000041CC0000}"/>
    <cellStyle name="Υπολογισμός 16 10" xfId="52288" xr:uid="{00000000-0005-0000-0000-000042CC0000}"/>
    <cellStyle name="Υπολογισμός 16 11" xfId="52289" xr:uid="{00000000-0005-0000-0000-000043CC0000}"/>
    <cellStyle name="Υπολογισμός 16 2" xfId="52290" xr:uid="{00000000-0005-0000-0000-000044CC0000}"/>
    <cellStyle name="Υπολογισμός 16 2 2" xfId="52291" xr:uid="{00000000-0005-0000-0000-000045CC0000}"/>
    <cellStyle name="Υπολογισμός 16 2 2 2" xfId="52292" xr:uid="{00000000-0005-0000-0000-000046CC0000}"/>
    <cellStyle name="Υπολογισμός 16 2 2 2 2" xfId="52293" xr:uid="{00000000-0005-0000-0000-000047CC0000}"/>
    <cellStyle name="Υπολογισμός 16 2 2 3" xfId="52294" xr:uid="{00000000-0005-0000-0000-000048CC0000}"/>
    <cellStyle name="Υπολογισμός 16 2 2 3 2" xfId="52295" xr:uid="{00000000-0005-0000-0000-000049CC0000}"/>
    <cellStyle name="Υπολογισμός 16 2 2 4" xfId="52296" xr:uid="{00000000-0005-0000-0000-00004ACC0000}"/>
    <cellStyle name="Υπολογισμός 16 2 3" xfId="52297" xr:uid="{00000000-0005-0000-0000-00004BCC0000}"/>
    <cellStyle name="Υπολογισμός 16 2 3 2" xfId="52298" xr:uid="{00000000-0005-0000-0000-00004CCC0000}"/>
    <cellStyle name="Υπολογισμός 16 2 4" xfId="52299" xr:uid="{00000000-0005-0000-0000-00004DCC0000}"/>
    <cellStyle name="Υπολογισμός 16 2 4 2" xfId="52300" xr:uid="{00000000-0005-0000-0000-00004ECC0000}"/>
    <cellStyle name="Υπολογισμός 16 2 5" xfId="52301" xr:uid="{00000000-0005-0000-0000-00004FCC0000}"/>
    <cellStyle name="Υπολογισμός 16 2 5 2" xfId="52302" xr:uid="{00000000-0005-0000-0000-000050CC0000}"/>
    <cellStyle name="Υπολογισμός 16 2 6" xfId="52303" xr:uid="{00000000-0005-0000-0000-000051CC0000}"/>
    <cellStyle name="Υπολογισμός 16 3" xfId="52304" xr:uid="{00000000-0005-0000-0000-000052CC0000}"/>
    <cellStyle name="Υπολογισμός 16 3 2" xfId="52305" xr:uid="{00000000-0005-0000-0000-000053CC0000}"/>
    <cellStyle name="Υπολογισμός 16 3 2 2" xfId="52306" xr:uid="{00000000-0005-0000-0000-000054CC0000}"/>
    <cellStyle name="Υπολογισμός 16 3 2 2 2" xfId="52307" xr:uid="{00000000-0005-0000-0000-000055CC0000}"/>
    <cellStyle name="Υπολογισμός 16 3 2 3" xfId="52308" xr:uid="{00000000-0005-0000-0000-000056CC0000}"/>
    <cellStyle name="Υπολογισμός 16 3 2 3 2" xfId="52309" xr:uid="{00000000-0005-0000-0000-000057CC0000}"/>
    <cellStyle name="Υπολογισμός 16 3 2 4" xfId="52310" xr:uid="{00000000-0005-0000-0000-000058CC0000}"/>
    <cellStyle name="Υπολογισμός 16 3 3" xfId="52311" xr:uid="{00000000-0005-0000-0000-000059CC0000}"/>
    <cellStyle name="Υπολογισμός 16 3 3 2" xfId="52312" xr:uid="{00000000-0005-0000-0000-00005ACC0000}"/>
    <cellStyle name="Υπολογισμός 16 3 4" xfId="52313" xr:uid="{00000000-0005-0000-0000-00005BCC0000}"/>
    <cellStyle name="Υπολογισμός 16 3 4 2" xfId="52314" xr:uid="{00000000-0005-0000-0000-00005CCC0000}"/>
    <cellStyle name="Υπολογισμός 16 3 5" xfId="52315" xr:uid="{00000000-0005-0000-0000-00005DCC0000}"/>
    <cellStyle name="Υπολογισμός 16 3 5 2" xfId="52316" xr:uid="{00000000-0005-0000-0000-00005ECC0000}"/>
    <cellStyle name="Υπολογισμός 16 3 6" xfId="52317" xr:uid="{00000000-0005-0000-0000-00005FCC0000}"/>
    <cellStyle name="Υπολογισμός 16 3 7" xfId="52318" xr:uid="{00000000-0005-0000-0000-000060CC0000}"/>
    <cellStyle name="Υπολογισμός 16 3 8" xfId="52319" xr:uid="{00000000-0005-0000-0000-000061CC0000}"/>
    <cellStyle name="Υπολογισμός 16 4" xfId="52320" xr:uid="{00000000-0005-0000-0000-000062CC0000}"/>
    <cellStyle name="Υπολογισμός 16 4 2" xfId="52321" xr:uid="{00000000-0005-0000-0000-000063CC0000}"/>
    <cellStyle name="Υπολογισμός 16 4 2 2" xfId="52322" xr:uid="{00000000-0005-0000-0000-000064CC0000}"/>
    <cellStyle name="Υπολογισμός 16 4 3" xfId="52323" xr:uid="{00000000-0005-0000-0000-000065CC0000}"/>
    <cellStyle name="Υπολογισμός 16 4 3 2" xfId="52324" xr:uid="{00000000-0005-0000-0000-000066CC0000}"/>
    <cellStyle name="Υπολογισμός 16 4 4" xfId="52325" xr:uid="{00000000-0005-0000-0000-000067CC0000}"/>
    <cellStyle name="Υπολογισμός 16 4 5" xfId="52326" xr:uid="{00000000-0005-0000-0000-000068CC0000}"/>
    <cellStyle name="Υπολογισμός 16 4 6" xfId="52327" xr:uid="{00000000-0005-0000-0000-000069CC0000}"/>
    <cellStyle name="Υπολογισμός 16 5" xfId="52328" xr:uid="{00000000-0005-0000-0000-00006ACC0000}"/>
    <cellStyle name="Υπολογισμός 16 5 2" xfId="52329" xr:uid="{00000000-0005-0000-0000-00006BCC0000}"/>
    <cellStyle name="Υπολογισμός 16 5 2 2" xfId="52330" xr:uid="{00000000-0005-0000-0000-00006CCC0000}"/>
    <cellStyle name="Υπολογισμός 16 5 3" xfId="52331" xr:uid="{00000000-0005-0000-0000-00006DCC0000}"/>
    <cellStyle name="Υπολογισμός 16 5 3 2" xfId="52332" xr:uid="{00000000-0005-0000-0000-00006ECC0000}"/>
    <cellStyle name="Υπολογισμός 16 5 4" xfId="52333" xr:uid="{00000000-0005-0000-0000-00006FCC0000}"/>
    <cellStyle name="Υπολογισμός 16 5 5" xfId="52334" xr:uid="{00000000-0005-0000-0000-000070CC0000}"/>
    <cellStyle name="Υπολογισμός 16 5 6" xfId="52335" xr:uid="{00000000-0005-0000-0000-000071CC0000}"/>
    <cellStyle name="Υπολογισμός 16 6" xfId="52336" xr:uid="{00000000-0005-0000-0000-000072CC0000}"/>
    <cellStyle name="Υπολογισμός 16 6 2" xfId="52337" xr:uid="{00000000-0005-0000-0000-000073CC0000}"/>
    <cellStyle name="Υπολογισμός 16 6 2 2" xfId="52338" xr:uid="{00000000-0005-0000-0000-000074CC0000}"/>
    <cellStyle name="Υπολογισμός 16 6 3" xfId="52339" xr:uid="{00000000-0005-0000-0000-000075CC0000}"/>
    <cellStyle name="Υπολογισμός 16 6 3 2" xfId="52340" xr:uid="{00000000-0005-0000-0000-000076CC0000}"/>
    <cellStyle name="Υπολογισμός 16 6 4" xfId="52341" xr:uid="{00000000-0005-0000-0000-000077CC0000}"/>
    <cellStyle name="Υπολογισμός 16 6 5" xfId="52342" xr:uid="{00000000-0005-0000-0000-000078CC0000}"/>
    <cellStyle name="Υπολογισμός 16 6 6" xfId="52343" xr:uid="{00000000-0005-0000-0000-000079CC0000}"/>
    <cellStyle name="Υπολογισμός 16 7" xfId="52344" xr:uid="{00000000-0005-0000-0000-00007ACC0000}"/>
    <cellStyle name="Υπολογισμός 16 7 2" xfId="52345" xr:uid="{00000000-0005-0000-0000-00007BCC0000}"/>
    <cellStyle name="Υπολογισμός 16 7 3" xfId="52346" xr:uid="{00000000-0005-0000-0000-00007CCC0000}"/>
    <cellStyle name="Υπολογισμός 16 7 4" xfId="52347" xr:uid="{00000000-0005-0000-0000-00007DCC0000}"/>
    <cellStyle name="Υπολογισμός 16 8" xfId="52348" xr:uid="{00000000-0005-0000-0000-00007ECC0000}"/>
    <cellStyle name="Υπολογισμός 16 8 2" xfId="52349" xr:uid="{00000000-0005-0000-0000-00007FCC0000}"/>
    <cellStyle name="Υπολογισμός 16 9" xfId="52350" xr:uid="{00000000-0005-0000-0000-000080CC0000}"/>
    <cellStyle name="Υπολογισμός 16 9 2" xfId="52351" xr:uid="{00000000-0005-0000-0000-000081CC0000}"/>
    <cellStyle name="Υπολογισμός 17" xfId="52352" xr:uid="{00000000-0005-0000-0000-000082CC0000}"/>
    <cellStyle name="Υπολογισμός 17 10" xfId="52353" xr:uid="{00000000-0005-0000-0000-000083CC0000}"/>
    <cellStyle name="Υπολογισμός 17 11" xfId="52354" xr:uid="{00000000-0005-0000-0000-000084CC0000}"/>
    <cellStyle name="Υπολογισμός 17 2" xfId="52355" xr:uid="{00000000-0005-0000-0000-000085CC0000}"/>
    <cellStyle name="Υπολογισμός 17 2 2" xfId="52356" xr:uid="{00000000-0005-0000-0000-000086CC0000}"/>
    <cellStyle name="Υπολογισμός 17 2 2 2" xfId="52357" xr:uid="{00000000-0005-0000-0000-000087CC0000}"/>
    <cellStyle name="Υπολογισμός 17 2 2 2 2" xfId="52358" xr:uid="{00000000-0005-0000-0000-000088CC0000}"/>
    <cellStyle name="Υπολογισμός 17 2 2 3" xfId="52359" xr:uid="{00000000-0005-0000-0000-000089CC0000}"/>
    <cellStyle name="Υπολογισμός 17 2 2 3 2" xfId="52360" xr:uid="{00000000-0005-0000-0000-00008ACC0000}"/>
    <cellStyle name="Υπολογισμός 17 2 2 4" xfId="52361" xr:uid="{00000000-0005-0000-0000-00008BCC0000}"/>
    <cellStyle name="Υπολογισμός 17 2 3" xfId="52362" xr:uid="{00000000-0005-0000-0000-00008CCC0000}"/>
    <cellStyle name="Υπολογισμός 17 2 3 2" xfId="52363" xr:uid="{00000000-0005-0000-0000-00008DCC0000}"/>
    <cellStyle name="Υπολογισμός 17 2 4" xfId="52364" xr:uid="{00000000-0005-0000-0000-00008ECC0000}"/>
    <cellStyle name="Υπολογισμός 17 2 4 2" xfId="52365" xr:uid="{00000000-0005-0000-0000-00008FCC0000}"/>
    <cellStyle name="Υπολογισμός 17 2 5" xfId="52366" xr:uid="{00000000-0005-0000-0000-000090CC0000}"/>
    <cellStyle name="Υπολογισμός 17 2 5 2" xfId="52367" xr:uid="{00000000-0005-0000-0000-000091CC0000}"/>
    <cellStyle name="Υπολογισμός 17 2 6" xfId="52368" xr:uid="{00000000-0005-0000-0000-000092CC0000}"/>
    <cellStyle name="Υπολογισμός 17 3" xfId="52369" xr:uid="{00000000-0005-0000-0000-000093CC0000}"/>
    <cellStyle name="Υπολογισμός 17 3 2" xfId="52370" xr:uid="{00000000-0005-0000-0000-000094CC0000}"/>
    <cellStyle name="Υπολογισμός 17 3 2 2" xfId="52371" xr:uid="{00000000-0005-0000-0000-000095CC0000}"/>
    <cellStyle name="Υπολογισμός 17 3 2 2 2" xfId="52372" xr:uid="{00000000-0005-0000-0000-000096CC0000}"/>
    <cellStyle name="Υπολογισμός 17 3 2 3" xfId="52373" xr:uid="{00000000-0005-0000-0000-000097CC0000}"/>
    <cellStyle name="Υπολογισμός 17 3 2 3 2" xfId="52374" xr:uid="{00000000-0005-0000-0000-000098CC0000}"/>
    <cellStyle name="Υπολογισμός 17 3 2 4" xfId="52375" xr:uid="{00000000-0005-0000-0000-000099CC0000}"/>
    <cellStyle name="Υπολογισμός 17 3 3" xfId="52376" xr:uid="{00000000-0005-0000-0000-00009ACC0000}"/>
    <cellStyle name="Υπολογισμός 17 3 3 2" xfId="52377" xr:uid="{00000000-0005-0000-0000-00009BCC0000}"/>
    <cellStyle name="Υπολογισμός 17 3 4" xfId="52378" xr:uid="{00000000-0005-0000-0000-00009CCC0000}"/>
    <cellStyle name="Υπολογισμός 17 3 4 2" xfId="52379" xr:uid="{00000000-0005-0000-0000-00009DCC0000}"/>
    <cellStyle name="Υπολογισμός 17 3 5" xfId="52380" xr:uid="{00000000-0005-0000-0000-00009ECC0000}"/>
    <cellStyle name="Υπολογισμός 17 3 5 2" xfId="52381" xr:uid="{00000000-0005-0000-0000-00009FCC0000}"/>
    <cellStyle name="Υπολογισμός 17 3 6" xfId="52382" xr:uid="{00000000-0005-0000-0000-0000A0CC0000}"/>
    <cellStyle name="Υπολογισμός 17 3 7" xfId="52383" xr:uid="{00000000-0005-0000-0000-0000A1CC0000}"/>
    <cellStyle name="Υπολογισμός 17 3 8" xfId="52384" xr:uid="{00000000-0005-0000-0000-0000A2CC0000}"/>
    <cellStyle name="Υπολογισμός 17 4" xfId="52385" xr:uid="{00000000-0005-0000-0000-0000A3CC0000}"/>
    <cellStyle name="Υπολογισμός 17 4 2" xfId="52386" xr:uid="{00000000-0005-0000-0000-0000A4CC0000}"/>
    <cellStyle name="Υπολογισμός 17 4 2 2" xfId="52387" xr:uid="{00000000-0005-0000-0000-0000A5CC0000}"/>
    <cellStyle name="Υπολογισμός 17 4 3" xfId="52388" xr:uid="{00000000-0005-0000-0000-0000A6CC0000}"/>
    <cellStyle name="Υπολογισμός 17 4 3 2" xfId="52389" xr:uid="{00000000-0005-0000-0000-0000A7CC0000}"/>
    <cellStyle name="Υπολογισμός 17 4 4" xfId="52390" xr:uid="{00000000-0005-0000-0000-0000A8CC0000}"/>
    <cellStyle name="Υπολογισμός 17 4 5" xfId="52391" xr:uid="{00000000-0005-0000-0000-0000A9CC0000}"/>
    <cellStyle name="Υπολογισμός 17 4 6" xfId="52392" xr:uid="{00000000-0005-0000-0000-0000AACC0000}"/>
    <cellStyle name="Υπολογισμός 17 5" xfId="52393" xr:uid="{00000000-0005-0000-0000-0000ABCC0000}"/>
    <cellStyle name="Υπολογισμός 17 5 2" xfId="52394" xr:uid="{00000000-0005-0000-0000-0000ACCC0000}"/>
    <cellStyle name="Υπολογισμός 17 5 2 2" xfId="52395" xr:uid="{00000000-0005-0000-0000-0000ADCC0000}"/>
    <cellStyle name="Υπολογισμός 17 5 3" xfId="52396" xr:uid="{00000000-0005-0000-0000-0000AECC0000}"/>
    <cellStyle name="Υπολογισμός 17 5 3 2" xfId="52397" xr:uid="{00000000-0005-0000-0000-0000AFCC0000}"/>
    <cellStyle name="Υπολογισμός 17 5 4" xfId="52398" xr:uid="{00000000-0005-0000-0000-0000B0CC0000}"/>
    <cellStyle name="Υπολογισμός 17 5 5" xfId="52399" xr:uid="{00000000-0005-0000-0000-0000B1CC0000}"/>
    <cellStyle name="Υπολογισμός 17 5 6" xfId="52400" xr:uid="{00000000-0005-0000-0000-0000B2CC0000}"/>
    <cellStyle name="Υπολογισμός 17 6" xfId="52401" xr:uid="{00000000-0005-0000-0000-0000B3CC0000}"/>
    <cellStyle name="Υπολογισμός 17 6 2" xfId="52402" xr:uid="{00000000-0005-0000-0000-0000B4CC0000}"/>
    <cellStyle name="Υπολογισμός 17 6 2 2" xfId="52403" xr:uid="{00000000-0005-0000-0000-0000B5CC0000}"/>
    <cellStyle name="Υπολογισμός 17 6 3" xfId="52404" xr:uid="{00000000-0005-0000-0000-0000B6CC0000}"/>
    <cellStyle name="Υπολογισμός 17 6 3 2" xfId="52405" xr:uid="{00000000-0005-0000-0000-0000B7CC0000}"/>
    <cellStyle name="Υπολογισμός 17 6 4" xfId="52406" xr:uid="{00000000-0005-0000-0000-0000B8CC0000}"/>
    <cellStyle name="Υπολογισμός 17 6 5" xfId="52407" xr:uid="{00000000-0005-0000-0000-0000B9CC0000}"/>
    <cellStyle name="Υπολογισμός 17 6 6" xfId="52408" xr:uid="{00000000-0005-0000-0000-0000BACC0000}"/>
    <cellStyle name="Υπολογισμός 17 7" xfId="52409" xr:uid="{00000000-0005-0000-0000-0000BBCC0000}"/>
    <cellStyle name="Υπολογισμός 17 7 2" xfId="52410" xr:uid="{00000000-0005-0000-0000-0000BCCC0000}"/>
    <cellStyle name="Υπολογισμός 17 7 3" xfId="52411" xr:uid="{00000000-0005-0000-0000-0000BDCC0000}"/>
    <cellStyle name="Υπολογισμός 17 7 4" xfId="52412" xr:uid="{00000000-0005-0000-0000-0000BECC0000}"/>
    <cellStyle name="Υπολογισμός 17 8" xfId="52413" xr:uid="{00000000-0005-0000-0000-0000BFCC0000}"/>
    <cellStyle name="Υπολογισμός 17 8 2" xfId="52414" xr:uid="{00000000-0005-0000-0000-0000C0CC0000}"/>
    <cellStyle name="Υπολογισμός 17 9" xfId="52415" xr:uid="{00000000-0005-0000-0000-0000C1CC0000}"/>
    <cellStyle name="Υπολογισμός 17 9 2" xfId="52416" xr:uid="{00000000-0005-0000-0000-0000C2CC0000}"/>
    <cellStyle name="Υπολογισμός 18" xfId="52417" xr:uid="{00000000-0005-0000-0000-0000C3CC0000}"/>
    <cellStyle name="Υπολογισμός 18 10" xfId="52418" xr:uid="{00000000-0005-0000-0000-0000C4CC0000}"/>
    <cellStyle name="Υπολογισμός 18 11" xfId="52419" xr:uid="{00000000-0005-0000-0000-0000C5CC0000}"/>
    <cellStyle name="Υπολογισμός 18 2" xfId="52420" xr:uid="{00000000-0005-0000-0000-0000C6CC0000}"/>
    <cellStyle name="Υπολογισμός 18 2 2" xfId="52421" xr:uid="{00000000-0005-0000-0000-0000C7CC0000}"/>
    <cellStyle name="Υπολογισμός 18 2 2 2" xfId="52422" xr:uid="{00000000-0005-0000-0000-0000C8CC0000}"/>
    <cellStyle name="Υπολογισμός 18 2 2 2 2" xfId="52423" xr:uid="{00000000-0005-0000-0000-0000C9CC0000}"/>
    <cellStyle name="Υπολογισμός 18 2 2 3" xfId="52424" xr:uid="{00000000-0005-0000-0000-0000CACC0000}"/>
    <cellStyle name="Υπολογισμός 18 2 2 3 2" xfId="52425" xr:uid="{00000000-0005-0000-0000-0000CBCC0000}"/>
    <cellStyle name="Υπολογισμός 18 2 2 4" xfId="52426" xr:uid="{00000000-0005-0000-0000-0000CCCC0000}"/>
    <cellStyle name="Υπολογισμός 18 2 3" xfId="52427" xr:uid="{00000000-0005-0000-0000-0000CDCC0000}"/>
    <cellStyle name="Υπολογισμός 18 2 3 2" xfId="52428" xr:uid="{00000000-0005-0000-0000-0000CECC0000}"/>
    <cellStyle name="Υπολογισμός 18 2 4" xfId="52429" xr:uid="{00000000-0005-0000-0000-0000CFCC0000}"/>
    <cellStyle name="Υπολογισμός 18 2 4 2" xfId="52430" xr:uid="{00000000-0005-0000-0000-0000D0CC0000}"/>
    <cellStyle name="Υπολογισμός 18 2 5" xfId="52431" xr:uid="{00000000-0005-0000-0000-0000D1CC0000}"/>
    <cellStyle name="Υπολογισμός 18 2 5 2" xfId="52432" xr:uid="{00000000-0005-0000-0000-0000D2CC0000}"/>
    <cellStyle name="Υπολογισμός 18 2 6" xfId="52433" xr:uid="{00000000-0005-0000-0000-0000D3CC0000}"/>
    <cellStyle name="Υπολογισμός 18 3" xfId="52434" xr:uid="{00000000-0005-0000-0000-0000D4CC0000}"/>
    <cellStyle name="Υπολογισμός 18 3 2" xfId="52435" xr:uid="{00000000-0005-0000-0000-0000D5CC0000}"/>
    <cellStyle name="Υπολογισμός 18 3 2 2" xfId="52436" xr:uid="{00000000-0005-0000-0000-0000D6CC0000}"/>
    <cellStyle name="Υπολογισμός 18 3 2 2 2" xfId="52437" xr:uid="{00000000-0005-0000-0000-0000D7CC0000}"/>
    <cellStyle name="Υπολογισμός 18 3 2 3" xfId="52438" xr:uid="{00000000-0005-0000-0000-0000D8CC0000}"/>
    <cellStyle name="Υπολογισμός 18 3 2 3 2" xfId="52439" xr:uid="{00000000-0005-0000-0000-0000D9CC0000}"/>
    <cellStyle name="Υπολογισμός 18 3 2 4" xfId="52440" xr:uid="{00000000-0005-0000-0000-0000DACC0000}"/>
    <cellStyle name="Υπολογισμός 18 3 3" xfId="52441" xr:uid="{00000000-0005-0000-0000-0000DBCC0000}"/>
    <cellStyle name="Υπολογισμός 18 3 3 2" xfId="52442" xr:uid="{00000000-0005-0000-0000-0000DCCC0000}"/>
    <cellStyle name="Υπολογισμός 18 3 4" xfId="52443" xr:uid="{00000000-0005-0000-0000-0000DDCC0000}"/>
    <cellStyle name="Υπολογισμός 18 3 4 2" xfId="52444" xr:uid="{00000000-0005-0000-0000-0000DECC0000}"/>
    <cellStyle name="Υπολογισμός 18 3 5" xfId="52445" xr:uid="{00000000-0005-0000-0000-0000DFCC0000}"/>
    <cellStyle name="Υπολογισμός 18 3 5 2" xfId="52446" xr:uid="{00000000-0005-0000-0000-0000E0CC0000}"/>
    <cellStyle name="Υπολογισμός 18 3 6" xfId="52447" xr:uid="{00000000-0005-0000-0000-0000E1CC0000}"/>
    <cellStyle name="Υπολογισμός 18 3 7" xfId="52448" xr:uid="{00000000-0005-0000-0000-0000E2CC0000}"/>
    <cellStyle name="Υπολογισμός 18 3 8" xfId="52449" xr:uid="{00000000-0005-0000-0000-0000E3CC0000}"/>
    <cellStyle name="Υπολογισμός 18 4" xfId="52450" xr:uid="{00000000-0005-0000-0000-0000E4CC0000}"/>
    <cellStyle name="Υπολογισμός 18 4 2" xfId="52451" xr:uid="{00000000-0005-0000-0000-0000E5CC0000}"/>
    <cellStyle name="Υπολογισμός 18 4 2 2" xfId="52452" xr:uid="{00000000-0005-0000-0000-0000E6CC0000}"/>
    <cellStyle name="Υπολογισμός 18 4 3" xfId="52453" xr:uid="{00000000-0005-0000-0000-0000E7CC0000}"/>
    <cellStyle name="Υπολογισμός 18 4 3 2" xfId="52454" xr:uid="{00000000-0005-0000-0000-0000E8CC0000}"/>
    <cellStyle name="Υπολογισμός 18 4 4" xfId="52455" xr:uid="{00000000-0005-0000-0000-0000E9CC0000}"/>
    <cellStyle name="Υπολογισμός 18 4 5" xfId="52456" xr:uid="{00000000-0005-0000-0000-0000EACC0000}"/>
    <cellStyle name="Υπολογισμός 18 4 6" xfId="52457" xr:uid="{00000000-0005-0000-0000-0000EBCC0000}"/>
    <cellStyle name="Υπολογισμός 18 5" xfId="52458" xr:uid="{00000000-0005-0000-0000-0000ECCC0000}"/>
    <cellStyle name="Υπολογισμός 18 5 2" xfId="52459" xr:uid="{00000000-0005-0000-0000-0000EDCC0000}"/>
    <cellStyle name="Υπολογισμός 18 5 2 2" xfId="52460" xr:uid="{00000000-0005-0000-0000-0000EECC0000}"/>
    <cellStyle name="Υπολογισμός 18 5 3" xfId="52461" xr:uid="{00000000-0005-0000-0000-0000EFCC0000}"/>
    <cellStyle name="Υπολογισμός 18 5 3 2" xfId="52462" xr:uid="{00000000-0005-0000-0000-0000F0CC0000}"/>
    <cellStyle name="Υπολογισμός 18 5 4" xfId="52463" xr:uid="{00000000-0005-0000-0000-0000F1CC0000}"/>
    <cellStyle name="Υπολογισμός 18 5 5" xfId="52464" xr:uid="{00000000-0005-0000-0000-0000F2CC0000}"/>
    <cellStyle name="Υπολογισμός 18 5 6" xfId="52465" xr:uid="{00000000-0005-0000-0000-0000F3CC0000}"/>
    <cellStyle name="Υπολογισμός 18 6" xfId="52466" xr:uid="{00000000-0005-0000-0000-0000F4CC0000}"/>
    <cellStyle name="Υπολογισμός 18 6 2" xfId="52467" xr:uid="{00000000-0005-0000-0000-0000F5CC0000}"/>
    <cellStyle name="Υπολογισμός 18 6 2 2" xfId="52468" xr:uid="{00000000-0005-0000-0000-0000F6CC0000}"/>
    <cellStyle name="Υπολογισμός 18 6 3" xfId="52469" xr:uid="{00000000-0005-0000-0000-0000F7CC0000}"/>
    <cellStyle name="Υπολογισμός 18 6 3 2" xfId="52470" xr:uid="{00000000-0005-0000-0000-0000F8CC0000}"/>
    <cellStyle name="Υπολογισμός 18 6 4" xfId="52471" xr:uid="{00000000-0005-0000-0000-0000F9CC0000}"/>
    <cellStyle name="Υπολογισμός 18 6 5" xfId="52472" xr:uid="{00000000-0005-0000-0000-0000FACC0000}"/>
    <cellStyle name="Υπολογισμός 18 6 6" xfId="52473" xr:uid="{00000000-0005-0000-0000-0000FBCC0000}"/>
    <cellStyle name="Υπολογισμός 18 7" xfId="52474" xr:uid="{00000000-0005-0000-0000-0000FCCC0000}"/>
    <cellStyle name="Υπολογισμός 18 7 2" xfId="52475" xr:uid="{00000000-0005-0000-0000-0000FDCC0000}"/>
    <cellStyle name="Υπολογισμός 18 7 3" xfId="52476" xr:uid="{00000000-0005-0000-0000-0000FECC0000}"/>
    <cellStyle name="Υπολογισμός 18 7 4" xfId="52477" xr:uid="{00000000-0005-0000-0000-0000FFCC0000}"/>
    <cellStyle name="Υπολογισμός 18 8" xfId="52478" xr:uid="{00000000-0005-0000-0000-000000CD0000}"/>
    <cellStyle name="Υπολογισμός 18 8 2" xfId="52479" xr:uid="{00000000-0005-0000-0000-000001CD0000}"/>
    <cellStyle name="Υπολογισμός 18 9" xfId="52480" xr:uid="{00000000-0005-0000-0000-000002CD0000}"/>
    <cellStyle name="Υπολογισμός 18 9 2" xfId="52481" xr:uid="{00000000-0005-0000-0000-000003CD0000}"/>
    <cellStyle name="Υπολογισμός 19" xfId="52482" xr:uid="{00000000-0005-0000-0000-000004CD0000}"/>
    <cellStyle name="Υπολογισμός 19 10" xfId="52483" xr:uid="{00000000-0005-0000-0000-000005CD0000}"/>
    <cellStyle name="Υπολογισμός 19 11" xfId="52484" xr:uid="{00000000-0005-0000-0000-000006CD0000}"/>
    <cellStyle name="Υπολογισμός 19 2" xfId="52485" xr:uid="{00000000-0005-0000-0000-000007CD0000}"/>
    <cellStyle name="Υπολογισμός 19 2 2" xfId="52486" xr:uid="{00000000-0005-0000-0000-000008CD0000}"/>
    <cellStyle name="Υπολογισμός 19 2 2 2" xfId="52487" xr:uid="{00000000-0005-0000-0000-000009CD0000}"/>
    <cellStyle name="Υπολογισμός 19 2 2 2 2" xfId="52488" xr:uid="{00000000-0005-0000-0000-00000ACD0000}"/>
    <cellStyle name="Υπολογισμός 19 2 2 3" xfId="52489" xr:uid="{00000000-0005-0000-0000-00000BCD0000}"/>
    <cellStyle name="Υπολογισμός 19 2 2 3 2" xfId="52490" xr:uid="{00000000-0005-0000-0000-00000CCD0000}"/>
    <cellStyle name="Υπολογισμός 19 2 2 4" xfId="52491" xr:uid="{00000000-0005-0000-0000-00000DCD0000}"/>
    <cellStyle name="Υπολογισμός 19 2 3" xfId="52492" xr:uid="{00000000-0005-0000-0000-00000ECD0000}"/>
    <cellStyle name="Υπολογισμός 19 2 3 2" xfId="52493" xr:uid="{00000000-0005-0000-0000-00000FCD0000}"/>
    <cellStyle name="Υπολογισμός 19 2 4" xfId="52494" xr:uid="{00000000-0005-0000-0000-000010CD0000}"/>
    <cellStyle name="Υπολογισμός 19 2 4 2" xfId="52495" xr:uid="{00000000-0005-0000-0000-000011CD0000}"/>
    <cellStyle name="Υπολογισμός 19 2 5" xfId="52496" xr:uid="{00000000-0005-0000-0000-000012CD0000}"/>
    <cellStyle name="Υπολογισμός 19 2 5 2" xfId="52497" xr:uid="{00000000-0005-0000-0000-000013CD0000}"/>
    <cellStyle name="Υπολογισμός 19 2 6" xfId="52498" xr:uid="{00000000-0005-0000-0000-000014CD0000}"/>
    <cellStyle name="Υπολογισμός 19 3" xfId="52499" xr:uid="{00000000-0005-0000-0000-000015CD0000}"/>
    <cellStyle name="Υπολογισμός 19 3 2" xfId="52500" xr:uid="{00000000-0005-0000-0000-000016CD0000}"/>
    <cellStyle name="Υπολογισμός 19 3 2 2" xfId="52501" xr:uid="{00000000-0005-0000-0000-000017CD0000}"/>
    <cellStyle name="Υπολογισμός 19 3 2 2 2" xfId="52502" xr:uid="{00000000-0005-0000-0000-000018CD0000}"/>
    <cellStyle name="Υπολογισμός 19 3 2 3" xfId="52503" xr:uid="{00000000-0005-0000-0000-000019CD0000}"/>
    <cellStyle name="Υπολογισμός 19 3 2 3 2" xfId="52504" xr:uid="{00000000-0005-0000-0000-00001ACD0000}"/>
    <cellStyle name="Υπολογισμός 19 3 2 4" xfId="52505" xr:uid="{00000000-0005-0000-0000-00001BCD0000}"/>
    <cellStyle name="Υπολογισμός 19 3 3" xfId="52506" xr:uid="{00000000-0005-0000-0000-00001CCD0000}"/>
    <cellStyle name="Υπολογισμός 19 3 3 2" xfId="52507" xr:uid="{00000000-0005-0000-0000-00001DCD0000}"/>
    <cellStyle name="Υπολογισμός 19 3 4" xfId="52508" xr:uid="{00000000-0005-0000-0000-00001ECD0000}"/>
    <cellStyle name="Υπολογισμός 19 3 4 2" xfId="52509" xr:uid="{00000000-0005-0000-0000-00001FCD0000}"/>
    <cellStyle name="Υπολογισμός 19 3 5" xfId="52510" xr:uid="{00000000-0005-0000-0000-000020CD0000}"/>
    <cellStyle name="Υπολογισμός 19 3 5 2" xfId="52511" xr:uid="{00000000-0005-0000-0000-000021CD0000}"/>
    <cellStyle name="Υπολογισμός 19 3 6" xfId="52512" xr:uid="{00000000-0005-0000-0000-000022CD0000}"/>
    <cellStyle name="Υπολογισμός 19 3 7" xfId="52513" xr:uid="{00000000-0005-0000-0000-000023CD0000}"/>
    <cellStyle name="Υπολογισμός 19 3 8" xfId="52514" xr:uid="{00000000-0005-0000-0000-000024CD0000}"/>
    <cellStyle name="Υπολογισμός 19 4" xfId="52515" xr:uid="{00000000-0005-0000-0000-000025CD0000}"/>
    <cellStyle name="Υπολογισμός 19 4 2" xfId="52516" xr:uid="{00000000-0005-0000-0000-000026CD0000}"/>
    <cellStyle name="Υπολογισμός 19 4 2 2" xfId="52517" xr:uid="{00000000-0005-0000-0000-000027CD0000}"/>
    <cellStyle name="Υπολογισμός 19 4 3" xfId="52518" xr:uid="{00000000-0005-0000-0000-000028CD0000}"/>
    <cellStyle name="Υπολογισμός 19 4 3 2" xfId="52519" xr:uid="{00000000-0005-0000-0000-000029CD0000}"/>
    <cellStyle name="Υπολογισμός 19 4 4" xfId="52520" xr:uid="{00000000-0005-0000-0000-00002ACD0000}"/>
    <cellStyle name="Υπολογισμός 19 4 5" xfId="52521" xr:uid="{00000000-0005-0000-0000-00002BCD0000}"/>
    <cellStyle name="Υπολογισμός 19 4 6" xfId="52522" xr:uid="{00000000-0005-0000-0000-00002CCD0000}"/>
    <cellStyle name="Υπολογισμός 19 5" xfId="52523" xr:uid="{00000000-0005-0000-0000-00002DCD0000}"/>
    <cellStyle name="Υπολογισμός 19 5 2" xfId="52524" xr:uid="{00000000-0005-0000-0000-00002ECD0000}"/>
    <cellStyle name="Υπολογισμός 19 5 2 2" xfId="52525" xr:uid="{00000000-0005-0000-0000-00002FCD0000}"/>
    <cellStyle name="Υπολογισμός 19 5 3" xfId="52526" xr:uid="{00000000-0005-0000-0000-000030CD0000}"/>
    <cellStyle name="Υπολογισμός 19 5 3 2" xfId="52527" xr:uid="{00000000-0005-0000-0000-000031CD0000}"/>
    <cellStyle name="Υπολογισμός 19 5 4" xfId="52528" xr:uid="{00000000-0005-0000-0000-000032CD0000}"/>
    <cellStyle name="Υπολογισμός 19 5 5" xfId="52529" xr:uid="{00000000-0005-0000-0000-000033CD0000}"/>
    <cellStyle name="Υπολογισμός 19 5 6" xfId="52530" xr:uid="{00000000-0005-0000-0000-000034CD0000}"/>
    <cellStyle name="Υπολογισμός 19 6" xfId="52531" xr:uid="{00000000-0005-0000-0000-000035CD0000}"/>
    <cellStyle name="Υπολογισμός 19 6 2" xfId="52532" xr:uid="{00000000-0005-0000-0000-000036CD0000}"/>
    <cellStyle name="Υπολογισμός 19 6 2 2" xfId="52533" xr:uid="{00000000-0005-0000-0000-000037CD0000}"/>
    <cellStyle name="Υπολογισμός 19 6 3" xfId="52534" xr:uid="{00000000-0005-0000-0000-000038CD0000}"/>
    <cellStyle name="Υπολογισμός 19 6 3 2" xfId="52535" xr:uid="{00000000-0005-0000-0000-000039CD0000}"/>
    <cellStyle name="Υπολογισμός 19 6 4" xfId="52536" xr:uid="{00000000-0005-0000-0000-00003ACD0000}"/>
    <cellStyle name="Υπολογισμός 19 6 5" xfId="52537" xr:uid="{00000000-0005-0000-0000-00003BCD0000}"/>
    <cellStyle name="Υπολογισμός 19 6 6" xfId="52538" xr:uid="{00000000-0005-0000-0000-00003CCD0000}"/>
    <cellStyle name="Υπολογισμός 19 7" xfId="52539" xr:uid="{00000000-0005-0000-0000-00003DCD0000}"/>
    <cellStyle name="Υπολογισμός 19 7 2" xfId="52540" xr:uid="{00000000-0005-0000-0000-00003ECD0000}"/>
    <cellStyle name="Υπολογισμός 19 7 3" xfId="52541" xr:uid="{00000000-0005-0000-0000-00003FCD0000}"/>
    <cellStyle name="Υπολογισμός 19 7 4" xfId="52542" xr:uid="{00000000-0005-0000-0000-000040CD0000}"/>
    <cellStyle name="Υπολογισμός 19 8" xfId="52543" xr:uid="{00000000-0005-0000-0000-000041CD0000}"/>
    <cellStyle name="Υπολογισμός 19 8 2" xfId="52544" xr:uid="{00000000-0005-0000-0000-000042CD0000}"/>
    <cellStyle name="Υπολογισμός 19 9" xfId="52545" xr:uid="{00000000-0005-0000-0000-000043CD0000}"/>
    <cellStyle name="Υπολογισμός 19 9 2" xfId="52546" xr:uid="{00000000-0005-0000-0000-000044CD0000}"/>
    <cellStyle name="Υπολογισμός 2" xfId="52547" xr:uid="{00000000-0005-0000-0000-000045CD0000}"/>
    <cellStyle name="Υπολογισμός 2 10" xfId="52548" xr:uid="{00000000-0005-0000-0000-000046CD0000}"/>
    <cellStyle name="Υπολογισμός 2 10 2" xfId="52549" xr:uid="{00000000-0005-0000-0000-000047CD0000}"/>
    <cellStyle name="Υπολογισμός 2 11" xfId="52550" xr:uid="{00000000-0005-0000-0000-000048CD0000}"/>
    <cellStyle name="Υπολογισμός 2 12" xfId="52551" xr:uid="{00000000-0005-0000-0000-000049CD0000}"/>
    <cellStyle name="Υπολογισμός 2 13" xfId="52552" xr:uid="{00000000-0005-0000-0000-00004ACD0000}"/>
    <cellStyle name="Υπολογισμός 2 2" xfId="52553" xr:uid="{00000000-0005-0000-0000-00004BCD0000}"/>
    <cellStyle name="Υπολογισμός 2 2 2" xfId="52554" xr:uid="{00000000-0005-0000-0000-00004CCD0000}"/>
    <cellStyle name="Υπολογισμός 2 2 2 2" xfId="52555" xr:uid="{00000000-0005-0000-0000-00004DCD0000}"/>
    <cellStyle name="Υπολογισμός 2 2 2 2 2" xfId="52556" xr:uid="{00000000-0005-0000-0000-00004ECD0000}"/>
    <cellStyle name="Υπολογισμός 2 2 2 3" xfId="52557" xr:uid="{00000000-0005-0000-0000-00004FCD0000}"/>
    <cellStyle name="Υπολογισμός 2 2 2 3 2" xfId="52558" xr:uid="{00000000-0005-0000-0000-000050CD0000}"/>
    <cellStyle name="Υπολογισμός 2 2 2 4" xfId="52559" xr:uid="{00000000-0005-0000-0000-000051CD0000}"/>
    <cellStyle name="Υπολογισμός 2 2 3" xfId="52560" xr:uid="{00000000-0005-0000-0000-000052CD0000}"/>
    <cellStyle name="Υπολογισμός 2 2 3 2" xfId="52561" xr:uid="{00000000-0005-0000-0000-000053CD0000}"/>
    <cellStyle name="Υπολογισμός 2 2 4" xfId="52562" xr:uid="{00000000-0005-0000-0000-000054CD0000}"/>
    <cellStyle name="Υπολογισμός 2 2 4 2" xfId="52563" xr:uid="{00000000-0005-0000-0000-000055CD0000}"/>
    <cellStyle name="Υπολογισμός 2 2 5" xfId="52564" xr:uid="{00000000-0005-0000-0000-000056CD0000}"/>
    <cellStyle name="Υπολογισμός 2 2 5 2" xfId="52565" xr:uid="{00000000-0005-0000-0000-000057CD0000}"/>
    <cellStyle name="Υπολογισμός 2 2 6" xfId="52566" xr:uid="{00000000-0005-0000-0000-000058CD0000}"/>
    <cellStyle name="Υπολογισμός 2 3" xfId="52567" xr:uid="{00000000-0005-0000-0000-000059CD0000}"/>
    <cellStyle name="Υπολογισμός 2 3 2" xfId="52568" xr:uid="{00000000-0005-0000-0000-00005ACD0000}"/>
    <cellStyle name="Υπολογισμός 2 3 2 2" xfId="52569" xr:uid="{00000000-0005-0000-0000-00005BCD0000}"/>
    <cellStyle name="Υπολογισμός 2 3 2 2 2" xfId="52570" xr:uid="{00000000-0005-0000-0000-00005CCD0000}"/>
    <cellStyle name="Υπολογισμός 2 3 2 3" xfId="52571" xr:uid="{00000000-0005-0000-0000-00005DCD0000}"/>
    <cellStyle name="Υπολογισμός 2 3 2 3 2" xfId="52572" xr:uid="{00000000-0005-0000-0000-00005ECD0000}"/>
    <cellStyle name="Υπολογισμός 2 3 2 4" xfId="52573" xr:uid="{00000000-0005-0000-0000-00005FCD0000}"/>
    <cellStyle name="Υπολογισμός 2 3 3" xfId="52574" xr:uid="{00000000-0005-0000-0000-000060CD0000}"/>
    <cellStyle name="Υπολογισμός 2 3 3 2" xfId="52575" xr:uid="{00000000-0005-0000-0000-000061CD0000}"/>
    <cellStyle name="Υπολογισμός 2 3 4" xfId="52576" xr:uid="{00000000-0005-0000-0000-000062CD0000}"/>
    <cellStyle name="Υπολογισμός 2 3 4 2" xfId="52577" xr:uid="{00000000-0005-0000-0000-000063CD0000}"/>
    <cellStyle name="Υπολογισμός 2 3 5" xfId="52578" xr:uid="{00000000-0005-0000-0000-000064CD0000}"/>
    <cellStyle name="Υπολογισμός 2 3 5 2" xfId="52579" xr:uid="{00000000-0005-0000-0000-000065CD0000}"/>
    <cellStyle name="Υπολογισμός 2 3 6" xfId="52580" xr:uid="{00000000-0005-0000-0000-000066CD0000}"/>
    <cellStyle name="Υπολογισμός 2 3 7" xfId="52581" xr:uid="{00000000-0005-0000-0000-000067CD0000}"/>
    <cellStyle name="Υπολογισμός 2 3 8" xfId="52582" xr:uid="{00000000-0005-0000-0000-000068CD0000}"/>
    <cellStyle name="Υπολογισμός 2 4" xfId="52583" xr:uid="{00000000-0005-0000-0000-000069CD0000}"/>
    <cellStyle name="Υπολογισμός 2 4 2" xfId="52584" xr:uid="{00000000-0005-0000-0000-00006ACD0000}"/>
    <cellStyle name="Υπολογισμός 2 4 2 2" xfId="52585" xr:uid="{00000000-0005-0000-0000-00006BCD0000}"/>
    <cellStyle name="Υπολογισμός 2 4 2 2 2" xfId="52586" xr:uid="{00000000-0005-0000-0000-00006CCD0000}"/>
    <cellStyle name="Υπολογισμός 2 4 2 3" xfId="52587" xr:uid="{00000000-0005-0000-0000-00006DCD0000}"/>
    <cellStyle name="Υπολογισμός 2 4 2 3 2" xfId="52588" xr:uid="{00000000-0005-0000-0000-00006ECD0000}"/>
    <cellStyle name="Υπολογισμός 2 4 2 4" xfId="52589" xr:uid="{00000000-0005-0000-0000-00006FCD0000}"/>
    <cellStyle name="Υπολογισμός 2 4 3" xfId="52590" xr:uid="{00000000-0005-0000-0000-000070CD0000}"/>
    <cellStyle name="Υπολογισμός 2 4 3 2" xfId="52591" xr:uid="{00000000-0005-0000-0000-000071CD0000}"/>
    <cellStyle name="Υπολογισμός 2 4 4" xfId="52592" xr:uid="{00000000-0005-0000-0000-000072CD0000}"/>
    <cellStyle name="Υπολογισμός 2 4 4 2" xfId="52593" xr:uid="{00000000-0005-0000-0000-000073CD0000}"/>
    <cellStyle name="Υπολογισμός 2 4 5" xfId="52594" xr:uid="{00000000-0005-0000-0000-000074CD0000}"/>
    <cellStyle name="Υπολογισμός 2 4 5 2" xfId="52595" xr:uid="{00000000-0005-0000-0000-000075CD0000}"/>
    <cellStyle name="Υπολογισμός 2 4 6" xfId="52596" xr:uid="{00000000-0005-0000-0000-000076CD0000}"/>
    <cellStyle name="Υπολογισμός 2 4 7" xfId="52597" xr:uid="{00000000-0005-0000-0000-000077CD0000}"/>
    <cellStyle name="Υπολογισμός 2 4 8" xfId="52598" xr:uid="{00000000-0005-0000-0000-000078CD0000}"/>
    <cellStyle name="Υπολογισμός 2 5" xfId="52599" xr:uid="{00000000-0005-0000-0000-000079CD0000}"/>
    <cellStyle name="Υπολογισμός 2 5 2" xfId="52600" xr:uid="{00000000-0005-0000-0000-00007ACD0000}"/>
    <cellStyle name="Υπολογισμός 2 5 2 2" xfId="52601" xr:uid="{00000000-0005-0000-0000-00007BCD0000}"/>
    <cellStyle name="Υπολογισμός 2 5 3" xfId="52602" xr:uid="{00000000-0005-0000-0000-00007CCD0000}"/>
    <cellStyle name="Υπολογισμός 2 5 3 2" xfId="52603" xr:uid="{00000000-0005-0000-0000-00007DCD0000}"/>
    <cellStyle name="Υπολογισμός 2 5 4" xfId="52604" xr:uid="{00000000-0005-0000-0000-00007ECD0000}"/>
    <cellStyle name="Υπολογισμός 2 5 5" xfId="52605" xr:uid="{00000000-0005-0000-0000-00007FCD0000}"/>
    <cellStyle name="Υπολογισμός 2 5 6" xfId="52606" xr:uid="{00000000-0005-0000-0000-000080CD0000}"/>
    <cellStyle name="Υπολογισμός 2 6" xfId="52607" xr:uid="{00000000-0005-0000-0000-000081CD0000}"/>
    <cellStyle name="Υπολογισμός 2 6 2" xfId="52608" xr:uid="{00000000-0005-0000-0000-000082CD0000}"/>
    <cellStyle name="Υπολογισμός 2 6 2 2" xfId="52609" xr:uid="{00000000-0005-0000-0000-000083CD0000}"/>
    <cellStyle name="Υπολογισμός 2 6 3" xfId="52610" xr:uid="{00000000-0005-0000-0000-000084CD0000}"/>
    <cellStyle name="Υπολογισμός 2 6 3 2" xfId="52611" xr:uid="{00000000-0005-0000-0000-000085CD0000}"/>
    <cellStyle name="Υπολογισμός 2 6 4" xfId="52612" xr:uid="{00000000-0005-0000-0000-000086CD0000}"/>
    <cellStyle name="Υπολογισμός 2 6 5" xfId="52613" xr:uid="{00000000-0005-0000-0000-000087CD0000}"/>
    <cellStyle name="Υπολογισμός 2 6 6" xfId="52614" xr:uid="{00000000-0005-0000-0000-000088CD0000}"/>
    <cellStyle name="Υπολογισμός 2 7" xfId="52615" xr:uid="{00000000-0005-0000-0000-000089CD0000}"/>
    <cellStyle name="Υπολογισμός 2 7 2" xfId="52616" xr:uid="{00000000-0005-0000-0000-00008ACD0000}"/>
    <cellStyle name="Υπολογισμός 2 7 2 2" xfId="52617" xr:uid="{00000000-0005-0000-0000-00008BCD0000}"/>
    <cellStyle name="Υπολογισμός 2 7 3" xfId="52618" xr:uid="{00000000-0005-0000-0000-00008CCD0000}"/>
    <cellStyle name="Υπολογισμός 2 7 3 2" xfId="52619" xr:uid="{00000000-0005-0000-0000-00008DCD0000}"/>
    <cellStyle name="Υπολογισμός 2 7 4" xfId="52620" xr:uid="{00000000-0005-0000-0000-00008ECD0000}"/>
    <cellStyle name="Υπολογισμός 2 7 5" xfId="52621" xr:uid="{00000000-0005-0000-0000-00008FCD0000}"/>
    <cellStyle name="Υπολογισμός 2 7 6" xfId="52622" xr:uid="{00000000-0005-0000-0000-000090CD0000}"/>
    <cellStyle name="Υπολογισμός 2 8" xfId="52623" xr:uid="{00000000-0005-0000-0000-000091CD0000}"/>
    <cellStyle name="Υπολογισμός 2 8 2" xfId="52624" xr:uid="{00000000-0005-0000-0000-000092CD0000}"/>
    <cellStyle name="Υπολογισμός 2 9" xfId="52625" xr:uid="{00000000-0005-0000-0000-000093CD0000}"/>
    <cellStyle name="Υπολογισμός 2 9 2" xfId="52626" xr:uid="{00000000-0005-0000-0000-000094CD0000}"/>
    <cellStyle name="Υπολογισμός 20" xfId="52627" xr:uid="{00000000-0005-0000-0000-000095CD0000}"/>
    <cellStyle name="Υπολογισμός 20 10" xfId="52628" xr:uid="{00000000-0005-0000-0000-000096CD0000}"/>
    <cellStyle name="Υπολογισμός 20 11" xfId="52629" xr:uid="{00000000-0005-0000-0000-000097CD0000}"/>
    <cellStyle name="Υπολογισμός 20 2" xfId="52630" xr:uid="{00000000-0005-0000-0000-000098CD0000}"/>
    <cellStyle name="Υπολογισμός 20 2 2" xfId="52631" xr:uid="{00000000-0005-0000-0000-000099CD0000}"/>
    <cellStyle name="Υπολογισμός 20 2 2 2" xfId="52632" xr:uid="{00000000-0005-0000-0000-00009ACD0000}"/>
    <cellStyle name="Υπολογισμός 20 2 2 2 2" xfId="52633" xr:uid="{00000000-0005-0000-0000-00009BCD0000}"/>
    <cellStyle name="Υπολογισμός 20 2 2 3" xfId="52634" xr:uid="{00000000-0005-0000-0000-00009CCD0000}"/>
    <cellStyle name="Υπολογισμός 20 2 2 3 2" xfId="52635" xr:uid="{00000000-0005-0000-0000-00009DCD0000}"/>
    <cellStyle name="Υπολογισμός 20 2 2 4" xfId="52636" xr:uid="{00000000-0005-0000-0000-00009ECD0000}"/>
    <cellStyle name="Υπολογισμός 20 2 3" xfId="52637" xr:uid="{00000000-0005-0000-0000-00009FCD0000}"/>
    <cellStyle name="Υπολογισμός 20 2 3 2" xfId="52638" xr:uid="{00000000-0005-0000-0000-0000A0CD0000}"/>
    <cellStyle name="Υπολογισμός 20 2 4" xfId="52639" xr:uid="{00000000-0005-0000-0000-0000A1CD0000}"/>
    <cellStyle name="Υπολογισμός 20 2 4 2" xfId="52640" xr:uid="{00000000-0005-0000-0000-0000A2CD0000}"/>
    <cellStyle name="Υπολογισμός 20 2 5" xfId="52641" xr:uid="{00000000-0005-0000-0000-0000A3CD0000}"/>
    <cellStyle name="Υπολογισμός 20 2 5 2" xfId="52642" xr:uid="{00000000-0005-0000-0000-0000A4CD0000}"/>
    <cellStyle name="Υπολογισμός 20 2 6" xfId="52643" xr:uid="{00000000-0005-0000-0000-0000A5CD0000}"/>
    <cellStyle name="Υπολογισμός 20 3" xfId="52644" xr:uid="{00000000-0005-0000-0000-0000A6CD0000}"/>
    <cellStyle name="Υπολογισμός 20 3 2" xfId="52645" xr:uid="{00000000-0005-0000-0000-0000A7CD0000}"/>
    <cellStyle name="Υπολογισμός 20 3 2 2" xfId="52646" xr:uid="{00000000-0005-0000-0000-0000A8CD0000}"/>
    <cellStyle name="Υπολογισμός 20 3 2 2 2" xfId="52647" xr:uid="{00000000-0005-0000-0000-0000A9CD0000}"/>
    <cellStyle name="Υπολογισμός 20 3 2 3" xfId="52648" xr:uid="{00000000-0005-0000-0000-0000AACD0000}"/>
    <cellStyle name="Υπολογισμός 20 3 2 3 2" xfId="52649" xr:uid="{00000000-0005-0000-0000-0000ABCD0000}"/>
    <cellStyle name="Υπολογισμός 20 3 2 4" xfId="52650" xr:uid="{00000000-0005-0000-0000-0000ACCD0000}"/>
    <cellStyle name="Υπολογισμός 20 3 3" xfId="52651" xr:uid="{00000000-0005-0000-0000-0000ADCD0000}"/>
    <cellStyle name="Υπολογισμός 20 3 3 2" xfId="52652" xr:uid="{00000000-0005-0000-0000-0000AECD0000}"/>
    <cellStyle name="Υπολογισμός 20 3 4" xfId="52653" xr:uid="{00000000-0005-0000-0000-0000AFCD0000}"/>
    <cellStyle name="Υπολογισμός 20 3 4 2" xfId="52654" xr:uid="{00000000-0005-0000-0000-0000B0CD0000}"/>
    <cellStyle name="Υπολογισμός 20 3 5" xfId="52655" xr:uid="{00000000-0005-0000-0000-0000B1CD0000}"/>
    <cellStyle name="Υπολογισμός 20 3 5 2" xfId="52656" xr:uid="{00000000-0005-0000-0000-0000B2CD0000}"/>
    <cellStyle name="Υπολογισμός 20 3 6" xfId="52657" xr:uid="{00000000-0005-0000-0000-0000B3CD0000}"/>
    <cellStyle name="Υπολογισμός 20 3 7" xfId="52658" xr:uid="{00000000-0005-0000-0000-0000B4CD0000}"/>
    <cellStyle name="Υπολογισμός 20 3 8" xfId="52659" xr:uid="{00000000-0005-0000-0000-0000B5CD0000}"/>
    <cellStyle name="Υπολογισμός 20 4" xfId="52660" xr:uid="{00000000-0005-0000-0000-0000B6CD0000}"/>
    <cellStyle name="Υπολογισμός 20 4 2" xfId="52661" xr:uid="{00000000-0005-0000-0000-0000B7CD0000}"/>
    <cellStyle name="Υπολογισμός 20 4 2 2" xfId="52662" xr:uid="{00000000-0005-0000-0000-0000B8CD0000}"/>
    <cellStyle name="Υπολογισμός 20 4 3" xfId="52663" xr:uid="{00000000-0005-0000-0000-0000B9CD0000}"/>
    <cellStyle name="Υπολογισμός 20 4 3 2" xfId="52664" xr:uid="{00000000-0005-0000-0000-0000BACD0000}"/>
    <cellStyle name="Υπολογισμός 20 4 4" xfId="52665" xr:uid="{00000000-0005-0000-0000-0000BBCD0000}"/>
    <cellStyle name="Υπολογισμός 20 4 5" xfId="52666" xr:uid="{00000000-0005-0000-0000-0000BCCD0000}"/>
    <cellStyle name="Υπολογισμός 20 4 6" xfId="52667" xr:uid="{00000000-0005-0000-0000-0000BDCD0000}"/>
    <cellStyle name="Υπολογισμός 20 5" xfId="52668" xr:uid="{00000000-0005-0000-0000-0000BECD0000}"/>
    <cellStyle name="Υπολογισμός 20 5 2" xfId="52669" xr:uid="{00000000-0005-0000-0000-0000BFCD0000}"/>
    <cellStyle name="Υπολογισμός 20 5 2 2" xfId="52670" xr:uid="{00000000-0005-0000-0000-0000C0CD0000}"/>
    <cellStyle name="Υπολογισμός 20 5 3" xfId="52671" xr:uid="{00000000-0005-0000-0000-0000C1CD0000}"/>
    <cellStyle name="Υπολογισμός 20 5 3 2" xfId="52672" xr:uid="{00000000-0005-0000-0000-0000C2CD0000}"/>
    <cellStyle name="Υπολογισμός 20 5 4" xfId="52673" xr:uid="{00000000-0005-0000-0000-0000C3CD0000}"/>
    <cellStyle name="Υπολογισμός 20 5 5" xfId="52674" xr:uid="{00000000-0005-0000-0000-0000C4CD0000}"/>
    <cellStyle name="Υπολογισμός 20 5 6" xfId="52675" xr:uid="{00000000-0005-0000-0000-0000C5CD0000}"/>
    <cellStyle name="Υπολογισμός 20 6" xfId="52676" xr:uid="{00000000-0005-0000-0000-0000C6CD0000}"/>
    <cellStyle name="Υπολογισμός 20 6 2" xfId="52677" xr:uid="{00000000-0005-0000-0000-0000C7CD0000}"/>
    <cellStyle name="Υπολογισμός 20 6 2 2" xfId="52678" xr:uid="{00000000-0005-0000-0000-0000C8CD0000}"/>
    <cellStyle name="Υπολογισμός 20 6 3" xfId="52679" xr:uid="{00000000-0005-0000-0000-0000C9CD0000}"/>
    <cellStyle name="Υπολογισμός 20 6 3 2" xfId="52680" xr:uid="{00000000-0005-0000-0000-0000CACD0000}"/>
    <cellStyle name="Υπολογισμός 20 6 4" xfId="52681" xr:uid="{00000000-0005-0000-0000-0000CBCD0000}"/>
    <cellStyle name="Υπολογισμός 20 6 5" xfId="52682" xr:uid="{00000000-0005-0000-0000-0000CCCD0000}"/>
    <cellStyle name="Υπολογισμός 20 6 6" xfId="52683" xr:uid="{00000000-0005-0000-0000-0000CDCD0000}"/>
    <cellStyle name="Υπολογισμός 20 7" xfId="52684" xr:uid="{00000000-0005-0000-0000-0000CECD0000}"/>
    <cellStyle name="Υπολογισμός 20 7 2" xfId="52685" xr:uid="{00000000-0005-0000-0000-0000CFCD0000}"/>
    <cellStyle name="Υπολογισμός 20 7 3" xfId="52686" xr:uid="{00000000-0005-0000-0000-0000D0CD0000}"/>
    <cellStyle name="Υπολογισμός 20 7 4" xfId="52687" xr:uid="{00000000-0005-0000-0000-0000D1CD0000}"/>
    <cellStyle name="Υπολογισμός 20 8" xfId="52688" xr:uid="{00000000-0005-0000-0000-0000D2CD0000}"/>
    <cellStyle name="Υπολογισμός 20 8 2" xfId="52689" xr:uid="{00000000-0005-0000-0000-0000D3CD0000}"/>
    <cellStyle name="Υπολογισμός 20 9" xfId="52690" xr:uid="{00000000-0005-0000-0000-0000D4CD0000}"/>
    <cellStyle name="Υπολογισμός 20 9 2" xfId="52691" xr:uid="{00000000-0005-0000-0000-0000D5CD0000}"/>
    <cellStyle name="Υπολογισμός 21" xfId="52692" xr:uid="{00000000-0005-0000-0000-0000D6CD0000}"/>
    <cellStyle name="Υπολογισμός 21 10" xfId="52693" xr:uid="{00000000-0005-0000-0000-0000D7CD0000}"/>
    <cellStyle name="Υπολογισμός 21 11" xfId="52694" xr:uid="{00000000-0005-0000-0000-0000D8CD0000}"/>
    <cellStyle name="Υπολογισμός 21 2" xfId="52695" xr:uid="{00000000-0005-0000-0000-0000D9CD0000}"/>
    <cellStyle name="Υπολογισμός 21 2 2" xfId="52696" xr:uid="{00000000-0005-0000-0000-0000DACD0000}"/>
    <cellStyle name="Υπολογισμός 21 2 2 2" xfId="52697" xr:uid="{00000000-0005-0000-0000-0000DBCD0000}"/>
    <cellStyle name="Υπολογισμός 21 2 2 2 2" xfId="52698" xr:uid="{00000000-0005-0000-0000-0000DCCD0000}"/>
    <cellStyle name="Υπολογισμός 21 2 2 3" xfId="52699" xr:uid="{00000000-0005-0000-0000-0000DDCD0000}"/>
    <cellStyle name="Υπολογισμός 21 2 2 3 2" xfId="52700" xr:uid="{00000000-0005-0000-0000-0000DECD0000}"/>
    <cellStyle name="Υπολογισμός 21 2 2 4" xfId="52701" xr:uid="{00000000-0005-0000-0000-0000DFCD0000}"/>
    <cellStyle name="Υπολογισμός 21 2 3" xfId="52702" xr:uid="{00000000-0005-0000-0000-0000E0CD0000}"/>
    <cellStyle name="Υπολογισμός 21 2 3 2" xfId="52703" xr:uid="{00000000-0005-0000-0000-0000E1CD0000}"/>
    <cellStyle name="Υπολογισμός 21 2 4" xfId="52704" xr:uid="{00000000-0005-0000-0000-0000E2CD0000}"/>
    <cellStyle name="Υπολογισμός 21 2 4 2" xfId="52705" xr:uid="{00000000-0005-0000-0000-0000E3CD0000}"/>
    <cellStyle name="Υπολογισμός 21 2 5" xfId="52706" xr:uid="{00000000-0005-0000-0000-0000E4CD0000}"/>
    <cellStyle name="Υπολογισμός 21 2 5 2" xfId="52707" xr:uid="{00000000-0005-0000-0000-0000E5CD0000}"/>
    <cellStyle name="Υπολογισμός 21 2 6" xfId="52708" xr:uid="{00000000-0005-0000-0000-0000E6CD0000}"/>
    <cellStyle name="Υπολογισμός 21 3" xfId="52709" xr:uid="{00000000-0005-0000-0000-0000E7CD0000}"/>
    <cellStyle name="Υπολογισμός 21 3 2" xfId="52710" xr:uid="{00000000-0005-0000-0000-0000E8CD0000}"/>
    <cellStyle name="Υπολογισμός 21 3 2 2" xfId="52711" xr:uid="{00000000-0005-0000-0000-0000E9CD0000}"/>
    <cellStyle name="Υπολογισμός 21 3 2 2 2" xfId="52712" xr:uid="{00000000-0005-0000-0000-0000EACD0000}"/>
    <cellStyle name="Υπολογισμός 21 3 2 3" xfId="52713" xr:uid="{00000000-0005-0000-0000-0000EBCD0000}"/>
    <cellStyle name="Υπολογισμός 21 3 2 3 2" xfId="52714" xr:uid="{00000000-0005-0000-0000-0000ECCD0000}"/>
    <cellStyle name="Υπολογισμός 21 3 2 4" xfId="52715" xr:uid="{00000000-0005-0000-0000-0000EDCD0000}"/>
    <cellStyle name="Υπολογισμός 21 3 3" xfId="52716" xr:uid="{00000000-0005-0000-0000-0000EECD0000}"/>
    <cellStyle name="Υπολογισμός 21 3 3 2" xfId="52717" xr:uid="{00000000-0005-0000-0000-0000EFCD0000}"/>
    <cellStyle name="Υπολογισμός 21 3 4" xfId="52718" xr:uid="{00000000-0005-0000-0000-0000F0CD0000}"/>
    <cellStyle name="Υπολογισμός 21 3 4 2" xfId="52719" xr:uid="{00000000-0005-0000-0000-0000F1CD0000}"/>
    <cellStyle name="Υπολογισμός 21 3 5" xfId="52720" xr:uid="{00000000-0005-0000-0000-0000F2CD0000}"/>
    <cellStyle name="Υπολογισμός 21 3 5 2" xfId="52721" xr:uid="{00000000-0005-0000-0000-0000F3CD0000}"/>
    <cellStyle name="Υπολογισμός 21 3 6" xfId="52722" xr:uid="{00000000-0005-0000-0000-0000F4CD0000}"/>
    <cellStyle name="Υπολογισμός 21 3 7" xfId="52723" xr:uid="{00000000-0005-0000-0000-0000F5CD0000}"/>
    <cellStyle name="Υπολογισμός 21 3 8" xfId="52724" xr:uid="{00000000-0005-0000-0000-0000F6CD0000}"/>
    <cellStyle name="Υπολογισμός 21 4" xfId="52725" xr:uid="{00000000-0005-0000-0000-0000F7CD0000}"/>
    <cellStyle name="Υπολογισμός 21 4 2" xfId="52726" xr:uid="{00000000-0005-0000-0000-0000F8CD0000}"/>
    <cellStyle name="Υπολογισμός 21 4 2 2" xfId="52727" xr:uid="{00000000-0005-0000-0000-0000F9CD0000}"/>
    <cellStyle name="Υπολογισμός 21 4 3" xfId="52728" xr:uid="{00000000-0005-0000-0000-0000FACD0000}"/>
    <cellStyle name="Υπολογισμός 21 4 3 2" xfId="52729" xr:uid="{00000000-0005-0000-0000-0000FBCD0000}"/>
    <cellStyle name="Υπολογισμός 21 4 4" xfId="52730" xr:uid="{00000000-0005-0000-0000-0000FCCD0000}"/>
    <cellStyle name="Υπολογισμός 21 4 5" xfId="52731" xr:uid="{00000000-0005-0000-0000-0000FDCD0000}"/>
    <cellStyle name="Υπολογισμός 21 4 6" xfId="52732" xr:uid="{00000000-0005-0000-0000-0000FECD0000}"/>
    <cellStyle name="Υπολογισμός 21 5" xfId="52733" xr:uid="{00000000-0005-0000-0000-0000FFCD0000}"/>
    <cellStyle name="Υπολογισμός 21 5 2" xfId="52734" xr:uid="{00000000-0005-0000-0000-000000CE0000}"/>
    <cellStyle name="Υπολογισμός 21 5 2 2" xfId="52735" xr:uid="{00000000-0005-0000-0000-000001CE0000}"/>
    <cellStyle name="Υπολογισμός 21 5 3" xfId="52736" xr:uid="{00000000-0005-0000-0000-000002CE0000}"/>
    <cellStyle name="Υπολογισμός 21 5 3 2" xfId="52737" xr:uid="{00000000-0005-0000-0000-000003CE0000}"/>
    <cellStyle name="Υπολογισμός 21 5 4" xfId="52738" xr:uid="{00000000-0005-0000-0000-000004CE0000}"/>
    <cellStyle name="Υπολογισμός 21 5 5" xfId="52739" xr:uid="{00000000-0005-0000-0000-000005CE0000}"/>
    <cellStyle name="Υπολογισμός 21 5 6" xfId="52740" xr:uid="{00000000-0005-0000-0000-000006CE0000}"/>
    <cellStyle name="Υπολογισμός 21 6" xfId="52741" xr:uid="{00000000-0005-0000-0000-000007CE0000}"/>
    <cellStyle name="Υπολογισμός 21 6 2" xfId="52742" xr:uid="{00000000-0005-0000-0000-000008CE0000}"/>
    <cellStyle name="Υπολογισμός 21 6 2 2" xfId="52743" xr:uid="{00000000-0005-0000-0000-000009CE0000}"/>
    <cellStyle name="Υπολογισμός 21 6 3" xfId="52744" xr:uid="{00000000-0005-0000-0000-00000ACE0000}"/>
    <cellStyle name="Υπολογισμός 21 6 3 2" xfId="52745" xr:uid="{00000000-0005-0000-0000-00000BCE0000}"/>
    <cellStyle name="Υπολογισμός 21 6 4" xfId="52746" xr:uid="{00000000-0005-0000-0000-00000CCE0000}"/>
    <cellStyle name="Υπολογισμός 21 6 5" xfId="52747" xr:uid="{00000000-0005-0000-0000-00000DCE0000}"/>
    <cellStyle name="Υπολογισμός 21 6 6" xfId="52748" xr:uid="{00000000-0005-0000-0000-00000ECE0000}"/>
    <cellStyle name="Υπολογισμός 21 7" xfId="52749" xr:uid="{00000000-0005-0000-0000-00000FCE0000}"/>
    <cellStyle name="Υπολογισμός 21 7 2" xfId="52750" xr:uid="{00000000-0005-0000-0000-000010CE0000}"/>
    <cellStyle name="Υπολογισμός 21 7 3" xfId="52751" xr:uid="{00000000-0005-0000-0000-000011CE0000}"/>
    <cellStyle name="Υπολογισμός 21 7 4" xfId="52752" xr:uid="{00000000-0005-0000-0000-000012CE0000}"/>
    <cellStyle name="Υπολογισμός 21 8" xfId="52753" xr:uid="{00000000-0005-0000-0000-000013CE0000}"/>
    <cellStyle name="Υπολογισμός 21 8 2" xfId="52754" xr:uid="{00000000-0005-0000-0000-000014CE0000}"/>
    <cellStyle name="Υπολογισμός 21 9" xfId="52755" xr:uid="{00000000-0005-0000-0000-000015CE0000}"/>
    <cellStyle name="Υπολογισμός 21 9 2" xfId="52756" xr:uid="{00000000-0005-0000-0000-000016CE0000}"/>
    <cellStyle name="Υπολογισμός 22" xfId="52757" xr:uid="{00000000-0005-0000-0000-000017CE0000}"/>
    <cellStyle name="Υπολογισμός 22 2" xfId="52758" xr:uid="{00000000-0005-0000-0000-000018CE0000}"/>
    <cellStyle name="Υπολογισμός 22 2 2" xfId="52759" xr:uid="{00000000-0005-0000-0000-000019CE0000}"/>
    <cellStyle name="Υπολογισμός 22 2 2 2" xfId="52760" xr:uid="{00000000-0005-0000-0000-00001ACE0000}"/>
    <cellStyle name="Υπολογισμός 22 2 3" xfId="52761" xr:uid="{00000000-0005-0000-0000-00001BCE0000}"/>
    <cellStyle name="Υπολογισμός 22 2 3 2" xfId="52762" xr:uid="{00000000-0005-0000-0000-00001CCE0000}"/>
    <cellStyle name="Υπολογισμός 22 2 4" xfId="52763" xr:uid="{00000000-0005-0000-0000-00001DCE0000}"/>
    <cellStyle name="Υπολογισμός 22 3" xfId="52764" xr:uid="{00000000-0005-0000-0000-00001ECE0000}"/>
    <cellStyle name="Υπολογισμός 22 3 2" xfId="52765" xr:uid="{00000000-0005-0000-0000-00001FCE0000}"/>
    <cellStyle name="Υπολογισμός 22 4" xfId="52766" xr:uid="{00000000-0005-0000-0000-000020CE0000}"/>
    <cellStyle name="Υπολογισμός 22 4 2" xfId="52767" xr:uid="{00000000-0005-0000-0000-000021CE0000}"/>
    <cellStyle name="Υπολογισμός 22 5" xfId="52768" xr:uid="{00000000-0005-0000-0000-000022CE0000}"/>
    <cellStyle name="Υπολογισμός 22 5 2" xfId="52769" xr:uid="{00000000-0005-0000-0000-000023CE0000}"/>
    <cellStyle name="Υπολογισμός 22 6" xfId="52770" xr:uid="{00000000-0005-0000-0000-000024CE0000}"/>
    <cellStyle name="Υπολογισμός 22 7" xfId="52771" xr:uid="{00000000-0005-0000-0000-000025CE0000}"/>
    <cellStyle name="Υπολογισμός 22 8" xfId="52772" xr:uid="{00000000-0005-0000-0000-000026CE0000}"/>
    <cellStyle name="Υπολογισμός 23" xfId="52773" xr:uid="{00000000-0005-0000-0000-000027CE0000}"/>
    <cellStyle name="Υπολογισμός 23 2" xfId="52774" xr:uid="{00000000-0005-0000-0000-000028CE0000}"/>
    <cellStyle name="Υπολογισμός 23 2 2" xfId="52775" xr:uid="{00000000-0005-0000-0000-000029CE0000}"/>
    <cellStyle name="Υπολογισμός 23 2 2 2" xfId="52776" xr:uid="{00000000-0005-0000-0000-00002ACE0000}"/>
    <cellStyle name="Υπολογισμός 23 2 3" xfId="52777" xr:uid="{00000000-0005-0000-0000-00002BCE0000}"/>
    <cellStyle name="Υπολογισμός 23 2 3 2" xfId="52778" xr:uid="{00000000-0005-0000-0000-00002CCE0000}"/>
    <cellStyle name="Υπολογισμός 23 2 4" xfId="52779" xr:uid="{00000000-0005-0000-0000-00002DCE0000}"/>
    <cellStyle name="Υπολογισμός 23 3" xfId="52780" xr:uid="{00000000-0005-0000-0000-00002ECE0000}"/>
    <cellStyle name="Υπολογισμός 23 3 2" xfId="52781" xr:uid="{00000000-0005-0000-0000-00002FCE0000}"/>
    <cellStyle name="Υπολογισμός 23 4" xfId="52782" xr:uid="{00000000-0005-0000-0000-000030CE0000}"/>
    <cellStyle name="Υπολογισμός 23 4 2" xfId="52783" xr:uid="{00000000-0005-0000-0000-000031CE0000}"/>
    <cellStyle name="Υπολογισμός 23 5" xfId="52784" xr:uid="{00000000-0005-0000-0000-000032CE0000}"/>
    <cellStyle name="Υπολογισμός 23 5 2" xfId="52785" xr:uid="{00000000-0005-0000-0000-000033CE0000}"/>
    <cellStyle name="Υπολογισμός 23 6" xfId="52786" xr:uid="{00000000-0005-0000-0000-000034CE0000}"/>
    <cellStyle name="Υπολογισμός 23 7" xfId="52787" xr:uid="{00000000-0005-0000-0000-000035CE0000}"/>
    <cellStyle name="Υπολογισμός 24" xfId="52788" xr:uid="{00000000-0005-0000-0000-000036CE0000}"/>
    <cellStyle name="Υπολογισμός 24 2" xfId="52789" xr:uid="{00000000-0005-0000-0000-000037CE0000}"/>
    <cellStyle name="Υπολογισμός 24 2 2" xfId="52790" xr:uid="{00000000-0005-0000-0000-000038CE0000}"/>
    <cellStyle name="Υπολογισμός 24 3" xfId="52791" xr:uid="{00000000-0005-0000-0000-000039CE0000}"/>
    <cellStyle name="Υπολογισμός 24 3 2" xfId="52792" xr:uid="{00000000-0005-0000-0000-00003ACE0000}"/>
    <cellStyle name="Υπολογισμός 24 4" xfId="52793" xr:uid="{00000000-0005-0000-0000-00003BCE0000}"/>
    <cellStyle name="Υπολογισμός 24 5" xfId="52794" xr:uid="{00000000-0005-0000-0000-00003CCE0000}"/>
    <cellStyle name="Υπολογισμός 25" xfId="52795" xr:uid="{00000000-0005-0000-0000-00003DCE0000}"/>
    <cellStyle name="Υπολογισμός 25 2" xfId="52796" xr:uid="{00000000-0005-0000-0000-00003ECE0000}"/>
    <cellStyle name="Υπολογισμός 25 2 2" xfId="52797" xr:uid="{00000000-0005-0000-0000-00003FCE0000}"/>
    <cellStyle name="Υπολογισμός 25 3" xfId="52798" xr:uid="{00000000-0005-0000-0000-000040CE0000}"/>
    <cellStyle name="Υπολογισμός 25 3 2" xfId="52799" xr:uid="{00000000-0005-0000-0000-000041CE0000}"/>
    <cellStyle name="Υπολογισμός 25 4" xfId="52800" xr:uid="{00000000-0005-0000-0000-000042CE0000}"/>
    <cellStyle name="Υπολογισμός 25 5" xfId="52801" xr:uid="{00000000-0005-0000-0000-000043CE0000}"/>
    <cellStyle name="Υπολογισμός 25 6" xfId="52802" xr:uid="{00000000-0005-0000-0000-000044CE0000}"/>
    <cellStyle name="Υπολογισμός 26" xfId="52803" xr:uid="{00000000-0005-0000-0000-000045CE0000}"/>
    <cellStyle name="Υπολογισμός 26 2" xfId="52804" xr:uid="{00000000-0005-0000-0000-000046CE0000}"/>
    <cellStyle name="Υπολογισμός 26 3" xfId="52805" xr:uid="{00000000-0005-0000-0000-000047CE0000}"/>
    <cellStyle name="Υπολογισμός 26 4" xfId="52806" xr:uid="{00000000-0005-0000-0000-000048CE0000}"/>
    <cellStyle name="Υπολογισμός 27" xfId="52807" xr:uid="{00000000-0005-0000-0000-000049CE0000}"/>
    <cellStyle name="Υπολογισμός 27 2" xfId="52808" xr:uid="{00000000-0005-0000-0000-00004ACE0000}"/>
    <cellStyle name="Υπολογισμός 27 3" xfId="52809" xr:uid="{00000000-0005-0000-0000-00004BCE0000}"/>
    <cellStyle name="Υπολογισμός 27 4" xfId="52810" xr:uid="{00000000-0005-0000-0000-00004CCE0000}"/>
    <cellStyle name="Υπολογισμός 28" xfId="52811" xr:uid="{00000000-0005-0000-0000-00004DCE0000}"/>
    <cellStyle name="Υπολογισμός 28 2" xfId="52812" xr:uid="{00000000-0005-0000-0000-00004ECE0000}"/>
    <cellStyle name="Υπολογισμός 29" xfId="52813" xr:uid="{00000000-0005-0000-0000-00004FCE0000}"/>
    <cellStyle name="Υπολογισμός 3" xfId="52814" xr:uid="{00000000-0005-0000-0000-000050CE0000}"/>
    <cellStyle name="Υπολογισμός 3 2" xfId="52815" xr:uid="{00000000-0005-0000-0000-000051CE0000}"/>
    <cellStyle name="Υπολογισμός 3 2 2" xfId="52816" xr:uid="{00000000-0005-0000-0000-000052CE0000}"/>
    <cellStyle name="Υπολογισμός 3 2 2 2" xfId="52817" xr:uid="{00000000-0005-0000-0000-000053CE0000}"/>
    <cellStyle name="Υπολογισμός 3 2 2 2 2" xfId="52818" xr:uid="{00000000-0005-0000-0000-000054CE0000}"/>
    <cellStyle name="Υπολογισμός 3 2 2 3" xfId="52819" xr:uid="{00000000-0005-0000-0000-000055CE0000}"/>
    <cellStyle name="Υπολογισμός 3 2 2 3 2" xfId="52820" xr:uid="{00000000-0005-0000-0000-000056CE0000}"/>
    <cellStyle name="Υπολογισμός 3 2 2 4" xfId="52821" xr:uid="{00000000-0005-0000-0000-000057CE0000}"/>
    <cellStyle name="Υπολογισμός 3 2 3" xfId="52822" xr:uid="{00000000-0005-0000-0000-000058CE0000}"/>
    <cellStyle name="Υπολογισμός 3 2 3 2" xfId="52823" xr:uid="{00000000-0005-0000-0000-000059CE0000}"/>
    <cellStyle name="Υπολογισμός 3 2 4" xfId="52824" xr:uid="{00000000-0005-0000-0000-00005ACE0000}"/>
    <cellStyle name="Υπολογισμός 3 2 4 2" xfId="52825" xr:uid="{00000000-0005-0000-0000-00005BCE0000}"/>
    <cellStyle name="Υπολογισμός 3 2 5" xfId="52826" xr:uid="{00000000-0005-0000-0000-00005CCE0000}"/>
    <cellStyle name="Υπολογισμός 3 2 5 2" xfId="52827" xr:uid="{00000000-0005-0000-0000-00005DCE0000}"/>
    <cellStyle name="Υπολογισμός 3 2 6" xfId="52828" xr:uid="{00000000-0005-0000-0000-00005ECE0000}"/>
    <cellStyle name="Υπολογισμός 3 3" xfId="52829" xr:uid="{00000000-0005-0000-0000-00005FCE0000}"/>
    <cellStyle name="Υπολογισμός 3 3 2" xfId="52830" xr:uid="{00000000-0005-0000-0000-000060CE0000}"/>
    <cellStyle name="Υπολογισμός 3 3 2 2" xfId="52831" xr:uid="{00000000-0005-0000-0000-000061CE0000}"/>
    <cellStyle name="Υπολογισμός 3 3 2 2 2" xfId="52832" xr:uid="{00000000-0005-0000-0000-000062CE0000}"/>
    <cellStyle name="Υπολογισμός 3 3 2 3" xfId="52833" xr:uid="{00000000-0005-0000-0000-000063CE0000}"/>
    <cellStyle name="Υπολογισμός 3 3 2 3 2" xfId="52834" xr:uid="{00000000-0005-0000-0000-000064CE0000}"/>
    <cellStyle name="Υπολογισμός 3 3 2 4" xfId="52835" xr:uid="{00000000-0005-0000-0000-000065CE0000}"/>
    <cellStyle name="Υπολογισμός 3 3 3" xfId="52836" xr:uid="{00000000-0005-0000-0000-000066CE0000}"/>
    <cellStyle name="Υπολογισμός 3 3 3 2" xfId="52837" xr:uid="{00000000-0005-0000-0000-000067CE0000}"/>
    <cellStyle name="Υπολογισμός 3 3 4" xfId="52838" xr:uid="{00000000-0005-0000-0000-000068CE0000}"/>
    <cellStyle name="Υπολογισμός 3 3 4 2" xfId="52839" xr:uid="{00000000-0005-0000-0000-000069CE0000}"/>
    <cellStyle name="Υπολογισμός 3 3 5" xfId="52840" xr:uid="{00000000-0005-0000-0000-00006ACE0000}"/>
    <cellStyle name="Υπολογισμός 3 3 5 2" xfId="52841" xr:uid="{00000000-0005-0000-0000-00006BCE0000}"/>
    <cellStyle name="Υπολογισμός 3 3 6" xfId="52842" xr:uid="{00000000-0005-0000-0000-00006CCE0000}"/>
    <cellStyle name="Υπολογισμός 3 3 7" xfId="52843" xr:uid="{00000000-0005-0000-0000-00006DCE0000}"/>
    <cellStyle name="Υπολογισμός 3 3 8" xfId="52844" xr:uid="{00000000-0005-0000-0000-00006ECE0000}"/>
    <cellStyle name="Υπολογισμός 3 4" xfId="52845" xr:uid="{00000000-0005-0000-0000-00006FCE0000}"/>
    <cellStyle name="Υπολογισμός 3 4 2" xfId="52846" xr:uid="{00000000-0005-0000-0000-000070CE0000}"/>
    <cellStyle name="Υπολογισμός 3 4 2 2" xfId="52847" xr:uid="{00000000-0005-0000-0000-000071CE0000}"/>
    <cellStyle name="Υπολογισμός 3 4 3" xfId="52848" xr:uid="{00000000-0005-0000-0000-000072CE0000}"/>
    <cellStyle name="Υπολογισμός 3 4 3 2" xfId="52849" xr:uid="{00000000-0005-0000-0000-000073CE0000}"/>
    <cellStyle name="Υπολογισμός 3 4 4" xfId="52850" xr:uid="{00000000-0005-0000-0000-000074CE0000}"/>
    <cellStyle name="Υπολογισμός 3 4 5" xfId="52851" xr:uid="{00000000-0005-0000-0000-000075CE0000}"/>
    <cellStyle name="Υπολογισμός 3 4 6" xfId="52852" xr:uid="{00000000-0005-0000-0000-000076CE0000}"/>
    <cellStyle name="Υπολογισμός 3 5" xfId="52853" xr:uid="{00000000-0005-0000-0000-000077CE0000}"/>
    <cellStyle name="Υπολογισμός 3 5 2" xfId="52854" xr:uid="{00000000-0005-0000-0000-000078CE0000}"/>
    <cellStyle name="Υπολογισμός 3 5 3" xfId="52855" xr:uid="{00000000-0005-0000-0000-000079CE0000}"/>
    <cellStyle name="Υπολογισμός 3 5 4" xfId="52856" xr:uid="{00000000-0005-0000-0000-00007ACE0000}"/>
    <cellStyle name="Υπολογισμός 3 6" xfId="52857" xr:uid="{00000000-0005-0000-0000-00007BCE0000}"/>
    <cellStyle name="Υπολογισμός 3 6 2" xfId="52858" xr:uid="{00000000-0005-0000-0000-00007CCE0000}"/>
    <cellStyle name="Υπολογισμός 3 6 3" xfId="52859" xr:uid="{00000000-0005-0000-0000-00007DCE0000}"/>
    <cellStyle name="Υπολογισμός 3 6 4" xfId="52860" xr:uid="{00000000-0005-0000-0000-00007ECE0000}"/>
    <cellStyle name="Υπολογισμός 3 7" xfId="52861" xr:uid="{00000000-0005-0000-0000-00007FCE0000}"/>
    <cellStyle name="Υπολογισμός 3 7 2" xfId="52862" xr:uid="{00000000-0005-0000-0000-000080CE0000}"/>
    <cellStyle name="Υπολογισμός 3 7 3" xfId="52863" xr:uid="{00000000-0005-0000-0000-000081CE0000}"/>
    <cellStyle name="Υπολογισμός 3 7 4" xfId="52864" xr:uid="{00000000-0005-0000-0000-000082CE0000}"/>
    <cellStyle name="Υπολογισμός 3 8" xfId="52865" xr:uid="{00000000-0005-0000-0000-000083CE0000}"/>
    <cellStyle name="Υπολογισμός 3 9" xfId="52866" xr:uid="{00000000-0005-0000-0000-000084CE0000}"/>
    <cellStyle name="Υπολογισμός 30" xfId="52867" xr:uid="{00000000-0005-0000-0000-000085CE0000}"/>
    <cellStyle name="Υπολογισμός 31" xfId="52868" xr:uid="{00000000-0005-0000-0000-000086CE0000}"/>
    <cellStyle name="Υπολογισμός 32" xfId="52869" xr:uid="{00000000-0005-0000-0000-000087CE0000}"/>
    <cellStyle name="Υπολογισμός 4" xfId="52870" xr:uid="{00000000-0005-0000-0000-000088CE0000}"/>
    <cellStyle name="Υπολογισμός 4 10" xfId="52871" xr:uid="{00000000-0005-0000-0000-000089CE0000}"/>
    <cellStyle name="Υπολογισμός 4 11" xfId="52872" xr:uid="{00000000-0005-0000-0000-00008ACE0000}"/>
    <cellStyle name="Υπολογισμός 4 2" xfId="52873" xr:uid="{00000000-0005-0000-0000-00008BCE0000}"/>
    <cellStyle name="Υπολογισμός 4 2 2" xfId="52874" xr:uid="{00000000-0005-0000-0000-00008CCE0000}"/>
    <cellStyle name="Υπολογισμός 4 2 2 2" xfId="52875" xr:uid="{00000000-0005-0000-0000-00008DCE0000}"/>
    <cellStyle name="Υπολογισμός 4 2 2 2 2" xfId="52876" xr:uid="{00000000-0005-0000-0000-00008ECE0000}"/>
    <cellStyle name="Υπολογισμός 4 2 2 3" xfId="52877" xr:uid="{00000000-0005-0000-0000-00008FCE0000}"/>
    <cellStyle name="Υπολογισμός 4 2 2 3 2" xfId="52878" xr:uid="{00000000-0005-0000-0000-000090CE0000}"/>
    <cellStyle name="Υπολογισμός 4 2 2 4" xfId="52879" xr:uid="{00000000-0005-0000-0000-000091CE0000}"/>
    <cellStyle name="Υπολογισμός 4 2 3" xfId="52880" xr:uid="{00000000-0005-0000-0000-000092CE0000}"/>
    <cellStyle name="Υπολογισμός 4 2 3 2" xfId="52881" xr:uid="{00000000-0005-0000-0000-000093CE0000}"/>
    <cellStyle name="Υπολογισμός 4 2 4" xfId="52882" xr:uid="{00000000-0005-0000-0000-000094CE0000}"/>
    <cellStyle name="Υπολογισμός 4 2 4 2" xfId="52883" xr:uid="{00000000-0005-0000-0000-000095CE0000}"/>
    <cellStyle name="Υπολογισμός 4 2 5" xfId="52884" xr:uid="{00000000-0005-0000-0000-000096CE0000}"/>
    <cellStyle name="Υπολογισμός 4 2 5 2" xfId="52885" xr:uid="{00000000-0005-0000-0000-000097CE0000}"/>
    <cellStyle name="Υπολογισμός 4 2 6" xfId="52886" xr:uid="{00000000-0005-0000-0000-000098CE0000}"/>
    <cellStyle name="Υπολογισμός 4 3" xfId="52887" xr:uid="{00000000-0005-0000-0000-000099CE0000}"/>
    <cellStyle name="Υπολογισμός 4 3 2" xfId="52888" xr:uid="{00000000-0005-0000-0000-00009ACE0000}"/>
    <cellStyle name="Υπολογισμός 4 3 2 2" xfId="52889" xr:uid="{00000000-0005-0000-0000-00009BCE0000}"/>
    <cellStyle name="Υπολογισμός 4 3 2 2 2" xfId="52890" xr:uid="{00000000-0005-0000-0000-00009CCE0000}"/>
    <cellStyle name="Υπολογισμός 4 3 2 3" xfId="52891" xr:uid="{00000000-0005-0000-0000-00009DCE0000}"/>
    <cellStyle name="Υπολογισμός 4 3 2 3 2" xfId="52892" xr:uid="{00000000-0005-0000-0000-00009ECE0000}"/>
    <cellStyle name="Υπολογισμός 4 3 2 4" xfId="52893" xr:uid="{00000000-0005-0000-0000-00009FCE0000}"/>
    <cellStyle name="Υπολογισμός 4 3 3" xfId="52894" xr:uid="{00000000-0005-0000-0000-0000A0CE0000}"/>
    <cellStyle name="Υπολογισμός 4 3 3 2" xfId="52895" xr:uid="{00000000-0005-0000-0000-0000A1CE0000}"/>
    <cellStyle name="Υπολογισμός 4 3 4" xfId="52896" xr:uid="{00000000-0005-0000-0000-0000A2CE0000}"/>
    <cellStyle name="Υπολογισμός 4 3 4 2" xfId="52897" xr:uid="{00000000-0005-0000-0000-0000A3CE0000}"/>
    <cellStyle name="Υπολογισμός 4 3 5" xfId="52898" xr:uid="{00000000-0005-0000-0000-0000A4CE0000}"/>
    <cellStyle name="Υπολογισμός 4 3 5 2" xfId="52899" xr:uid="{00000000-0005-0000-0000-0000A5CE0000}"/>
    <cellStyle name="Υπολογισμός 4 3 6" xfId="52900" xr:uid="{00000000-0005-0000-0000-0000A6CE0000}"/>
    <cellStyle name="Υπολογισμός 4 3 7" xfId="52901" xr:uid="{00000000-0005-0000-0000-0000A7CE0000}"/>
    <cellStyle name="Υπολογισμός 4 3 8" xfId="52902" xr:uid="{00000000-0005-0000-0000-0000A8CE0000}"/>
    <cellStyle name="Υπολογισμός 4 4" xfId="52903" xr:uid="{00000000-0005-0000-0000-0000A9CE0000}"/>
    <cellStyle name="Υπολογισμός 4 4 2" xfId="52904" xr:uid="{00000000-0005-0000-0000-0000AACE0000}"/>
    <cellStyle name="Υπολογισμός 4 4 2 2" xfId="52905" xr:uid="{00000000-0005-0000-0000-0000ABCE0000}"/>
    <cellStyle name="Υπολογισμός 4 4 3" xfId="52906" xr:uid="{00000000-0005-0000-0000-0000ACCE0000}"/>
    <cellStyle name="Υπολογισμός 4 4 3 2" xfId="52907" xr:uid="{00000000-0005-0000-0000-0000ADCE0000}"/>
    <cellStyle name="Υπολογισμός 4 4 4" xfId="52908" xr:uid="{00000000-0005-0000-0000-0000AECE0000}"/>
    <cellStyle name="Υπολογισμός 4 4 5" xfId="52909" xr:uid="{00000000-0005-0000-0000-0000AFCE0000}"/>
    <cellStyle name="Υπολογισμός 4 4 6" xfId="52910" xr:uid="{00000000-0005-0000-0000-0000B0CE0000}"/>
    <cellStyle name="Υπολογισμός 4 5" xfId="52911" xr:uid="{00000000-0005-0000-0000-0000B1CE0000}"/>
    <cellStyle name="Υπολογισμός 4 5 2" xfId="52912" xr:uid="{00000000-0005-0000-0000-0000B2CE0000}"/>
    <cellStyle name="Υπολογισμός 4 5 2 2" xfId="52913" xr:uid="{00000000-0005-0000-0000-0000B3CE0000}"/>
    <cellStyle name="Υπολογισμός 4 5 3" xfId="52914" xr:uid="{00000000-0005-0000-0000-0000B4CE0000}"/>
    <cellStyle name="Υπολογισμός 4 5 3 2" xfId="52915" xr:uid="{00000000-0005-0000-0000-0000B5CE0000}"/>
    <cellStyle name="Υπολογισμός 4 5 4" xfId="52916" xr:uid="{00000000-0005-0000-0000-0000B6CE0000}"/>
    <cellStyle name="Υπολογισμός 4 5 5" xfId="52917" xr:uid="{00000000-0005-0000-0000-0000B7CE0000}"/>
    <cellStyle name="Υπολογισμός 4 5 6" xfId="52918" xr:uid="{00000000-0005-0000-0000-0000B8CE0000}"/>
    <cellStyle name="Υπολογισμός 4 6" xfId="52919" xr:uid="{00000000-0005-0000-0000-0000B9CE0000}"/>
    <cellStyle name="Υπολογισμός 4 6 2" xfId="52920" xr:uid="{00000000-0005-0000-0000-0000BACE0000}"/>
    <cellStyle name="Υπολογισμός 4 6 2 2" xfId="52921" xr:uid="{00000000-0005-0000-0000-0000BBCE0000}"/>
    <cellStyle name="Υπολογισμός 4 6 3" xfId="52922" xr:uid="{00000000-0005-0000-0000-0000BCCE0000}"/>
    <cellStyle name="Υπολογισμός 4 6 3 2" xfId="52923" xr:uid="{00000000-0005-0000-0000-0000BDCE0000}"/>
    <cellStyle name="Υπολογισμός 4 6 4" xfId="52924" xr:uid="{00000000-0005-0000-0000-0000BECE0000}"/>
    <cellStyle name="Υπολογισμός 4 6 5" xfId="52925" xr:uid="{00000000-0005-0000-0000-0000BFCE0000}"/>
    <cellStyle name="Υπολογισμός 4 6 6" xfId="52926" xr:uid="{00000000-0005-0000-0000-0000C0CE0000}"/>
    <cellStyle name="Υπολογισμός 4 7" xfId="52927" xr:uid="{00000000-0005-0000-0000-0000C1CE0000}"/>
    <cellStyle name="Υπολογισμός 4 7 2" xfId="52928" xr:uid="{00000000-0005-0000-0000-0000C2CE0000}"/>
    <cellStyle name="Υπολογισμός 4 7 3" xfId="52929" xr:uid="{00000000-0005-0000-0000-0000C3CE0000}"/>
    <cellStyle name="Υπολογισμός 4 7 4" xfId="52930" xr:uid="{00000000-0005-0000-0000-0000C4CE0000}"/>
    <cellStyle name="Υπολογισμός 4 8" xfId="52931" xr:uid="{00000000-0005-0000-0000-0000C5CE0000}"/>
    <cellStyle name="Υπολογισμός 4 8 2" xfId="52932" xr:uid="{00000000-0005-0000-0000-0000C6CE0000}"/>
    <cellStyle name="Υπολογισμός 4 9" xfId="52933" xr:uid="{00000000-0005-0000-0000-0000C7CE0000}"/>
    <cellStyle name="Υπολογισμός 4 9 2" xfId="52934" xr:uid="{00000000-0005-0000-0000-0000C8CE0000}"/>
    <cellStyle name="Υπολογισμός 5" xfId="52935" xr:uid="{00000000-0005-0000-0000-0000C9CE0000}"/>
    <cellStyle name="Υπολογισμός 5 10" xfId="52936" xr:uid="{00000000-0005-0000-0000-0000CACE0000}"/>
    <cellStyle name="Υπολογισμός 5 11" xfId="52937" xr:uid="{00000000-0005-0000-0000-0000CBCE0000}"/>
    <cellStyle name="Υπολογισμός 5 2" xfId="52938" xr:uid="{00000000-0005-0000-0000-0000CCCE0000}"/>
    <cellStyle name="Υπολογισμός 5 2 2" xfId="52939" xr:uid="{00000000-0005-0000-0000-0000CDCE0000}"/>
    <cellStyle name="Υπολογισμός 5 2 2 2" xfId="52940" xr:uid="{00000000-0005-0000-0000-0000CECE0000}"/>
    <cellStyle name="Υπολογισμός 5 2 2 2 2" xfId="52941" xr:uid="{00000000-0005-0000-0000-0000CFCE0000}"/>
    <cellStyle name="Υπολογισμός 5 2 2 3" xfId="52942" xr:uid="{00000000-0005-0000-0000-0000D0CE0000}"/>
    <cellStyle name="Υπολογισμός 5 2 2 3 2" xfId="52943" xr:uid="{00000000-0005-0000-0000-0000D1CE0000}"/>
    <cellStyle name="Υπολογισμός 5 2 2 4" xfId="52944" xr:uid="{00000000-0005-0000-0000-0000D2CE0000}"/>
    <cellStyle name="Υπολογισμός 5 2 3" xfId="52945" xr:uid="{00000000-0005-0000-0000-0000D3CE0000}"/>
    <cellStyle name="Υπολογισμός 5 2 3 2" xfId="52946" xr:uid="{00000000-0005-0000-0000-0000D4CE0000}"/>
    <cellStyle name="Υπολογισμός 5 2 4" xfId="52947" xr:uid="{00000000-0005-0000-0000-0000D5CE0000}"/>
    <cellStyle name="Υπολογισμός 5 2 4 2" xfId="52948" xr:uid="{00000000-0005-0000-0000-0000D6CE0000}"/>
    <cellStyle name="Υπολογισμός 5 2 5" xfId="52949" xr:uid="{00000000-0005-0000-0000-0000D7CE0000}"/>
    <cellStyle name="Υπολογισμός 5 2 5 2" xfId="52950" xr:uid="{00000000-0005-0000-0000-0000D8CE0000}"/>
    <cellStyle name="Υπολογισμός 5 2 6" xfId="52951" xr:uid="{00000000-0005-0000-0000-0000D9CE0000}"/>
    <cellStyle name="Υπολογισμός 5 3" xfId="52952" xr:uid="{00000000-0005-0000-0000-0000DACE0000}"/>
    <cellStyle name="Υπολογισμός 5 3 2" xfId="52953" xr:uid="{00000000-0005-0000-0000-0000DBCE0000}"/>
    <cellStyle name="Υπολογισμός 5 3 2 2" xfId="52954" xr:uid="{00000000-0005-0000-0000-0000DCCE0000}"/>
    <cellStyle name="Υπολογισμός 5 3 2 2 2" xfId="52955" xr:uid="{00000000-0005-0000-0000-0000DDCE0000}"/>
    <cellStyle name="Υπολογισμός 5 3 2 3" xfId="52956" xr:uid="{00000000-0005-0000-0000-0000DECE0000}"/>
    <cellStyle name="Υπολογισμός 5 3 2 3 2" xfId="52957" xr:uid="{00000000-0005-0000-0000-0000DFCE0000}"/>
    <cellStyle name="Υπολογισμός 5 3 2 4" xfId="52958" xr:uid="{00000000-0005-0000-0000-0000E0CE0000}"/>
    <cellStyle name="Υπολογισμός 5 3 3" xfId="52959" xr:uid="{00000000-0005-0000-0000-0000E1CE0000}"/>
    <cellStyle name="Υπολογισμός 5 3 3 2" xfId="52960" xr:uid="{00000000-0005-0000-0000-0000E2CE0000}"/>
    <cellStyle name="Υπολογισμός 5 3 4" xfId="52961" xr:uid="{00000000-0005-0000-0000-0000E3CE0000}"/>
    <cellStyle name="Υπολογισμός 5 3 4 2" xfId="52962" xr:uid="{00000000-0005-0000-0000-0000E4CE0000}"/>
    <cellStyle name="Υπολογισμός 5 3 5" xfId="52963" xr:uid="{00000000-0005-0000-0000-0000E5CE0000}"/>
    <cellStyle name="Υπολογισμός 5 3 5 2" xfId="52964" xr:uid="{00000000-0005-0000-0000-0000E6CE0000}"/>
    <cellStyle name="Υπολογισμός 5 3 6" xfId="52965" xr:uid="{00000000-0005-0000-0000-0000E7CE0000}"/>
    <cellStyle name="Υπολογισμός 5 3 7" xfId="52966" xr:uid="{00000000-0005-0000-0000-0000E8CE0000}"/>
    <cellStyle name="Υπολογισμός 5 3 8" xfId="52967" xr:uid="{00000000-0005-0000-0000-0000E9CE0000}"/>
    <cellStyle name="Υπολογισμός 5 4" xfId="52968" xr:uid="{00000000-0005-0000-0000-0000EACE0000}"/>
    <cellStyle name="Υπολογισμός 5 4 2" xfId="52969" xr:uid="{00000000-0005-0000-0000-0000EBCE0000}"/>
    <cellStyle name="Υπολογισμός 5 4 2 2" xfId="52970" xr:uid="{00000000-0005-0000-0000-0000ECCE0000}"/>
    <cellStyle name="Υπολογισμός 5 4 3" xfId="52971" xr:uid="{00000000-0005-0000-0000-0000EDCE0000}"/>
    <cellStyle name="Υπολογισμός 5 4 3 2" xfId="52972" xr:uid="{00000000-0005-0000-0000-0000EECE0000}"/>
    <cellStyle name="Υπολογισμός 5 4 4" xfId="52973" xr:uid="{00000000-0005-0000-0000-0000EFCE0000}"/>
    <cellStyle name="Υπολογισμός 5 4 5" xfId="52974" xr:uid="{00000000-0005-0000-0000-0000F0CE0000}"/>
    <cellStyle name="Υπολογισμός 5 4 6" xfId="52975" xr:uid="{00000000-0005-0000-0000-0000F1CE0000}"/>
    <cellStyle name="Υπολογισμός 5 5" xfId="52976" xr:uid="{00000000-0005-0000-0000-0000F2CE0000}"/>
    <cellStyle name="Υπολογισμός 5 5 2" xfId="52977" xr:uid="{00000000-0005-0000-0000-0000F3CE0000}"/>
    <cellStyle name="Υπολογισμός 5 5 2 2" xfId="52978" xr:uid="{00000000-0005-0000-0000-0000F4CE0000}"/>
    <cellStyle name="Υπολογισμός 5 5 3" xfId="52979" xr:uid="{00000000-0005-0000-0000-0000F5CE0000}"/>
    <cellStyle name="Υπολογισμός 5 5 3 2" xfId="52980" xr:uid="{00000000-0005-0000-0000-0000F6CE0000}"/>
    <cellStyle name="Υπολογισμός 5 5 4" xfId="52981" xr:uid="{00000000-0005-0000-0000-0000F7CE0000}"/>
    <cellStyle name="Υπολογισμός 5 5 5" xfId="52982" xr:uid="{00000000-0005-0000-0000-0000F8CE0000}"/>
    <cellStyle name="Υπολογισμός 5 5 6" xfId="52983" xr:uid="{00000000-0005-0000-0000-0000F9CE0000}"/>
    <cellStyle name="Υπολογισμός 5 6" xfId="52984" xr:uid="{00000000-0005-0000-0000-0000FACE0000}"/>
    <cellStyle name="Υπολογισμός 5 6 2" xfId="52985" xr:uid="{00000000-0005-0000-0000-0000FBCE0000}"/>
    <cellStyle name="Υπολογισμός 5 6 2 2" xfId="52986" xr:uid="{00000000-0005-0000-0000-0000FCCE0000}"/>
    <cellStyle name="Υπολογισμός 5 6 3" xfId="52987" xr:uid="{00000000-0005-0000-0000-0000FDCE0000}"/>
    <cellStyle name="Υπολογισμός 5 6 3 2" xfId="52988" xr:uid="{00000000-0005-0000-0000-0000FECE0000}"/>
    <cellStyle name="Υπολογισμός 5 6 4" xfId="52989" xr:uid="{00000000-0005-0000-0000-0000FFCE0000}"/>
    <cellStyle name="Υπολογισμός 5 6 5" xfId="52990" xr:uid="{00000000-0005-0000-0000-000000CF0000}"/>
    <cellStyle name="Υπολογισμός 5 6 6" xfId="52991" xr:uid="{00000000-0005-0000-0000-000001CF0000}"/>
    <cellStyle name="Υπολογισμός 5 7" xfId="52992" xr:uid="{00000000-0005-0000-0000-000002CF0000}"/>
    <cellStyle name="Υπολογισμός 5 7 2" xfId="52993" xr:uid="{00000000-0005-0000-0000-000003CF0000}"/>
    <cellStyle name="Υπολογισμός 5 7 3" xfId="52994" xr:uid="{00000000-0005-0000-0000-000004CF0000}"/>
    <cellStyle name="Υπολογισμός 5 7 4" xfId="52995" xr:uid="{00000000-0005-0000-0000-000005CF0000}"/>
    <cellStyle name="Υπολογισμός 5 8" xfId="52996" xr:uid="{00000000-0005-0000-0000-000006CF0000}"/>
    <cellStyle name="Υπολογισμός 5 8 2" xfId="52997" xr:uid="{00000000-0005-0000-0000-000007CF0000}"/>
    <cellStyle name="Υπολογισμός 5 9" xfId="52998" xr:uid="{00000000-0005-0000-0000-000008CF0000}"/>
    <cellStyle name="Υπολογισμός 5 9 2" xfId="52999" xr:uid="{00000000-0005-0000-0000-000009CF0000}"/>
    <cellStyle name="Υπολογισμός 6" xfId="53000" xr:uid="{00000000-0005-0000-0000-00000ACF0000}"/>
    <cellStyle name="Υπολογισμός 6 10" xfId="53001" xr:uid="{00000000-0005-0000-0000-00000BCF0000}"/>
    <cellStyle name="Υπολογισμός 6 11" xfId="53002" xr:uid="{00000000-0005-0000-0000-00000CCF0000}"/>
    <cellStyle name="Υπολογισμός 6 2" xfId="53003" xr:uid="{00000000-0005-0000-0000-00000DCF0000}"/>
    <cellStyle name="Υπολογισμός 6 2 2" xfId="53004" xr:uid="{00000000-0005-0000-0000-00000ECF0000}"/>
    <cellStyle name="Υπολογισμός 6 2 2 2" xfId="53005" xr:uid="{00000000-0005-0000-0000-00000FCF0000}"/>
    <cellStyle name="Υπολογισμός 6 2 2 2 2" xfId="53006" xr:uid="{00000000-0005-0000-0000-000010CF0000}"/>
    <cellStyle name="Υπολογισμός 6 2 2 3" xfId="53007" xr:uid="{00000000-0005-0000-0000-000011CF0000}"/>
    <cellStyle name="Υπολογισμός 6 2 2 3 2" xfId="53008" xr:uid="{00000000-0005-0000-0000-000012CF0000}"/>
    <cellStyle name="Υπολογισμός 6 2 2 4" xfId="53009" xr:uid="{00000000-0005-0000-0000-000013CF0000}"/>
    <cellStyle name="Υπολογισμός 6 2 3" xfId="53010" xr:uid="{00000000-0005-0000-0000-000014CF0000}"/>
    <cellStyle name="Υπολογισμός 6 2 3 2" xfId="53011" xr:uid="{00000000-0005-0000-0000-000015CF0000}"/>
    <cellStyle name="Υπολογισμός 6 2 4" xfId="53012" xr:uid="{00000000-0005-0000-0000-000016CF0000}"/>
    <cellStyle name="Υπολογισμός 6 2 4 2" xfId="53013" xr:uid="{00000000-0005-0000-0000-000017CF0000}"/>
    <cellStyle name="Υπολογισμός 6 2 5" xfId="53014" xr:uid="{00000000-0005-0000-0000-000018CF0000}"/>
    <cellStyle name="Υπολογισμός 6 2 5 2" xfId="53015" xr:uid="{00000000-0005-0000-0000-000019CF0000}"/>
    <cellStyle name="Υπολογισμός 6 2 6" xfId="53016" xr:uid="{00000000-0005-0000-0000-00001ACF0000}"/>
    <cellStyle name="Υπολογισμός 6 3" xfId="53017" xr:uid="{00000000-0005-0000-0000-00001BCF0000}"/>
    <cellStyle name="Υπολογισμός 6 3 2" xfId="53018" xr:uid="{00000000-0005-0000-0000-00001CCF0000}"/>
    <cellStyle name="Υπολογισμός 6 3 2 2" xfId="53019" xr:uid="{00000000-0005-0000-0000-00001DCF0000}"/>
    <cellStyle name="Υπολογισμός 6 3 2 2 2" xfId="53020" xr:uid="{00000000-0005-0000-0000-00001ECF0000}"/>
    <cellStyle name="Υπολογισμός 6 3 2 3" xfId="53021" xr:uid="{00000000-0005-0000-0000-00001FCF0000}"/>
    <cellStyle name="Υπολογισμός 6 3 2 3 2" xfId="53022" xr:uid="{00000000-0005-0000-0000-000020CF0000}"/>
    <cellStyle name="Υπολογισμός 6 3 2 4" xfId="53023" xr:uid="{00000000-0005-0000-0000-000021CF0000}"/>
    <cellStyle name="Υπολογισμός 6 3 3" xfId="53024" xr:uid="{00000000-0005-0000-0000-000022CF0000}"/>
    <cellStyle name="Υπολογισμός 6 3 3 2" xfId="53025" xr:uid="{00000000-0005-0000-0000-000023CF0000}"/>
    <cellStyle name="Υπολογισμός 6 3 4" xfId="53026" xr:uid="{00000000-0005-0000-0000-000024CF0000}"/>
    <cellStyle name="Υπολογισμός 6 3 4 2" xfId="53027" xr:uid="{00000000-0005-0000-0000-000025CF0000}"/>
    <cellStyle name="Υπολογισμός 6 3 5" xfId="53028" xr:uid="{00000000-0005-0000-0000-000026CF0000}"/>
    <cellStyle name="Υπολογισμός 6 3 5 2" xfId="53029" xr:uid="{00000000-0005-0000-0000-000027CF0000}"/>
    <cellStyle name="Υπολογισμός 6 3 6" xfId="53030" xr:uid="{00000000-0005-0000-0000-000028CF0000}"/>
    <cellStyle name="Υπολογισμός 6 3 7" xfId="53031" xr:uid="{00000000-0005-0000-0000-000029CF0000}"/>
    <cellStyle name="Υπολογισμός 6 3 8" xfId="53032" xr:uid="{00000000-0005-0000-0000-00002ACF0000}"/>
    <cellStyle name="Υπολογισμός 6 4" xfId="53033" xr:uid="{00000000-0005-0000-0000-00002BCF0000}"/>
    <cellStyle name="Υπολογισμός 6 4 2" xfId="53034" xr:uid="{00000000-0005-0000-0000-00002CCF0000}"/>
    <cellStyle name="Υπολογισμός 6 4 2 2" xfId="53035" xr:uid="{00000000-0005-0000-0000-00002DCF0000}"/>
    <cellStyle name="Υπολογισμός 6 4 3" xfId="53036" xr:uid="{00000000-0005-0000-0000-00002ECF0000}"/>
    <cellStyle name="Υπολογισμός 6 4 3 2" xfId="53037" xr:uid="{00000000-0005-0000-0000-00002FCF0000}"/>
    <cellStyle name="Υπολογισμός 6 4 4" xfId="53038" xr:uid="{00000000-0005-0000-0000-000030CF0000}"/>
    <cellStyle name="Υπολογισμός 6 4 5" xfId="53039" xr:uid="{00000000-0005-0000-0000-000031CF0000}"/>
    <cellStyle name="Υπολογισμός 6 4 6" xfId="53040" xr:uid="{00000000-0005-0000-0000-000032CF0000}"/>
    <cellStyle name="Υπολογισμός 6 5" xfId="53041" xr:uid="{00000000-0005-0000-0000-000033CF0000}"/>
    <cellStyle name="Υπολογισμός 6 5 2" xfId="53042" xr:uid="{00000000-0005-0000-0000-000034CF0000}"/>
    <cellStyle name="Υπολογισμός 6 5 2 2" xfId="53043" xr:uid="{00000000-0005-0000-0000-000035CF0000}"/>
    <cellStyle name="Υπολογισμός 6 5 3" xfId="53044" xr:uid="{00000000-0005-0000-0000-000036CF0000}"/>
    <cellStyle name="Υπολογισμός 6 5 3 2" xfId="53045" xr:uid="{00000000-0005-0000-0000-000037CF0000}"/>
    <cellStyle name="Υπολογισμός 6 5 4" xfId="53046" xr:uid="{00000000-0005-0000-0000-000038CF0000}"/>
    <cellStyle name="Υπολογισμός 6 5 5" xfId="53047" xr:uid="{00000000-0005-0000-0000-000039CF0000}"/>
    <cellStyle name="Υπολογισμός 6 5 6" xfId="53048" xr:uid="{00000000-0005-0000-0000-00003ACF0000}"/>
    <cellStyle name="Υπολογισμός 6 6" xfId="53049" xr:uid="{00000000-0005-0000-0000-00003BCF0000}"/>
    <cellStyle name="Υπολογισμός 6 6 2" xfId="53050" xr:uid="{00000000-0005-0000-0000-00003CCF0000}"/>
    <cellStyle name="Υπολογισμός 6 6 2 2" xfId="53051" xr:uid="{00000000-0005-0000-0000-00003DCF0000}"/>
    <cellStyle name="Υπολογισμός 6 6 3" xfId="53052" xr:uid="{00000000-0005-0000-0000-00003ECF0000}"/>
    <cellStyle name="Υπολογισμός 6 6 3 2" xfId="53053" xr:uid="{00000000-0005-0000-0000-00003FCF0000}"/>
    <cellStyle name="Υπολογισμός 6 6 4" xfId="53054" xr:uid="{00000000-0005-0000-0000-000040CF0000}"/>
    <cellStyle name="Υπολογισμός 6 6 5" xfId="53055" xr:uid="{00000000-0005-0000-0000-000041CF0000}"/>
    <cellStyle name="Υπολογισμός 6 6 6" xfId="53056" xr:uid="{00000000-0005-0000-0000-000042CF0000}"/>
    <cellStyle name="Υπολογισμός 6 7" xfId="53057" xr:uid="{00000000-0005-0000-0000-000043CF0000}"/>
    <cellStyle name="Υπολογισμός 6 7 2" xfId="53058" xr:uid="{00000000-0005-0000-0000-000044CF0000}"/>
    <cellStyle name="Υπολογισμός 6 7 3" xfId="53059" xr:uid="{00000000-0005-0000-0000-000045CF0000}"/>
    <cellStyle name="Υπολογισμός 6 7 4" xfId="53060" xr:uid="{00000000-0005-0000-0000-000046CF0000}"/>
    <cellStyle name="Υπολογισμός 6 8" xfId="53061" xr:uid="{00000000-0005-0000-0000-000047CF0000}"/>
    <cellStyle name="Υπολογισμός 6 8 2" xfId="53062" xr:uid="{00000000-0005-0000-0000-000048CF0000}"/>
    <cellStyle name="Υπολογισμός 6 9" xfId="53063" xr:uid="{00000000-0005-0000-0000-000049CF0000}"/>
    <cellStyle name="Υπολογισμός 6 9 2" xfId="53064" xr:uid="{00000000-0005-0000-0000-00004ACF0000}"/>
    <cellStyle name="Υπολογισμός 7" xfId="53065" xr:uid="{00000000-0005-0000-0000-00004BCF0000}"/>
    <cellStyle name="Υπολογισμός 7 10" xfId="53066" xr:uid="{00000000-0005-0000-0000-00004CCF0000}"/>
    <cellStyle name="Υπολογισμός 7 11" xfId="53067" xr:uid="{00000000-0005-0000-0000-00004DCF0000}"/>
    <cellStyle name="Υπολογισμός 7 2" xfId="53068" xr:uid="{00000000-0005-0000-0000-00004ECF0000}"/>
    <cellStyle name="Υπολογισμός 7 2 2" xfId="53069" xr:uid="{00000000-0005-0000-0000-00004FCF0000}"/>
    <cellStyle name="Υπολογισμός 7 2 2 2" xfId="53070" xr:uid="{00000000-0005-0000-0000-000050CF0000}"/>
    <cellStyle name="Υπολογισμός 7 2 2 2 2" xfId="53071" xr:uid="{00000000-0005-0000-0000-000051CF0000}"/>
    <cellStyle name="Υπολογισμός 7 2 2 3" xfId="53072" xr:uid="{00000000-0005-0000-0000-000052CF0000}"/>
    <cellStyle name="Υπολογισμός 7 2 2 3 2" xfId="53073" xr:uid="{00000000-0005-0000-0000-000053CF0000}"/>
    <cellStyle name="Υπολογισμός 7 2 2 4" xfId="53074" xr:uid="{00000000-0005-0000-0000-000054CF0000}"/>
    <cellStyle name="Υπολογισμός 7 2 3" xfId="53075" xr:uid="{00000000-0005-0000-0000-000055CF0000}"/>
    <cellStyle name="Υπολογισμός 7 2 3 2" xfId="53076" xr:uid="{00000000-0005-0000-0000-000056CF0000}"/>
    <cellStyle name="Υπολογισμός 7 2 4" xfId="53077" xr:uid="{00000000-0005-0000-0000-000057CF0000}"/>
    <cellStyle name="Υπολογισμός 7 2 4 2" xfId="53078" xr:uid="{00000000-0005-0000-0000-000058CF0000}"/>
    <cellStyle name="Υπολογισμός 7 2 5" xfId="53079" xr:uid="{00000000-0005-0000-0000-000059CF0000}"/>
    <cellStyle name="Υπολογισμός 7 2 5 2" xfId="53080" xr:uid="{00000000-0005-0000-0000-00005ACF0000}"/>
    <cellStyle name="Υπολογισμός 7 2 6" xfId="53081" xr:uid="{00000000-0005-0000-0000-00005BCF0000}"/>
    <cellStyle name="Υπολογισμός 7 3" xfId="53082" xr:uid="{00000000-0005-0000-0000-00005CCF0000}"/>
    <cellStyle name="Υπολογισμός 7 3 2" xfId="53083" xr:uid="{00000000-0005-0000-0000-00005DCF0000}"/>
    <cellStyle name="Υπολογισμός 7 3 2 2" xfId="53084" xr:uid="{00000000-0005-0000-0000-00005ECF0000}"/>
    <cellStyle name="Υπολογισμός 7 3 2 2 2" xfId="53085" xr:uid="{00000000-0005-0000-0000-00005FCF0000}"/>
    <cellStyle name="Υπολογισμός 7 3 2 3" xfId="53086" xr:uid="{00000000-0005-0000-0000-000060CF0000}"/>
    <cellStyle name="Υπολογισμός 7 3 2 3 2" xfId="53087" xr:uid="{00000000-0005-0000-0000-000061CF0000}"/>
    <cellStyle name="Υπολογισμός 7 3 2 4" xfId="53088" xr:uid="{00000000-0005-0000-0000-000062CF0000}"/>
    <cellStyle name="Υπολογισμός 7 3 3" xfId="53089" xr:uid="{00000000-0005-0000-0000-000063CF0000}"/>
    <cellStyle name="Υπολογισμός 7 3 3 2" xfId="53090" xr:uid="{00000000-0005-0000-0000-000064CF0000}"/>
    <cellStyle name="Υπολογισμός 7 3 4" xfId="53091" xr:uid="{00000000-0005-0000-0000-000065CF0000}"/>
    <cellStyle name="Υπολογισμός 7 3 4 2" xfId="53092" xr:uid="{00000000-0005-0000-0000-000066CF0000}"/>
    <cellStyle name="Υπολογισμός 7 3 5" xfId="53093" xr:uid="{00000000-0005-0000-0000-000067CF0000}"/>
    <cellStyle name="Υπολογισμός 7 3 5 2" xfId="53094" xr:uid="{00000000-0005-0000-0000-000068CF0000}"/>
    <cellStyle name="Υπολογισμός 7 3 6" xfId="53095" xr:uid="{00000000-0005-0000-0000-000069CF0000}"/>
    <cellStyle name="Υπολογισμός 7 3 7" xfId="53096" xr:uid="{00000000-0005-0000-0000-00006ACF0000}"/>
    <cellStyle name="Υπολογισμός 7 3 8" xfId="53097" xr:uid="{00000000-0005-0000-0000-00006BCF0000}"/>
    <cellStyle name="Υπολογισμός 7 4" xfId="53098" xr:uid="{00000000-0005-0000-0000-00006CCF0000}"/>
    <cellStyle name="Υπολογισμός 7 4 2" xfId="53099" xr:uid="{00000000-0005-0000-0000-00006DCF0000}"/>
    <cellStyle name="Υπολογισμός 7 4 2 2" xfId="53100" xr:uid="{00000000-0005-0000-0000-00006ECF0000}"/>
    <cellStyle name="Υπολογισμός 7 4 3" xfId="53101" xr:uid="{00000000-0005-0000-0000-00006FCF0000}"/>
    <cellStyle name="Υπολογισμός 7 4 3 2" xfId="53102" xr:uid="{00000000-0005-0000-0000-000070CF0000}"/>
    <cellStyle name="Υπολογισμός 7 4 4" xfId="53103" xr:uid="{00000000-0005-0000-0000-000071CF0000}"/>
    <cellStyle name="Υπολογισμός 7 4 5" xfId="53104" xr:uid="{00000000-0005-0000-0000-000072CF0000}"/>
    <cellStyle name="Υπολογισμός 7 4 6" xfId="53105" xr:uid="{00000000-0005-0000-0000-000073CF0000}"/>
    <cellStyle name="Υπολογισμός 7 5" xfId="53106" xr:uid="{00000000-0005-0000-0000-000074CF0000}"/>
    <cellStyle name="Υπολογισμός 7 5 2" xfId="53107" xr:uid="{00000000-0005-0000-0000-000075CF0000}"/>
    <cellStyle name="Υπολογισμός 7 5 2 2" xfId="53108" xr:uid="{00000000-0005-0000-0000-000076CF0000}"/>
    <cellStyle name="Υπολογισμός 7 5 3" xfId="53109" xr:uid="{00000000-0005-0000-0000-000077CF0000}"/>
    <cellStyle name="Υπολογισμός 7 5 3 2" xfId="53110" xr:uid="{00000000-0005-0000-0000-000078CF0000}"/>
    <cellStyle name="Υπολογισμός 7 5 4" xfId="53111" xr:uid="{00000000-0005-0000-0000-000079CF0000}"/>
    <cellStyle name="Υπολογισμός 7 5 5" xfId="53112" xr:uid="{00000000-0005-0000-0000-00007ACF0000}"/>
    <cellStyle name="Υπολογισμός 7 5 6" xfId="53113" xr:uid="{00000000-0005-0000-0000-00007BCF0000}"/>
    <cellStyle name="Υπολογισμός 7 6" xfId="53114" xr:uid="{00000000-0005-0000-0000-00007CCF0000}"/>
    <cellStyle name="Υπολογισμός 7 6 2" xfId="53115" xr:uid="{00000000-0005-0000-0000-00007DCF0000}"/>
    <cellStyle name="Υπολογισμός 7 6 2 2" xfId="53116" xr:uid="{00000000-0005-0000-0000-00007ECF0000}"/>
    <cellStyle name="Υπολογισμός 7 6 3" xfId="53117" xr:uid="{00000000-0005-0000-0000-00007FCF0000}"/>
    <cellStyle name="Υπολογισμός 7 6 3 2" xfId="53118" xr:uid="{00000000-0005-0000-0000-000080CF0000}"/>
    <cellStyle name="Υπολογισμός 7 6 4" xfId="53119" xr:uid="{00000000-0005-0000-0000-000081CF0000}"/>
    <cellStyle name="Υπολογισμός 7 6 5" xfId="53120" xr:uid="{00000000-0005-0000-0000-000082CF0000}"/>
    <cellStyle name="Υπολογισμός 7 6 6" xfId="53121" xr:uid="{00000000-0005-0000-0000-000083CF0000}"/>
    <cellStyle name="Υπολογισμός 7 7" xfId="53122" xr:uid="{00000000-0005-0000-0000-000084CF0000}"/>
    <cellStyle name="Υπολογισμός 7 7 2" xfId="53123" xr:uid="{00000000-0005-0000-0000-000085CF0000}"/>
    <cellStyle name="Υπολογισμός 7 7 3" xfId="53124" xr:uid="{00000000-0005-0000-0000-000086CF0000}"/>
    <cellStyle name="Υπολογισμός 7 7 4" xfId="53125" xr:uid="{00000000-0005-0000-0000-000087CF0000}"/>
    <cellStyle name="Υπολογισμός 7 8" xfId="53126" xr:uid="{00000000-0005-0000-0000-000088CF0000}"/>
    <cellStyle name="Υπολογισμός 7 8 2" xfId="53127" xr:uid="{00000000-0005-0000-0000-000089CF0000}"/>
    <cellStyle name="Υπολογισμός 7 9" xfId="53128" xr:uid="{00000000-0005-0000-0000-00008ACF0000}"/>
    <cellStyle name="Υπολογισμός 7 9 2" xfId="53129" xr:uid="{00000000-0005-0000-0000-00008BCF0000}"/>
    <cellStyle name="Υπολογισμός 8" xfId="53130" xr:uid="{00000000-0005-0000-0000-00008CCF0000}"/>
    <cellStyle name="Υπολογισμός 8 10" xfId="53131" xr:uid="{00000000-0005-0000-0000-00008DCF0000}"/>
    <cellStyle name="Υπολογισμός 8 11" xfId="53132" xr:uid="{00000000-0005-0000-0000-00008ECF0000}"/>
    <cellStyle name="Υπολογισμός 8 2" xfId="53133" xr:uid="{00000000-0005-0000-0000-00008FCF0000}"/>
    <cellStyle name="Υπολογισμός 8 2 2" xfId="53134" xr:uid="{00000000-0005-0000-0000-000090CF0000}"/>
    <cellStyle name="Υπολογισμός 8 2 2 2" xfId="53135" xr:uid="{00000000-0005-0000-0000-000091CF0000}"/>
    <cellStyle name="Υπολογισμός 8 2 2 2 2" xfId="53136" xr:uid="{00000000-0005-0000-0000-000092CF0000}"/>
    <cellStyle name="Υπολογισμός 8 2 2 3" xfId="53137" xr:uid="{00000000-0005-0000-0000-000093CF0000}"/>
    <cellStyle name="Υπολογισμός 8 2 2 3 2" xfId="53138" xr:uid="{00000000-0005-0000-0000-000094CF0000}"/>
    <cellStyle name="Υπολογισμός 8 2 2 4" xfId="53139" xr:uid="{00000000-0005-0000-0000-000095CF0000}"/>
    <cellStyle name="Υπολογισμός 8 2 3" xfId="53140" xr:uid="{00000000-0005-0000-0000-000096CF0000}"/>
    <cellStyle name="Υπολογισμός 8 2 3 2" xfId="53141" xr:uid="{00000000-0005-0000-0000-000097CF0000}"/>
    <cellStyle name="Υπολογισμός 8 2 4" xfId="53142" xr:uid="{00000000-0005-0000-0000-000098CF0000}"/>
    <cellStyle name="Υπολογισμός 8 2 4 2" xfId="53143" xr:uid="{00000000-0005-0000-0000-000099CF0000}"/>
    <cellStyle name="Υπολογισμός 8 2 5" xfId="53144" xr:uid="{00000000-0005-0000-0000-00009ACF0000}"/>
    <cellStyle name="Υπολογισμός 8 2 5 2" xfId="53145" xr:uid="{00000000-0005-0000-0000-00009BCF0000}"/>
    <cellStyle name="Υπολογισμός 8 2 6" xfId="53146" xr:uid="{00000000-0005-0000-0000-00009CCF0000}"/>
    <cellStyle name="Υπολογισμός 8 3" xfId="53147" xr:uid="{00000000-0005-0000-0000-00009DCF0000}"/>
    <cellStyle name="Υπολογισμός 8 3 2" xfId="53148" xr:uid="{00000000-0005-0000-0000-00009ECF0000}"/>
    <cellStyle name="Υπολογισμός 8 3 2 2" xfId="53149" xr:uid="{00000000-0005-0000-0000-00009FCF0000}"/>
    <cellStyle name="Υπολογισμός 8 3 2 2 2" xfId="53150" xr:uid="{00000000-0005-0000-0000-0000A0CF0000}"/>
    <cellStyle name="Υπολογισμός 8 3 2 3" xfId="53151" xr:uid="{00000000-0005-0000-0000-0000A1CF0000}"/>
    <cellStyle name="Υπολογισμός 8 3 2 3 2" xfId="53152" xr:uid="{00000000-0005-0000-0000-0000A2CF0000}"/>
    <cellStyle name="Υπολογισμός 8 3 2 4" xfId="53153" xr:uid="{00000000-0005-0000-0000-0000A3CF0000}"/>
    <cellStyle name="Υπολογισμός 8 3 3" xfId="53154" xr:uid="{00000000-0005-0000-0000-0000A4CF0000}"/>
    <cellStyle name="Υπολογισμός 8 3 3 2" xfId="53155" xr:uid="{00000000-0005-0000-0000-0000A5CF0000}"/>
    <cellStyle name="Υπολογισμός 8 3 4" xfId="53156" xr:uid="{00000000-0005-0000-0000-0000A6CF0000}"/>
    <cellStyle name="Υπολογισμός 8 3 4 2" xfId="53157" xr:uid="{00000000-0005-0000-0000-0000A7CF0000}"/>
    <cellStyle name="Υπολογισμός 8 3 5" xfId="53158" xr:uid="{00000000-0005-0000-0000-0000A8CF0000}"/>
    <cellStyle name="Υπολογισμός 8 3 5 2" xfId="53159" xr:uid="{00000000-0005-0000-0000-0000A9CF0000}"/>
    <cellStyle name="Υπολογισμός 8 3 6" xfId="53160" xr:uid="{00000000-0005-0000-0000-0000AACF0000}"/>
    <cellStyle name="Υπολογισμός 8 3 7" xfId="53161" xr:uid="{00000000-0005-0000-0000-0000ABCF0000}"/>
    <cellStyle name="Υπολογισμός 8 3 8" xfId="53162" xr:uid="{00000000-0005-0000-0000-0000ACCF0000}"/>
    <cellStyle name="Υπολογισμός 8 4" xfId="53163" xr:uid="{00000000-0005-0000-0000-0000ADCF0000}"/>
    <cellStyle name="Υπολογισμός 8 4 2" xfId="53164" xr:uid="{00000000-0005-0000-0000-0000AECF0000}"/>
    <cellStyle name="Υπολογισμός 8 4 2 2" xfId="53165" xr:uid="{00000000-0005-0000-0000-0000AFCF0000}"/>
    <cellStyle name="Υπολογισμός 8 4 3" xfId="53166" xr:uid="{00000000-0005-0000-0000-0000B0CF0000}"/>
    <cellStyle name="Υπολογισμός 8 4 3 2" xfId="53167" xr:uid="{00000000-0005-0000-0000-0000B1CF0000}"/>
    <cellStyle name="Υπολογισμός 8 4 4" xfId="53168" xr:uid="{00000000-0005-0000-0000-0000B2CF0000}"/>
    <cellStyle name="Υπολογισμός 8 4 5" xfId="53169" xr:uid="{00000000-0005-0000-0000-0000B3CF0000}"/>
    <cellStyle name="Υπολογισμός 8 4 6" xfId="53170" xr:uid="{00000000-0005-0000-0000-0000B4CF0000}"/>
    <cellStyle name="Υπολογισμός 8 5" xfId="53171" xr:uid="{00000000-0005-0000-0000-0000B5CF0000}"/>
    <cellStyle name="Υπολογισμός 8 5 2" xfId="53172" xr:uid="{00000000-0005-0000-0000-0000B6CF0000}"/>
    <cellStyle name="Υπολογισμός 8 5 2 2" xfId="53173" xr:uid="{00000000-0005-0000-0000-0000B7CF0000}"/>
    <cellStyle name="Υπολογισμός 8 5 3" xfId="53174" xr:uid="{00000000-0005-0000-0000-0000B8CF0000}"/>
    <cellStyle name="Υπολογισμός 8 5 3 2" xfId="53175" xr:uid="{00000000-0005-0000-0000-0000B9CF0000}"/>
    <cellStyle name="Υπολογισμός 8 5 4" xfId="53176" xr:uid="{00000000-0005-0000-0000-0000BACF0000}"/>
    <cellStyle name="Υπολογισμός 8 5 5" xfId="53177" xr:uid="{00000000-0005-0000-0000-0000BBCF0000}"/>
    <cellStyle name="Υπολογισμός 8 5 6" xfId="53178" xr:uid="{00000000-0005-0000-0000-0000BCCF0000}"/>
    <cellStyle name="Υπολογισμός 8 6" xfId="53179" xr:uid="{00000000-0005-0000-0000-0000BDCF0000}"/>
    <cellStyle name="Υπολογισμός 8 6 2" xfId="53180" xr:uid="{00000000-0005-0000-0000-0000BECF0000}"/>
    <cellStyle name="Υπολογισμός 8 6 2 2" xfId="53181" xr:uid="{00000000-0005-0000-0000-0000BFCF0000}"/>
    <cellStyle name="Υπολογισμός 8 6 3" xfId="53182" xr:uid="{00000000-0005-0000-0000-0000C0CF0000}"/>
    <cellStyle name="Υπολογισμός 8 6 3 2" xfId="53183" xr:uid="{00000000-0005-0000-0000-0000C1CF0000}"/>
    <cellStyle name="Υπολογισμός 8 6 4" xfId="53184" xr:uid="{00000000-0005-0000-0000-0000C2CF0000}"/>
    <cellStyle name="Υπολογισμός 8 6 5" xfId="53185" xr:uid="{00000000-0005-0000-0000-0000C3CF0000}"/>
    <cellStyle name="Υπολογισμός 8 6 6" xfId="53186" xr:uid="{00000000-0005-0000-0000-0000C4CF0000}"/>
    <cellStyle name="Υπολογισμός 8 7" xfId="53187" xr:uid="{00000000-0005-0000-0000-0000C5CF0000}"/>
    <cellStyle name="Υπολογισμός 8 7 2" xfId="53188" xr:uid="{00000000-0005-0000-0000-0000C6CF0000}"/>
    <cellStyle name="Υπολογισμός 8 7 3" xfId="53189" xr:uid="{00000000-0005-0000-0000-0000C7CF0000}"/>
    <cellStyle name="Υπολογισμός 8 7 4" xfId="53190" xr:uid="{00000000-0005-0000-0000-0000C8CF0000}"/>
    <cellStyle name="Υπολογισμός 8 8" xfId="53191" xr:uid="{00000000-0005-0000-0000-0000C9CF0000}"/>
    <cellStyle name="Υπολογισμός 8 8 2" xfId="53192" xr:uid="{00000000-0005-0000-0000-0000CACF0000}"/>
    <cellStyle name="Υπολογισμός 8 9" xfId="53193" xr:uid="{00000000-0005-0000-0000-0000CBCF0000}"/>
    <cellStyle name="Υπολογισμός 8 9 2" xfId="53194" xr:uid="{00000000-0005-0000-0000-0000CCCF0000}"/>
    <cellStyle name="Υπολογισμός 9" xfId="53195" xr:uid="{00000000-0005-0000-0000-0000CDCF0000}"/>
    <cellStyle name="Υπολογισμός 9 10" xfId="53196" xr:uid="{00000000-0005-0000-0000-0000CECF0000}"/>
    <cellStyle name="Υπολογισμός 9 11" xfId="53197" xr:uid="{00000000-0005-0000-0000-0000CFCF0000}"/>
    <cellStyle name="Υπολογισμός 9 2" xfId="53198" xr:uid="{00000000-0005-0000-0000-0000D0CF0000}"/>
    <cellStyle name="Υπολογισμός 9 2 2" xfId="53199" xr:uid="{00000000-0005-0000-0000-0000D1CF0000}"/>
    <cellStyle name="Υπολογισμός 9 2 2 2" xfId="53200" xr:uid="{00000000-0005-0000-0000-0000D2CF0000}"/>
    <cellStyle name="Υπολογισμός 9 2 2 2 2" xfId="53201" xr:uid="{00000000-0005-0000-0000-0000D3CF0000}"/>
    <cellStyle name="Υπολογισμός 9 2 2 3" xfId="53202" xr:uid="{00000000-0005-0000-0000-0000D4CF0000}"/>
    <cellStyle name="Υπολογισμός 9 2 2 3 2" xfId="53203" xr:uid="{00000000-0005-0000-0000-0000D5CF0000}"/>
    <cellStyle name="Υπολογισμός 9 2 2 4" xfId="53204" xr:uid="{00000000-0005-0000-0000-0000D6CF0000}"/>
    <cellStyle name="Υπολογισμός 9 2 3" xfId="53205" xr:uid="{00000000-0005-0000-0000-0000D7CF0000}"/>
    <cellStyle name="Υπολογισμός 9 2 3 2" xfId="53206" xr:uid="{00000000-0005-0000-0000-0000D8CF0000}"/>
    <cellStyle name="Υπολογισμός 9 2 4" xfId="53207" xr:uid="{00000000-0005-0000-0000-0000D9CF0000}"/>
    <cellStyle name="Υπολογισμός 9 2 4 2" xfId="53208" xr:uid="{00000000-0005-0000-0000-0000DACF0000}"/>
    <cellStyle name="Υπολογισμός 9 2 5" xfId="53209" xr:uid="{00000000-0005-0000-0000-0000DBCF0000}"/>
    <cellStyle name="Υπολογισμός 9 2 5 2" xfId="53210" xr:uid="{00000000-0005-0000-0000-0000DCCF0000}"/>
    <cellStyle name="Υπολογισμός 9 2 6" xfId="53211" xr:uid="{00000000-0005-0000-0000-0000DDCF0000}"/>
    <cellStyle name="Υπολογισμός 9 3" xfId="53212" xr:uid="{00000000-0005-0000-0000-0000DECF0000}"/>
    <cellStyle name="Υπολογισμός 9 3 2" xfId="53213" xr:uid="{00000000-0005-0000-0000-0000DFCF0000}"/>
    <cellStyle name="Υπολογισμός 9 3 2 2" xfId="53214" xr:uid="{00000000-0005-0000-0000-0000E0CF0000}"/>
    <cellStyle name="Υπολογισμός 9 3 2 2 2" xfId="53215" xr:uid="{00000000-0005-0000-0000-0000E1CF0000}"/>
    <cellStyle name="Υπολογισμός 9 3 2 3" xfId="53216" xr:uid="{00000000-0005-0000-0000-0000E2CF0000}"/>
    <cellStyle name="Υπολογισμός 9 3 2 3 2" xfId="53217" xr:uid="{00000000-0005-0000-0000-0000E3CF0000}"/>
    <cellStyle name="Υπολογισμός 9 3 2 4" xfId="53218" xr:uid="{00000000-0005-0000-0000-0000E4CF0000}"/>
    <cellStyle name="Υπολογισμός 9 3 3" xfId="53219" xr:uid="{00000000-0005-0000-0000-0000E5CF0000}"/>
    <cellStyle name="Υπολογισμός 9 3 3 2" xfId="53220" xr:uid="{00000000-0005-0000-0000-0000E6CF0000}"/>
    <cellStyle name="Υπολογισμός 9 3 4" xfId="53221" xr:uid="{00000000-0005-0000-0000-0000E7CF0000}"/>
    <cellStyle name="Υπολογισμός 9 3 4 2" xfId="53222" xr:uid="{00000000-0005-0000-0000-0000E8CF0000}"/>
    <cellStyle name="Υπολογισμός 9 3 5" xfId="53223" xr:uid="{00000000-0005-0000-0000-0000E9CF0000}"/>
    <cellStyle name="Υπολογισμός 9 3 5 2" xfId="53224" xr:uid="{00000000-0005-0000-0000-0000EACF0000}"/>
    <cellStyle name="Υπολογισμός 9 3 6" xfId="53225" xr:uid="{00000000-0005-0000-0000-0000EBCF0000}"/>
    <cellStyle name="Υπολογισμός 9 3 7" xfId="53226" xr:uid="{00000000-0005-0000-0000-0000ECCF0000}"/>
    <cellStyle name="Υπολογισμός 9 3 8" xfId="53227" xr:uid="{00000000-0005-0000-0000-0000EDCF0000}"/>
    <cellStyle name="Υπολογισμός 9 4" xfId="53228" xr:uid="{00000000-0005-0000-0000-0000EECF0000}"/>
    <cellStyle name="Υπολογισμός 9 4 2" xfId="53229" xr:uid="{00000000-0005-0000-0000-0000EFCF0000}"/>
    <cellStyle name="Υπολογισμός 9 4 2 2" xfId="53230" xr:uid="{00000000-0005-0000-0000-0000F0CF0000}"/>
    <cellStyle name="Υπολογισμός 9 4 3" xfId="53231" xr:uid="{00000000-0005-0000-0000-0000F1CF0000}"/>
    <cellStyle name="Υπολογισμός 9 4 3 2" xfId="53232" xr:uid="{00000000-0005-0000-0000-0000F2CF0000}"/>
    <cellStyle name="Υπολογισμός 9 4 4" xfId="53233" xr:uid="{00000000-0005-0000-0000-0000F3CF0000}"/>
    <cellStyle name="Υπολογισμός 9 4 5" xfId="53234" xr:uid="{00000000-0005-0000-0000-0000F4CF0000}"/>
    <cellStyle name="Υπολογισμός 9 4 6" xfId="53235" xr:uid="{00000000-0005-0000-0000-0000F5CF0000}"/>
    <cellStyle name="Υπολογισμός 9 5" xfId="53236" xr:uid="{00000000-0005-0000-0000-0000F6CF0000}"/>
    <cellStyle name="Υπολογισμός 9 5 2" xfId="53237" xr:uid="{00000000-0005-0000-0000-0000F7CF0000}"/>
    <cellStyle name="Υπολογισμός 9 5 2 2" xfId="53238" xr:uid="{00000000-0005-0000-0000-0000F8CF0000}"/>
    <cellStyle name="Υπολογισμός 9 5 3" xfId="53239" xr:uid="{00000000-0005-0000-0000-0000F9CF0000}"/>
    <cellStyle name="Υπολογισμός 9 5 3 2" xfId="53240" xr:uid="{00000000-0005-0000-0000-0000FACF0000}"/>
    <cellStyle name="Υπολογισμός 9 5 4" xfId="53241" xr:uid="{00000000-0005-0000-0000-0000FBCF0000}"/>
    <cellStyle name="Υπολογισμός 9 5 5" xfId="53242" xr:uid="{00000000-0005-0000-0000-0000FCCF0000}"/>
    <cellStyle name="Υπολογισμός 9 5 6" xfId="53243" xr:uid="{00000000-0005-0000-0000-0000FDCF0000}"/>
    <cellStyle name="Υπολογισμός 9 6" xfId="53244" xr:uid="{00000000-0005-0000-0000-0000FECF0000}"/>
    <cellStyle name="Υπολογισμός 9 6 2" xfId="53245" xr:uid="{00000000-0005-0000-0000-0000FFCF0000}"/>
    <cellStyle name="Υπολογισμός 9 6 2 2" xfId="53246" xr:uid="{00000000-0005-0000-0000-000000D00000}"/>
    <cellStyle name="Υπολογισμός 9 6 3" xfId="53247" xr:uid="{00000000-0005-0000-0000-000001D00000}"/>
    <cellStyle name="Υπολογισμός 9 6 3 2" xfId="53248" xr:uid="{00000000-0005-0000-0000-000002D00000}"/>
    <cellStyle name="Υπολογισμός 9 6 4" xfId="53249" xr:uid="{00000000-0005-0000-0000-000003D00000}"/>
    <cellStyle name="Υπολογισμός 9 6 5" xfId="53250" xr:uid="{00000000-0005-0000-0000-000004D00000}"/>
    <cellStyle name="Υπολογισμός 9 6 6" xfId="53251" xr:uid="{00000000-0005-0000-0000-000005D00000}"/>
    <cellStyle name="Υπολογισμός 9 7" xfId="53252" xr:uid="{00000000-0005-0000-0000-000006D00000}"/>
    <cellStyle name="Υπολογισμός 9 7 2" xfId="53253" xr:uid="{00000000-0005-0000-0000-000007D00000}"/>
    <cellStyle name="Υπολογισμός 9 7 3" xfId="53254" xr:uid="{00000000-0005-0000-0000-000008D00000}"/>
    <cellStyle name="Υπολογισμός 9 7 4" xfId="53255" xr:uid="{00000000-0005-0000-0000-000009D00000}"/>
    <cellStyle name="Υπολογισμός 9 8" xfId="53256" xr:uid="{00000000-0005-0000-0000-00000AD00000}"/>
    <cellStyle name="Υπολογισμός 9 8 2" xfId="53257" xr:uid="{00000000-0005-0000-0000-00000BD00000}"/>
    <cellStyle name="Υπολογισμός 9 9" xfId="53258" xr:uid="{00000000-0005-0000-0000-00000CD00000}"/>
    <cellStyle name="Υπολογισμός 9 9 2" xfId="53259" xr:uid="{00000000-0005-0000-0000-00000DD00000}"/>
    <cellStyle name="Гиперссылка" xfId="53260" xr:uid="{00000000-0005-0000-0000-00000ED00000}"/>
    <cellStyle name="ДАТА" xfId="53261" xr:uid="{00000000-0005-0000-0000-00000FD00000}"/>
    <cellStyle name="ДАТА 2" xfId="53262" xr:uid="{00000000-0005-0000-0000-000010D00000}"/>
    <cellStyle name="ДАТА 2 2" xfId="53263" xr:uid="{00000000-0005-0000-0000-000011D00000}"/>
    <cellStyle name="ДАТА 2 3" xfId="53264" xr:uid="{00000000-0005-0000-0000-000012D00000}"/>
    <cellStyle name="ДАТА 2 4" xfId="53265" xr:uid="{00000000-0005-0000-0000-000013D00000}"/>
    <cellStyle name="ДАТА 2 5" xfId="53266" xr:uid="{00000000-0005-0000-0000-000014D00000}"/>
    <cellStyle name="ДАТА 3" xfId="53267" xr:uid="{00000000-0005-0000-0000-000015D00000}"/>
    <cellStyle name="ДАТА 4" xfId="53268" xr:uid="{00000000-0005-0000-0000-000016D00000}"/>
    <cellStyle name="ДАТА 5" xfId="53269" xr:uid="{00000000-0005-0000-0000-000017D00000}"/>
    <cellStyle name="ДАТА 6" xfId="53270" xr:uid="{00000000-0005-0000-0000-000018D00000}"/>
    <cellStyle name="ДАТА 7" xfId="53271" xr:uid="{00000000-0005-0000-0000-000019D00000}"/>
    <cellStyle name="ДАТА_CIT model ECB FIN" xfId="53272" xr:uid="{00000000-0005-0000-0000-00001AD00000}"/>
    <cellStyle name="Денежный [0]_453" xfId="53273" xr:uid="{00000000-0005-0000-0000-00001BD00000}"/>
    <cellStyle name="Денежный_453" xfId="53274" xr:uid="{00000000-0005-0000-0000-00001CD00000}"/>
    <cellStyle name="ЗАГОЛОВОК1" xfId="53275" xr:uid="{00000000-0005-0000-0000-00001DD00000}"/>
    <cellStyle name="ЗАГОЛОВОК1 2" xfId="53276" xr:uid="{00000000-0005-0000-0000-00001ED00000}"/>
    <cellStyle name="ЗАГОЛОВОК1 2 2" xfId="53277" xr:uid="{00000000-0005-0000-0000-00001FD00000}"/>
    <cellStyle name="ЗАГОЛОВОК1 2 3" xfId="53278" xr:uid="{00000000-0005-0000-0000-000020D00000}"/>
    <cellStyle name="ЗАГОЛОВОК1 2 4" xfId="53279" xr:uid="{00000000-0005-0000-0000-000021D00000}"/>
    <cellStyle name="ЗАГОЛОВОК1 2 5" xfId="53280" xr:uid="{00000000-0005-0000-0000-000022D00000}"/>
    <cellStyle name="ЗАГОЛОВОК1 3" xfId="53281" xr:uid="{00000000-0005-0000-0000-000023D00000}"/>
    <cellStyle name="ЗАГОЛОВОК1 4" xfId="53282" xr:uid="{00000000-0005-0000-0000-000024D00000}"/>
    <cellStyle name="ЗАГОЛОВОК1 5" xfId="53283" xr:uid="{00000000-0005-0000-0000-000025D00000}"/>
    <cellStyle name="ЗАГОЛОВОК1 6" xfId="53284" xr:uid="{00000000-0005-0000-0000-000026D00000}"/>
    <cellStyle name="ЗАГОЛОВОК1 7" xfId="53285" xr:uid="{00000000-0005-0000-0000-000027D00000}"/>
    <cellStyle name="ЗАГОЛОВОК1_CIT model ECB FIN" xfId="53286" xr:uid="{00000000-0005-0000-0000-000028D00000}"/>
    <cellStyle name="ЗАГОЛОВОК2" xfId="53287" xr:uid="{00000000-0005-0000-0000-000029D00000}"/>
    <cellStyle name="ЗАГОЛОВОК2 2" xfId="53288" xr:uid="{00000000-0005-0000-0000-00002AD00000}"/>
    <cellStyle name="ЗАГОЛОВОК2 2 2" xfId="53289" xr:uid="{00000000-0005-0000-0000-00002BD00000}"/>
    <cellStyle name="ЗАГОЛОВОК2 2 3" xfId="53290" xr:uid="{00000000-0005-0000-0000-00002CD00000}"/>
    <cellStyle name="ЗАГОЛОВОК2 2 4" xfId="53291" xr:uid="{00000000-0005-0000-0000-00002DD00000}"/>
    <cellStyle name="ЗАГОЛОВОК2 2 5" xfId="53292" xr:uid="{00000000-0005-0000-0000-00002ED00000}"/>
    <cellStyle name="ЗАГОЛОВОК2 3" xfId="53293" xr:uid="{00000000-0005-0000-0000-00002FD00000}"/>
    <cellStyle name="ЗАГОЛОВОК2 4" xfId="53294" xr:uid="{00000000-0005-0000-0000-000030D00000}"/>
    <cellStyle name="ЗАГОЛОВОК2 5" xfId="53295" xr:uid="{00000000-0005-0000-0000-000031D00000}"/>
    <cellStyle name="ЗАГОЛОВОК2 6" xfId="53296" xr:uid="{00000000-0005-0000-0000-000032D00000}"/>
    <cellStyle name="ЗАГОЛОВОК2 7" xfId="53297" xr:uid="{00000000-0005-0000-0000-000033D00000}"/>
    <cellStyle name="ЗАГОЛОВОК2_CIT model ECB FIN" xfId="53298" xr:uid="{00000000-0005-0000-0000-000034D00000}"/>
    <cellStyle name="ИТОГОВЫЙ" xfId="53299" xr:uid="{00000000-0005-0000-0000-000035D00000}"/>
    <cellStyle name="ИТОГОВЫЙ 10" xfId="53300" xr:uid="{00000000-0005-0000-0000-000036D00000}"/>
    <cellStyle name="ИТОГОВЫЙ 10 2" xfId="53301" xr:uid="{00000000-0005-0000-0000-000037D00000}"/>
    <cellStyle name="ИТОГОВЫЙ 11" xfId="53302" xr:uid="{00000000-0005-0000-0000-000038D00000}"/>
    <cellStyle name="ИТОГОВЫЙ 11 2" xfId="53303" xr:uid="{00000000-0005-0000-0000-000039D00000}"/>
    <cellStyle name="ИТОГОВЫЙ 12" xfId="53304" xr:uid="{00000000-0005-0000-0000-00003AD00000}"/>
    <cellStyle name="ИТОГОВЫЙ 12 2" xfId="53305" xr:uid="{00000000-0005-0000-0000-00003BD00000}"/>
    <cellStyle name="ИТОГОВЫЙ 13" xfId="53306" xr:uid="{00000000-0005-0000-0000-00003CD00000}"/>
    <cellStyle name="ИТОГОВЫЙ 14" xfId="53307" xr:uid="{00000000-0005-0000-0000-00003DD00000}"/>
    <cellStyle name="ИТОГОВЫЙ 15" xfId="53308" xr:uid="{00000000-0005-0000-0000-00003ED00000}"/>
    <cellStyle name="ИТОГОВЫЙ 16" xfId="53309" xr:uid="{00000000-0005-0000-0000-00003FD00000}"/>
    <cellStyle name="ИТОГОВЫЙ 2" xfId="53310" xr:uid="{00000000-0005-0000-0000-000040D00000}"/>
    <cellStyle name="ИТОГОВЫЙ 2 10" xfId="53311" xr:uid="{00000000-0005-0000-0000-000041D00000}"/>
    <cellStyle name="ИТОГОВЫЙ 2 10 2" xfId="53312" xr:uid="{00000000-0005-0000-0000-000042D00000}"/>
    <cellStyle name="ИТОГОВЫЙ 2 11" xfId="53313" xr:uid="{00000000-0005-0000-0000-000043D00000}"/>
    <cellStyle name="ИТОГОВЫЙ 2 11 2" xfId="53314" xr:uid="{00000000-0005-0000-0000-000044D00000}"/>
    <cellStyle name="ИТОГОВЫЙ 2 12" xfId="53315" xr:uid="{00000000-0005-0000-0000-000045D00000}"/>
    <cellStyle name="ИТОГОВЫЙ 2 13" xfId="53316" xr:uid="{00000000-0005-0000-0000-000046D00000}"/>
    <cellStyle name="ИТОГОВЫЙ 2 2" xfId="53317" xr:uid="{00000000-0005-0000-0000-000047D00000}"/>
    <cellStyle name="ИТОГОВЫЙ 2 2 2" xfId="53318" xr:uid="{00000000-0005-0000-0000-000048D00000}"/>
    <cellStyle name="ИТОГОВЫЙ 2 2 2 2" xfId="53319" xr:uid="{00000000-0005-0000-0000-000049D00000}"/>
    <cellStyle name="ИТОГОВЫЙ 2 2 2 2 2" xfId="53320" xr:uid="{00000000-0005-0000-0000-00004AD00000}"/>
    <cellStyle name="ИТОГОВЫЙ 2 2 2 3" xfId="53321" xr:uid="{00000000-0005-0000-0000-00004BD00000}"/>
    <cellStyle name="ИТОГОВЫЙ 2 2 2 3 2" xfId="53322" xr:uid="{00000000-0005-0000-0000-00004CD00000}"/>
    <cellStyle name="ИТОГОВЫЙ 2 2 2 4" xfId="53323" xr:uid="{00000000-0005-0000-0000-00004DD00000}"/>
    <cellStyle name="ИТОГОВЫЙ 2 2 3" xfId="53324" xr:uid="{00000000-0005-0000-0000-00004ED00000}"/>
    <cellStyle name="ИТОГОВЫЙ 2 2 3 2" xfId="53325" xr:uid="{00000000-0005-0000-0000-00004FD00000}"/>
    <cellStyle name="ИТОГОВЫЙ 2 2 3 2 2" xfId="53326" xr:uid="{00000000-0005-0000-0000-000050D00000}"/>
    <cellStyle name="ИТОГОВЫЙ 2 2 3 3" xfId="53327" xr:uid="{00000000-0005-0000-0000-000051D00000}"/>
    <cellStyle name="ИТОГОВЫЙ 2 2 3 3 2" xfId="53328" xr:uid="{00000000-0005-0000-0000-000052D00000}"/>
    <cellStyle name="ИТОГОВЫЙ 2 2 3 4" xfId="53329" xr:uid="{00000000-0005-0000-0000-000053D00000}"/>
    <cellStyle name="ИТОГОВЫЙ 2 2 4" xfId="53330" xr:uid="{00000000-0005-0000-0000-000054D00000}"/>
    <cellStyle name="ИТОГОВЫЙ 2 2 4 2" xfId="53331" xr:uid="{00000000-0005-0000-0000-000055D00000}"/>
    <cellStyle name="ИТОГОВЫЙ 2 2 5" xfId="53332" xr:uid="{00000000-0005-0000-0000-000056D00000}"/>
    <cellStyle name="ИТОГОВЫЙ 2 2 5 2" xfId="53333" xr:uid="{00000000-0005-0000-0000-000057D00000}"/>
    <cellStyle name="ИТОГОВЫЙ 2 2 6" xfId="53334" xr:uid="{00000000-0005-0000-0000-000058D00000}"/>
    <cellStyle name="ИТОГОВЫЙ 2 2 6 2" xfId="53335" xr:uid="{00000000-0005-0000-0000-000059D00000}"/>
    <cellStyle name="ИТОГОВЫЙ 2 2 7" xfId="53336" xr:uid="{00000000-0005-0000-0000-00005AD00000}"/>
    <cellStyle name="ИТОГОВЫЙ 2 2 7 2" xfId="53337" xr:uid="{00000000-0005-0000-0000-00005BD00000}"/>
    <cellStyle name="ИТОГОВЫЙ 2 2 8" xfId="53338" xr:uid="{00000000-0005-0000-0000-00005CD00000}"/>
    <cellStyle name="ИТОГОВЫЙ 2 2 8 2" xfId="53339" xr:uid="{00000000-0005-0000-0000-00005DD00000}"/>
    <cellStyle name="ИТОГОВЫЙ 2 2 9" xfId="53340" xr:uid="{00000000-0005-0000-0000-00005ED00000}"/>
    <cellStyle name="ИТОГОВЫЙ 2 3" xfId="53341" xr:uid="{00000000-0005-0000-0000-00005FD00000}"/>
    <cellStyle name="ИТОГОВЫЙ 2 3 2" xfId="53342" xr:uid="{00000000-0005-0000-0000-000060D00000}"/>
    <cellStyle name="ИТОГОВЫЙ 2 3 2 2" xfId="53343" xr:uid="{00000000-0005-0000-0000-000061D00000}"/>
    <cellStyle name="ИТОГОВЫЙ 2 3 2 2 2" xfId="53344" xr:uid="{00000000-0005-0000-0000-000062D00000}"/>
    <cellStyle name="ИТОГОВЫЙ 2 3 2 3" xfId="53345" xr:uid="{00000000-0005-0000-0000-000063D00000}"/>
    <cellStyle name="ИТОГОВЫЙ 2 3 2 3 2" xfId="53346" xr:uid="{00000000-0005-0000-0000-000064D00000}"/>
    <cellStyle name="ИТОГОВЫЙ 2 3 2 4" xfId="53347" xr:uid="{00000000-0005-0000-0000-000065D00000}"/>
    <cellStyle name="ИТОГОВЫЙ 2 3 3" xfId="53348" xr:uid="{00000000-0005-0000-0000-000066D00000}"/>
    <cellStyle name="ИТОГОВЫЙ 2 3 3 2" xfId="53349" xr:uid="{00000000-0005-0000-0000-000067D00000}"/>
    <cellStyle name="ИТОГОВЫЙ 2 3 4" xfId="53350" xr:uid="{00000000-0005-0000-0000-000068D00000}"/>
    <cellStyle name="ИТОГОВЫЙ 2 3 4 2" xfId="53351" xr:uid="{00000000-0005-0000-0000-000069D00000}"/>
    <cellStyle name="ИТОГОВЫЙ 2 3 5" xfId="53352" xr:uid="{00000000-0005-0000-0000-00006AD00000}"/>
    <cellStyle name="ИТОГОВЫЙ 2 3 5 2" xfId="53353" xr:uid="{00000000-0005-0000-0000-00006BD00000}"/>
    <cellStyle name="ИТОГОВЫЙ 2 3 6" xfId="53354" xr:uid="{00000000-0005-0000-0000-00006CD00000}"/>
    <cellStyle name="ИТОГОВЫЙ 2 3 6 2" xfId="53355" xr:uid="{00000000-0005-0000-0000-00006DD00000}"/>
    <cellStyle name="ИТОГОВЫЙ 2 3 7" xfId="53356" xr:uid="{00000000-0005-0000-0000-00006ED00000}"/>
    <cellStyle name="ИТОГОВЫЙ 2 4" xfId="53357" xr:uid="{00000000-0005-0000-0000-00006FD00000}"/>
    <cellStyle name="ИТОГОВЫЙ 2 4 2" xfId="53358" xr:uid="{00000000-0005-0000-0000-000070D00000}"/>
    <cellStyle name="ИТОГОВЫЙ 2 4 2 2" xfId="53359" xr:uid="{00000000-0005-0000-0000-000071D00000}"/>
    <cellStyle name="ИТОГОВЫЙ 2 4 2 2 2" xfId="53360" xr:uid="{00000000-0005-0000-0000-000072D00000}"/>
    <cellStyle name="ИТОГОВЫЙ 2 4 2 3" xfId="53361" xr:uid="{00000000-0005-0000-0000-000073D00000}"/>
    <cellStyle name="ИТОГОВЫЙ 2 4 2 3 2" xfId="53362" xr:uid="{00000000-0005-0000-0000-000074D00000}"/>
    <cellStyle name="ИТОГОВЫЙ 2 4 2 4" xfId="53363" xr:uid="{00000000-0005-0000-0000-000075D00000}"/>
    <cellStyle name="ИТОГОВЫЙ 2 4 3" xfId="53364" xr:uid="{00000000-0005-0000-0000-000076D00000}"/>
    <cellStyle name="ИТОГОВЫЙ 2 4 3 2" xfId="53365" xr:uid="{00000000-0005-0000-0000-000077D00000}"/>
    <cellStyle name="ИТОГОВЫЙ 2 4 4" xfId="53366" xr:uid="{00000000-0005-0000-0000-000078D00000}"/>
    <cellStyle name="ИТОГОВЫЙ 2 4 4 2" xfId="53367" xr:uid="{00000000-0005-0000-0000-000079D00000}"/>
    <cellStyle name="ИТОГОВЫЙ 2 4 5" xfId="53368" xr:uid="{00000000-0005-0000-0000-00007AD00000}"/>
    <cellStyle name="ИТОГОВЫЙ 2 4 5 2" xfId="53369" xr:uid="{00000000-0005-0000-0000-00007BD00000}"/>
    <cellStyle name="ИТОГОВЫЙ 2 4 6" xfId="53370" xr:uid="{00000000-0005-0000-0000-00007CD00000}"/>
    <cellStyle name="ИТОГОВЫЙ 2 4 6 2" xfId="53371" xr:uid="{00000000-0005-0000-0000-00007DD00000}"/>
    <cellStyle name="ИТОГОВЫЙ 2 4 7" xfId="53372" xr:uid="{00000000-0005-0000-0000-00007ED00000}"/>
    <cellStyle name="ИТОГОВЫЙ 2 5" xfId="53373" xr:uid="{00000000-0005-0000-0000-00007FD00000}"/>
    <cellStyle name="ИТОГОВЫЙ 2 5 2" xfId="53374" xr:uid="{00000000-0005-0000-0000-000080D00000}"/>
    <cellStyle name="ИТОГОВЫЙ 2 5 2 2" xfId="53375" xr:uid="{00000000-0005-0000-0000-000081D00000}"/>
    <cellStyle name="ИТОГОВЫЙ 2 5 3" xfId="53376" xr:uid="{00000000-0005-0000-0000-000082D00000}"/>
    <cellStyle name="ИТОГОВЫЙ 2 5 3 2" xfId="53377" xr:uid="{00000000-0005-0000-0000-000083D00000}"/>
    <cellStyle name="ИТОГОВЫЙ 2 5 4" xfId="53378" xr:uid="{00000000-0005-0000-0000-000084D00000}"/>
    <cellStyle name="ИТОГОВЫЙ 2 6" xfId="53379" xr:uid="{00000000-0005-0000-0000-000085D00000}"/>
    <cellStyle name="ИТОГОВЫЙ 2 6 2" xfId="53380" xr:uid="{00000000-0005-0000-0000-000086D00000}"/>
    <cellStyle name="ИТОГОВЫЙ 2 6 2 2" xfId="53381" xr:uid="{00000000-0005-0000-0000-000087D00000}"/>
    <cellStyle name="ИТОГОВЫЙ 2 6 3" xfId="53382" xr:uid="{00000000-0005-0000-0000-000088D00000}"/>
    <cellStyle name="ИТОГОВЫЙ 2 6 3 2" xfId="53383" xr:uid="{00000000-0005-0000-0000-000089D00000}"/>
    <cellStyle name="ИТОГОВЫЙ 2 6 4" xfId="53384" xr:uid="{00000000-0005-0000-0000-00008AD00000}"/>
    <cellStyle name="ИТОГОВЫЙ 2 7" xfId="53385" xr:uid="{00000000-0005-0000-0000-00008BD00000}"/>
    <cellStyle name="ИТОГОВЫЙ 2 7 2" xfId="53386" xr:uid="{00000000-0005-0000-0000-00008CD00000}"/>
    <cellStyle name="ИТОГОВЫЙ 2 8" xfId="53387" xr:uid="{00000000-0005-0000-0000-00008DD00000}"/>
    <cellStyle name="ИТОГОВЫЙ 2 8 2" xfId="53388" xr:uid="{00000000-0005-0000-0000-00008ED00000}"/>
    <cellStyle name="ИТОГОВЫЙ 2 9" xfId="53389" xr:uid="{00000000-0005-0000-0000-00008FD00000}"/>
    <cellStyle name="ИТОГОВЫЙ 2 9 2" xfId="53390" xr:uid="{00000000-0005-0000-0000-000090D00000}"/>
    <cellStyle name="ИТОГОВЫЙ 3" xfId="53391" xr:uid="{00000000-0005-0000-0000-000091D00000}"/>
    <cellStyle name="ИТОГОВЫЙ 3 2" xfId="53392" xr:uid="{00000000-0005-0000-0000-000092D00000}"/>
    <cellStyle name="ИТОГОВЫЙ 3 2 2" xfId="53393" xr:uid="{00000000-0005-0000-0000-000093D00000}"/>
    <cellStyle name="ИТОГОВЫЙ 3 2 2 2" xfId="53394" xr:uid="{00000000-0005-0000-0000-000094D00000}"/>
    <cellStyle name="ИТОГОВЫЙ 3 2 3" xfId="53395" xr:uid="{00000000-0005-0000-0000-000095D00000}"/>
    <cellStyle name="ИТОГОВЫЙ 3 2 3 2" xfId="53396" xr:uid="{00000000-0005-0000-0000-000096D00000}"/>
    <cellStyle name="ИТОГОВЫЙ 3 2 4" xfId="53397" xr:uid="{00000000-0005-0000-0000-000097D00000}"/>
    <cellStyle name="ИТОГОВЫЙ 3 3" xfId="53398" xr:uid="{00000000-0005-0000-0000-000098D00000}"/>
    <cellStyle name="ИТОГОВЫЙ 3 3 2" xfId="53399" xr:uid="{00000000-0005-0000-0000-000099D00000}"/>
    <cellStyle name="ИТОГОВЫЙ 3 3 2 2" xfId="53400" xr:uid="{00000000-0005-0000-0000-00009AD00000}"/>
    <cellStyle name="ИТОГОВЫЙ 3 3 3" xfId="53401" xr:uid="{00000000-0005-0000-0000-00009BD00000}"/>
    <cellStyle name="ИТОГОВЫЙ 3 3 3 2" xfId="53402" xr:uid="{00000000-0005-0000-0000-00009CD00000}"/>
    <cellStyle name="ИТОГОВЫЙ 3 3 4" xfId="53403" xr:uid="{00000000-0005-0000-0000-00009DD00000}"/>
    <cellStyle name="ИТОГОВЫЙ 3 4" xfId="53404" xr:uid="{00000000-0005-0000-0000-00009ED00000}"/>
    <cellStyle name="ИТОГОВЫЙ 3 4 2" xfId="53405" xr:uid="{00000000-0005-0000-0000-00009FD00000}"/>
    <cellStyle name="ИТОГОВЫЙ 3 5" xfId="53406" xr:uid="{00000000-0005-0000-0000-0000A0D00000}"/>
    <cellStyle name="ИТОГОВЫЙ 3 5 2" xfId="53407" xr:uid="{00000000-0005-0000-0000-0000A1D00000}"/>
    <cellStyle name="ИТОГОВЫЙ 3 6" xfId="53408" xr:uid="{00000000-0005-0000-0000-0000A2D00000}"/>
    <cellStyle name="ИТОГОВЫЙ 3 6 2" xfId="53409" xr:uid="{00000000-0005-0000-0000-0000A3D00000}"/>
    <cellStyle name="ИТОГОВЫЙ 3 7" xfId="53410" xr:uid="{00000000-0005-0000-0000-0000A4D00000}"/>
    <cellStyle name="ИТОГОВЫЙ 3 7 2" xfId="53411" xr:uid="{00000000-0005-0000-0000-0000A5D00000}"/>
    <cellStyle name="ИТОГОВЫЙ 3 8" xfId="53412" xr:uid="{00000000-0005-0000-0000-0000A6D00000}"/>
    <cellStyle name="ИТОГОВЫЙ 3 8 2" xfId="53413" xr:uid="{00000000-0005-0000-0000-0000A7D00000}"/>
    <cellStyle name="ИТОГОВЫЙ 3 9" xfId="53414" xr:uid="{00000000-0005-0000-0000-0000A8D00000}"/>
    <cellStyle name="ИТОГОВЫЙ 4" xfId="53415" xr:uid="{00000000-0005-0000-0000-0000A9D00000}"/>
    <cellStyle name="ИТОГОВЫЙ 4 2" xfId="53416" xr:uid="{00000000-0005-0000-0000-0000AAD00000}"/>
    <cellStyle name="ИТОГОВЫЙ 4 2 2" xfId="53417" xr:uid="{00000000-0005-0000-0000-0000ABD00000}"/>
    <cellStyle name="ИТОГОВЫЙ 4 2 2 2" xfId="53418" xr:uid="{00000000-0005-0000-0000-0000ACD00000}"/>
    <cellStyle name="ИТОГОВЫЙ 4 2 3" xfId="53419" xr:uid="{00000000-0005-0000-0000-0000ADD00000}"/>
    <cellStyle name="ИТОГОВЫЙ 4 2 3 2" xfId="53420" xr:uid="{00000000-0005-0000-0000-0000AED00000}"/>
    <cellStyle name="ИТОГОВЫЙ 4 2 4" xfId="53421" xr:uid="{00000000-0005-0000-0000-0000AFD00000}"/>
    <cellStyle name="ИТОГОВЫЙ 4 3" xfId="53422" xr:uid="{00000000-0005-0000-0000-0000B0D00000}"/>
    <cellStyle name="ИТОГОВЫЙ 4 3 2" xfId="53423" xr:uid="{00000000-0005-0000-0000-0000B1D00000}"/>
    <cellStyle name="ИТОГОВЫЙ 4 4" xfId="53424" xr:uid="{00000000-0005-0000-0000-0000B2D00000}"/>
    <cellStyle name="ИТОГОВЫЙ 4 4 2" xfId="53425" xr:uid="{00000000-0005-0000-0000-0000B3D00000}"/>
    <cellStyle name="ИТОГОВЫЙ 4 5" xfId="53426" xr:uid="{00000000-0005-0000-0000-0000B4D00000}"/>
    <cellStyle name="ИТОГОВЫЙ 4 5 2" xfId="53427" xr:uid="{00000000-0005-0000-0000-0000B5D00000}"/>
    <cellStyle name="ИТОГОВЫЙ 4 6" xfId="53428" xr:uid="{00000000-0005-0000-0000-0000B6D00000}"/>
    <cellStyle name="ИТОГОВЫЙ 4 6 2" xfId="53429" xr:uid="{00000000-0005-0000-0000-0000B7D00000}"/>
    <cellStyle name="ИТОГОВЫЙ 4 7" xfId="53430" xr:uid="{00000000-0005-0000-0000-0000B8D00000}"/>
    <cellStyle name="ИТОГОВЫЙ 5" xfId="53431" xr:uid="{00000000-0005-0000-0000-0000B9D00000}"/>
    <cellStyle name="ИТОГОВЫЙ 5 2" xfId="53432" xr:uid="{00000000-0005-0000-0000-0000BAD00000}"/>
    <cellStyle name="ИТОГОВЫЙ 5 2 2" xfId="53433" xr:uid="{00000000-0005-0000-0000-0000BBD00000}"/>
    <cellStyle name="ИТОГОВЫЙ 5 2 2 2" xfId="53434" xr:uid="{00000000-0005-0000-0000-0000BCD00000}"/>
    <cellStyle name="ИТОГОВЫЙ 5 2 3" xfId="53435" xr:uid="{00000000-0005-0000-0000-0000BDD00000}"/>
    <cellStyle name="ИТОГОВЫЙ 5 2 3 2" xfId="53436" xr:uid="{00000000-0005-0000-0000-0000BED00000}"/>
    <cellStyle name="ИТОГОВЫЙ 5 2 4" xfId="53437" xr:uid="{00000000-0005-0000-0000-0000BFD00000}"/>
    <cellStyle name="ИТОГОВЫЙ 5 3" xfId="53438" xr:uid="{00000000-0005-0000-0000-0000C0D00000}"/>
    <cellStyle name="ИТОГОВЫЙ 5 3 2" xfId="53439" xr:uid="{00000000-0005-0000-0000-0000C1D00000}"/>
    <cellStyle name="ИТОГОВЫЙ 5 4" xfId="53440" xr:uid="{00000000-0005-0000-0000-0000C2D00000}"/>
    <cellStyle name="ИТОГОВЫЙ 5 4 2" xfId="53441" xr:uid="{00000000-0005-0000-0000-0000C3D00000}"/>
    <cellStyle name="ИТОГОВЫЙ 5 5" xfId="53442" xr:uid="{00000000-0005-0000-0000-0000C4D00000}"/>
    <cellStyle name="ИТОГОВЫЙ 5 5 2" xfId="53443" xr:uid="{00000000-0005-0000-0000-0000C5D00000}"/>
    <cellStyle name="ИТОГОВЫЙ 5 6" xfId="53444" xr:uid="{00000000-0005-0000-0000-0000C6D00000}"/>
    <cellStyle name="ИТОГОВЫЙ 5 6 2" xfId="53445" xr:uid="{00000000-0005-0000-0000-0000C7D00000}"/>
    <cellStyle name="ИТОГОВЫЙ 5 7" xfId="53446" xr:uid="{00000000-0005-0000-0000-0000C8D00000}"/>
    <cellStyle name="ИТОГОВЫЙ 6" xfId="53447" xr:uid="{00000000-0005-0000-0000-0000C9D00000}"/>
    <cellStyle name="ИТОГОВЫЙ 6 2" xfId="53448" xr:uid="{00000000-0005-0000-0000-0000CAD00000}"/>
    <cellStyle name="ИТОГОВЫЙ 6 2 2" xfId="53449" xr:uid="{00000000-0005-0000-0000-0000CBD00000}"/>
    <cellStyle name="ИТОГОВЫЙ 6 3" xfId="53450" xr:uid="{00000000-0005-0000-0000-0000CCD00000}"/>
    <cellStyle name="ИТОГОВЫЙ 6 3 2" xfId="53451" xr:uid="{00000000-0005-0000-0000-0000CDD00000}"/>
    <cellStyle name="ИТОГОВЫЙ 6 4" xfId="53452" xr:uid="{00000000-0005-0000-0000-0000CED00000}"/>
    <cellStyle name="ИТОГОВЫЙ 7" xfId="53453" xr:uid="{00000000-0005-0000-0000-0000CFD00000}"/>
    <cellStyle name="ИТОГОВЫЙ 7 2" xfId="53454" xr:uid="{00000000-0005-0000-0000-0000D0D00000}"/>
    <cellStyle name="ИТОГОВЫЙ 7 2 2" xfId="53455" xr:uid="{00000000-0005-0000-0000-0000D1D00000}"/>
    <cellStyle name="ИТОГОВЫЙ 7 3" xfId="53456" xr:uid="{00000000-0005-0000-0000-0000D2D00000}"/>
    <cellStyle name="ИТОГОВЫЙ 7 3 2" xfId="53457" xr:uid="{00000000-0005-0000-0000-0000D3D00000}"/>
    <cellStyle name="ИТОГОВЫЙ 7 4" xfId="53458" xr:uid="{00000000-0005-0000-0000-0000D4D00000}"/>
    <cellStyle name="ИТОГОВЫЙ 8" xfId="53459" xr:uid="{00000000-0005-0000-0000-0000D5D00000}"/>
    <cellStyle name="ИТОГОВЫЙ 8 2" xfId="53460" xr:uid="{00000000-0005-0000-0000-0000D6D00000}"/>
    <cellStyle name="ИТОГОВЫЙ 9" xfId="53461" xr:uid="{00000000-0005-0000-0000-0000D7D00000}"/>
    <cellStyle name="ИТОГОВЫЙ 9 2" xfId="53462" xr:uid="{00000000-0005-0000-0000-0000D8D00000}"/>
    <cellStyle name="ИТОГОВЫЙ_CIT model ECB FIN" xfId="53463" xr:uid="{00000000-0005-0000-0000-0000D9D00000}"/>
    <cellStyle name="Обычный_02-682" xfId="53464" xr:uid="{00000000-0005-0000-0000-0000DAD00000}"/>
    <cellStyle name="Открывавшаяся гиперссылка" xfId="53465" xr:uid="{00000000-0005-0000-0000-0000DBD00000}"/>
    <cellStyle name="ПРОЦЕНТНЫЙ_BOPENGC" xfId="53466" xr:uid="{00000000-0005-0000-0000-0000DCD00000}"/>
    <cellStyle name="ТЕКСТ" xfId="53467" xr:uid="{00000000-0005-0000-0000-0000DDD00000}"/>
    <cellStyle name="ТЕКСТ 2" xfId="53468" xr:uid="{00000000-0005-0000-0000-0000DED00000}"/>
    <cellStyle name="ТЕКСТ 2 2" xfId="53469" xr:uid="{00000000-0005-0000-0000-0000DFD00000}"/>
    <cellStyle name="ТЕКСТ 2 3" xfId="53470" xr:uid="{00000000-0005-0000-0000-0000E0D00000}"/>
    <cellStyle name="ТЕКСТ 2 4" xfId="53471" xr:uid="{00000000-0005-0000-0000-0000E1D00000}"/>
    <cellStyle name="ТЕКСТ 2 5" xfId="53472" xr:uid="{00000000-0005-0000-0000-0000E2D00000}"/>
    <cellStyle name="ТЕКСТ 3" xfId="53473" xr:uid="{00000000-0005-0000-0000-0000E3D00000}"/>
    <cellStyle name="ТЕКСТ 4" xfId="53474" xr:uid="{00000000-0005-0000-0000-0000E4D00000}"/>
    <cellStyle name="ТЕКСТ 5" xfId="53475" xr:uid="{00000000-0005-0000-0000-0000E5D00000}"/>
    <cellStyle name="ТЕКСТ 6" xfId="53476" xr:uid="{00000000-0005-0000-0000-0000E6D00000}"/>
    <cellStyle name="ТЕКСТ 7" xfId="53477" xr:uid="{00000000-0005-0000-0000-0000E7D00000}"/>
    <cellStyle name="ТЕКСТ_CIT model ECB FIN" xfId="53478" xr:uid="{00000000-0005-0000-0000-0000E8D00000}"/>
    <cellStyle name="Тысячи [0]_Dk98" xfId="53479" xr:uid="{00000000-0005-0000-0000-0000E9D00000}"/>
    <cellStyle name="Тысячи_Dk98" xfId="53480" xr:uid="{00000000-0005-0000-0000-0000EAD00000}"/>
    <cellStyle name="УровеньСтолб_1_Структура державного боргу" xfId="53481" xr:uid="{00000000-0005-0000-0000-0000EBD00000}"/>
    <cellStyle name="УровеньСтрок_1_Структура державного боргу" xfId="53482" xr:uid="{00000000-0005-0000-0000-0000ECD00000}"/>
    <cellStyle name="ФИКСИРОВАННЫЙ" xfId="53483" xr:uid="{00000000-0005-0000-0000-0000EDD00000}"/>
    <cellStyle name="Финансовый [0]_453" xfId="53484" xr:uid="{00000000-0005-0000-0000-0000EED00000}"/>
    <cellStyle name="Финансовый_1 квартал-уточ.платежі" xfId="53485" xr:uid="{00000000-0005-0000-0000-0000EFD00000}"/>
    <cellStyle name="標準_TonREAL" xfId="53486" xr:uid="{00000000-0005-0000-0000-0000F0D00000}"/>
  </cellStyles>
  <dxfs count="3">
    <dxf>
      <font>
        <b val="0"/>
        <i val="0"/>
        <strike val="0"/>
        <condense val="0"/>
        <extend val="0"/>
        <outline val="0"/>
        <shadow val="0"/>
        <u val="none"/>
        <vertAlign val="baseline"/>
        <sz val="9"/>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bottom" textRotation="0" wrapText="0" indent="0" justifyLastLine="0" shrinkToFit="0" readingOrder="0"/>
    </dxf>
  </dxfs>
  <tableStyles count="0" defaultTableStyle="TableStyleMedium9" defaultPivotStyle="PivotStyleLight16"/>
  <colors>
    <mruColors>
      <color rgb="FFFFFFCC"/>
      <color rgb="FFA7C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 Type="http://schemas.openxmlformats.org/officeDocument/2006/relationships/worksheet" Target="worksheets/sheet7.xml"/><Relationship Id="rId71" Type="http://schemas.openxmlformats.org/officeDocument/2006/relationships/externalLink" Target="externalLinks/externalLink6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8\share\C\Users\vpeppas\AppData\Local\Microsoft\Windows\INetCache\Content.Outlook\6Z0EAYHQ\W\C\Q\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8\share\C\Users\vpeppas\AppData\Local\Microsoft\Windows\INetCache\Content.Outlook\6Z0EAYHQ\W\C\Q\A\DATA\O1\BGR\REAL\DATA\O1\BGR\MON\PROJ\MONwor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21.11.208\E\C\A\WIN\Temporary%20Internet%20Files\OLK7022\bfam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28\share\C\Users\vpeppas\AppData\Local\Microsoft\Windows\INetCache\Content.Outlook\6Z0EAYHQ\W\C\Q\Applications\Microsoft%20Office%202011\Office\Startup\Excel\Bgr\GEN\BG%20SINAW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28\share\C\Users\vpeppas\AppData\Local\Microsoft\Windows\INetCache\Content.Outlook\6Z0EAYHQ\W\C\Q\Users\geoffgottlieb\Downloads\Dpt8s\eu11\DATA\C3\CZE\REER\REERTOT99%20revis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WIN\TEMP\aimf\Bfatofne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1.11.208\E\C\E\afr\WIN\Temporary%20Internet%20Files\OLKD2B0\Civfis_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28\share\E\C\E\afr\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28\share\E\C\Users\geoffreygottlieb\Downloads\FPSGWN03P\AFR\Documents%20and%20Settings\myulek\Local%20Settings\Temporary%20Internet%20Files\OLK11C\SR-03-03-tables(1-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1.11.208\E\C\E\afr\WIN\TEMP\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21.11.208\E\C\E\DOC\UB\EST\98VISIT.MAY\SR\BOPM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11.208\E\C\C\A\DATA\LCA\REAL\CONT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1.11.208\E\C\E\afr\DATA\CIV\RED\2000\RED-tabl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MON\1999\sept19\mnit08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1.11.208\E\C\C\Users\geoffreygottlieb\Downloads\Fpsfwn03p\mcd\DATA\DA\ARM\Reports\Staff%20Reports\Recent%20Economic%20Development\ArmRed02\ArmRed02_Tables_n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1.11.208\E\C\C\Applications\Microsoft%20Office%202011\Office\Startup\Excel\Bgr\GEN\BG%20SINAW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1.11.208\E\C\E\afr\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1.11.208\E\C\C\My%20Documents\Mission%20to%20Burkina\bfabop_bakup%20to%20redesig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1.11.208\E\C\Q\DATA\GR\Old%20FR%20Directory\Quota%20Information\secretariat\11REV%20CQ.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DNCFP\Recursos\Proyrena\Anual\2002\Alt4_Proy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92.168.1.28\share\E\C\Users\geoffreygottlieb\Downloads\FPSGWN03P\WHD\DNCFP\Recursos\Proyrena\Anual\2002\Alt4_Proy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1.11.208\E\C\E\afr\Documents%20and%20Settings\MCUC\My%20Local%20Documents\COG\2002\frame\SR_01\cghu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IMF\Nigeria\Statistics\Bloomberg_Nigeria_D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afr\DATA\SYC\Current\Scmon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28\share\E\C\Users\geoffreygottlieb\Downloads\Fpsgwn03p\afr\DATA\SYC\Current\Scmon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1.11.208\E\C\Users\geoffreygottlieb\Downloads\FPSGWN03P\WHD\My%20Documents\LatinAmerica\Colombia\Reports%20Mission%20April%202000\Fiscal%20Tables\Fiscal%20Tabl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92.168.1.28\share\E\C\Users\geoffreygottlieb\Downloads\FPSGWN03P\WHD\My%20Documents\LatinAmerica\Colombia\Reports%20Mission%20April%202000\Fiscal%20Tables\Fiscal%20Tabl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72.21.11.208\E\C\R\DATA\MLI\Current\MLIBO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92.168.1.28\share\Users\k.tryposkoufis\Downloads\&#924;&#928;&#916;&#931;%202024-2027\&#913;&#928;&#927;&#931;&#932;&#927;&#923;&#919;%20&#931;&#917;%20&#927;&#932;&#913;\&#932;&#917;&#923;&#921;&#922;&#913;%20&#913;&#929;&#935;&#917;&#921;&#913;\MPDSOTA20242027_-.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1.11.208\E\C\E\DATA\N2\EST\REP\BR_05_May\Fiscal_Monetary_LaborS%20Graphs%20for%20Pre%20Brief.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Users\pkunzel\AppData\Local\Microsoft\Windows\Temporary%20Internet%20Files\Content.Outlook\RDZIMJY9\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72.21.11.208\E\C\E\Users\obasdevant\AppData\Local\Microsoft\Windows\Temporary%20Internet%20Files\Content.Outlook\NGUBOVZ7\ESTFis%20(2)markutim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72.21.11.208\E\C\Users\geoffreygottlieb\Downloads\Data1\pdr\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CRI-BOP-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Dbase\Dinput\CRI-INPUT-ABO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92.168.1.28\share\C\Users\vpeppas\AppData\Local\Microsoft\Windows\INetCache\Content.Outlook\6Z0EAYHQ\W\C\Q\DATA\O2\MKD\REP\TABLES\red98\Mk-red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72.21.11.208\E\C\Users\geoffreygottlieb\Downloads\Data1\pdr\DATA\CA\CRI\EXTERNAL\Output\Other-2002\CRI-INPUT-ABOP-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92.168.1.28\share\E\C\Users\geoffreygottlieb\Downloads\Data1\pdr\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92.168.1.28\share\E\C\R\DATA\MLI\Current\MLI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917;&#928;&#921;&#932;-&#921;&#931;&#927;&#932;"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92.168.1.28\share\Documents%20and%20Settings\xkaouni\Local%20Settings\Temporary%20Internet%20files\Content.Outlook\KFRS5A85\E\C\R\DATA\MLI\Current\MLI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e"/>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data"/>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sheetData sheetId="115">
        <row r="4">
          <cell r="A4">
            <v>0</v>
          </cell>
        </row>
      </sheetData>
      <sheetData sheetId="116">
        <row r="4">
          <cell r="A4">
            <v>0</v>
          </cell>
        </row>
      </sheetData>
      <sheetData sheetId="117">
        <row r="4">
          <cell r="A4">
            <v>0</v>
          </cell>
        </row>
      </sheetData>
      <sheetData sheetId="118"/>
      <sheetData sheetId="119">
        <row r="4">
          <cell r="A4">
            <v>0</v>
          </cell>
        </row>
      </sheetData>
      <sheetData sheetId="120">
        <row r="4">
          <cell r="A4">
            <v>0</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ummary"/>
      <sheetName val="PC"/>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ΣΤΟΙΧΕΙΑ ΦΟΡΕΑ"/>
      <sheetName val="02.ΔΗΜΟΙ, ΠΕΡΙΦΕΡΕΙΕΣ και ΝΠΔΔ"/>
      <sheetName val="02β.Mapping_ΠΕΡΙΦΕΡΕΙΕΣ"/>
      <sheetName val="Φύλλο1"/>
      <sheetName val="DATA"/>
    </sheetNames>
    <sheetDataSet>
      <sheetData sheetId="0" refreshError="1"/>
      <sheetData sheetId="1">
        <row r="1">
          <cell r="C1">
            <v>2021</v>
          </cell>
          <cell r="D1">
            <v>2022</v>
          </cell>
          <cell r="E1" t="str">
            <v>Εγκεκριμένος Π/Υ 2023</v>
          </cell>
          <cell r="F1" t="str">
            <v>Εκτιμήσεις 2023</v>
          </cell>
          <cell r="G1">
            <v>2024</v>
          </cell>
          <cell r="H1">
            <v>2025</v>
          </cell>
          <cell r="I1">
            <v>2026</v>
          </cell>
          <cell r="J1">
            <v>2027</v>
          </cell>
        </row>
        <row r="2">
          <cell r="C2">
            <v>0</v>
          </cell>
          <cell r="D2">
            <v>0</v>
          </cell>
          <cell r="E2">
            <v>0</v>
          </cell>
          <cell r="F2">
            <v>0</v>
          </cell>
          <cell r="G2">
            <v>0</v>
          </cell>
          <cell r="H2">
            <v>0</v>
          </cell>
          <cell r="I2">
            <v>0</v>
          </cell>
          <cell r="J2">
            <v>0</v>
          </cell>
        </row>
        <row r="7">
          <cell r="C7">
            <v>0</v>
          </cell>
          <cell r="D7">
            <v>0</v>
          </cell>
          <cell r="E7">
            <v>0</v>
          </cell>
          <cell r="F7">
            <v>0</v>
          </cell>
          <cell r="G7">
            <v>0</v>
          </cell>
          <cell r="H7">
            <v>0</v>
          </cell>
          <cell r="I7">
            <v>0</v>
          </cell>
          <cell r="J7">
            <v>0</v>
          </cell>
        </row>
        <row r="16">
          <cell r="C16">
            <v>0</v>
          </cell>
          <cell r="D16">
            <v>0</v>
          </cell>
          <cell r="E16">
            <v>0</v>
          </cell>
          <cell r="F16">
            <v>0</v>
          </cell>
          <cell r="G16">
            <v>0</v>
          </cell>
          <cell r="H16">
            <v>0</v>
          </cell>
          <cell r="I16">
            <v>0</v>
          </cell>
          <cell r="J16">
            <v>0</v>
          </cell>
        </row>
        <row r="21">
          <cell r="C21">
            <v>0</v>
          </cell>
          <cell r="D21">
            <v>0</v>
          </cell>
          <cell r="E21">
            <v>0</v>
          </cell>
          <cell r="F21">
            <v>0</v>
          </cell>
          <cell r="G21">
            <v>0</v>
          </cell>
          <cell r="H21">
            <v>0</v>
          </cell>
          <cell r="I21">
            <v>0</v>
          </cell>
          <cell r="J21">
            <v>0</v>
          </cell>
        </row>
        <row r="24">
          <cell r="C24">
            <v>0</v>
          </cell>
          <cell r="D24">
            <v>0</v>
          </cell>
          <cell r="E24">
            <v>0</v>
          </cell>
          <cell r="F24">
            <v>0</v>
          </cell>
          <cell r="G24">
            <v>0</v>
          </cell>
          <cell r="H24">
            <v>0</v>
          </cell>
          <cell r="I24">
            <v>0</v>
          </cell>
          <cell r="J24">
            <v>0</v>
          </cell>
        </row>
        <row r="34">
          <cell r="C34">
            <v>0</v>
          </cell>
          <cell r="D34">
            <v>0</v>
          </cell>
          <cell r="E34">
            <v>0</v>
          </cell>
          <cell r="F34">
            <v>0</v>
          </cell>
          <cell r="G34">
            <v>0</v>
          </cell>
          <cell r="H34">
            <v>0</v>
          </cell>
          <cell r="I34">
            <v>0</v>
          </cell>
          <cell r="J34">
            <v>0</v>
          </cell>
        </row>
        <row r="35">
          <cell r="C35">
            <v>2021</v>
          </cell>
          <cell r="D35">
            <v>2022</v>
          </cell>
          <cell r="F35">
            <v>2023</v>
          </cell>
          <cell r="G35">
            <v>2024</v>
          </cell>
          <cell r="H35">
            <v>2025</v>
          </cell>
          <cell r="I35">
            <v>2026</v>
          </cell>
          <cell r="J35">
            <v>2027</v>
          </cell>
        </row>
        <row r="36">
          <cell r="D36">
            <v>0</v>
          </cell>
          <cell r="F36">
            <v>0</v>
          </cell>
          <cell r="G36">
            <v>0</v>
          </cell>
          <cell r="H36">
            <v>0</v>
          </cell>
          <cell r="I36">
            <v>0</v>
          </cell>
          <cell r="J36">
            <v>0</v>
          </cell>
        </row>
        <row r="38">
          <cell r="C38">
            <v>0</v>
          </cell>
          <cell r="D38">
            <v>0</v>
          </cell>
          <cell r="F38">
            <v>0</v>
          </cell>
          <cell r="G38">
            <v>0</v>
          </cell>
          <cell r="H38">
            <v>0</v>
          </cell>
          <cell r="I38">
            <v>0</v>
          </cell>
          <cell r="J38">
            <v>0</v>
          </cell>
        </row>
        <row r="41">
          <cell r="C41">
            <v>0</v>
          </cell>
          <cell r="D41">
            <v>0</v>
          </cell>
          <cell r="F41">
            <v>0</v>
          </cell>
          <cell r="G41">
            <v>0</v>
          </cell>
          <cell r="H41">
            <v>0</v>
          </cell>
          <cell r="I41">
            <v>0</v>
          </cell>
          <cell r="J41">
            <v>0</v>
          </cell>
        </row>
        <row r="42">
          <cell r="C42">
            <v>44561</v>
          </cell>
          <cell r="D42">
            <v>44926</v>
          </cell>
          <cell r="F42">
            <v>45291</v>
          </cell>
          <cell r="G42">
            <v>45657</v>
          </cell>
          <cell r="H42">
            <v>46022</v>
          </cell>
          <cell r="I42">
            <v>46387</v>
          </cell>
          <cell r="J42">
            <v>46752</v>
          </cell>
        </row>
        <row r="43">
          <cell r="C43">
            <v>0</v>
          </cell>
          <cell r="D43">
            <v>0</v>
          </cell>
          <cell r="F43">
            <v>0</v>
          </cell>
          <cell r="G43">
            <v>0</v>
          </cell>
          <cell r="H43">
            <v>0</v>
          </cell>
          <cell r="I43">
            <v>0</v>
          </cell>
          <cell r="J43">
            <v>0</v>
          </cell>
        </row>
        <row r="47">
          <cell r="F47" t="str">
            <v>Δεν συμπληρώνεται</v>
          </cell>
          <cell r="G47" t="str">
            <v>Δεν συμπληρώνεται</v>
          </cell>
          <cell r="H47" t="str">
            <v>Δεν συμπληρώνεται</v>
          </cell>
          <cell r="I47" t="str">
            <v>Δεν συμπληρώνεται</v>
          </cell>
          <cell r="J47" t="str">
            <v>Δεν συμπληρώνεται</v>
          </cell>
        </row>
        <row r="48">
          <cell r="C48">
            <v>0</v>
          </cell>
          <cell r="D48">
            <v>0</v>
          </cell>
          <cell r="F48">
            <v>0</v>
          </cell>
          <cell r="G48">
            <v>0</v>
          </cell>
          <cell r="H48">
            <v>0</v>
          </cell>
          <cell r="I48">
            <v>0</v>
          </cell>
          <cell r="J48">
            <v>0</v>
          </cell>
        </row>
        <row r="53">
          <cell r="C53">
            <v>0</v>
          </cell>
          <cell r="D53">
            <v>0</v>
          </cell>
          <cell r="F53">
            <v>0</v>
          </cell>
          <cell r="G53">
            <v>0</v>
          </cell>
          <cell r="H53">
            <v>0</v>
          </cell>
          <cell r="I53">
            <v>0</v>
          </cell>
          <cell r="J53">
            <v>0</v>
          </cell>
        </row>
      </sheetData>
      <sheetData sheetId="2" refreshError="1"/>
      <sheetData sheetId="3" refreshError="1"/>
      <sheetData sheetId="4">
        <row r="1">
          <cell r="B1" t="str">
            <v xml:space="preserve"> 01.ΔΗΜΟΣ</v>
          </cell>
          <cell r="C1" t="str">
            <v xml:space="preserve"> 02.ΠΕΡΙΦΕΡΕΙΕΣ</v>
          </cell>
          <cell r="D1" t="str">
            <v xml:space="preserve"> 03.ΝΠΔΔ</v>
          </cell>
          <cell r="E1" t="str">
            <v xml:space="preserve"> 04.ΔΗΜΟΤΙΚΟ ΛΙΜΕΝΙΚΟ ΤΑΜΕΙΟ</v>
          </cell>
          <cell r="F1" t="str">
            <v xml:space="preserve"> 05.ΣΥΝΔΕΣΜΟΣ</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iscal"/>
      <sheetName val="Data Real"/>
      <sheetName val="Chart1"/>
      <sheetName val="Chart2"/>
      <sheetName val="T-Selected FI"/>
      <sheetName val="Chart3"/>
      <sheetName val="Chart3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cover"/>
      <sheetName val="Output"/>
      <sheetName val="Input (real)"/>
      <sheetName val="EU Funds_RS"/>
      <sheetName val="EUfunds"/>
      <sheetName val="Table"/>
      <sheetName val="Table(%GDP)"/>
      <sheetName val="EUfunds 2006A4"/>
      <sheetName val="Baltics_Fiscal"/>
      <sheetName val="Input (MOF Act.)"/>
      <sheetName val="ControlSheet"/>
      <sheetName val="Summary"/>
      <sheetName val="Input (MOF Act.)_New"/>
      <sheetName val="Input (Bdgt&amp;MOFProj)"/>
      <sheetName val="Quarterly Bdgt&amp;MOFProj"/>
      <sheetName val="Quarterly"/>
      <sheetName val="Annual"/>
      <sheetName val="SR Table 2"/>
      <sheetName val="SR Table 3"/>
      <sheetName val="overview"/>
      <sheetName val="Summarytable"/>
      <sheetName val="Calculations"/>
      <sheetName val="Macro"/>
      <sheetName val="Structual balances"/>
      <sheetName val="Explicit measures"/>
      <sheetName val="Baltics_Fiscal (2)"/>
      <sheetName val="Auttho-rev"/>
      <sheetName val="Classification of measures"/>
      <sheetName val="Texttable"/>
      <sheetName val="Structural balance"/>
      <sheetName val="Medium Term (per cent GDP)"/>
      <sheetName val="Sheet4"/>
      <sheetName val="Medium Term (nominal)"/>
      <sheetName val="Sheet5"/>
      <sheetName val="Medium Term"/>
      <sheetName val="2009 measures"/>
      <sheetName val="2010 measures"/>
      <sheetName val="Measures2009"/>
      <sheetName val="Aug2009"/>
      <sheetName val="proj2009"/>
      <sheetName val="2010budget"/>
      <sheetName val="2009 supplementary"/>
      <sheetName val="Sheet3"/>
      <sheetName val="Sheet2"/>
      <sheetName val="income tax"/>
      <sheetName val="soc_sec-tax"/>
      <sheetName val="profit_tax"/>
      <sheetName val="vat"/>
      <sheetName val="excise"/>
      <sheetName val="RED TABLE 1"/>
      <sheetName val="RED TABLE 2"/>
      <sheetName val="RED TABLE 3"/>
      <sheetName val="RED TABLE 4"/>
      <sheetName val="RED TABLE 5"/>
      <sheetName val="Tax changes"/>
      <sheetName val="auth1996"/>
      <sheetName val="auth1997"/>
      <sheetName val="auth1998"/>
      <sheetName val="auth1999"/>
      <sheetName val="auth2000"/>
      <sheetName val="Explicit measures (2)"/>
      <sheetName val="auth2001"/>
      <sheetName val="auth2002"/>
      <sheetName val="auth2003"/>
      <sheetName val="auth2004"/>
      <sheetName val="auth2005"/>
      <sheetName val="budget2006"/>
      <sheetName val="authFRCST2006"/>
      <sheetName val="auth2006"/>
      <sheetName val="Budget2007-old"/>
      <sheetName val="auth2007"/>
      <sheetName val="budget 2007"/>
      <sheetName val="suppl budget 2007"/>
      <sheetName val="budget 2007_old2"/>
      <sheetName val="authFrcst2007_old"/>
      <sheetName val="spring forecast 2007"/>
      <sheetName val="Sheet1"/>
      <sheetName val="budget 2008"/>
      <sheetName val="2008authadjust"/>
      <sheetName val="authorities"/>
      <sheetName val="authorities_pgdp"/>
      <sheetName val="Table to authorities too"/>
      <sheetName val="WEOQ4"/>
      <sheetName val="FSUOUT"/>
      <sheetName val="Measures"/>
    </sheetNames>
    <sheetDataSet>
      <sheetData sheetId="0"/>
      <sheetData sheetId="1"/>
      <sheetData sheetId="2"/>
      <sheetData sheetId="3">
        <row r="35">
          <cell r="O35">
            <v>2.7841397496968456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1">
          <cell r="F11">
            <v>52442.399999999994</v>
          </cell>
        </row>
      </sheetData>
      <sheetData sheetId="34"/>
      <sheetData sheetId="35">
        <row r="25">
          <cell r="F25">
            <v>2535.1435329999995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e"/>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ΠΙΤ-ΙΣΟΤ"/>
      <sheetName val="ΕΠΙΤ_ΙΣΟΤ"/>
    </sheetNames>
    <sheetDataSet>
      <sheetData sheetId="0" refreshError="1"/>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E4040A-0983-45F5-95D9-4252D41FAE93}" name="Πίνακας3" displayName="Πίνακας3" ref="A1:A6" totalsRowShown="0" headerRowDxfId="2" dataDxfId="1">
  <autoFilter ref="A1:A6" xr:uid="{69E4040A-0983-45F5-95D9-4252D41FAE93}"/>
  <tableColumns count="1">
    <tableColumn id="1" xr3:uid="{BE1A1842-FFE4-4C18-88CC-C9BD703F2ABF}" name="Στήλη1" dataDxfId="0"/>
  </tableColumns>
  <tableStyleInfo name="TableStyleMedium9"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showGridLines="0" zoomScale="80" zoomScaleNormal="80" workbookViewId="0">
      <selection activeCell="H2" sqref="H2"/>
    </sheetView>
  </sheetViews>
  <sheetFormatPr defaultRowHeight="14.4"/>
  <cols>
    <col min="1" max="1" width="38.5546875" customWidth="1"/>
    <col min="2" max="2" width="96.5546875" customWidth="1"/>
    <col min="3" max="5" width="28.109375" customWidth="1"/>
    <col min="6" max="6" width="34.44140625" customWidth="1"/>
    <col min="7" max="8" width="28.109375" customWidth="1"/>
  </cols>
  <sheetData>
    <row r="1" spans="1:8" ht="31.2">
      <c r="A1" s="10" t="s">
        <v>782</v>
      </c>
      <c r="B1" s="11" t="s">
        <v>783</v>
      </c>
      <c r="C1" s="168" t="s">
        <v>761</v>
      </c>
      <c r="D1" s="10" t="s">
        <v>762</v>
      </c>
      <c r="E1" s="10" t="s">
        <v>763</v>
      </c>
      <c r="F1" s="11" t="s">
        <v>764</v>
      </c>
      <c r="G1" s="10" t="s">
        <v>762</v>
      </c>
      <c r="H1" s="10" t="s">
        <v>763</v>
      </c>
    </row>
    <row r="2" spans="1:8" ht="51.75" customHeight="1">
      <c r="A2" s="7" t="s">
        <v>751</v>
      </c>
      <c r="B2" s="7" t="s">
        <v>405</v>
      </c>
      <c r="C2" s="7" t="s">
        <v>2106</v>
      </c>
      <c r="D2" s="8" t="s">
        <v>2107</v>
      </c>
      <c r="E2" s="7" t="s">
        <v>2108</v>
      </c>
      <c r="F2" s="7" t="s">
        <v>2106</v>
      </c>
      <c r="G2" s="8" t="s">
        <v>2107</v>
      </c>
      <c r="H2" s="7" t="s">
        <v>2108</v>
      </c>
    </row>
    <row r="4" spans="1:8">
      <c r="A4" t="s">
        <v>1116</v>
      </c>
    </row>
  </sheetData>
  <sheetProtection algorithmName="SHA-512" hashValue="fBLjXN/pLwPj2mN8OLc2czfyVzBtIgIjwX0GUX5WNuHPd69E0iP9YBv2kU7FoXQkgPaylMexHqeKO/24oQ/IaQ==" saltValue="/6PgwDVpAFfWUKi3t+R/Yw==" spinCount="100000" sheet="1" objects="1" scenarios="1"/>
  <dataValidations count="2">
    <dataValidation type="list" allowBlank="1" showInputMessage="1" showErrorMessage="1" sqref="A2" xr:uid="{00000000-0002-0000-0000-000001000000}">
      <formula1>ΚΑΤΗΓΟΡΙΑ_ΦΟΡΕΑ</formula1>
    </dataValidation>
    <dataValidation type="list" allowBlank="1" showInputMessage="1" showErrorMessage="1" sqref="B2" xr:uid="{00000000-0002-0000-0000-000002000000}">
      <formula1>INDIRECT(SUBSTITUTE($A2," ","_"))</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758A-B6DF-46F8-AC02-E135C6C51C68}">
  <sheetPr>
    <tabColor theme="3" tint="-0.499984740745262"/>
    <pageSetUpPr fitToPage="1"/>
  </sheetPr>
  <dimension ref="A1:O57"/>
  <sheetViews>
    <sheetView showGridLines="0" tabSelected="1" view="pageBreakPreview" zoomScale="70" zoomScaleNormal="70" zoomScaleSheetLayoutView="70" workbookViewId="0">
      <selection activeCell="A19" sqref="A19"/>
    </sheetView>
  </sheetViews>
  <sheetFormatPr defaultColWidth="8.88671875" defaultRowHeight="14.4"/>
  <cols>
    <col min="1" max="1" width="11.33203125" style="17" customWidth="1"/>
    <col min="2" max="2" width="93.6640625" style="17" bestFit="1" customWidth="1"/>
    <col min="3" max="10" width="15.109375" style="17" customWidth="1"/>
    <col min="11" max="12" width="9.109375" style="17" customWidth="1"/>
    <col min="13" max="13" width="9.44140625" style="17" customWidth="1"/>
    <col min="14" max="14" width="9.109375" style="17" customWidth="1"/>
    <col min="15" max="16384" width="8.88671875" style="17"/>
  </cols>
  <sheetData>
    <row r="1" spans="1:15" ht="31.2">
      <c r="A1" s="12" t="s">
        <v>1112</v>
      </c>
      <c r="B1" s="175" t="s">
        <v>1270</v>
      </c>
      <c r="C1" s="13">
        <v>2021</v>
      </c>
      <c r="D1" s="13">
        <v>2022</v>
      </c>
      <c r="E1" s="13" t="s">
        <v>1177</v>
      </c>
      <c r="F1" s="13" t="s">
        <v>1178</v>
      </c>
      <c r="G1" s="14">
        <v>2024</v>
      </c>
      <c r="H1" s="14">
        <v>2025</v>
      </c>
      <c r="I1" s="14">
        <v>2026</v>
      </c>
      <c r="J1" s="15">
        <v>2027</v>
      </c>
      <c r="K1" s="16"/>
      <c r="L1" s="16"/>
      <c r="M1" s="16"/>
      <c r="N1" s="16"/>
      <c r="O1" s="16"/>
    </row>
    <row r="2" spans="1:15" ht="15.6">
      <c r="A2" s="18" t="s">
        <v>784</v>
      </c>
      <c r="B2" s="19" t="s">
        <v>1092</v>
      </c>
      <c r="C2" s="20">
        <f t="shared" ref="C2:J2" si="0">C3+C4+C5+C6+C7+C14+C15</f>
        <v>31004952.939999998</v>
      </c>
      <c r="D2" s="20">
        <f t="shared" si="0"/>
        <v>36632642.690000005</v>
      </c>
      <c r="E2" s="20">
        <f t="shared" si="0"/>
        <v>48805525.200000003</v>
      </c>
      <c r="F2" s="20">
        <f t="shared" si="0"/>
        <v>48805525.200000003</v>
      </c>
      <c r="G2" s="20">
        <f t="shared" si="0"/>
        <v>33830307.31295</v>
      </c>
      <c r="H2" s="20">
        <f t="shared" si="0"/>
        <v>32849270.623314552</v>
      </c>
      <c r="I2" s="20">
        <f t="shared" si="0"/>
        <v>33169496.014140449</v>
      </c>
      <c r="J2" s="21">
        <f t="shared" si="0"/>
        <v>33436943.040312238</v>
      </c>
      <c r="K2" s="16"/>
      <c r="L2" s="16"/>
      <c r="M2" s="16"/>
      <c r="N2" s="16"/>
      <c r="O2" s="16"/>
    </row>
    <row r="3" spans="1:15" ht="15.6">
      <c r="A3" s="22" t="s">
        <v>785</v>
      </c>
      <c r="B3" s="23" t="s">
        <v>786</v>
      </c>
      <c r="C3" s="24">
        <v>12599677</v>
      </c>
      <c r="D3" s="25">
        <v>13642594.93</v>
      </c>
      <c r="E3" s="24">
        <f>'Έσοδα επεξ.'!E18</f>
        <v>12799587.07</v>
      </c>
      <c r="F3" s="25">
        <f>'Έσοδα επεξ.'!J18</f>
        <v>12799587.07</v>
      </c>
      <c r="G3" s="25">
        <f>'Έσοδα επεξ.'!K18</f>
        <v>12799587.07</v>
      </c>
      <c r="H3" s="25">
        <f>'Έσοδα επεξ.'!L18</f>
        <v>12799587.07</v>
      </c>
      <c r="I3" s="25">
        <f>'Έσοδα επεξ.'!M18</f>
        <v>12799587.07</v>
      </c>
      <c r="J3" s="25">
        <f>'Έσοδα επεξ.'!N18</f>
        <v>12799587.07</v>
      </c>
      <c r="K3" s="16"/>
      <c r="L3" s="16"/>
      <c r="M3" s="16"/>
      <c r="N3" s="16"/>
      <c r="O3" s="16"/>
    </row>
    <row r="4" spans="1:15" ht="15.6">
      <c r="A4" s="22" t="s">
        <v>787</v>
      </c>
      <c r="B4" s="23" t="s">
        <v>1195</v>
      </c>
      <c r="C4" s="24">
        <v>993933</v>
      </c>
      <c r="D4" s="25">
        <v>3548479.19</v>
      </c>
      <c r="E4" s="24">
        <f>'Έσοδα επεξ.'!E46</f>
        <v>14376086.940000003</v>
      </c>
      <c r="F4" s="25">
        <f>'Έσοδα επεξ.'!J46</f>
        <v>14376086.940000003</v>
      </c>
      <c r="G4" s="25">
        <f>'Έσοδα επεξ.'!K46</f>
        <v>1037341.46</v>
      </c>
      <c r="H4" s="25">
        <f>'Έσοδα επεξ.'!L46</f>
        <v>1037341.46</v>
      </c>
      <c r="I4" s="25">
        <f>'Έσοδα επεξ.'!M46</f>
        <v>1037341.46</v>
      </c>
      <c r="J4" s="25">
        <f>'Έσοδα επεξ.'!N46</f>
        <v>1037341.46</v>
      </c>
      <c r="K4" s="16"/>
      <c r="L4" s="16"/>
      <c r="M4" s="16"/>
      <c r="N4" s="16"/>
      <c r="O4" s="16"/>
    </row>
    <row r="5" spans="1:15" ht="15.6">
      <c r="A5" s="22" t="s">
        <v>789</v>
      </c>
      <c r="B5" s="23" t="s">
        <v>790</v>
      </c>
      <c r="C5" s="28">
        <v>98662.84</v>
      </c>
      <c r="D5" s="25">
        <v>93004.2</v>
      </c>
      <c r="E5" s="28">
        <f>'Έσοδα επεξ.'!E51</f>
        <v>100000</v>
      </c>
      <c r="F5" s="25">
        <f>'Έσοδα επεξ.'!J51</f>
        <v>100000</v>
      </c>
      <c r="G5" s="25">
        <f>'Έσοδα επεξ.'!K51</f>
        <v>70000</v>
      </c>
      <c r="H5" s="25">
        <f>'Έσοδα επεξ.'!L51</f>
        <v>60000</v>
      </c>
      <c r="I5" s="25">
        <f>'Έσοδα επεξ.'!M51</f>
        <v>50000</v>
      </c>
      <c r="J5" s="25">
        <f>'Έσοδα επεξ.'!N51</f>
        <v>40000</v>
      </c>
      <c r="K5" s="16"/>
      <c r="L5" s="16"/>
      <c r="M5" s="16"/>
      <c r="N5" s="16"/>
      <c r="O5" s="16"/>
    </row>
    <row r="6" spans="1:15" ht="15.6">
      <c r="A6" s="22" t="s">
        <v>791</v>
      </c>
      <c r="B6" s="23" t="s">
        <v>792</v>
      </c>
      <c r="C6" s="24"/>
      <c r="D6" s="25"/>
      <c r="E6" s="24"/>
      <c r="F6" s="25"/>
      <c r="G6" s="26"/>
      <c r="H6" s="26"/>
      <c r="I6" s="26"/>
      <c r="J6" s="27"/>
      <c r="K6" s="16"/>
      <c r="L6" s="16"/>
      <c r="M6" s="16"/>
      <c r="N6" s="16"/>
      <c r="O6" s="16"/>
    </row>
    <row r="7" spans="1:15" ht="15.6">
      <c r="A7" s="22" t="s">
        <v>793</v>
      </c>
      <c r="B7" s="23" t="s">
        <v>794</v>
      </c>
      <c r="C7" s="29">
        <f t="shared" ref="C7:J7" si="1">SUM(C8:C13)-C12</f>
        <v>12132571.1</v>
      </c>
      <c r="D7" s="29">
        <f t="shared" si="1"/>
        <v>13602721.770000001</v>
      </c>
      <c r="E7" s="29">
        <f t="shared" si="1"/>
        <v>15246851.189999999</v>
      </c>
      <c r="F7" s="29">
        <f t="shared" si="1"/>
        <v>15246851.189999999</v>
      </c>
      <c r="G7" s="29">
        <f t="shared" si="1"/>
        <v>13640378.782950001</v>
      </c>
      <c r="H7" s="29">
        <f t="shared" si="1"/>
        <v>12669342.093314549</v>
      </c>
      <c r="I7" s="29">
        <f t="shared" si="1"/>
        <v>12999567.484140446</v>
      </c>
      <c r="J7" s="30">
        <f t="shared" si="1"/>
        <v>13277014.510312239</v>
      </c>
      <c r="K7" s="16"/>
      <c r="L7" s="16"/>
      <c r="M7" s="16"/>
      <c r="N7" s="16"/>
      <c r="O7" s="16"/>
    </row>
    <row r="8" spans="1:15" ht="15.6">
      <c r="A8" s="22" t="s">
        <v>795</v>
      </c>
      <c r="B8" s="45" t="s">
        <v>796</v>
      </c>
      <c r="C8" s="25">
        <v>6781740.4299999997</v>
      </c>
      <c r="D8" s="25">
        <v>7383021.29</v>
      </c>
      <c r="E8" s="25">
        <f>'Έσοδα επεξ.'!E59</f>
        <v>7337500</v>
      </c>
      <c r="F8" s="25">
        <f>'Έσοδα επεξ.'!J59</f>
        <v>7337500</v>
      </c>
      <c r="G8" s="25">
        <f>'Έσοδα επεξ.'!K59</f>
        <v>7484250</v>
      </c>
      <c r="H8" s="25">
        <f>'Έσοδα επεξ.'!L59</f>
        <v>7633934.9999999991</v>
      </c>
      <c r="I8" s="25">
        <f>'Έσοδα επεξ.'!M59</f>
        <v>7786613.7000000011</v>
      </c>
      <c r="J8" s="25">
        <f>'Έσοδα επεξ.'!N59</f>
        <v>7942345.9740000004</v>
      </c>
      <c r="K8" s="16"/>
      <c r="L8" s="16"/>
      <c r="M8" s="16"/>
      <c r="N8" s="16"/>
      <c r="O8" s="16"/>
    </row>
    <row r="9" spans="1:15" ht="15.6">
      <c r="A9" s="22" t="s">
        <v>797</v>
      </c>
      <c r="B9" s="45" t="s">
        <v>798</v>
      </c>
      <c r="C9" s="24">
        <v>2115234</v>
      </c>
      <c r="D9" s="25">
        <v>2857034.68</v>
      </c>
      <c r="E9" s="24">
        <f>'Έσοδα επεξ.'!E92</f>
        <v>2878000</v>
      </c>
      <c r="F9" s="25">
        <f>'Έσοδα επεξ.'!J92</f>
        <v>2878000</v>
      </c>
      <c r="G9" s="25">
        <f>'Έσοδα επεξ.'!K92</f>
        <v>3024778</v>
      </c>
      <c r="H9" s="25">
        <f>'Έσοδα επεξ.'!L92</f>
        <v>3172992.1220000004</v>
      </c>
      <c r="I9" s="25">
        <f>'Έσοδα επεξ.'!M92</f>
        <v>3303084.7990019987</v>
      </c>
      <c r="J9" s="25">
        <f>'Έσοδα επεξ.'!N92</f>
        <v>3392268.088575053</v>
      </c>
      <c r="K9" s="16"/>
      <c r="L9" s="16"/>
      <c r="M9" s="16"/>
      <c r="N9" s="16"/>
      <c r="O9" s="16"/>
    </row>
    <row r="10" spans="1:15" ht="18.75" customHeight="1">
      <c r="A10" s="22" t="s">
        <v>799</v>
      </c>
      <c r="B10" s="45" t="s">
        <v>1223</v>
      </c>
      <c r="C10" s="24">
        <v>596680.64</v>
      </c>
      <c r="D10" s="25">
        <v>848938.31</v>
      </c>
      <c r="E10" s="24">
        <f>'Έσοδα επεξ.'!E128</f>
        <v>885500</v>
      </c>
      <c r="F10" s="25">
        <f>'Έσοδα επεξ.'!J128</f>
        <v>885500</v>
      </c>
      <c r="G10" s="25">
        <f>'Έσοδα επεξ.'!K128</f>
        <v>915360.5</v>
      </c>
      <c r="H10" s="25">
        <f>'Έσοδα επεξ.'!L128</f>
        <v>945513.16449999984</v>
      </c>
      <c r="I10" s="25">
        <f>'Έσοδα επεξ.'!M128</f>
        <v>971979.20424450003</v>
      </c>
      <c r="J10" s="25">
        <f>'Έσοδα επεξ.'!N128</f>
        <v>990122.64275910147</v>
      </c>
      <c r="K10" s="16"/>
      <c r="L10" s="16"/>
      <c r="M10" s="16"/>
      <c r="N10" s="16"/>
      <c r="O10" s="16"/>
    </row>
    <row r="11" spans="1:15" ht="18.75" customHeight="1">
      <c r="A11" s="22" t="s">
        <v>801</v>
      </c>
      <c r="B11" s="45" t="s">
        <v>1226</v>
      </c>
      <c r="C11" s="24">
        <v>2319985.2599999998</v>
      </c>
      <c r="D11" s="25">
        <v>2047711.03</v>
      </c>
      <c r="E11" s="24">
        <f>'Έσοδα επεξ.'!E141</f>
        <v>3681540.74</v>
      </c>
      <c r="F11" s="25">
        <f>'Έσοδα επεξ.'!J141</f>
        <v>3681540.74</v>
      </c>
      <c r="G11" s="25">
        <f>'Έσοδα επεξ.'!K141</f>
        <v>1728000</v>
      </c>
      <c r="H11" s="25">
        <f>'Έσοδα επεξ.'!L141</f>
        <v>405000</v>
      </c>
      <c r="I11" s="25">
        <f>'Έσοδα επεξ.'!M141</f>
        <v>405000</v>
      </c>
      <c r="J11" s="25">
        <f>'Έσοδα επεξ.'!N141</f>
        <v>405000</v>
      </c>
      <c r="K11" s="16"/>
      <c r="L11" s="16"/>
      <c r="M11" s="16"/>
      <c r="N11" s="16"/>
      <c r="O11" s="16"/>
    </row>
    <row r="12" spans="1:15" ht="17.25" customHeight="1">
      <c r="A12" s="279" t="s">
        <v>1266</v>
      </c>
      <c r="B12" s="176" t="s">
        <v>800</v>
      </c>
      <c r="C12" s="31"/>
      <c r="D12" s="32"/>
      <c r="E12" s="31"/>
      <c r="F12" s="32"/>
      <c r="G12" s="33"/>
      <c r="H12" s="33"/>
      <c r="I12" s="33"/>
      <c r="J12" s="34"/>
      <c r="K12" s="16"/>
      <c r="L12" s="16"/>
      <c r="M12" s="16"/>
      <c r="N12" s="16"/>
      <c r="O12" s="16"/>
    </row>
    <row r="13" spans="1:15" ht="18.75" customHeight="1">
      <c r="A13" s="22" t="s">
        <v>1224</v>
      </c>
      <c r="B13" s="45" t="s">
        <v>802</v>
      </c>
      <c r="C13" s="24">
        <v>318930.77</v>
      </c>
      <c r="D13" s="25">
        <v>466016.46</v>
      </c>
      <c r="E13" s="24">
        <f>'Έσοδα επεξ.'!E192</f>
        <v>464310.44999999972</v>
      </c>
      <c r="F13" s="25">
        <f>'Έσοδα επεξ.'!J192</f>
        <v>464310.44999999972</v>
      </c>
      <c r="G13" s="25">
        <f>'Έσοδα επεξ.'!K192</f>
        <v>487990.28295000037</v>
      </c>
      <c r="H13" s="25">
        <f>'Έσοδα επεξ.'!L192</f>
        <v>511901.80681454903</v>
      </c>
      <c r="I13" s="25">
        <f>'Έσοδα επεξ.'!M192</f>
        <v>532889.78089394653</v>
      </c>
      <c r="J13" s="25">
        <f>'Έσοδα επεξ.'!N192</f>
        <v>547277.80497808428</v>
      </c>
      <c r="K13" s="16"/>
      <c r="L13" s="16"/>
      <c r="M13" s="16"/>
      <c r="N13" s="16"/>
      <c r="O13" s="16"/>
    </row>
    <row r="14" spans="1:15" ht="15.6">
      <c r="A14" s="22" t="s">
        <v>803</v>
      </c>
      <c r="B14" s="23" t="s">
        <v>804</v>
      </c>
      <c r="C14" s="24">
        <v>5180109</v>
      </c>
      <c r="D14" s="25">
        <v>5745842.5999999996</v>
      </c>
      <c r="E14" s="24">
        <f>'Έσοδα επεξ.'!E207</f>
        <v>6283000</v>
      </c>
      <c r="F14" s="25">
        <f>'Έσοδα επεξ.'!J207</f>
        <v>6283000</v>
      </c>
      <c r="G14" s="25">
        <f>'Έσοδα επεξ.'!K207</f>
        <v>6283000</v>
      </c>
      <c r="H14" s="25">
        <f>'Έσοδα επεξ.'!L207</f>
        <v>6283000</v>
      </c>
      <c r="I14" s="25">
        <f>'Έσοδα επεξ.'!M207</f>
        <v>6283000</v>
      </c>
      <c r="J14" s="25">
        <f>'Έσοδα επεξ.'!N207</f>
        <v>6283000</v>
      </c>
      <c r="K14" s="16"/>
      <c r="L14" s="16"/>
      <c r="M14" s="16"/>
      <c r="N14" s="16"/>
      <c r="O14" s="16"/>
    </row>
    <row r="15" spans="1:15" ht="15.6">
      <c r="A15" s="22" t="s">
        <v>805</v>
      </c>
      <c r="B15" s="23" t="s">
        <v>806</v>
      </c>
      <c r="C15" s="24">
        <v>0</v>
      </c>
      <c r="D15" s="25">
        <v>0</v>
      </c>
      <c r="E15" s="35"/>
      <c r="F15" s="36"/>
      <c r="G15" s="37"/>
      <c r="H15" s="37"/>
      <c r="I15" s="37"/>
      <c r="J15" s="38"/>
      <c r="K15" s="16"/>
      <c r="L15" s="16"/>
      <c r="M15" s="16"/>
      <c r="N15" s="16"/>
      <c r="O15" s="16"/>
    </row>
    <row r="16" spans="1:15" ht="15.6">
      <c r="A16" s="39" t="s">
        <v>807</v>
      </c>
      <c r="B16" s="40" t="s">
        <v>808</v>
      </c>
      <c r="C16" s="41">
        <v>0</v>
      </c>
      <c r="D16" s="42">
        <v>0</v>
      </c>
      <c r="E16" s="41">
        <f>'Έσοδα επεξ.'!E211</f>
        <v>890320</v>
      </c>
      <c r="F16" s="42">
        <f>'Έσοδα επεξ.'!J211</f>
        <v>890320</v>
      </c>
      <c r="G16" s="42">
        <f>'Έσοδα επεξ.'!K211</f>
        <v>0</v>
      </c>
      <c r="H16" s="42">
        <f>'Έσοδα επεξ.'!L211</f>
        <v>0</v>
      </c>
      <c r="I16" s="42">
        <f>'Έσοδα επεξ.'!M211</f>
        <v>0</v>
      </c>
      <c r="J16" s="42">
        <f>'Έσοδα επεξ.'!N211</f>
        <v>0</v>
      </c>
      <c r="K16" s="16"/>
      <c r="L16" s="16"/>
      <c r="M16" s="16"/>
      <c r="N16" s="16"/>
      <c r="O16" s="16"/>
    </row>
    <row r="17" spans="1:15" ht="15.6">
      <c r="A17" s="18" t="s">
        <v>809</v>
      </c>
      <c r="B17" s="19" t="s">
        <v>1093</v>
      </c>
      <c r="C17" s="43">
        <f t="shared" ref="C17:J17" si="2">C18+C19+C20+C21+C22+C32+C33</f>
        <v>29283397.869999997</v>
      </c>
      <c r="D17" s="43">
        <f t="shared" si="2"/>
        <v>36199208.099999994</v>
      </c>
      <c r="E17" s="43">
        <f t="shared" si="2"/>
        <v>57685875.569999993</v>
      </c>
      <c r="F17" s="43">
        <f t="shared" si="2"/>
        <v>54534610.769999996</v>
      </c>
      <c r="G17" s="43">
        <f t="shared" si="2"/>
        <v>35460740.989999995</v>
      </c>
      <c r="H17" s="43">
        <f t="shared" si="2"/>
        <v>33300840.989999998</v>
      </c>
      <c r="I17" s="43">
        <f t="shared" si="2"/>
        <v>33239740.989999998</v>
      </c>
      <c r="J17" s="44">
        <f t="shared" si="2"/>
        <v>33218040.989999998</v>
      </c>
      <c r="K17" s="16"/>
      <c r="L17" s="16"/>
      <c r="M17" s="16"/>
      <c r="N17" s="16"/>
      <c r="O17" s="16"/>
    </row>
    <row r="18" spans="1:15" ht="15.6">
      <c r="A18" s="22" t="s">
        <v>810</v>
      </c>
      <c r="B18" s="23" t="s">
        <v>811</v>
      </c>
      <c r="C18" s="25">
        <v>12942171.779999999</v>
      </c>
      <c r="D18" s="25">
        <v>14625840.439999999</v>
      </c>
      <c r="E18" s="25">
        <f>'Έξοδα επεξ.'!E153</f>
        <v>15931562.18</v>
      </c>
      <c r="F18" s="25">
        <f>'Έξοδα επεξ.'!M153</f>
        <v>15431562.18</v>
      </c>
      <c r="G18" s="25">
        <f>'Έξοδα επεξ.'!N153</f>
        <v>15431562.18</v>
      </c>
      <c r="H18" s="25">
        <f>'Έξοδα επεξ.'!O153</f>
        <v>13282562.18</v>
      </c>
      <c r="I18" s="25">
        <f>'Έξοδα επεξ.'!P153</f>
        <v>13282562.18</v>
      </c>
      <c r="J18" s="25">
        <f>'Έξοδα επεξ.'!Q153</f>
        <v>13282562.18</v>
      </c>
      <c r="K18" s="16"/>
      <c r="L18" s="16"/>
      <c r="M18" s="16"/>
      <c r="N18" s="16"/>
      <c r="O18" s="16"/>
    </row>
    <row r="19" spans="1:15" ht="15.6">
      <c r="A19" s="22" t="s">
        <v>812</v>
      </c>
      <c r="B19" s="23" t="s">
        <v>1113</v>
      </c>
      <c r="C19" s="24">
        <v>0</v>
      </c>
      <c r="D19" s="25"/>
      <c r="E19" s="24"/>
      <c r="F19" s="25"/>
      <c r="G19" s="25"/>
      <c r="H19" s="25"/>
      <c r="I19" s="25"/>
      <c r="J19" s="27"/>
      <c r="K19" s="16"/>
      <c r="L19" s="16"/>
      <c r="M19" s="16"/>
      <c r="N19" s="16"/>
      <c r="O19" s="16"/>
    </row>
    <row r="20" spans="1:15" ht="15.6">
      <c r="A20" s="22" t="s">
        <v>813</v>
      </c>
      <c r="B20" s="23" t="s">
        <v>790</v>
      </c>
      <c r="C20" s="24">
        <v>87066.11</v>
      </c>
      <c r="D20" s="25">
        <v>80219.91</v>
      </c>
      <c r="E20" s="24">
        <f>'Έξοδα επεξ.'!E159</f>
        <v>103000</v>
      </c>
      <c r="F20" s="25">
        <f>'Έξοδα επεξ.'!M159</f>
        <v>103000</v>
      </c>
      <c r="G20" s="25">
        <f>'Έξοδα επεξ.'!N159</f>
        <v>92500</v>
      </c>
      <c r="H20" s="25">
        <f>'Έξοδα επεξ.'!O159</f>
        <v>81600</v>
      </c>
      <c r="I20" s="25">
        <f>'Έξοδα επεξ.'!P159</f>
        <v>70500</v>
      </c>
      <c r="J20" s="25">
        <f>'Έξοδα επεξ.'!Q159</f>
        <v>58800</v>
      </c>
      <c r="K20" s="16"/>
      <c r="L20" s="16"/>
      <c r="M20" s="16"/>
      <c r="N20" s="16"/>
      <c r="O20" s="16"/>
    </row>
    <row r="21" spans="1:15" ht="15.6">
      <c r="A21" s="22" t="s">
        <v>814</v>
      </c>
      <c r="B21" s="23" t="s">
        <v>815</v>
      </c>
      <c r="C21" s="24">
        <v>2183754</v>
      </c>
      <c r="D21" s="25">
        <v>4513965.45</v>
      </c>
      <c r="E21" s="24">
        <f>'Έξοδα επεξ.'!E353</f>
        <v>19282226.919999998</v>
      </c>
      <c r="F21" s="25">
        <f>'Έξοδα επεξ.'!M353</f>
        <v>18580962.119999997</v>
      </c>
      <c r="G21" s="25">
        <f>'Έξοδα επεξ.'!N353</f>
        <v>1053073.0899999999</v>
      </c>
      <c r="H21" s="25">
        <f>'Έξοδα επεξ.'!O353</f>
        <v>1053073.0899999999</v>
      </c>
      <c r="I21" s="25">
        <f>'Έξοδα επεξ.'!P353</f>
        <v>1053073.0899999999</v>
      </c>
      <c r="J21" s="25">
        <f>'Έξοδα επεξ.'!Q353</f>
        <v>1053073.0899999999</v>
      </c>
      <c r="K21" s="16"/>
      <c r="L21" s="16"/>
      <c r="M21" s="16"/>
      <c r="N21" s="16"/>
      <c r="O21" s="16"/>
    </row>
    <row r="22" spans="1:15" ht="15.6">
      <c r="A22" s="22" t="s">
        <v>816</v>
      </c>
      <c r="B22" s="23" t="s">
        <v>817</v>
      </c>
      <c r="C22" s="29">
        <f t="shared" ref="C22:J22" si="3">C23+C24+C25</f>
        <v>8919836.9800000004</v>
      </c>
      <c r="D22" s="29">
        <f t="shared" si="3"/>
        <v>11260582.029999999</v>
      </c>
      <c r="E22" s="29">
        <f t="shared" si="3"/>
        <v>16073086.469999999</v>
      </c>
      <c r="F22" s="29">
        <f t="shared" si="3"/>
        <v>14123086.469999999</v>
      </c>
      <c r="G22" s="29">
        <f t="shared" si="3"/>
        <v>12587605.719999999</v>
      </c>
      <c r="H22" s="29">
        <f t="shared" si="3"/>
        <v>12587605.719999999</v>
      </c>
      <c r="I22" s="29">
        <f t="shared" si="3"/>
        <v>12537605.719999999</v>
      </c>
      <c r="J22" s="30">
        <f t="shared" si="3"/>
        <v>12527605.719999999</v>
      </c>
      <c r="K22" s="16"/>
      <c r="L22" s="16"/>
      <c r="M22" s="16"/>
      <c r="N22" s="16"/>
      <c r="O22" s="16"/>
    </row>
    <row r="23" spans="1:15" ht="15.6">
      <c r="A23" s="22" t="s">
        <v>818</v>
      </c>
      <c r="B23" s="23" t="s">
        <v>819</v>
      </c>
      <c r="C23" s="24">
        <v>627091</v>
      </c>
      <c r="D23" s="25">
        <v>601482.48</v>
      </c>
      <c r="E23" s="24">
        <f>'Έξοδα επεξ.'!E380</f>
        <v>756066.12999999989</v>
      </c>
      <c r="F23" s="25">
        <f>'Έξοδα επεξ.'!M380</f>
        <v>606066.12999999989</v>
      </c>
      <c r="G23" s="25">
        <f>'Έξοδα επεξ.'!N380</f>
        <v>606066.12999999989</v>
      </c>
      <c r="H23" s="25">
        <f>'Έξοδα επεξ.'!O380</f>
        <v>606066.12999999989</v>
      </c>
      <c r="I23" s="25">
        <f>'Έξοδα επεξ.'!P380</f>
        <v>606066.12999999989</v>
      </c>
      <c r="J23" s="25">
        <f>'Έξοδα επεξ.'!Q380</f>
        <v>606066.12999999989</v>
      </c>
      <c r="K23" s="16"/>
      <c r="L23" s="16"/>
      <c r="M23" s="16"/>
      <c r="N23" s="16"/>
      <c r="O23" s="16"/>
    </row>
    <row r="24" spans="1:15" ht="15.6">
      <c r="A24" s="22" t="s">
        <v>820</v>
      </c>
      <c r="B24" s="23" t="s">
        <v>821</v>
      </c>
      <c r="C24" s="24">
        <v>2983112.98</v>
      </c>
      <c r="D24" s="25">
        <v>3426493.05</v>
      </c>
      <c r="E24" s="24">
        <f>'Έξοδα επεξ.'!E395</f>
        <v>3359789</v>
      </c>
      <c r="F24" s="25">
        <f>'Έξοδα επεξ.'!M395</f>
        <v>3359789</v>
      </c>
      <c r="G24" s="25">
        <f>'Έξοδα επεξ.'!N395</f>
        <v>3359789</v>
      </c>
      <c r="H24" s="25">
        <f>'Έξοδα επεξ.'!O395</f>
        <v>3359789</v>
      </c>
      <c r="I24" s="25">
        <f>'Έξοδα επεξ.'!P395</f>
        <v>3359789</v>
      </c>
      <c r="J24" s="25">
        <f>'Έξοδα επεξ.'!Q395</f>
        <v>3359789</v>
      </c>
      <c r="K24" s="16"/>
      <c r="L24" s="16"/>
      <c r="M24" s="16"/>
      <c r="N24" s="16"/>
      <c r="O24" s="16"/>
    </row>
    <row r="25" spans="1:15" ht="15.6">
      <c r="A25" s="22" t="s">
        <v>822</v>
      </c>
      <c r="B25" s="23" t="s">
        <v>823</v>
      </c>
      <c r="C25" s="29">
        <f t="shared" ref="C25:J25" si="4">SUM(C26:C31)</f>
        <v>5309633</v>
      </c>
      <c r="D25" s="29">
        <f t="shared" si="4"/>
        <v>7232606.5</v>
      </c>
      <c r="E25" s="29">
        <f t="shared" si="4"/>
        <v>11957231.34</v>
      </c>
      <c r="F25" s="29">
        <f t="shared" si="4"/>
        <v>10157231.34</v>
      </c>
      <c r="G25" s="29">
        <f t="shared" si="4"/>
        <v>8621750.5899999999</v>
      </c>
      <c r="H25" s="29">
        <f t="shared" si="4"/>
        <v>8621750.5899999999</v>
      </c>
      <c r="I25" s="29">
        <f t="shared" si="4"/>
        <v>8571750.5899999999</v>
      </c>
      <c r="J25" s="30">
        <f t="shared" si="4"/>
        <v>8561750.5899999999</v>
      </c>
      <c r="K25" s="16"/>
      <c r="L25" s="16"/>
      <c r="M25" s="16"/>
      <c r="N25" s="16"/>
      <c r="O25" s="16"/>
    </row>
    <row r="26" spans="1:15" ht="15.6">
      <c r="A26" s="22" t="s">
        <v>1100</v>
      </c>
      <c r="B26" s="45" t="s">
        <v>824</v>
      </c>
      <c r="C26" s="24">
        <v>1059758</v>
      </c>
      <c r="D26" s="25">
        <v>1825688.16</v>
      </c>
      <c r="E26" s="24">
        <f>'Έξοδα επεξ.'!E464</f>
        <v>3096072.75</v>
      </c>
      <c r="F26" s="25">
        <f>'Έξοδα επεξ.'!M464</f>
        <v>2696072.75</v>
      </c>
      <c r="G26" s="25">
        <f>'Έξοδα επεξ.'!N464</f>
        <v>1729720</v>
      </c>
      <c r="H26" s="25">
        <f>'Έξοδα επεξ.'!O464</f>
        <v>1729720</v>
      </c>
      <c r="I26" s="25">
        <f>'Έξοδα επεξ.'!P464</f>
        <v>1729720</v>
      </c>
      <c r="J26" s="25">
        <f>'Έξοδα επεξ.'!Q464</f>
        <v>1729720</v>
      </c>
      <c r="K26" s="16"/>
      <c r="L26" s="16"/>
      <c r="M26" s="16"/>
      <c r="N26" s="16"/>
      <c r="O26" s="16"/>
    </row>
    <row r="27" spans="1:15" ht="15.6">
      <c r="A27" s="22" t="s">
        <v>1101</v>
      </c>
      <c r="B27" s="45" t="s">
        <v>825</v>
      </c>
      <c r="C27" s="24">
        <v>2344894</v>
      </c>
      <c r="D27" s="25">
        <v>3654295.79</v>
      </c>
      <c r="E27" s="24">
        <f>'Έξοδα επεξ.'!E589</f>
        <v>4348836.34</v>
      </c>
      <c r="F27" s="25">
        <f>'Έξοδα επεξ.'!M589</f>
        <v>3748836.34</v>
      </c>
      <c r="G27" s="25">
        <f>'Έξοδα επεξ.'!N589</f>
        <v>3681636.34</v>
      </c>
      <c r="H27" s="25">
        <f>'Έξοδα επεξ.'!O589</f>
        <v>3681636.34</v>
      </c>
      <c r="I27" s="25">
        <f>'Έξοδα επεξ.'!P589</f>
        <v>3681636.34</v>
      </c>
      <c r="J27" s="25">
        <f>'Έξοδα επεξ.'!Q589</f>
        <v>3681636.34</v>
      </c>
      <c r="K27" s="16"/>
      <c r="L27" s="16"/>
      <c r="M27" s="16"/>
      <c r="N27" s="16"/>
      <c r="O27" s="16"/>
    </row>
    <row r="28" spans="1:15" ht="15.6">
      <c r="A28" s="22" t="s">
        <v>1102</v>
      </c>
      <c r="B28" s="45" t="s">
        <v>826</v>
      </c>
      <c r="C28" s="24">
        <v>51181</v>
      </c>
      <c r="D28" s="25">
        <v>52378.34</v>
      </c>
      <c r="E28" s="24">
        <f>'Έξοδα επεξ.'!E601</f>
        <v>73100</v>
      </c>
      <c r="F28" s="25">
        <f>'Έξοδα επεξ.'!M601</f>
        <v>73100</v>
      </c>
      <c r="G28" s="25">
        <f>'Έξοδα επεξ.'!N601</f>
        <v>73100</v>
      </c>
      <c r="H28" s="25">
        <f>'Έξοδα επεξ.'!O601</f>
        <v>73100</v>
      </c>
      <c r="I28" s="25">
        <f>'Έξοδα επεξ.'!P601</f>
        <v>73100</v>
      </c>
      <c r="J28" s="25">
        <f>'Έξοδα επεξ.'!Q601</f>
        <v>73100</v>
      </c>
      <c r="K28" s="16"/>
      <c r="L28" s="16"/>
      <c r="M28" s="16"/>
      <c r="N28" s="16"/>
      <c r="O28" s="16"/>
    </row>
    <row r="29" spans="1:15" ht="15.6">
      <c r="A29" s="22" t="s">
        <v>1103</v>
      </c>
      <c r="B29" s="45" t="s">
        <v>827</v>
      </c>
      <c r="C29" s="24">
        <v>1142047</v>
      </c>
      <c r="D29" s="25">
        <v>724092.24</v>
      </c>
      <c r="E29" s="24">
        <f>'Έξοδα επεξ.'!E683</f>
        <v>2023199</v>
      </c>
      <c r="F29" s="25">
        <f>'Έξοδα επεξ.'!M683</f>
        <v>1523199</v>
      </c>
      <c r="G29" s="25">
        <f>'Έξοδα επεξ.'!N683</f>
        <v>1213199</v>
      </c>
      <c r="H29" s="25">
        <f>'Έξοδα επεξ.'!O683</f>
        <v>1213199</v>
      </c>
      <c r="I29" s="25">
        <f>'Έξοδα επεξ.'!P683</f>
        <v>1213199</v>
      </c>
      <c r="J29" s="25">
        <f>'Έξοδα επεξ.'!Q683</f>
        <v>1213199</v>
      </c>
      <c r="K29" s="16"/>
      <c r="L29" s="16"/>
      <c r="M29" s="16"/>
      <c r="N29" s="16"/>
      <c r="O29" s="16"/>
    </row>
    <row r="30" spans="1:15" ht="15.6">
      <c r="A30" s="22" t="s">
        <v>1104</v>
      </c>
      <c r="B30" s="45" t="s">
        <v>828</v>
      </c>
      <c r="C30" s="24">
        <v>711753</v>
      </c>
      <c r="D30" s="25">
        <v>958901.97</v>
      </c>
      <c r="E30" s="24">
        <f>'Έξοδα επεξ.'!E804</f>
        <v>2415023.25</v>
      </c>
      <c r="F30" s="25">
        <f>'Έξοδα επεξ.'!M804</f>
        <v>2115023.25</v>
      </c>
      <c r="G30" s="25">
        <f>'Έξοδα επεξ.'!N804</f>
        <v>1923095.25</v>
      </c>
      <c r="H30" s="25">
        <f>'Έξοδα επεξ.'!O804</f>
        <v>1923095.25</v>
      </c>
      <c r="I30" s="25">
        <f>'Έξοδα επεξ.'!P804</f>
        <v>1873095.25</v>
      </c>
      <c r="J30" s="25">
        <f>'Έξοδα επεξ.'!Q804</f>
        <v>1863095.25</v>
      </c>
      <c r="K30" s="16"/>
      <c r="L30" s="16"/>
      <c r="M30" s="16"/>
      <c r="N30" s="16"/>
      <c r="O30" s="16"/>
    </row>
    <row r="31" spans="1:15" ht="15.6">
      <c r="A31" s="22" t="s">
        <v>1105</v>
      </c>
      <c r="B31" s="45" t="s">
        <v>829</v>
      </c>
      <c r="C31" s="24"/>
      <c r="D31" s="25">
        <v>17250</v>
      </c>
      <c r="E31" s="24">
        <f>'Έξοδα επεξ.'!E808</f>
        <v>1000</v>
      </c>
      <c r="F31" s="25">
        <f>'Έξοδα επεξ.'!M808</f>
        <v>1000</v>
      </c>
      <c r="G31" s="25">
        <f>'Έξοδα επεξ.'!N808</f>
        <v>1000</v>
      </c>
      <c r="H31" s="25">
        <f>'Έξοδα επεξ.'!O808</f>
        <v>1000</v>
      </c>
      <c r="I31" s="25">
        <f>'Έξοδα επεξ.'!P808</f>
        <v>1000</v>
      </c>
      <c r="J31" s="25">
        <f>'Έξοδα επεξ.'!Q808</f>
        <v>1000</v>
      </c>
      <c r="K31" s="16"/>
      <c r="L31" s="16"/>
      <c r="M31" s="16"/>
      <c r="N31" s="16"/>
      <c r="O31" s="16"/>
    </row>
    <row r="32" spans="1:15" ht="15.6">
      <c r="A32" s="22" t="s">
        <v>830</v>
      </c>
      <c r="B32" s="23" t="s">
        <v>831</v>
      </c>
      <c r="C32" s="24">
        <v>5150569</v>
      </c>
      <c r="D32" s="25">
        <v>5718600.2699999996</v>
      </c>
      <c r="E32" s="24">
        <f>'Έξοδα επεξ.'!E823</f>
        <v>6296000</v>
      </c>
      <c r="F32" s="25">
        <f>'Έξοδα επεξ.'!M823</f>
        <v>6296000</v>
      </c>
      <c r="G32" s="25">
        <f>'Έξοδα επεξ.'!N823</f>
        <v>6296000</v>
      </c>
      <c r="H32" s="25">
        <f>'Έξοδα επεξ.'!O823</f>
        <v>6296000</v>
      </c>
      <c r="I32" s="25">
        <f>'Έξοδα επεξ.'!P823</f>
        <v>6296000</v>
      </c>
      <c r="J32" s="25">
        <f>'Έξοδα επεξ.'!Q823</f>
        <v>6296000</v>
      </c>
      <c r="K32" s="16"/>
      <c r="L32" s="16"/>
      <c r="M32" s="16"/>
      <c r="N32" s="16"/>
      <c r="O32" s="16"/>
    </row>
    <row r="33" spans="1:15" ht="15.6">
      <c r="A33" s="22" t="s">
        <v>832</v>
      </c>
      <c r="B33" s="23" t="s">
        <v>833</v>
      </c>
      <c r="C33" s="24"/>
      <c r="D33" s="25"/>
      <c r="E33" s="35"/>
      <c r="F33" s="36"/>
      <c r="G33" s="36"/>
      <c r="H33" s="36"/>
      <c r="I33" s="36"/>
      <c r="J33" s="38"/>
      <c r="K33" s="16"/>
      <c r="L33" s="16"/>
      <c r="M33" s="16"/>
      <c r="N33" s="16"/>
      <c r="O33" s="16"/>
    </row>
    <row r="34" spans="1:15" ht="20.399999999999999" customHeight="1">
      <c r="A34" s="39" t="s">
        <v>834</v>
      </c>
      <c r="B34" s="40" t="s">
        <v>835</v>
      </c>
      <c r="C34" s="41">
        <v>187534.49</v>
      </c>
      <c r="D34" s="42">
        <v>194584.39</v>
      </c>
      <c r="E34" s="41">
        <f>'Έξοδα επεξ.'!E828</f>
        <v>277200</v>
      </c>
      <c r="F34" s="42">
        <f>'Έξοδα επεξ.'!M828</f>
        <v>277200</v>
      </c>
      <c r="G34" s="42">
        <f>'Έξοδα επεξ.'!N828</f>
        <v>287600</v>
      </c>
      <c r="H34" s="42">
        <f>'Έξοδα επεξ.'!O828</f>
        <v>298500</v>
      </c>
      <c r="I34" s="42">
        <f>'Έξοδα επεξ.'!P828</f>
        <v>309700</v>
      </c>
      <c r="J34" s="42">
        <f>'Έξοδα επεξ.'!Q828</f>
        <v>321200</v>
      </c>
      <c r="K34" s="16"/>
      <c r="L34" s="16"/>
      <c r="M34" s="16"/>
      <c r="N34" s="16"/>
      <c r="O34" s="16"/>
    </row>
    <row r="35" spans="1:15" ht="16.2" thickBot="1">
      <c r="A35" s="46" t="s">
        <v>836</v>
      </c>
      <c r="B35" s="47" t="s">
        <v>837</v>
      </c>
      <c r="C35" s="48">
        <f t="shared" ref="C35:J35" si="5">C2-C17</f>
        <v>1721555.0700000003</v>
      </c>
      <c r="D35" s="48">
        <f t="shared" si="5"/>
        <v>433434.59000001103</v>
      </c>
      <c r="E35" s="48">
        <f t="shared" si="5"/>
        <v>-8880350.3699999899</v>
      </c>
      <c r="F35" s="48">
        <f t="shared" si="5"/>
        <v>-5729085.5699999928</v>
      </c>
      <c r="G35" s="48">
        <f t="shared" si="5"/>
        <v>-1630433.6770499945</v>
      </c>
      <c r="H35" s="48">
        <f t="shared" si="5"/>
        <v>-451570.36668544635</v>
      </c>
      <c r="I35" s="48">
        <f t="shared" si="5"/>
        <v>-70244.975859548897</v>
      </c>
      <c r="J35" s="49">
        <f t="shared" si="5"/>
        <v>218902.05031223968</v>
      </c>
      <c r="K35" s="16"/>
      <c r="L35" s="16"/>
      <c r="M35" s="16"/>
      <c r="N35" s="16"/>
      <c r="O35" s="16"/>
    </row>
    <row r="36" spans="1:15" ht="15.6">
      <c r="A36" s="50" t="s">
        <v>1106</v>
      </c>
      <c r="B36" s="51" t="s">
        <v>838</v>
      </c>
      <c r="C36" s="52">
        <v>2021</v>
      </c>
      <c r="D36" s="52">
        <v>2022</v>
      </c>
      <c r="E36" s="53"/>
      <c r="F36" s="52">
        <v>2023</v>
      </c>
      <c r="G36" s="52">
        <v>2024</v>
      </c>
      <c r="H36" s="52">
        <v>2025</v>
      </c>
      <c r="I36" s="52">
        <v>2026</v>
      </c>
      <c r="J36" s="54">
        <v>2027</v>
      </c>
      <c r="K36" s="16"/>
      <c r="L36" s="16"/>
      <c r="M36" s="16"/>
      <c r="N36" s="16"/>
      <c r="O36" s="16"/>
    </row>
    <row r="37" spans="1:15" ht="15.6">
      <c r="A37" s="55" t="s">
        <v>1107</v>
      </c>
      <c r="B37" s="56" t="s">
        <v>839</v>
      </c>
      <c r="C37" s="57">
        <v>1251760</v>
      </c>
      <c r="D37" s="58">
        <f>+C38</f>
        <v>1133018</v>
      </c>
      <c r="E37" s="59"/>
      <c r="F37" s="58">
        <f>D38</f>
        <v>1304845.79</v>
      </c>
      <c r="G37" s="58">
        <f>F38</f>
        <v>606066</v>
      </c>
      <c r="H37" s="58">
        <f>G38</f>
        <v>606066</v>
      </c>
      <c r="I37" s="58">
        <f>H38</f>
        <v>606066</v>
      </c>
      <c r="J37" s="60">
        <f>I38</f>
        <v>606066</v>
      </c>
      <c r="K37" s="16"/>
      <c r="L37" s="16"/>
      <c r="M37" s="16"/>
      <c r="N37" s="16"/>
      <c r="O37" s="16"/>
    </row>
    <row r="38" spans="1:15" ht="15.6">
      <c r="A38" s="55" t="s">
        <v>1108</v>
      </c>
      <c r="B38" s="56" t="s">
        <v>840</v>
      </c>
      <c r="C38" s="57">
        <v>1133018</v>
      </c>
      <c r="D38" s="57">
        <v>1304845.79</v>
      </c>
      <c r="E38" s="59"/>
      <c r="F38" s="57">
        <v>606066</v>
      </c>
      <c r="G38" s="57">
        <v>606066</v>
      </c>
      <c r="H38" s="57">
        <v>606066</v>
      </c>
      <c r="I38" s="57">
        <v>606066</v>
      </c>
      <c r="J38" s="61">
        <v>606066</v>
      </c>
      <c r="K38" s="16"/>
      <c r="L38" s="16"/>
      <c r="M38" s="16"/>
      <c r="N38" s="16"/>
      <c r="O38" s="16"/>
    </row>
    <row r="39" spans="1:15" ht="15.6">
      <c r="A39" s="55" t="s">
        <v>1109</v>
      </c>
      <c r="B39" s="56" t="s">
        <v>841</v>
      </c>
      <c r="C39" s="58">
        <f>C38-C37</f>
        <v>-118742</v>
      </c>
      <c r="D39" s="58">
        <f>D38-D37</f>
        <v>171827.79000000004</v>
      </c>
      <c r="E39" s="59"/>
      <c r="F39" s="58">
        <f>F38-F37</f>
        <v>-698779.79</v>
      </c>
      <c r="G39" s="58">
        <f>G38-G37</f>
        <v>0</v>
      </c>
      <c r="H39" s="58">
        <f>H38-H37</f>
        <v>0</v>
      </c>
      <c r="I39" s="58">
        <f>I38-I37</f>
        <v>0</v>
      </c>
      <c r="J39" s="60">
        <f>J38-J37</f>
        <v>0</v>
      </c>
      <c r="K39" s="16"/>
      <c r="L39" s="16"/>
      <c r="M39" s="16"/>
      <c r="N39" s="16"/>
      <c r="O39" s="16"/>
    </row>
    <row r="40" spans="1:15" ht="15.6">
      <c r="A40" s="55" t="s">
        <v>1111</v>
      </c>
      <c r="B40" s="62" t="s">
        <v>842</v>
      </c>
      <c r="C40" s="63"/>
      <c r="D40" s="63"/>
      <c r="E40" s="64"/>
      <c r="F40" s="63"/>
      <c r="G40" s="63"/>
      <c r="H40" s="63"/>
      <c r="I40" s="63"/>
      <c r="J40" s="65"/>
      <c r="K40" s="16"/>
      <c r="L40" s="16"/>
      <c r="M40" s="16"/>
      <c r="N40" s="16"/>
      <c r="O40" s="16"/>
    </row>
    <row r="41" spans="1:15" ht="15.6">
      <c r="A41" s="55" t="s">
        <v>1110</v>
      </c>
      <c r="B41" s="66" t="s">
        <v>843</v>
      </c>
      <c r="C41" s="67"/>
      <c r="D41" s="67"/>
      <c r="E41" s="68"/>
      <c r="F41" s="67"/>
      <c r="G41" s="67"/>
      <c r="H41" s="67"/>
      <c r="I41" s="67"/>
      <c r="J41" s="69"/>
      <c r="K41" s="16"/>
      <c r="L41" s="16"/>
      <c r="M41" s="16"/>
      <c r="N41" s="16"/>
      <c r="O41" s="16"/>
    </row>
    <row r="42" spans="1:15" ht="16.2" thickBot="1">
      <c r="A42" s="70" t="s">
        <v>1114</v>
      </c>
      <c r="B42" s="71" t="s">
        <v>844</v>
      </c>
      <c r="C42" s="72">
        <f>C35+C41-C39</f>
        <v>1840297.0700000003</v>
      </c>
      <c r="D42" s="72">
        <f>D35+D41-D39</f>
        <v>261606.80000001099</v>
      </c>
      <c r="E42" s="72"/>
      <c r="F42" s="72">
        <f>F35+F41-F39</f>
        <v>-5030305.7799999928</v>
      </c>
      <c r="G42" s="72">
        <f>G35+G41-G39</f>
        <v>-1630433.6770499945</v>
      </c>
      <c r="H42" s="72">
        <f>H35+H41-H39</f>
        <v>-451570.36668544635</v>
      </c>
      <c r="I42" s="72">
        <f>I35+I41-I39</f>
        <v>-70244.975859548897</v>
      </c>
      <c r="J42" s="73">
        <f>J35+J41-J39</f>
        <v>218902.05031223968</v>
      </c>
      <c r="K42" s="16"/>
      <c r="L42" s="16"/>
      <c r="M42" s="16"/>
      <c r="N42" s="16"/>
      <c r="O42" s="16"/>
    </row>
    <row r="43" spans="1:15" ht="15.6">
      <c r="A43" s="170" t="s">
        <v>845</v>
      </c>
      <c r="B43" s="75" t="s">
        <v>846</v>
      </c>
      <c r="C43" s="76">
        <v>44561</v>
      </c>
      <c r="D43" s="76">
        <v>44926</v>
      </c>
      <c r="E43" s="77"/>
      <c r="F43" s="76">
        <v>45291</v>
      </c>
      <c r="G43" s="76">
        <v>45657</v>
      </c>
      <c r="H43" s="76">
        <v>46022</v>
      </c>
      <c r="I43" s="76">
        <v>46387</v>
      </c>
      <c r="J43" s="78">
        <v>46752</v>
      </c>
      <c r="K43" s="16"/>
      <c r="L43" s="16"/>
      <c r="M43" s="16"/>
      <c r="N43" s="16"/>
      <c r="O43" s="16"/>
    </row>
    <row r="44" spans="1:15" ht="15.6">
      <c r="A44" s="171" t="s">
        <v>847</v>
      </c>
      <c r="B44" s="79" t="s">
        <v>848</v>
      </c>
      <c r="C44" s="80">
        <f>C45+C46+C47</f>
        <v>7814795</v>
      </c>
      <c r="D44" s="80">
        <f>D45+D46+D47</f>
        <v>8060195.1400000006</v>
      </c>
      <c r="E44" s="80"/>
      <c r="F44" s="80">
        <f>F45+F46+F47</f>
        <v>3151779</v>
      </c>
      <c r="G44" s="80">
        <f>G45+G46+G47</f>
        <v>1233745</v>
      </c>
      <c r="H44" s="80">
        <f>H45+H46+H47</f>
        <v>483675</v>
      </c>
      <c r="I44" s="80">
        <f>I45+I46+I47</f>
        <v>103730</v>
      </c>
      <c r="J44" s="81">
        <f>J45+J46+J47</f>
        <v>1432</v>
      </c>
      <c r="K44" s="16"/>
      <c r="L44" s="16"/>
      <c r="M44" s="16"/>
      <c r="N44" s="16"/>
      <c r="O44" s="16"/>
    </row>
    <row r="45" spans="1:15" ht="15.6">
      <c r="A45" s="172" t="s">
        <v>849</v>
      </c>
      <c r="B45" s="82" t="s">
        <v>850</v>
      </c>
      <c r="C45" s="83">
        <v>500</v>
      </c>
      <c r="D45" s="83">
        <v>500</v>
      </c>
      <c r="E45" s="84"/>
      <c r="F45" s="83">
        <v>500</v>
      </c>
      <c r="G45" s="83">
        <v>500</v>
      </c>
      <c r="H45" s="83">
        <v>500</v>
      </c>
      <c r="I45" s="83">
        <v>500</v>
      </c>
      <c r="J45" s="85">
        <v>500</v>
      </c>
      <c r="K45" s="16"/>
      <c r="L45" s="16"/>
      <c r="M45" s="16"/>
      <c r="N45" s="16"/>
      <c r="O45" s="16"/>
    </row>
    <row r="46" spans="1:15" ht="15.6">
      <c r="A46" s="172" t="s">
        <v>851</v>
      </c>
      <c r="B46" s="82" t="s">
        <v>852</v>
      </c>
      <c r="C46" s="83">
        <v>779727</v>
      </c>
      <c r="D46" s="83">
        <v>1205987.8999999999</v>
      </c>
      <c r="E46" s="84"/>
      <c r="F46" s="83">
        <v>1000000</v>
      </c>
      <c r="G46" s="83">
        <v>1000000</v>
      </c>
      <c r="H46" s="83">
        <v>383175</v>
      </c>
      <c r="I46" s="83">
        <v>53230</v>
      </c>
      <c r="J46" s="85">
        <v>932</v>
      </c>
      <c r="K46" s="16"/>
      <c r="L46" s="16"/>
      <c r="M46" s="16"/>
      <c r="N46" s="16"/>
      <c r="O46" s="16"/>
    </row>
    <row r="47" spans="1:15" ht="15.6">
      <c r="A47" s="172" t="s">
        <v>853</v>
      </c>
      <c r="B47" s="82" t="s">
        <v>854</v>
      </c>
      <c r="C47" s="83">
        <v>7034568</v>
      </c>
      <c r="D47" s="83">
        <v>6853707.2400000002</v>
      </c>
      <c r="E47" s="84"/>
      <c r="F47" s="83">
        <v>2151279</v>
      </c>
      <c r="G47" s="83">
        <v>233245</v>
      </c>
      <c r="H47" s="83">
        <v>100000</v>
      </c>
      <c r="I47" s="83">
        <v>50000</v>
      </c>
      <c r="J47" s="85"/>
      <c r="K47" s="16"/>
      <c r="L47" s="16"/>
      <c r="M47" s="16"/>
      <c r="N47" s="16"/>
      <c r="O47" s="16"/>
    </row>
    <row r="48" spans="1:15" ht="28.8">
      <c r="A48" s="86" t="s">
        <v>1115</v>
      </c>
      <c r="B48" s="87" t="s">
        <v>855</v>
      </c>
      <c r="C48" s="88"/>
      <c r="D48" s="88"/>
      <c r="E48" s="89"/>
      <c r="F48" s="90" t="s">
        <v>856</v>
      </c>
      <c r="G48" s="90" t="s">
        <v>856</v>
      </c>
      <c r="H48" s="90" t="s">
        <v>856</v>
      </c>
      <c r="I48" s="90" t="s">
        <v>856</v>
      </c>
      <c r="J48" s="91" t="s">
        <v>856</v>
      </c>
      <c r="K48" s="16"/>
      <c r="L48" s="16"/>
      <c r="M48" s="16"/>
      <c r="N48" s="16"/>
      <c r="O48" s="16"/>
    </row>
    <row r="49" spans="1:15" ht="15.6">
      <c r="A49" s="171" t="s">
        <v>857</v>
      </c>
      <c r="B49" s="79" t="s">
        <v>858</v>
      </c>
      <c r="C49" s="80">
        <f>C50+C51+C52</f>
        <v>2283252</v>
      </c>
      <c r="D49" s="80">
        <f>D50+D51+D52</f>
        <v>2283251.66</v>
      </c>
      <c r="E49" s="80"/>
      <c r="F49" s="80">
        <f>F50+F51+F52</f>
        <v>2283251.66</v>
      </c>
      <c r="G49" s="80">
        <f>G50+G51+G52</f>
        <v>2283251.66</v>
      </c>
      <c r="H49" s="80">
        <f>H50+H51+H52</f>
        <v>2283251.66</v>
      </c>
      <c r="I49" s="80">
        <f>I50+I51+I52</f>
        <v>2283251.66</v>
      </c>
      <c r="J49" s="81">
        <f>J50+J51+J52</f>
        <v>2283251.66</v>
      </c>
      <c r="K49" s="16"/>
      <c r="L49" s="16"/>
      <c r="M49" s="16"/>
      <c r="N49" s="16"/>
      <c r="O49" s="16"/>
    </row>
    <row r="50" spans="1:15" ht="15.6">
      <c r="A50" s="172" t="s">
        <v>859</v>
      </c>
      <c r="B50" s="82" t="s">
        <v>860</v>
      </c>
      <c r="C50" s="92"/>
      <c r="D50" s="92"/>
      <c r="E50" s="84"/>
      <c r="F50" s="92"/>
      <c r="G50" s="92"/>
      <c r="H50" s="92"/>
      <c r="I50" s="92"/>
      <c r="J50" s="93"/>
      <c r="K50" s="16"/>
      <c r="L50" s="16"/>
      <c r="M50" s="16"/>
      <c r="N50" s="16"/>
      <c r="O50" s="16"/>
    </row>
    <row r="51" spans="1:15" ht="15.6">
      <c r="A51" s="172" t="s">
        <v>861</v>
      </c>
      <c r="B51" s="82" t="s">
        <v>862</v>
      </c>
      <c r="C51" s="92"/>
      <c r="D51" s="92"/>
      <c r="E51" s="84"/>
      <c r="F51" s="92"/>
      <c r="G51" s="92"/>
      <c r="H51" s="92"/>
      <c r="I51" s="92"/>
      <c r="J51" s="93"/>
      <c r="K51" s="16"/>
      <c r="L51" s="16"/>
      <c r="M51" s="16"/>
      <c r="N51" s="16"/>
      <c r="O51" s="16"/>
    </row>
    <row r="52" spans="1:15" ht="15.6">
      <c r="A52" s="172" t="s">
        <v>863</v>
      </c>
      <c r="B52" s="82" t="s">
        <v>864</v>
      </c>
      <c r="C52" s="92">
        <v>2283252</v>
      </c>
      <c r="D52" s="92">
        <v>2283251.66</v>
      </c>
      <c r="E52" s="84"/>
      <c r="F52" s="92">
        <v>2283251.66</v>
      </c>
      <c r="G52" s="92">
        <v>2283251.66</v>
      </c>
      <c r="H52" s="92">
        <v>2283251.66</v>
      </c>
      <c r="I52" s="92">
        <v>2283251.66</v>
      </c>
      <c r="J52" s="92">
        <v>2283251.66</v>
      </c>
      <c r="K52" s="16"/>
      <c r="L52" s="16"/>
      <c r="M52" s="16"/>
      <c r="N52" s="16"/>
      <c r="O52" s="16"/>
    </row>
    <row r="53" spans="1:15" ht="15.6">
      <c r="A53" s="173" t="s">
        <v>865</v>
      </c>
      <c r="B53" s="94" t="s">
        <v>866</v>
      </c>
      <c r="C53" s="95"/>
      <c r="D53" s="95"/>
      <c r="E53" s="96"/>
      <c r="F53" s="95"/>
      <c r="G53" s="95"/>
      <c r="H53" s="95"/>
      <c r="I53" s="95"/>
      <c r="J53" s="97"/>
      <c r="K53" s="16"/>
      <c r="L53" s="16"/>
      <c r="M53" s="16"/>
      <c r="N53" s="16"/>
      <c r="O53" s="16"/>
    </row>
    <row r="54" spans="1:15" ht="15.6">
      <c r="A54" s="171" t="s">
        <v>867</v>
      </c>
      <c r="B54" s="79" t="s">
        <v>868</v>
      </c>
      <c r="C54" s="96">
        <f>C55+C56</f>
        <v>2040264</v>
      </c>
      <c r="D54" s="96">
        <f>D55+D56</f>
        <v>3239959.94</v>
      </c>
      <c r="E54" s="96"/>
      <c r="F54" s="96">
        <f>F55+F56</f>
        <v>2962759.94</v>
      </c>
      <c r="G54" s="96">
        <f>G55+G56</f>
        <v>2675159.94</v>
      </c>
      <c r="H54" s="96">
        <f>H55+H56</f>
        <v>2376659.94</v>
      </c>
      <c r="I54" s="96">
        <f>I55+I56</f>
        <v>2066959.94</v>
      </c>
      <c r="J54" s="98">
        <f>J55+J56</f>
        <v>1745759.94</v>
      </c>
      <c r="K54" s="16"/>
      <c r="L54" s="16"/>
      <c r="M54" s="16"/>
      <c r="N54" s="16"/>
      <c r="O54" s="16"/>
    </row>
    <row r="55" spans="1:15" ht="15.6">
      <c r="A55" s="172" t="s">
        <v>869</v>
      </c>
      <c r="B55" s="82" t="s">
        <v>870</v>
      </c>
      <c r="C55" s="92">
        <v>2040264</v>
      </c>
      <c r="D55" s="92">
        <v>3239959.94</v>
      </c>
      <c r="E55" s="84"/>
      <c r="F55" s="92">
        <f>D55-F34</f>
        <v>2962759.94</v>
      </c>
      <c r="G55" s="92">
        <f>F55-G34</f>
        <v>2675159.94</v>
      </c>
      <c r="H55" s="92">
        <f>G55-H34</f>
        <v>2376659.94</v>
      </c>
      <c r="I55" s="92">
        <f>H55-I34</f>
        <v>2066959.94</v>
      </c>
      <c r="J55" s="93">
        <f>I55-J34</f>
        <v>1745759.94</v>
      </c>
      <c r="K55" s="16"/>
      <c r="L55" s="16"/>
      <c r="M55" s="16"/>
      <c r="N55" s="16"/>
      <c r="O55" s="16"/>
    </row>
    <row r="56" spans="1:15" ht="16.2" thickBot="1">
      <c r="A56" s="174" t="s">
        <v>871</v>
      </c>
      <c r="B56" s="99" t="s">
        <v>872</v>
      </c>
      <c r="C56" s="100"/>
      <c r="D56" s="100"/>
      <c r="E56" s="101"/>
      <c r="F56" s="100"/>
      <c r="G56" s="100"/>
      <c r="H56" s="100"/>
      <c r="I56" s="100"/>
      <c r="J56" s="102"/>
      <c r="K56" s="16"/>
      <c r="L56" s="16"/>
      <c r="M56" s="16"/>
      <c r="N56" s="16"/>
      <c r="O56" s="16"/>
    </row>
    <row r="57" spans="1:15">
      <c r="A57" s="103"/>
      <c r="B57" s="104"/>
      <c r="C57" s="74"/>
      <c r="D57" s="104"/>
      <c r="E57" s="104"/>
      <c r="F57" s="104"/>
      <c r="G57" s="104"/>
      <c r="H57" s="104"/>
      <c r="I57" s="104"/>
      <c r="J57" s="104"/>
      <c r="K57" s="16"/>
      <c r="L57" s="16"/>
      <c r="M57" s="16"/>
      <c r="N57" s="16"/>
      <c r="O57" s="16"/>
    </row>
  </sheetData>
  <sheetProtection algorithmName="SHA-512" hashValue="IYHGrdpjAmZ8gqq0ymiTyezZmu7XVKAwWwIx7fVdozD90I48weDKzt388hmRaqOuhzLPdfk2wBdvOvHkeg6ZBA==" saltValue="lKdzyU254T9NuB7PLuPvGg==" spinCount="100000" sheet="1" objects="1" scenarios="1"/>
  <phoneticPr fontId="322" type="noConversion"/>
  <printOptions horizontalCentered="1"/>
  <pageMargins left="0.31496062992125984" right="0.31496062992125984" top="0.35433070866141736" bottom="0.35433070866141736" header="0.31496062992125984" footer="0.31496062992125984"/>
  <pageSetup paperSize="9" scale="58" orientation="landscape" r:id="rId1"/>
  <rowBreaks count="1" manualBreakCount="1">
    <brk id="4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4CF2-ABDC-423A-B0EA-E7E16CCECEF9}">
  <dimension ref="A1:H15"/>
  <sheetViews>
    <sheetView workbookViewId="0">
      <selection activeCell="F21" sqref="F21"/>
    </sheetView>
  </sheetViews>
  <sheetFormatPr defaultRowHeight="14.4"/>
  <cols>
    <col min="2" max="3" width="11.6640625" bestFit="1" customWidth="1"/>
    <col min="4" max="4" width="10.88671875" bestFit="1" customWidth="1"/>
    <col min="5" max="8" width="10.109375" bestFit="1" customWidth="1"/>
  </cols>
  <sheetData>
    <row r="1" spans="1:8">
      <c r="A1" s="290"/>
      <c r="B1" s="291"/>
      <c r="C1" s="291"/>
      <c r="D1" s="292">
        <v>2023</v>
      </c>
      <c r="E1" s="292">
        <v>2024</v>
      </c>
      <c r="F1" s="292">
        <v>2025</v>
      </c>
      <c r="G1" s="292">
        <v>2026</v>
      </c>
      <c r="H1" s="293">
        <v>2027</v>
      </c>
    </row>
    <row r="2" spans="1:8">
      <c r="A2" s="294"/>
      <c r="B2" s="295" t="s">
        <v>2119</v>
      </c>
      <c r="C2" s="296">
        <v>8267744.6699999999</v>
      </c>
      <c r="D2" s="297"/>
      <c r="E2" s="297"/>
      <c r="F2" s="297"/>
      <c r="G2" s="297"/>
      <c r="H2" s="298"/>
    </row>
    <row r="3" spans="1:8">
      <c r="A3" s="294"/>
      <c r="B3" s="297"/>
      <c r="C3" s="297"/>
      <c r="D3" s="297"/>
      <c r="E3" s="297"/>
      <c r="F3" s="297"/>
      <c r="G3" s="297"/>
      <c r="H3" s="298"/>
    </row>
    <row r="4" spans="1:8">
      <c r="A4" s="294"/>
      <c r="B4" s="297" t="s">
        <v>2120</v>
      </c>
      <c r="C4" s="297"/>
      <c r="D4" s="299">
        <f>'02.ΔΗΜΟΙ, ΠΕΡΙΦΕΡΕΙΕΣ και ΝΠΔΔ'!F2</f>
        <v>48805525.200000003</v>
      </c>
      <c r="E4" s="299">
        <f>'02.ΔΗΜΟΙ, ΠΕΡΙΦΕΡΕΙΕΣ και ΝΠΔΔ'!G2</f>
        <v>33830307.31295</v>
      </c>
      <c r="F4" s="299">
        <f>'02.ΔΗΜΟΙ, ΠΕΡΙΦΕΡΕΙΕΣ και ΝΠΔΔ'!H2</f>
        <v>32849270.623314552</v>
      </c>
      <c r="G4" s="299">
        <f>'02.ΔΗΜΟΙ, ΠΕΡΙΦΕΡΕΙΕΣ και ΝΠΔΔ'!I2</f>
        <v>33169496.014140449</v>
      </c>
      <c r="H4" s="300">
        <f>'02.ΔΗΜΟΙ, ΠΕΡΙΦΕΡΕΙΕΣ και ΝΠΔΔ'!J2</f>
        <v>33436943.040312238</v>
      </c>
    </row>
    <row r="5" spans="1:8">
      <c r="A5" s="294" t="s">
        <v>2121</v>
      </c>
      <c r="B5" s="297" t="s">
        <v>2122</v>
      </c>
      <c r="C5" s="297"/>
      <c r="D5" s="299">
        <f>'02.ΔΗΜΟΙ, ΠΕΡΙΦΕΡΕΙΕΣ και ΝΠΔΔ'!F16</f>
        <v>890320</v>
      </c>
      <c r="E5" s="299">
        <f>'02.ΔΗΜΟΙ, ΠΕΡΙΦΕΡΕΙΕΣ και ΝΠΔΔ'!G16</f>
        <v>0</v>
      </c>
      <c r="F5" s="299">
        <f>'02.ΔΗΜΟΙ, ΠΕΡΙΦΕΡΕΙΕΣ και ΝΠΔΔ'!H16</f>
        <v>0</v>
      </c>
      <c r="G5" s="299">
        <f>'02.ΔΗΜΟΙ, ΠΕΡΙΦΕΡΕΙΕΣ και ΝΠΔΔ'!I16</f>
        <v>0</v>
      </c>
      <c r="H5" s="300">
        <f>'02.ΔΗΜΟΙ, ΠΕΡΙΦΕΡΕΙΕΣ και ΝΠΔΔ'!J16</f>
        <v>0</v>
      </c>
    </row>
    <row r="6" spans="1:8">
      <c r="A6" s="294"/>
      <c r="B6" s="295" t="s">
        <v>2123</v>
      </c>
      <c r="C6" s="295"/>
      <c r="D6" s="301">
        <f>D4+D5</f>
        <v>49695845.200000003</v>
      </c>
      <c r="E6" s="301">
        <f t="shared" ref="E6:H6" si="0">E4+E5</f>
        <v>33830307.31295</v>
      </c>
      <c r="F6" s="301">
        <f t="shared" si="0"/>
        <v>32849270.623314552</v>
      </c>
      <c r="G6" s="301">
        <f t="shared" si="0"/>
        <v>33169496.014140449</v>
      </c>
      <c r="H6" s="302">
        <f t="shared" si="0"/>
        <v>33436943.040312238</v>
      </c>
    </row>
    <row r="7" spans="1:8">
      <c r="A7" s="294"/>
      <c r="B7" s="297"/>
      <c r="C7" s="297"/>
      <c r="D7" s="297"/>
      <c r="E7" s="297"/>
      <c r="F7" s="297"/>
      <c r="G7" s="297"/>
      <c r="H7" s="298"/>
    </row>
    <row r="8" spans="1:8">
      <c r="A8" s="294"/>
      <c r="B8" s="297" t="s">
        <v>2124</v>
      </c>
      <c r="C8" s="297"/>
      <c r="D8" s="299">
        <f>'02.ΔΗΜΟΙ, ΠΕΡΙΦΕΡΕΙΕΣ και ΝΠΔΔ'!F17</f>
        <v>54534610.769999996</v>
      </c>
      <c r="E8" s="299">
        <f>'02.ΔΗΜΟΙ, ΠΕΡΙΦΕΡΕΙΕΣ και ΝΠΔΔ'!G17</f>
        <v>35460740.989999995</v>
      </c>
      <c r="F8" s="299">
        <f>'02.ΔΗΜΟΙ, ΠΕΡΙΦΕΡΕΙΕΣ και ΝΠΔΔ'!H17</f>
        <v>33300840.989999998</v>
      </c>
      <c r="G8" s="299">
        <f>'02.ΔΗΜΟΙ, ΠΕΡΙΦΕΡΕΙΕΣ και ΝΠΔΔ'!I17</f>
        <v>33239740.989999998</v>
      </c>
      <c r="H8" s="300">
        <f>'02.ΔΗΜΟΙ, ΠΕΡΙΦΕΡΕΙΕΣ και ΝΠΔΔ'!J17</f>
        <v>33218040.989999998</v>
      </c>
    </row>
    <row r="9" spans="1:8">
      <c r="A9" s="294"/>
      <c r="B9" s="297" t="s">
        <v>2125</v>
      </c>
      <c r="C9" s="297"/>
      <c r="D9" s="299">
        <f>'02.ΔΗΜΟΙ, ΠΕΡΙΦΕΡΕΙΕΣ και ΝΠΔΔ'!F34</f>
        <v>277200</v>
      </c>
      <c r="E9" s="299">
        <f>'02.ΔΗΜΟΙ, ΠΕΡΙΦΕΡΕΙΕΣ και ΝΠΔΔ'!G34</f>
        <v>287600</v>
      </c>
      <c r="F9" s="299">
        <f>'02.ΔΗΜΟΙ, ΠΕΡΙΦΕΡΕΙΕΣ και ΝΠΔΔ'!H34</f>
        <v>298500</v>
      </c>
      <c r="G9" s="299">
        <f>'02.ΔΗΜΟΙ, ΠΕΡΙΦΕΡΕΙΕΣ και ΝΠΔΔ'!I34</f>
        <v>309700</v>
      </c>
      <c r="H9" s="300">
        <f>'02.ΔΗΜΟΙ, ΠΕΡΙΦΕΡΕΙΕΣ και ΝΠΔΔ'!J34</f>
        <v>321200</v>
      </c>
    </row>
    <row r="10" spans="1:8">
      <c r="A10" s="294"/>
      <c r="B10" s="295" t="s">
        <v>2126</v>
      </c>
      <c r="C10" s="295"/>
      <c r="D10" s="301">
        <f>D8+D9</f>
        <v>54811810.769999996</v>
      </c>
      <c r="E10" s="301">
        <f t="shared" ref="E10:H10" si="1">E8+E9</f>
        <v>35748340.989999995</v>
      </c>
      <c r="F10" s="301">
        <f t="shared" si="1"/>
        <v>33599340.989999995</v>
      </c>
      <c r="G10" s="301">
        <f t="shared" si="1"/>
        <v>33549440.989999998</v>
      </c>
      <c r="H10" s="302">
        <f t="shared" si="1"/>
        <v>33539240.989999998</v>
      </c>
    </row>
    <row r="11" spans="1:8">
      <c r="A11" s="294"/>
      <c r="B11" s="297"/>
      <c r="C11" s="297"/>
      <c r="D11" s="297"/>
      <c r="E11" s="297"/>
      <c r="F11" s="297"/>
      <c r="G11" s="297"/>
      <c r="H11" s="298"/>
    </row>
    <row r="12" spans="1:8">
      <c r="A12" s="294"/>
      <c r="B12" s="297" t="s">
        <v>2128</v>
      </c>
      <c r="C12" s="297"/>
      <c r="D12" s="301">
        <v>8267744.6699999999</v>
      </c>
      <c r="E12" s="299">
        <f>D13</f>
        <v>3151779.1000000071</v>
      </c>
      <c r="F12" s="299">
        <f>E13</f>
        <v>1233745.4229500126</v>
      </c>
      <c r="G12" s="299">
        <f>F13</f>
        <v>483675.05626456998</v>
      </c>
      <c r="H12" s="300">
        <f>G13</f>
        <v>103730.08040502109</v>
      </c>
    </row>
    <row r="13" spans="1:8">
      <c r="A13" s="294"/>
      <c r="B13" s="297" t="s">
        <v>2127</v>
      </c>
      <c r="C13" s="297"/>
      <c r="D13" s="299">
        <f>D6-D10+D12</f>
        <v>3151779.1000000071</v>
      </c>
      <c r="E13" s="299">
        <f>E6-E10+E12</f>
        <v>1233745.4229500126</v>
      </c>
      <c r="F13" s="299">
        <f>F6-F10+F12</f>
        <v>483675.05626456998</v>
      </c>
      <c r="G13" s="299">
        <f>G6-G10+G12</f>
        <v>103730.08040502109</v>
      </c>
      <c r="H13" s="300">
        <f t="shared" ref="H13" si="2">H6-H10</f>
        <v>-102297.94968776032</v>
      </c>
    </row>
    <row r="14" spans="1:8">
      <c r="A14" s="294"/>
      <c r="B14" s="297"/>
      <c r="C14" s="297"/>
      <c r="D14" s="297"/>
      <c r="E14" s="297"/>
      <c r="F14" s="297"/>
      <c r="G14" s="297"/>
      <c r="H14" s="300">
        <f>H12+H13</f>
        <v>1432.130717260763</v>
      </c>
    </row>
    <row r="15" spans="1:8" ht="15" thickBot="1">
      <c r="A15" s="303"/>
      <c r="B15" s="304"/>
      <c r="C15" s="304"/>
      <c r="D15" s="304"/>
      <c r="E15" s="304"/>
      <c r="F15" s="304"/>
      <c r="G15" s="304"/>
      <c r="H15" s="305"/>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D396-0B39-47F9-B591-EE7C8A3FCA92}">
  <sheetPr>
    <tabColor theme="8" tint="0.79998168889431442"/>
    <pageSetUpPr fitToPage="1"/>
  </sheetPr>
  <dimension ref="A1:C133"/>
  <sheetViews>
    <sheetView showGridLines="0" view="pageBreakPreview" zoomScale="70" zoomScaleNormal="100" zoomScaleSheetLayoutView="70" workbookViewId="0">
      <selection activeCell="C21" sqref="C21"/>
    </sheetView>
  </sheetViews>
  <sheetFormatPr defaultColWidth="9.109375" defaultRowHeight="15.6"/>
  <cols>
    <col min="1" max="1" width="14.5546875" style="195" customWidth="1"/>
    <col min="2" max="2" width="5.5546875" style="205" customWidth="1"/>
    <col min="3" max="3" width="170.33203125" style="206" customWidth="1"/>
    <col min="4" max="6" width="4.5546875" style="106" customWidth="1"/>
    <col min="7" max="16384" width="9.109375" style="106"/>
  </cols>
  <sheetData>
    <row r="1" spans="1:3">
      <c r="A1" s="181" t="s">
        <v>873</v>
      </c>
    </row>
    <row r="2" spans="1:3">
      <c r="A2" s="181" t="s">
        <v>1242</v>
      </c>
    </row>
    <row r="3" spans="1:3" s="17" customFormat="1" ht="13.5" customHeight="1">
      <c r="A3" s="116"/>
      <c r="B3" s="117"/>
    </row>
    <row r="4" spans="1:3" ht="20.100000000000001" customHeight="1">
      <c r="A4" s="306" t="s">
        <v>1259</v>
      </c>
      <c r="B4" s="306"/>
      <c r="C4" s="306"/>
    </row>
    <row r="5" spans="1:3">
      <c r="A5" s="105"/>
      <c r="B5" s="180"/>
      <c r="C5" s="181"/>
    </row>
    <row r="6" spans="1:3" ht="17.399999999999999">
      <c r="A6" s="225"/>
      <c r="B6" s="228" t="s">
        <v>874</v>
      </c>
      <c r="C6" s="224" t="s">
        <v>875</v>
      </c>
    </row>
    <row r="7" spans="1:3" ht="16.2" thickBot="1">
      <c r="A7" s="229"/>
      <c r="B7" s="180"/>
      <c r="C7" s="181"/>
    </row>
    <row r="8" spans="1:3">
      <c r="A8" s="182" t="s">
        <v>1235</v>
      </c>
      <c r="B8" s="183">
        <v>1</v>
      </c>
      <c r="C8" s="184" t="s">
        <v>786</v>
      </c>
    </row>
    <row r="9" spans="1:3">
      <c r="A9" s="249" t="s">
        <v>876</v>
      </c>
      <c r="B9" s="185" t="s">
        <v>877</v>
      </c>
      <c r="C9" s="246" t="s">
        <v>1179</v>
      </c>
    </row>
    <row r="10" spans="1:3">
      <c r="A10" s="249" t="s">
        <v>878</v>
      </c>
      <c r="B10" s="185" t="s">
        <v>877</v>
      </c>
      <c r="C10" s="246" t="s">
        <v>879</v>
      </c>
    </row>
    <row r="11" spans="1:3">
      <c r="A11" s="249" t="s">
        <v>881</v>
      </c>
      <c r="B11" s="185" t="s">
        <v>877</v>
      </c>
      <c r="C11" s="247" t="s">
        <v>1180</v>
      </c>
    </row>
    <row r="12" spans="1:3">
      <c r="A12" s="249" t="s">
        <v>882</v>
      </c>
      <c r="B12" s="185" t="s">
        <v>877</v>
      </c>
      <c r="C12" s="246" t="s">
        <v>1181</v>
      </c>
    </row>
    <row r="13" spans="1:3">
      <c r="A13" s="250" t="s">
        <v>884</v>
      </c>
      <c r="B13" s="185" t="s">
        <v>877</v>
      </c>
      <c r="C13" s="247" t="s">
        <v>885</v>
      </c>
    </row>
    <row r="14" spans="1:3" ht="16.2" thickBot="1">
      <c r="A14" s="251" t="s">
        <v>1182</v>
      </c>
      <c r="B14" s="186" t="s">
        <v>877</v>
      </c>
      <c r="C14" s="248" t="s">
        <v>1184</v>
      </c>
    </row>
    <row r="15" spans="1:3" ht="16.2" thickBot="1">
      <c r="A15" s="109"/>
      <c r="B15" s="187"/>
      <c r="C15" s="188"/>
    </row>
    <row r="16" spans="1:3">
      <c r="A16" s="182" t="s">
        <v>1235</v>
      </c>
      <c r="B16" s="183">
        <v>2</v>
      </c>
      <c r="C16" s="184" t="s">
        <v>1195</v>
      </c>
    </row>
    <row r="17" spans="1:3">
      <c r="A17" s="249" t="s">
        <v>1202</v>
      </c>
      <c r="B17" s="185" t="s">
        <v>877</v>
      </c>
      <c r="C17" s="246" t="s">
        <v>1203</v>
      </c>
    </row>
    <row r="18" spans="1:3">
      <c r="A18" s="249" t="s">
        <v>1204</v>
      </c>
      <c r="B18" s="185" t="s">
        <v>877</v>
      </c>
      <c r="C18" s="246" t="s">
        <v>1205</v>
      </c>
    </row>
    <row r="19" spans="1:3">
      <c r="A19" s="249" t="s">
        <v>880</v>
      </c>
      <c r="B19" s="185" t="s">
        <v>877</v>
      </c>
      <c r="C19" s="247" t="s">
        <v>1186</v>
      </c>
    </row>
    <row r="20" spans="1:3">
      <c r="A20" s="249" t="s">
        <v>1206</v>
      </c>
      <c r="B20" s="185" t="s">
        <v>877</v>
      </c>
      <c r="C20" s="246" t="s">
        <v>1210</v>
      </c>
    </row>
    <row r="21" spans="1:3">
      <c r="A21" s="250" t="s">
        <v>1207</v>
      </c>
      <c r="B21" s="185" t="s">
        <v>877</v>
      </c>
      <c r="C21" s="247" t="s">
        <v>1212</v>
      </c>
    </row>
    <row r="22" spans="1:3">
      <c r="A22" s="250" t="s">
        <v>1208</v>
      </c>
      <c r="B22" s="185" t="s">
        <v>877</v>
      </c>
      <c r="C22" s="247" t="s">
        <v>1213</v>
      </c>
    </row>
    <row r="23" spans="1:3">
      <c r="A23" s="250" t="s">
        <v>1209</v>
      </c>
      <c r="B23" s="185" t="s">
        <v>877</v>
      </c>
      <c r="C23" s="247" t="s">
        <v>1211</v>
      </c>
    </row>
    <row r="24" spans="1:3" ht="31.2">
      <c r="A24" s="250" t="s">
        <v>1187</v>
      </c>
      <c r="B24" s="185" t="s">
        <v>877</v>
      </c>
      <c r="C24" s="247" t="s">
        <v>1188</v>
      </c>
    </row>
    <row r="25" spans="1:3">
      <c r="A25" s="250" t="s">
        <v>1189</v>
      </c>
      <c r="B25" s="185" t="s">
        <v>877</v>
      </c>
      <c r="C25" s="247" t="s">
        <v>1190</v>
      </c>
    </row>
    <row r="26" spans="1:3">
      <c r="A26" s="250" t="s">
        <v>1191</v>
      </c>
      <c r="B26" s="185" t="s">
        <v>877</v>
      </c>
      <c r="C26" s="247" t="s">
        <v>1192</v>
      </c>
    </row>
    <row r="27" spans="1:3">
      <c r="A27" s="250" t="s">
        <v>1193</v>
      </c>
      <c r="B27" s="185" t="s">
        <v>877</v>
      </c>
      <c r="C27" s="247" t="s">
        <v>1194</v>
      </c>
    </row>
    <row r="28" spans="1:3" ht="43.2">
      <c r="A28" s="189" t="s">
        <v>1236</v>
      </c>
      <c r="B28" s="190" t="s">
        <v>883</v>
      </c>
      <c r="C28" s="247" t="s">
        <v>1228</v>
      </c>
    </row>
    <row r="29" spans="1:3" ht="16.2" thickBot="1">
      <c r="A29" s="191" t="s">
        <v>759</v>
      </c>
      <c r="B29" s="192" t="s">
        <v>883</v>
      </c>
      <c r="C29" s="248" t="s">
        <v>886</v>
      </c>
    </row>
    <row r="30" spans="1:3" ht="16.2" thickBot="1">
      <c r="A30" s="109"/>
      <c r="B30" s="187"/>
      <c r="C30" s="188"/>
    </row>
    <row r="31" spans="1:3">
      <c r="A31" s="182" t="s">
        <v>1235</v>
      </c>
      <c r="B31" s="183">
        <v>3</v>
      </c>
      <c r="C31" s="184" t="s">
        <v>888</v>
      </c>
    </row>
    <row r="32" spans="1:3" ht="16.2" thickBot="1">
      <c r="A32" s="253" t="s">
        <v>887</v>
      </c>
      <c r="B32" s="186" t="s">
        <v>877</v>
      </c>
      <c r="C32" s="252" t="s">
        <v>1237</v>
      </c>
    </row>
    <row r="33" spans="1:3" ht="16.2" thickBot="1">
      <c r="A33" s="109"/>
      <c r="B33" s="187"/>
      <c r="C33" s="188"/>
    </row>
    <row r="34" spans="1:3">
      <c r="A34" s="182" t="s">
        <v>1235</v>
      </c>
      <c r="B34" s="183">
        <v>4</v>
      </c>
      <c r="C34" s="184" t="s">
        <v>792</v>
      </c>
    </row>
    <row r="35" spans="1:3">
      <c r="A35" s="249">
        <v>1217</v>
      </c>
      <c r="B35" s="185" t="s">
        <v>877</v>
      </c>
      <c r="C35" s="246" t="s">
        <v>889</v>
      </c>
    </row>
    <row r="36" spans="1:3" ht="16.2" thickBot="1">
      <c r="A36" s="253">
        <v>1323</v>
      </c>
      <c r="B36" s="186" t="s">
        <v>877</v>
      </c>
      <c r="C36" s="252" t="s">
        <v>890</v>
      </c>
    </row>
    <row r="37" spans="1:3" ht="16.2" thickBot="1">
      <c r="A37" s="109"/>
      <c r="B37" s="193"/>
      <c r="C37" s="194"/>
    </row>
    <row r="38" spans="1:3">
      <c r="A38" s="182" t="s">
        <v>1235</v>
      </c>
      <c r="B38" s="183">
        <v>5</v>
      </c>
      <c r="C38" s="184" t="s">
        <v>794</v>
      </c>
    </row>
    <row r="39" spans="1:3">
      <c r="B39" s="196"/>
      <c r="C39" s="197" t="s">
        <v>892</v>
      </c>
    </row>
    <row r="40" spans="1:3">
      <c r="A40" s="249" t="s">
        <v>891</v>
      </c>
      <c r="B40" s="185" t="s">
        <v>877</v>
      </c>
      <c r="C40" s="246" t="s">
        <v>1238</v>
      </c>
    </row>
    <row r="41" spans="1:3">
      <c r="A41" s="105"/>
      <c r="B41" s="180"/>
      <c r="C41" s="181" t="s">
        <v>893</v>
      </c>
    </row>
    <row r="42" spans="1:3">
      <c r="A42" s="249" t="s">
        <v>894</v>
      </c>
      <c r="B42" s="185" t="s">
        <v>877</v>
      </c>
      <c r="C42" s="246" t="s">
        <v>895</v>
      </c>
    </row>
    <row r="43" spans="1:3">
      <c r="A43" s="249" t="s">
        <v>896</v>
      </c>
      <c r="B43" s="185" t="s">
        <v>877</v>
      </c>
      <c r="C43" s="246" t="s">
        <v>897</v>
      </c>
    </row>
    <row r="44" spans="1:3">
      <c r="A44" s="105"/>
      <c r="B44" s="180"/>
      <c r="C44" s="181" t="s">
        <v>1201</v>
      </c>
    </row>
    <row r="45" spans="1:3">
      <c r="A45" s="249" t="s">
        <v>899</v>
      </c>
      <c r="B45" s="185" t="s">
        <v>877</v>
      </c>
      <c r="C45" s="246" t="s">
        <v>1196</v>
      </c>
    </row>
    <row r="46" spans="1:3">
      <c r="A46" s="249" t="s">
        <v>900</v>
      </c>
      <c r="B46" s="185" t="s">
        <v>877</v>
      </c>
      <c r="C46" s="246" t="s">
        <v>901</v>
      </c>
    </row>
    <row r="47" spans="1:3">
      <c r="A47" s="278" t="s">
        <v>1261</v>
      </c>
      <c r="B47" s="185" t="s">
        <v>877</v>
      </c>
      <c r="C47" s="246" t="s">
        <v>1269</v>
      </c>
    </row>
    <row r="48" spans="1:3">
      <c r="A48" s="249" t="s">
        <v>902</v>
      </c>
      <c r="B48" s="185" t="s">
        <v>877</v>
      </c>
      <c r="C48" s="246" t="s">
        <v>903</v>
      </c>
    </row>
    <row r="49" spans="1:3">
      <c r="A49" s="249" t="s">
        <v>904</v>
      </c>
      <c r="B49" s="185" t="s">
        <v>877</v>
      </c>
      <c r="C49" s="246" t="s">
        <v>905</v>
      </c>
    </row>
    <row r="50" spans="1:3">
      <c r="A50" s="249" t="s">
        <v>906</v>
      </c>
      <c r="B50" s="185" t="s">
        <v>877</v>
      </c>
      <c r="C50" s="246" t="s">
        <v>907</v>
      </c>
    </row>
    <row r="51" spans="1:3">
      <c r="A51" s="278" t="s">
        <v>1262</v>
      </c>
      <c r="B51" s="185" t="s">
        <v>877</v>
      </c>
      <c r="C51" s="246" t="s">
        <v>1268</v>
      </c>
    </row>
    <row r="52" spans="1:3">
      <c r="A52" s="249" t="s">
        <v>908</v>
      </c>
      <c r="B52" s="185" t="s">
        <v>877</v>
      </c>
      <c r="C52" s="246" t="s">
        <v>909</v>
      </c>
    </row>
    <row r="53" spans="1:3">
      <c r="A53" s="105"/>
      <c r="B53" s="180"/>
      <c r="C53" s="181" t="s">
        <v>1227</v>
      </c>
    </row>
    <row r="54" spans="1:3">
      <c r="A54" s="278" t="s">
        <v>1265</v>
      </c>
      <c r="B54" s="185" t="s">
        <v>877</v>
      </c>
      <c r="C54" s="246" t="s">
        <v>1264</v>
      </c>
    </row>
    <row r="55" spans="1:3">
      <c r="A55" s="278" t="s">
        <v>1262</v>
      </c>
      <c r="B55" s="185" t="s">
        <v>877</v>
      </c>
      <c r="C55" s="246" t="s">
        <v>1263</v>
      </c>
    </row>
    <row r="56" spans="1:3">
      <c r="A56" s="249">
        <v>1213</v>
      </c>
      <c r="B56" s="185" t="s">
        <v>877</v>
      </c>
      <c r="C56" s="246" t="s">
        <v>910</v>
      </c>
    </row>
    <row r="57" spans="1:3">
      <c r="A57" s="249">
        <v>1219</v>
      </c>
      <c r="B57" s="185" t="s">
        <v>877</v>
      </c>
      <c r="C57" s="246" t="s">
        <v>911</v>
      </c>
    </row>
    <row r="58" spans="1:3">
      <c r="A58" s="249">
        <v>1326</v>
      </c>
      <c r="B58" s="185" t="s">
        <v>877</v>
      </c>
      <c r="C58" s="246" t="s">
        <v>912</v>
      </c>
    </row>
    <row r="59" spans="1:3">
      <c r="A59" s="249">
        <v>1329</v>
      </c>
      <c r="B59" s="185" t="s">
        <v>877</v>
      </c>
      <c r="C59" s="246" t="s">
        <v>913</v>
      </c>
    </row>
    <row r="60" spans="1:3">
      <c r="A60" s="249" t="s">
        <v>1183</v>
      </c>
      <c r="B60" s="185" t="s">
        <v>877</v>
      </c>
      <c r="C60" s="246" t="s">
        <v>1185</v>
      </c>
    </row>
    <row r="61" spans="1:3">
      <c r="A61" s="249" t="s">
        <v>914</v>
      </c>
      <c r="B61" s="185" t="s">
        <v>877</v>
      </c>
      <c r="C61" s="246" t="s">
        <v>915</v>
      </c>
    </row>
    <row r="62" spans="1:3">
      <c r="A62" s="105"/>
      <c r="B62" s="180"/>
      <c r="C62" s="181" t="s">
        <v>1225</v>
      </c>
    </row>
    <row r="63" spans="1:3">
      <c r="A63" s="249" t="s">
        <v>916</v>
      </c>
      <c r="B63" s="185" t="s">
        <v>877</v>
      </c>
      <c r="C63" s="246" t="s">
        <v>917</v>
      </c>
    </row>
    <row r="64" spans="1:3">
      <c r="A64" s="249" t="s">
        <v>918</v>
      </c>
      <c r="B64" s="185" t="s">
        <v>877</v>
      </c>
      <c r="C64" s="246" t="s">
        <v>919</v>
      </c>
    </row>
    <row r="65" spans="1:3" ht="16.2" thickBot="1">
      <c r="A65" s="191" t="s">
        <v>760</v>
      </c>
      <c r="B65" s="192" t="s">
        <v>883</v>
      </c>
      <c r="C65" s="248" t="s">
        <v>920</v>
      </c>
    </row>
    <row r="66" spans="1:3" ht="16.2" thickBot="1">
      <c r="A66" s="105"/>
      <c r="B66" s="180"/>
      <c r="C66" s="181"/>
    </row>
    <row r="67" spans="1:3">
      <c r="A67" s="182" t="s">
        <v>1235</v>
      </c>
      <c r="B67" s="183">
        <v>6</v>
      </c>
      <c r="C67" s="184" t="s">
        <v>804</v>
      </c>
    </row>
    <row r="68" spans="1:3" ht="16.2" thickBot="1">
      <c r="A68" s="253" t="s">
        <v>921</v>
      </c>
      <c r="B68" s="186" t="s">
        <v>877</v>
      </c>
      <c r="C68" s="252" t="s">
        <v>1239</v>
      </c>
    </row>
    <row r="69" spans="1:3" ht="16.2" thickBot="1">
      <c r="A69" s="109"/>
      <c r="B69" s="193"/>
      <c r="C69" s="194"/>
    </row>
    <row r="70" spans="1:3">
      <c r="A70" s="182" t="s">
        <v>1235</v>
      </c>
      <c r="B70" s="183">
        <v>7</v>
      </c>
      <c r="C70" s="184" t="s">
        <v>806</v>
      </c>
    </row>
    <row r="71" spans="1:3" ht="16.2" thickBot="1">
      <c r="A71" s="253" t="s">
        <v>922</v>
      </c>
      <c r="B71" s="186" t="s">
        <v>877</v>
      </c>
      <c r="C71" s="252" t="s">
        <v>1240</v>
      </c>
    </row>
    <row r="72" spans="1:3" ht="16.2" thickBot="1">
      <c r="A72" s="109"/>
      <c r="B72" s="193"/>
      <c r="C72" s="194"/>
    </row>
    <row r="73" spans="1:3">
      <c r="A73" s="182" t="s">
        <v>1235</v>
      </c>
      <c r="B73" s="183">
        <v>8</v>
      </c>
      <c r="C73" s="184" t="s">
        <v>808</v>
      </c>
    </row>
    <row r="74" spans="1:3">
      <c r="A74" s="249" t="s">
        <v>923</v>
      </c>
      <c r="B74" s="185" t="s">
        <v>877</v>
      </c>
      <c r="C74" s="246" t="s">
        <v>924</v>
      </c>
    </row>
    <row r="75" spans="1:3" ht="31.2">
      <c r="A75" s="189" t="s">
        <v>1187</v>
      </c>
      <c r="B75" s="190" t="s">
        <v>883</v>
      </c>
      <c r="C75" s="247" t="s">
        <v>1188</v>
      </c>
    </row>
    <row r="76" spans="1:3">
      <c r="A76" s="189" t="s">
        <v>1189</v>
      </c>
      <c r="B76" s="190" t="s">
        <v>883</v>
      </c>
      <c r="C76" s="247" t="s">
        <v>1190</v>
      </c>
    </row>
    <row r="77" spans="1:3">
      <c r="A77" s="189" t="s">
        <v>1191</v>
      </c>
      <c r="B77" s="190" t="s">
        <v>883</v>
      </c>
      <c r="C77" s="247" t="s">
        <v>1192</v>
      </c>
    </row>
    <row r="78" spans="1:3" ht="16.2" thickBot="1">
      <c r="A78" s="191" t="s">
        <v>1193</v>
      </c>
      <c r="B78" s="192" t="s">
        <v>883</v>
      </c>
      <c r="C78" s="248" t="s">
        <v>1194</v>
      </c>
    </row>
    <row r="79" spans="1:3">
      <c r="A79" s="105"/>
      <c r="B79" s="193"/>
      <c r="C79" s="181"/>
    </row>
    <row r="80" spans="1:3" ht="18">
      <c r="A80" s="226"/>
      <c r="B80" s="227" t="s">
        <v>925</v>
      </c>
      <c r="C80" s="198" t="s">
        <v>926</v>
      </c>
    </row>
    <row r="81" spans="1:3" ht="16.2" thickBot="1">
      <c r="A81" s="105"/>
      <c r="B81" s="180"/>
      <c r="C81" s="181"/>
    </row>
    <row r="82" spans="1:3">
      <c r="A82" s="199" t="s">
        <v>1235</v>
      </c>
      <c r="B82" s="200">
        <v>1</v>
      </c>
      <c r="C82" s="201" t="s">
        <v>927</v>
      </c>
    </row>
    <row r="83" spans="1:3">
      <c r="A83" s="256" t="s">
        <v>928</v>
      </c>
      <c r="B83" s="202" t="s">
        <v>877</v>
      </c>
      <c r="C83" s="254" t="s">
        <v>929</v>
      </c>
    </row>
    <row r="84" spans="1:3">
      <c r="A84" s="256" t="s">
        <v>758</v>
      </c>
      <c r="B84" s="202" t="s">
        <v>877</v>
      </c>
      <c r="C84" s="254" t="s">
        <v>930</v>
      </c>
    </row>
    <row r="85" spans="1:3">
      <c r="A85" s="256" t="s">
        <v>931</v>
      </c>
      <c r="B85" s="202" t="s">
        <v>877</v>
      </c>
      <c r="C85" s="254" t="s">
        <v>932</v>
      </c>
    </row>
    <row r="86" spans="1:3" ht="16.2" thickBot="1">
      <c r="A86" s="105"/>
      <c r="B86" s="180"/>
      <c r="C86" s="181"/>
    </row>
    <row r="87" spans="1:3">
      <c r="A87" s="199" t="s">
        <v>1235</v>
      </c>
      <c r="B87" s="200">
        <v>2</v>
      </c>
      <c r="C87" s="201" t="s">
        <v>933</v>
      </c>
    </row>
    <row r="88" spans="1:3" ht="16.2" thickBot="1">
      <c r="A88" s="259" t="s">
        <v>883</v>
      </c>
      <c r="B88" s="203"/>
      <c r="C88" s="258" t="s">
        <v>883</v>
      </c>
    </row>
    <row r="89" spans="1:3" ht="16.2" thickBot="1">
      <c r="A89" s="109"/>
      <c r="B89" s="180"/>
      <c r="C89" s="194"/>
    </row>
    <row r="90" spans="1:3">
      <c r="A90" s="207" t="s">
        <v>1235</v>
      </c>
      <c r="B90" s="208">
        <v>3</v>
      </c>
      <c r="C90" s="209" t="s">
        <v>790</v>
      </c>
    </row>
    <row r="91" spans="1:3">
      <c r="A91" s="256" t="s">
        <v>753</v>
      </c>
      <c r="B91" s="202" t="s">
        <v>877</v>
      </c>
      <c r="C91" s="254" t="s">
        <v>934</v>
      </c>
    </row>
    <row r="92" spans="1:3">
      <c r="A92" s="256" t="s">
        <v>754</v>
      </c>
      <c r="B92" s="202" t="s">
        <v>877</v>
      </c>
      <c r="C92" s="254" t="s">
        <v>935</v>
      </c>
    </row>
    <row r="93" spans="1:3">
      <c r="A93" s="256" t="s">
        <v>755</v>
      </c>
      <c r="B93" s="202" t="s">
        <v>877</v>
      </c>
      <c r="C93" s="254" t="s">
        <v>936</v>
      </c>
    </row>
    <row r="94" spans="1:3" ht="28.8">
      <c r="A94" s="256" t="s">
        <v>1229</v>
      </c>
      <c r="B94" s="202" t="s">
        <v>877</v>
      </c>
      <c r="C94" s="254" t="s">
        <v>1230</v>
      </c>
    </row>
    <row r="95" spans="1:3">
      <c r="A95" s="256" t="s">
        <v>756</v>
      </c>
      <c r="B95" s="202" t="s">
        <v>877</v>
      </c>
      <c r="C95" s="254" t="s">
        <v>935</v>
      </c>
    </row>
    <row r="96" spans="1:3" ht="16.2" thickBot="1">
      <c r="A96" s="257" t="s">
        <v>757</v>
      </c>
      <c r="B96" s="203" t="s">
        <v>877</v>
      </c>
      <c r="C96" s="255" t="s">
        <v>936</v>
      </c>
    </row>
    <row r="97" spans="1:3" ht="16.2" thickBot="1">
      <c r="A97" s="109"/>
      <c r="B97" s="180"/>
      <c r="C97" s="194"/>
    </row>
    <row r="98" spans="1:3">
      <c r="A98" s="199" t="s">
        <v>1235</v>
      </c>
      <c r="B98" s="200">
        <v>4</v>
      </c>
      <c r="C98" s="201" t="s">
        <v>815</v>
      </c>
    </row>
    <row r="99" spans="1:3">
      <c r="A99" s="262" t="s">
        <v>937</v>
      </c>
      <c r="B99" s="202" t="s">
        <v>877</v>
      </c>
      <c r="C99" s="260" t="s">
        <v>938</v>
      </c>
    </row>
    <row r="100" spans="1:3" ht="16.2" thickBot="1">
      <c r="A100" s="263" t="s">
        <v>1197</v>
      </c>
      <c r="B100" s="203" t="s">
        <v>877</v>
      </c>
      <c r="C100" s="261" t="s">
        <v>1198</v>
      </c>
    </row>
    <row r="101" spans="1:3" ht="16.2" thickBot="1">
      <c r="B101" s="180"/>
      <c r="C101" s="197"/>
    </row>
    <row r="102" spans="1:3" ht="16.2" thickTop="1">
      <c r="A102" s="210" t="s">
        <v>1235</v>
      </c>
      <c r="B102" s="211">
        <v>5</v>
      </c>
      <c r="C102" s="212" t="s">
        <v>817</v>
      </c>
    </row>
    <row r="103" spans="1:3">
      <c r="A103" s="213"/>
      <c r="B103" s="214"/>
      <c r="C103" s="215" t="s">
        <v>939</v>
      </c>
    </row>
    <row r="104" spans="1:3">
      <c r="A104" s="264" t="s">
        <v>940</v>
      </c>
      <c r="B104" s="217" t="s">
        <v>877</v>
      </c>
      <c r="C104" s="265" t="s">
        <v>941</v>
      </c>
    </row>
    <row r="105" spans="1:3">
      <c r="A105" s="219" t="s">
        <v>758</v>
      </c>
      <c r="B105" s="220" t="s">
        <v>883</v>
      </c>
      <c r="C105" s="266" t="s">
        <v>929</v>
      </c>
    </row>
    <row r="106" spans="1:3">
      <c r="A106" s="219" t="s">
        <v>1197</v>
      </c>
      <c r="B106" s="220" t="s">
        <v>883</v>
      </c>
      <c r="C106" s="266" t="s">
        <v>1198</v>
      </c>
    </row>
    <row r="107" spans="1:3">
      <c r="A107" s="213"/>
      <c r="B107" s="214"/>
      <c r="C107" s="215" t="s">
        <v>942</v>
      </c>
    </row>
    <row r="108" spans="1:3">
      <c r="A108" s="216" t="s">
        <v>943</v>
      </c>
      <c r="B108" s="217" t="s">
        <v>877</v>
      </c>
      <c r="C108" s="218" t="s">
        <v>944</v>
      </c>
    </row>
    <row r="109" spans="1:3">
      <c r="A109" s="213"/>
      <c r="B109" s="214"/>
      <c r="C109" s="215" t="s">
        <v>946</v>
      </c>
    </row>
    <row r="110" spans="1:3">
      <c r="A110" s="264" t="s">
        <v>947</v>
      </c>
      <c r="B110" s="217" t="s">
        <v>877</v>
      </c>
      <c r="C110" s="265" t="s">
        <v>948</v>
      </c>
    </row>
    <row r="111" spans="1:3">
      <c r="A111" s="219" t="s">
        <v>931</v>
      </c>
      <c r="B111" s="220" t="s">
        <v>883</v>
      </c>
      <c r="C111" s="221" t="s">
        <v>932</v>
      </c>
    </row>
    <row r="112" spans="1:3">
      <c r="A112" s="264" t="s">
        <v>949</v>
      </c>
      <c r="B112" s="217" t="s">
        <v>877</v>
      </c>
      <c r="C112" s="265" t="s">
        <v>825</v>
      </c>
    </row>
    <row r="113" spans="1:3">
      <c r="A113" s="264" t="s">
        <v>950</v>
      </c>
      <c r="B113" s="217" t="s">
        <v>877</v>
      </c>
      <c r="C113" s="265" t="s">
        <v>826</v>
      </c>
    </row>
    <row r="114" spans="1:3">
      <c r="A114" s="264" t="s">
        <v>951</v>
      </c>
      <c r="B114" s="217" t="s">
        <v>877</v>
      </c>
      <c r="C114" s="265" t="s">
        <v>952</v>
      </c>
    </row>
    <row r="115" spans="1:3" ht="43.2">
      <c r="A115" s="267" t="s">
        <v>1234</v>
      </c>
      <c r="B115" s="217" t="s">
        <v>877</v>
      </c>
      <c r="C115" s="265" t="s">
        <v>1233</v>
      </c>
    </row>
    <row r="116" spans="1:3">
      <c r="A116" s="264" t="s">
        <v>1199</v>
      </c>
      <c r="B116" s="217" t="s">
        <v>877</v>
      </c>
      <c r="C116" s="265" t="s">
        <v>828</v>
      </c>
    </row>
    <row r="117" spans="1:3" ht="16.2" thickBot="1">
      <c r="A117" s="268" t="s">
        <v>1200</v>
      </c>
      <c r="B117" s="222" t="s">
        <v>877</v>
      </c>
      <c r="C117" s="269" t="s">
        <v>829</v>
      </c>
    </row>
    <row r="118" spans="1:3" ht="16.8" thickTop="1" thickBot="1">
      <c r="B118" s="180"/>
      <c r="C118" s="197"/>
    </row>
    <row r="119" spans="1:3">
      <c r="A119" s="199" t="s">
        <v>1235</v>
      </c>
      <c r="B119" s="200">
        <v>6</v>
      </c>
      <c r="C119" s="201" t="s">
        <v>953</v>
      </c>
    </row>
    <row r="120" spans="1:3">
      <c r="A120" s="262" t="s">
        <v>954</v>
      </c>
      <c r="B120" s="202" t="s">
        <v>877</v>
      </c>
      <c r="C120" s="260" t="s">
        <v>955</v>
      </c>
    </row>
    <row r="121" spans="1:3">
      <c r="A121" s="262" t="s">
        <v>957</v>
      </c>
      <c r="B121" s="202" t="s">
        <v>877</v>
      </c>
      <c r="C121" s="260" t="s">
        <v>956</v>
      </c>
    </row>
    <row r="122" spans="1:3" ht="16.2" thickBot="1">
      <c r="A122" s="191" t="s">
        <v>759</v>
      </c>
      <c r="B122" s="223" t="s">
        <v>883</v>
      </c>
      <c r="C122" s="255" t="s">
        <v>886</v>
      </c>
    </row>
    <row r="123" spans="1:3" ht="16.2" thickBot="1">
      <c r="B123" s="180"/>
      <c r="C123" s="204"/>
    </row>
    <row r="124" spans="1:3">
      <c r="A124" s="199" t="s">
        <v>1235</v>
      </c>
      <c r="B124" s="200">
        <v>7</v>
      </c>
      <c r="C124" s="201" t="s">
        <v>833</v>
      </c>
    </row>
    <row r="125" spans="1:3" ht="16.2" thickBot="1">
      <c r="A125" s="263" t="s">
        <v>958</v>
      </c>
      <c r="B125" s="203" t="s">
        <v>877</v>
      </c>
      <c r="C125" s="261" t="s">
        <v>1241</v>
      </c>
    </row>
    <row r="126" spans="1:3" ht="16.2" thickBot="1">
      <c r="B126" s="180"/>
      <c r="C126" s="204"/>
    </row>
    <row r="127" spans="1:3">
      <c r="A127" s="199" t="s">
        <v>1235</v>
      </c>
      <c r="B127" s="200">
        <v>8</v>
      </c>
      <c r="C127" s="201" t="s">
        <v>835</v>
      </c>
    </row>
    <row r="128" spans="1:3">
      <c r="A128" s="262" t="s">
        <v>1216</v>
      </c>
      <c r="B128" s="202" t="s">
        <v>877</v>
      </c>
      <c r="C128" s="270" t="s">
        <v>1219</v>
      </c>
    </row>
    <row r="129" spans="1:3">
      <c r="A129" s="262" t="s">
        <v>1217</v>
      </c>
      <c r="B129" s="202" t="s">
        <v>877</v>
      </c>
      <c r="C129" s="270" t="s">
        <v>1220</v>
      </c>
    </row>
    <row r="130" spans="1:3">
      <c r="A130" s="262" t="s">
        <v>1218</v>
      </c>
      <c r="B130" s="202" t="s">
        <v>877</v>
      </c>
      <c r="C130" s="270" t="s">
        <v>1221</v>
      </c>
    </row>
    <row r="131" spans="1:3" ht="28.8">
      <c r="A131" s="272" t="s">
        <v>1231</v>
      </c>
      <c r="B131" s="202" t="s">
        <v>877</v>
      </c>
      <c r="C131" s="270" t="s">
        <v>1232</v>
      </c>
    </row>
    <row r="132" spans="1:3">
      <c r="A132" s="272" t="s">
        <v>1222</v>
      </c>
      <c r="B132" s="202" t="s">
        <v>877</v>
      </c>
      <c r="C132" s="270" t="s">
        <v>1220</v>
      </c>
    </row>
    <row r="133" spans="1:3" ht="16.2" thickBot="1">
      <c r="A133" s="263" t="s">
        <v>1243</v>
      </c>
      <c r="B133" s="203" t="s">
        <v>877</v>
      </c>
      <c r="C133" s="271" t="s">
        <v>1258</v>
      </c>
    </row>
  </sheetData>
  <sheetProtection algorithmName="SHA-512" hashValue="3d4j5h9M1DyqgiyLllpPfrr4LviUSozQzZ99qq7NrdiKdODuvkx6J9yDWteEnhmW7wY8t2WLti2yczIhAestfw==" saltValue="Ge5utBtU1RNekPvkh7XQ+g==" spinCount="100000" sheet="1" objects="1" scenarios="1"/>
  <mergeCells count="1">
    <mergeCell ref="A4:C4"/>
  </mergeCells>
  <phoneticPr fontId="322" type="noConversion"/>
  <pageMargins left="0.70866141732283472" right="0.70866141732283472" top="0.74803149606299213" bottom="0.74803149606299213" header="0.31496062992125984" footer="0.31496062992125984"/>
  <pageSetup paperSize="9" scale="45" fitToHeight="4" orientation="portrait" horizontalDpi="4294967295" verticalDpi="4294967295" r:id="rId1"/>
  <rowBreaks count="1" manualBreakCount="1">
    <brk id="1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C310-F9FC-46DF-85AF-86435D00BC00}">
  <sheetPr>
    <tabColor theme="8" tint="0.79998168889431442"/>
    <pageSetUpPr fitToPage="1"/>
  </sheetPr>
  <dimension ref="A1:D128"/>
  <sheetViews>
    <sheetView showGridLines="0" view="pageBreakPreview" zoomScale="90" zoomScaleNormal="100" zoomScaleSheetLayoutView="90" workbookViewId="0">
      <selection activeCell="C13" sqref="C13"/>
    </sheetView>
  </sheetViews>
  <sheetFormatPr defaultColWidth="9.109375" defaultRowHeight="15.6"/>
  <cols>
    <col min="1" max="1" width="35.109375" style="233" customWidth="1"/>
    <col min="2" max="2" width="5.5546875" style="232" customWidth="1"/>
    <col min="3" max="3" width="164.5546875" style="231" customWidth="1"/>
    <col min="4" max="16384" width="9.109375" style="230"/>
  </cols>
  <sheetData>
    <row r="1" spans="1:3" s="106" customFormat="1">
      <c r="A1" s="181" t="s">
        <v>873</v>
      </c>
      <c r="B1" s="205"/>
      <c r="C1" s="206"/>
    </row>
    <row r="2" spans="1:3" s="106" customFormat="1">
      <c r="A2" s="181" t="s">
        <v>1242</v>
      </c>
      <c r="B2" s="205"/>
      <c r="C2" s="206"/>
    </row>
    <row r="3" spans="1:3" s="17" customFormat="1" ht="14.4">
      <c r="A3" s="116"/>
      <c r="B3" s="117"/>
    </row>
    <row r="4" spans="1:3" s="106" customFormat="1" ht="20.100000000000001" customHeight="1">
      <c r="A4" s="307" t="s">
        <v>1260</v>
      </c>
      <c r="B4" s="307"/>
      <c r="C4" s="307"/>
    </row>
    <row r="6" spans="1:3" ht="17.399999999999999">
      <c r="A6" s="225"/>
      <c r="B6" s="228" t="s">
        <v>874</v>
      </c>
      <c r="C6" s="224" t="s">
        <v>875</v>
      </c>
    </row>
    <row r="7" spans="1:3" ht="16.2" thickBot="1">
      <c r="A7" s="238"/>
      <c r="B7" s="235"/>
      <c r="C7" s="237"/>
    </row>
    <row r="8" spans="1:3">
      <c r="A8" s="182" t="s">
        <v>1235</v>
      </c>
      <c r="B8" s="183">
        <v>1</v>
      </c>
      <c r="C8" s="184" t="s">
        <v>786</v>
      </c>
    </row>
    <row r="9" spans="1:3">
      <c r="A9" s="249" t="s">
        <v>876</v>
      </c>
      <c r="B9" s="185" t="s">
        <v>877</v>
      </c>
      <c r="C9" s="246" t="s">
        <v>1257</v>
      </c>
    </row>
    <row r="10" spans="1:3">
      <c r="A10" s="249" t="s">
        <v>878</v>
      </c>
      <c r="B10" s="185" t="s">
        <v>877</v>
      </c>
      <c r="C10" s="246" t="s">
        <v>879</v>
      </c>
    </row>
    <row r="11" spans="1:3">
      <c r="A11" s="249" t="s">
        <v>1256</v>
      </c>
      <c r="B11" s="185" t="s">
        <v>877</v>
      </c>
      <c r="C11" s="247" t="s">
        <v>1255</v>
      </c>
    </row>
    <row r="12" spans="1:3">
      <c r="A12" s="249" t="s">
        <v>880</v>
      </c>
      <c r="B12" s="185" t="s">
        <v>877</v>
      </c>
      <c r="C12" s="246" t="s">
        <v>1254</v>
      </c>
    </row>
    <row r="13" spans="1:3">
      <c r="A13" s="250" t="s">
        <v>881</v>
      </c>
      <c r="B13" s="185" t="s">
        <v>877</v>
      </c>
      <c r="C13" s="247" t="s">
        <v>1253</v>
      </c>
    </row>
    <row r="14" spans="1:3" ht="16.2" thickBot="1">
      <c r="A14" s="251" t="s">
        <v>882</v>
      </c>
      <c r="B14" s="186" t="s">
        <v>877</v>
      </c>
      <c r="C14" s="248" t="s">
        <v>1252</v>
      </c>
    </row>
    <row r="15" spans="1:3">
      <c r="A15" s="189" t="s">
        <v>1250</v>
      </c>
      <c r="B15" s="190" t="s">
        <v>883</v>
      </c>
      <c r="C15" s="247" t="s">
        <v>1249</v>
      </c>
    </row>
    <row r="16" spans="1:3" ht="16.2" thickBot="1">
      <c r="A16" s="251" t="s">
        <v>884</v>
      </c>
      <c r="B16" s="186" t="s">
        <v>877</v>
      </c>
      <c r="C16" s="248" t="s">
        <v>885</v>
      </c>
    </row>
    <row r="17" spans="1:4" ht="16.2" thickBot="1">
      <c r="A17" s="236"/>
      <c r="B17" s="242"/>
      <c r="C17" s="241"/>
    </row>
    <row r="18" spans="1:4">
      <c r="A18" s="182" t="s">
        <v>1235</v>
      </c>
      <c r="B18" s="183">
        <v>2</v>
      </c>
      <c r="C18" s="184" t="s">
        <v>788</v>
      </c>
    </row>
    <row r="19" spans="1:4">
      <c r="A19" s="250" t="s">
        <v>1202</v>
      </c>
      <c r="B19" s="185" t="s">
        <v>877</v>
      </c>
      <c r="C19" s="247" t="s">
        <v>1251</v>
      </c>
    </row>
    <row r="20" spans="1:4">
      <c r="A20" s="250" t="s">
        <v>1250</v>
      </c>
      <c r="B20" s="185" t="s">
        <v>877</v>
      </c>
      <c r="C20" s="247" t="s">
        <v>1249</v>
      </c>
    </row>
    <row r="21" spans="1:4">
      <c r="A21" s="250" t="s">
        <v>1204</v>
      </c>
      <c r="B21" s="185" t="s">
        <v>877</v>
      </c>
      <c r="C21" s="247" t="s">
        <v>1248</v>
      </c>
    </row>
    <row r="22" spans="1:4">
      <c r="A22" s="250" t="s">
        <v>1206</v>
      </c>
      <c r="B22" s="185" t="s">
        <v>877</v>
      </c>
      <c r="C22" s="247" t="s">
        <v>1247</v>
      </c>
    </row>
    <row r="23" spans="1:4">
      <c r="A23" s="250" t="s">
        <v>1207</v>
      </c>
      <c r="B23" s="185" t="s">
        <v>877</v>
      </c>
      <c r="C23" s="247" t="s">
        <v>1246</v>
      </c>
    </row>
    <row r="24" spans="1:4" ht="18" customHeight="1">
      <c r="A24" s="250" t="s">
        <v>1209</v>
      </c>
      <c r="B24" s="185" t="s">
        <v>877</v>
      </c>
      <c r="C24" s="247" t="s">
        <v>1245</v>
      </c>
    </row>
    <row r="25" spans="1:4" s="106" customFormat="1" ht="31.2">
      <c r="A25" s="250" t="s">
        <v>1187</v>
      </c>
      <c r="B25" s="185" t="s">
        <v>877</v>
      </c>
      <c r="C25" s="247" t="s">
        <v>1188</v>
      </c>
    </row>
    <row r="26" spans="1:4" s="106" customFormat="1" ht="21" customHeight="1">
      <c r="A26" s="243" t="s">
        <v>1236</v>
      </c>
      <c r="B26" s="190" t="s">
        <v>883</v>
      </c>
      <c r="C26" s="247" t="s">
        <v>1228</v>
      </c>
    </row>
    <row r="27" spans="1:4" ht="16.2" thickBot="1">
      <c r="A27" s="191" t="s">
        <v>759</v>
      </c>
      <c r="B27" s="192" t="s">
        <v>883</v>
      </c>
      <c r="C27" s="248" t="s">
        <v>886</v>
      </c>
    </row>
    <row r="28" spans="1:4" ht="16.2" thickBot="1">
      <c r="A28" s="236"/>
      <c r="B28" s="242"/>
      <c r="C28" s="241"/>
    </row>
    <row r="29" spans="1:4" s="106" customFormat="1">
      <c r="A29" s="182" t="s">
        <v>1235</v>
      </c>
      <c r="B29" s="183">
        <v>3</v>
      </c>
      <c r="C29" s="184" t="s">
        <v>888</v>
      </c>
      <c r="D29" s="179"/>
    </row>
    <row r="30" spans="1:4" s="106" customFormat="1" ht="16.2" thickBot="1">
      <c r="A30" s="253" t="s">
        <v>887</v>
      </c>
      <c r="B30" s="186" t="s">
        <v>877</v>
      </c>
      <c r="C30" s="252" t="s">
        <v>1237</v>
      </c>
    </row>
    <row r="31" spans="1:4" ht="16.2" thickBot="1">
      <c r="A31" s="236"/>
      <c r="B31" s="240"/>
      <c r="C31" s="234"/>
    </row>
    <row r="32" spans="1:4">
      <c r="A32" s="182"/>
      <c r="B32" s="183">
        <v>4</v>
      </c>
      <c r="C32" s="184" t="s">
        <v>792</v>
      </c>
    </row>
    <row r="33" spans="1:3">
      <c r="A33" s="249">
        <v>1217</v>
      </c>
      <c r="B33" s="185" t="s">
        <v>877</v>
      </c>
      <c r="C33" s="246" t="s">
        <v>889</v>
      </c>
    </row>
    <row r="34" spans="1:3">
      <c r="A34" s="249">
        <v>1323</v>
      </c>
      <c r="B34" s="185" t="s">
        <v>877</v>
      </c>
      <c r="C34" s="246" t="s">
        <v>890</v>
      </c>
    </row>
    <row r="35" spans="1:3" ht="16.2" thickBot="1">
      <c r="A35" s="251">
        <v>1324</v>
      </c>
      <c r="B35" s="186" t="s">
        <v>877</v>
      </c>
      <c r="C35" s="248" t="s">
        <v>1244</v>
      </c>
    </row>
    <row r="36" spans="1:3" ht="16.2" thickBot="1">
      <c r="A36" s="236"/>
      <c r="B36" s="240"/>
      <c r="C36" s="234"/>
    </row>
    <row r="37" spans="1:3">
      <c r="A37" s="182" t="s">
        <v>1235</v>
      </c>
      <c r="B37" s="183">
        <v>5</v>
      </c>
      <c r="C37" s="184" t="s">
        <v>794</v>
      </c>
    </row>
    <row r="38" spans="1:3">
      <c r="A38" s="195"/>
      <c r="B38" s="196"/>
      <c r="C38" s="197" t="s">
        <v>892</v>
      </c>
    </row>
    <row r="39" spans="1:3">
      <c r="A39" s="249" t="s">
        <v>891</v>
      </c>
      <c r="B39" s="185" t="s">
        <v>877</v>
      </c>
      <c r="C39" s="246" t="s">
        <v>1238</v>
      </c>
    </row>
    <row r="40" spans="1:3">
      <c r="A40" s="105"/>
      <c r="B40" s="180"/>
      <c r="C40" s="181" t="s">
        <v>893</v>
      </c>
    </row>
    <row r="41" spans="1:3">
      <c r="A41" s="249" t="s">
        <v>894</v>
      </c>
      <c r="B41" s="185" t="s">
        <v>877</v>
      </c>
      <c r="C41" s="246" t="s">
        <v>895</v>
      </c>
    </row>
    <row r="42" spans="1:3">
      <c r="A42" s="249" t="s">
        <v>896</v>
      </c>
      <c r="B42" s="185" t="s">
        <v>877</v>
      </c>
      <c r="C42" s="246" t="s">
        <v>897</v>
      </c>
    </row>
    <row r="43" spans="1:3">
      <c r="A43" s="105"/>
      <c r="B43" s="180"/>
      <c r="C43" s="181" t="s">
        <v>1201</v>
      </c>
    </row>
    <row r="44" spans="1:3">
      <c r="A44" s="249" t="s">
        <v>899</v>
      </c>
      <c r="B44" s="185" t="s">
        <v>877</v>
      </c>
      <c r="C44" s="246" t="s">
        <v>1196</v>
      </c>
    </row>
    <row r="45" spans="1:3">
      <c r="A45" s="249" t="s">
        <v>900</v>
      </c>
      <c r="B45" s="185" t="s">
        <v>877</v>
      </c>
      <c r="C45" s="246" t="s">
        <v>901</v>
      </c>
    </row>
    <row r="46" spans="1:3">
      <c r="A46" s="278" t="s">
        <v>1261</v>
      </c>
      <c r="B46" s="185" t="s">
        <v>877</v>
      </c>
      <c r="C46" s="246" t="s">
        <v>1269</v>
      </c>
    </row>
    <row r="47" spans="1:3">
      <c r="A47" s="249" t="s">
        <v>902</v>
      </c>
      <c r="B47" s="185" t="s">
        <v>877</v>
      </c>
      <c r="C47" s="246" t="s">
        <v>903</v>
      </c>
    </row>
    <row r="48" spans="1:3">
      <c r="A48" s="249" t="s">
        <v>904</v>
      </c>
      <c r="B48" s="185" t="s">
        <v>877</v>
      </c>
      <c r="C48" s="246" t="s">
        <v>905</v>
      </c>
    </row>
    <row r="49" spans="1:3">
      <c r="A49" s="249" t="s">
        <v>906</v>
      </c>
      <c r="B49" s="185" t="s">
        <v>877</v>
      </c>
      <c r="C49" s="246" t="s">
        <v>907</v>
      </c>
    </row>
    <row r="50" spans="1:3">
      <c r="A50" s="278" t="s">
        <v>1267</v>
      </c>
      <c r="B50" s="185" t="s">
        <v>877</v>
      </c>
      <c r="C50" s="246" t="s">
        <v>1268</v>
      </c>
    </row>
    <row r="51" spans="1:3">
      <c r="A51" s="249" t="s">
        <v>908</v>
      </c>
      <c r="B51" s="185" t="s">
        <v>877</v>
      </c>
      <c r="C51" s="246" t="s">
        <v>909</v>
      </c>
    </row>
    <row r="52" spans="1:3" s="106" customFormat="1">
      <c r="A52" s="105"/>
      <c r="B52" s="180"/>
      <c r="C52" s="181" t="s">
        <v>1227</v>
      </c>
    </row>
    <row r="53" spans="1:3" s="106" customFormat="1">
      <c r="A53" s="278" t="s">
        <v>1265</v>
      </c>
      <c r="B53" s="185" t="s">
        <v>877</v>
      </c>
      <c r="C53" s="246" t="s">
        <v>1264</v>
      </c>
    </row>
    <row r="54" spans="1:3" s="106" customFormat="1">
      <c r="A54" s="278" t="s">
        <v>1262</v>
      </c>
      <c r="B54" s="185" t="s">
        <v>877</v>
      </c>
      <c r="C54" s="246" t="s">
        <v>1263</v>
      </c>
    </row>
    <row r="55" spans="1:3">
      <c r="A55" s="249">
        <v>1213</v>
      </c>
      <c r="B55" s="185" t="s">
        <v>877</v>
      </c>
      <c r="C55" s="246" t="s">
        <v>910</v>
      </c>
    </row>
    <row r="56" spans="1:3">
      <c r="A56" s="249">
        <v>1219</v>
      </c>
      <c r="B56" s="185" t="s">
        <v>877</v>
      </c>
      <c r="C56" s="246" t="s">
        <v>911</v>
      </c>
    </row>
    <row r="57" spans="1:3">
      <c r="A57" s="249">
        <v>1326</v>
      </c>
      <c r="B57" s="185" t="s">
        <v>877</v>
      </c>
      <c r="C57" s="246" t="s">
        <v>912</v>
      </c>
    </row>
    <row r="58" spans="1:3">
      <c r="A58" s="249">
        <v>1329</v>
      </c>
      <c r="B58" s="185" t="s">
        <v>877</v>
      </c>
      <c r="C58" s="246" t="s">
        <v>913</v>
      </c>
    </row>
    <row r="59" spans="1:3">
      <c r="A59" s="273" t="s">
        <v>914</v>
      </c>
      <c r="B59" s="185" t="s">
        <v>877</v>
      </c>
      <c r="C59" s="274" t="s">
        <v>915</v>
      </c>
    </row>
    <row r="60" spans="1:3">
      <c r="A60" s="105"/>
      <c r="B60" s="180"/>
      <c r="C60" s="181" t="s">
        <v>1225</v>
      </c>
    </row>
    <row r="61" spans="1:3">
      <c r="A61" s="249" t="s">
        <v>916</v>
      </c>
      <c r="B61" s="185" t="s">
        <v>877</v>
      </c>
      <c r="C61" s="246" t="s">
        <v>917</v>
      </c>
    </row>
    <row r="62" spans="1:3">
      <c r="A62" s="249" t="s">
        <v>918</v>
      </c>
      <c r="B62" s="185" t="s">
        <v>877</v>
      </c>
      <c r="C62" s="246" t="s">
        <v>919</v>
      </c>
    </row>
    <row r="63" spans="1:3" ht="16.2" thickBot="1">
      <c r="A63" s="191" t="s">
        <v>760</v>
      </c>
      <c r="B63" s="192" t="s">
        <v>883</v>
      </c>
      <c r="C63" s="248" t="s">
        <v>920</v>
      </c>
    </row>
    <row r="64" spans="1:3" s="106" customFormat="1" ht="16.2" thickBot="1">
      <c r="A64" s="105"/>
      <c r="B64" s="180"/>
      <c r="C64" s="181"/>
    </row>
    <row r="65" spans="1:4" s="106" customFormat="1">
      <c r="A65" s="182" t="s">
        <v>1235</v>
      </c>
      <c r="B65" s="183">
        <v>6</v>
      </c>
      <c r="C65" s="184" t="s">
        <v>804</v>
      </c>
      <c r="D65" s="179"/>
    </row>
    <row r="66" spans="1:4" s="106" customFormat="1" ht="16.2" thickBot="1">
      <c r="A66" s="253" t="s">
        <v>921</v>
      </c>
      <c r="B66" s="186" t="s">
        <v>877</v>
      </c>
      <c r="C66" s="252" t="s">
        <v>1239</v>
      </c>
    </row>
    <row r="67" spans="1:4" s="106" customFormat="1" ht="16.2" thickBot="1">
      <c r="A67" s="109"/>
      <c r="B67" s="193"/>
      <c r="C67" s="194"/>
    </row>
    <row r="68" spans="1:4" s="106" customFormat="1">
      <c r="A68" s="182" t="s">
        <v>1235</v>
      </c>
      <c r="B68" s="183">
        <v>7</v>
      </c>
      <c r="C68" s="184" t="s">
        <v>806</v>
      </c>
      <c r="D68" s="179"/>
    </row>
    <row r="69" spans="1:4" s="106" customFormat="1" ht="16.2" thickBot="1">
      <c r="A69" s="253" t="s">
        <v>922</v>
      </c>
      <c r="B69" s="186" t="s">
        <v>877</v>
      </c>
      <c r="C69" s="252" t="s">
        <v>1240</v>
      </c>
    </row>
    <row r="70" spans="1:4" ht="16.2" thickBot="1">
      <c r="A70" s="236"/>
      <c r="B70" s="240"/>
      <c r="C70" s="234"/>
    </row>
    <row r="71" spans="1:4" s="106" customFormat="1">
      <c r="A71" s="182" t="s">
        <v>1235</v>
      </c>
      <c r="B71" s="183">
        <v>8</v>
      </c>
      <c r="C71" s="184" t="s">
        <v>808</v>
      </c>
      <c r="D71" s="179"/>
    </row>
    <row r="72" spans="1:4" s="106" customFormat="1">
      <c r="A72" s="249" t="s">
        <v>923</v>
      </c>
      <c r="B72" s="185" t="s">
        <v>877</v>
      </c>
      <c r="C72" s="246" t="s">
        <v>924</v>
      </c>
    </row>
    <row r="73" spans="1:4" s="106" customFormat="1" ht="31.8" thickBot="1">
      <c r="A73" s="191" t="s">
        <v>1187</v>
      </c>
      <c r="B73" s="192" t="s">
        <v>883</v>
      </c>
      <c r="C73" s="248" t="s">
        <v>1188</v>
      </c>
    </row>
    <row r="74" spans="1:4">
      <c r="A74" s="238"/>
      <c r="B74" s="240"/>
      <c r="C74" s="237"/>
    </row>
    <row r="75" spans="1:4" s="106" customFormat="1" ht="18">
      <c r="A75" s="226"/>
      <c r="B75" s="227" t="s">
        <v>925</v>
      </c>
      <c r="C75" s="198" t="s">
        <v>926</v>
      </c>
    </row>
    <row r="76" spans="1:4" s="106" customFormat="1" ht="16.2" thickBot="1">
      <c r="A76" s="105"/>
      <c r="B76" s="180"/>
      <c r="C76" s="181"/>
    </row>
    <row r="77" spans="1:4" s="106" customFormat="1">
      <c r="A77" s="199" t="s">
        <v>1235</v>
      </c>
      <c r="B77" s="200">
        <v>1</v>
      </c>
      <c r="C77" s="201" t="s">
        <v>927</v>
      </c>
    </row>
    <row r="78" spans="1:4">
      <c r="A78" s="256" t="s">
        <v>928</v>
      </c>
      <c r="B78" s="202" t="s">
        <v>877</v>
      </c>
      <c r="C78" s="254" t="s">
        <v>929</v>
      </c>
    </row>
    <row r="79" spans="1:4">
      <c r="A79" s="256" t="s">
        <v>758</v>
      </c>
      <c r="B79" s="202" t="s">
        <v>877</v>
      </c>
      <c r="C79" s="254" t="s">
        <v>930</v>
      </c>
    </row>
    <row r="80" spans="1:4">
      <c r="A80" s="256" t="s">
        <v>931</v>
      </c>
      <c r="B80" s="202" t="s">
        <v>877</v>
      </c>
      <c r="C80" s="254" t="s">
        <v>932</v>
      </c>
    </row>
    <row r="81" spans="1:3" s="106" customFormat="1" ht="16.2" thickBot="1">
      <c r="A81" s="105"/>
      <c r="B81" s="180"/>
      <c r="C81" s="181"/>
    </row>
    <row r="82" spans="1:3" s="106" customFormat="1">
      <c r="A82" s="199" t="s">
        <v>1235</v>
      </c>
      <c r="B82" s="200">
        <v>2</v>
      </c>
      <c r="C82" s="201" t="s">
        <v>933</v>
      </c>
    </row>
    <row r="83" spans="1:3" s="106" customFormat="1" ht="16.2" thickBot="1">
      <c r="A83" s="259" t="s">
        <v>883</v>
      </c>
      <c r="B83" s="203"/>
      <c r="C83" s="258" t="s">
        <v>883</v>
      </c>
    </row>
    <row r="84" spans="1:3" ht="16.2" thickBot="1">
      <c r="A84" s="238"/>
      <c r="B84" s="235"/>
      <c r="C84" s="237"/>
    </row>
    <row r="85" spans="1:3" s="106" customFormat="1">
      <c r="A85" s="207" t="s">
        <v>1235</v>
      </c>
      <c r="B85" s="208">
        <v>3</v>
      </c>
      <c r="C85" s="209" t="s">
        <v>790</v>
      </c>
    </row>
    <row r="86" spans="1:3">
      <c r="A86" s="256" t="s">
        <v>753</v>
      </c>
      <c r="B86" s="202" t="s">
        <v>877</v>
      </c>
      <c r="C86" s="254" t="s">
        <v>934</v>
      </c>
    </row>
    <row r="87" spans="1:3">
      <c r="A87" s="256" t="s">
        <v>754</v>
      </c>
      <c r="B87" s="202" t="s">
        <v>877</v>
      </c>
      <c r="C87" s="254" t="s">
        <v>935</v>
      </c>
    </row>
    <row r="88" spans="1:3">
      <c r="A88" s="256" t="s">
        <v>755</v>
      </c>
      <c r="B88" s="202" t="s">
        <v>877</v>
      </c>
      <c r="C88" s="254" t="s">
        <v>936</v>
      </c>
    </row>
    <row r="89" spans="1:3">
      <c r="A89" s="256" t="s">
        <v>1229</v>
      </c>
      <c r="B89" s="202" t="s">
        <v>877</v>
      </c>
      <c r="C89" s="254" t="s">
        <v>1230</v>
      </c>
    </row>
    <row r="90" spans="1:3">
      <c r="A90" s="256" t="s">
        <v>756</v>
      </c>
      <c r="B90" s="202" t="s">
        <v>877</v>
      </c>
      <c r="C90" s="254" t="s">
        <v>935</v>
      </c>
    </row>
    <row r="91" spans="1:3" ht="16.2" thickBot="1">
      <c r="A91" s="257" t="s">
        <v>757</v>
      </c>
      <c r="B91" s="203" t="s">
        <v>877</v>
      </c>
      <c r="C91" s="255" t="s">
        <v>936</v>
      </c>
    </row>
    <row r="92" spans="1:3" ht="16.2" thickBot="1">
      <c r="A92" s="236"/>
      <c r="B92" s="235"/>
      <c r="C92" s="234"/>
    </row>
    <row r="93" spans="1:3" s="106" customFormat="1">
      <c r="A93" s="199"/>
      <c r="B93" s="200">
        <v>4</v>
      </c>
      <c r="C93" s="201" t="s">
        <v>815</v>
      </c>
    </row>
    <row r="94" spans="1:3" s="106" customFormat="1">
      <c r="A94" s="256" t="s">
        <v>937</v>
      </c>
      <c r="B94" s="202" t="s">
        <v>877</v>
      </c>
      <c r="C94" s="254" t="s">
        <v>938</v>
      </c>
    </row>
    <row r="95" spans="1:3" ht="16.2" thickBot="1">
      <c r="A95" s="257" t="s">
        <v>1197</v>
      </c>
      <c r="B95" s="203" t="s">
        <v>877</v>
      </c>
      <c r="C95" s="255" t="s">
        <v>1198</v>
      </c>
    </row>
    <row r="96" spans="1:3" ht="16.2" thickBot="1">
      <c r="A96" s="236"/>
      <c r="B96" s="235"/>
      <c r="C96" s="234"/>
    </row>
    <row r="97" spans="1:3" ht="16.2" thickTop="1">
      <c r="A97" s="210" t="s">
        <v>1235</v>
      </c>
      <c r="B97" s="211">
        <v>5</v>
      </c>
      <c r="C97" s="212" t="s">
        <v>817</v>
      </c>
    </row>
    <row r="98" spans="1:3">
      <c r="A98" s="238"/>
      <c r="B98" s="235"/>
      <c r="C98" s="237" t="s">
        <v>939</v>
      </c>
    </row>
    <row r="99" spans="1:3">
      <c r="A99" s="264" t="s">
        <v>940</v>
      </c>
      <c r="B99" s="217" t="s">
        <v>877</v>
      </c>
      <c r="C99" s="265" t="s">
        <v>941</v>
      </c>
    </row>
    <row r="100" spans="1:3">
      <c r="A100" s="219" t="s">
        <v>758</v>
      </c>
      <c r="B100" s="220" t="s">
        <v>883</v>
      </c>
      <c r="C100" s="266" t="s">
        <v>929</v>
      </c>
    </row>
    <row r="101" spans="1:3">
      <c r="A101" s="108" t="s">
        <v>1214</v>
      </c>
      <c r="B101" s="244" t="s">
        <v>883</v>
      </c>
      <c r="C101" s="275" t="s">
        <v>1215</v>
      </c>
    </row>
    <row r="102" spans="1:3">
      <c r="A102" s="238"/>
      <c r="B102" s="235"/>
      <c r="C102" s="237" t="s">
        <v>942</v>
      </c>
    </row>
    <row r="103" spans="1:3">
      <c r="A103" s="264" t="s">
        <v>943</v>
      </c>
      <c r="B103" s="217" t="s">
        <v>877</v>
      </c>
      <c r="C103" s="265" t="s">
        <v>944</v>
      </c>
    </row>
    <row r="104" spans="1:3">
      <c r="A104" s="238"/>
      <c r="B104" s="235"/>
      <c r="C104" s="237" t="s">
        <v>946</v>
      </c>
    </row>
    <row r="105" spans="1:3">
      <c r="A105" s="264" t="s">
        <v>947</v>
      </c>
      <c r="B105" s="217" t="s">
        <v>877</v>
      </c>
      <c r="C105" s="265" t="s">
        <v>948</v>
      </c>
    </row>
    <row r="106" spans="1:3">
      <c r="A106" s="219" t="s">
        <v>931</v>
      </c>
      <c r="B106" s="220" t="s">
        <v>883</v>
      </c>
      <c r="C106" s="266" t="s">
        <v>932</v>
      </c>
    </row>
    <row r="107" spans="1:3">
      <c r="A107" s="264" t="s">
        <v>949</v>
      </c>
      <c r="B107" s="217" t="s">
        <v>877</v>
      </c>
      <c r="C107" s="265" t="s">
        <v>825</v>
      </c>
    </row>
    <row r="108" spans="1:3">
      <c r="A108" s="264" t="s">
        <v>950</v>
      </c>
      <c r="B108" s="217" t="s">
        <v>877</v>
      </c>
      <c r="C108" s="265" t="s">
        <v>826</v>
      </c>
    </row>
    <row r="109" spans="1:3">
      <c r="A109" s="264" t="s">
        <v>951</v>
      </c>
      <c r="B109" s="217" t="s">
        <v>877</v>
      </c>
      <c r="C109" s="265" t="s">
        <v>952</v>
      </c>
    </row>
    <row r="110" spans="1:3">
      <c r="A110" s="264" t="s">
        <v>1234</v>
      </c>
      <c r="B110" s="217" t="s">
        <v>877</v>
      </c>
      <c r="C110" s="265" t="s">
        <v>1233</v>
      </c>
    </row>
    <row r="111" spans="1:3">
      <c r="A111" s="264" t="s">
        <v>1199</v>
      </c>
      <c r="B111" s="217" t="s">
        <v>877</v>
      </c>
      <c r="C111" s="265" t="s">
        <v>828</v>
      </c>
    </row>
    <row r="112" spans="1:3">
      <c r="A112" s="264" t="s">
        <v>1200</v>
      </c>
      <c r="B112" s="217" t="s">
        <v>877</v>
      </c>
      <c r="C112" s="265" t="s">
        <v>829</v>
      </c>
    </row>
    <row r="113" spans="1:3" ht="16.2" thickBot="1">
      <c r="B113" s="235"/>
      <c r="C113" s="239"/>
    </row>
    <row r="114" spans="1:3">
      <c r="A114" s="199" t="s">
        <v>1235</v>
      </c>
      <c r="B114" s="200">
        <v>6</v>
      </c>
      <c r="C114" s="201" t="s">
        <v>953</v>
      </c>
    </row>
    <row r="115" spans="1:3">
      <c r="A115" s="262" t="s">
        <v>954</v>
      </c>
      <c r="B115" s="202" t="s">
        <v>877</v>
      </c>
      <c r="C115" s="260" t="s">
        <v>955</v>
      </c>
    </row>
    <row r="116" spans="1:3">
      <c r="A116" s="262" t="s">
        <v>957</v>
      </c>
      <c r="B116" s="202" t="s">
        <v>877</v>
      </c>
      <c r="C116" s="260" t="s">
        <v>956</v>
      </c>
    </row>
    <row r="117" spans="1:3" ht="16.2" thickBot="1">
      <c r="A117" s="191" t="s">
        <v>759</v>
      </c>
      <c r="B117" s="223" t="s">
        <v>883</v>
      </c>
      <c r="C117" s="255" t="s">
        <v>886</v>
      </c>
    </row>
    <row r="118" spans="1:3" ht="16.2" thickBot="1">
      <c r="B118" s="235"/>
      <c r="C118" s="239"/>
    </row>
    <row r="119" spans="1:3" s="106" customFormat="1">
      <c r="A119" s="199" t="s">
        <v>1235</v>
      </c>
      <c r="B119" s="200">
        <v>7</v>
      </c>
      <c r="C119" s="201" t="s">
        <v>833</v>
      </c>
    </row>
    <row r="120" spans="1:3" s="106" customFormat="1" ht="16.2" thickBot="1">
      <c r="A120" s="263" t="s">
        <v>958</v>
      </c>
      <c r="B120" s="203" t="s">
        <v>877</v>
      </c>
      <c r="C120" s="261" t="s">
        <v>1241</v>
      </c>
    </row>
    <row r="121" spans="1:3" ht="16.2" thickBot="1">
      <c r="B121" s="235"/>
      <c r="C121" s="239"/>
    </row>
    <row r="122" spans="1:3" ht="16.2" thickBot="1">
      <c r="A122" s="207"/>
      <c r="B122" s="208">
        <v>8</v>
      </c>
      <c r="C122" s="209" t="s">
        <v>835</v>
      </c>
    </row>
    <row r="123" spans="1:3">
      <c r="A123" s="276" t="s">
        <v>1216</v>
      </c>
      <c r="B123" s="245" t="s">
        <v>877</v>
      </c>
      <c r="C123" s="277" t="s">
        <v>1219</v>
      </c>
    </row>
    <row r="124" spans="1:3">
      <c r="A124" s="262" t="s">
        <v>1217</v>
      </c>
      <c r="B124" s="202" t="s">
        <v>877</v>
      </c>
      <c r="C124" s="270" t="s">
        <v>1220</v>
      </c>
    </row>
    <row r="125" spans="1:3">
      <c r="A125" s="262" t="s">
        <v>1218</v>
      </c>
      <c r="B125" s="202" t="s">
        <v>877</v>
      </c>
      <c r="C125" s="270" t="s">
        <v>1221</v>
      </c>
    </row>
    <row r="126" spans="1:3">
      <c r="A126" s="272" t="s">
        <v>1231</v>
      </c>
      <c r="B126" s="202" t="s">
        <v>877</v>
      </c>
      <c r="C126" s="270" t="s">
        <v>1232</v>
      </c>
    </row>
    <row r="127" spans="1:3">
      <c r="A127" s="272" t="s">
        <v>1222</v>
      </c>
      <c r="B127" s="202" t="s">
        <v>877</v>
      </c>
      <c r="C127" s="270" t="s">
        <v>1220</v>
      </c>
    </row>
    <row r="128" spans="1:3" ht="16.2" thickBot="1">
      <c r="A128" s="263" t="s">
        <v>1243</v>
      </c>
      <c r="B128" s="203" t="s">
        <v>877</v>
      </c>
      <c r="C128" s="271" t="s">
        <v>1258</v>
      </c>
    </row>
  </sheetData>
  <sheetProtection algorithmName="SHA-512" hashValue="J9pTVSOSvATjUwXztVjMTKfynwuTSSmOYmyevOj2yMdTj8xbfOxkepyt5u7f7j4FPk4D+rvRO1bs+CubgyAosg==" saltValue="C9/c/6/o5HDFXb4RsbH9mg==" spinCount="100000" sheet="1" objects="1" scenarios="1"/>
  <mergeCells count="1">
    <mergeCell ref="A4:C4"/>
  </mergeCells>
  <pageMargins left="0.70866141732283472" right="0.70866141732283472" top="0.74803149606299213" bottom="0.74803149606299213" header="0.31496062992125984" footer="0.31496062992125984"/>
  <pageSetup paperSize="9" scale="42" fitToHeight="4" orientation="portrait" horizontalDpi="300" verticalDpi="300" r:id="rId1"/>
  <rowBreaks count="1" manualBreakCount="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935B-5AAD-4F06-976B-D3CE3ED2606D}">
  <sheetPr>
    <tabColor theme="8" tint="0.79998168889431442"/>
    <pageSetUpPr fitToPage="1"/>
  </sheetPr>
  <dimension ref="A1:C157"/>
  <sheetViews>
    <sheetView showGridLines="0" view="pageBreakPreview" zoomScale="80" zoomScaleNormal="75" zoomScaleSheetLayoutView="80" workbookViewId="0">
      <selection activeCell="C23" sqref="C23"/>
    </sheetView>
  </sheetViews>
  <sheetFormatPr defaultColWidth="8.88671875" defaultRowHeight="13.5" customHeight="1"/>
  <cols>
    <col min="1" max="1" width="24.109375" style="114" customWidth="1"/>
    <col min="2" max="2" width="6" style="115" customWidth="1"/>
    <col min="3" max="3" width="102.33203125" style="17" customWidth="1"/>
    <col min="4" max="16384" width="8.88671875" style="17"/>
  </cols>
  <sheetData>
    <row r="1" spans="1:3" s="106" customFormat="1" ht="15.6">
      <c r="A1" s="181" t="s">
        <v>873</v>
      </c>
      <c r="B1" s="205"/>
      <c r="C1" s="206"/>
    </row>
    <row r="2" spans="1:3" s="106" customFormat="1" ht="15.6">
      <c r="A2" s="181" t="s">
        <v>1242</v>
      </c>
      <c r="B2" s="205"/>
      <c r="C2" s="206"/>
    </row>
    <row r="3" spans="1:3" ht="14.4">
      <c r="A3" s="116"/>
      <c r="B3" s="117"/>
    </row>
    <row r="4" spans="1:3" s="106" customFormat="1" ht="20.100000000000001" customHeight="1">
      <c r="A4" s="306" t="s">
        <v>959</v>
      </c>
      <c r="B4" s="306"/>
      <c r="C4" s="306"/>
    </row>
    <row r="5" spans="1:3" ht="13.5" customHeight="1">
      <c r="A5" s="116"/>
      <c r="B5" s="117"/>
      <c r="C5" s="118"/>
    </row>
    <row r="6" spans="1:3" ht="13.5" customHeight="1">
      <c r="A6" s="119"/>
      <c r="B6" s="120" t="s">
        <v>874</v>
      </c>
      <c r="C6" s="121" t="s">
        <v>875</v>
      </c>
    </row>
    <row r="7" spans="1:3" ht="13.5" customHeight="1">
      <c r="A7" s="116"/>
      <c r="B7" s="117"/>
      <c r="C7" s="122"/>
    </row>
    <row r="8" spans="1:3" ht="13.5" customHeight="1">
      <c r="A8" s="123"/>
      <c r="B8" s="124">
        <v>1</v>
      </c>
      <c r="C8" s="125" t="s">
        <v>786</v>
      </c>
    </row>
    <row r="9" spans="1:3" ht="13.5" customHeight="1">
      <c r="A9" s="107" t="s">
        <v>960</v>
      </c>
      <c r="B9" s="110" t="s">
        <v>877</v>
      </c>
      <c r="C9" s="126" t="s">
        <v>961</v>
      </c>
    </row>
    <row r="10" spans="1:3" ht="13.5" customHeight="1">
      <c r="A10" s="107" t="s">
        <v>962</v>
      </c>
      <c r="B10" s="110" t="s">
        <v>877</v>
      </c>
      <c r="C10" s="126" t="s">
        <v>963</v>
      </c>
    </row>
    <row r="11" spans="1:3" ht="13.5" customHeight="1">
      <c r="A11" s="107" t="s">
        <v>964</v>
      </c>
      <c r="B11" s="127" t="s">
        <v>877</v>
      </c>
      <c r="C11" s="126" t="s">
        <v>961</v>
      </c>
    </row>
    <row r="12" spans="1:3" ht="13.5" customHeight="1">
      <c r="A12" s="108" t="s">
        <v>965</v>
      </c>
      <c r="B12" s="113" t="s">
        <v>883</v>
      </c>
      <c r="C12" s="126" t="s">
        <v>966</v>
      </c>
    </row>
    <row r="13" spans="1:3" ht="13.5" customHeight="1">
      <c r="A13" s="107" t="s">
        <v>967</v>
      </c>
      <c r="B13" s="127" t="s">
        <v>877</v>
      </c>
      <c r="C13" s="126" t="s">
        <v>961</v>
      </c>
    </row>
    <row r="14" spans="1:3" ht="13.5" customHeight="1">
      <c r="A14" s="107" t="s">
        <v>968</v>
      </c>
      <c r="B14" s="127" t="s">
        <v>877</v>
      </c>
      <c r="C14" s="126" t="s">
        <v>969</v>
      </c>
    </row>
    <row r="15" spans="1:3" ht="13.5" customHeight="1">
      <c r="A15" s="109"/>
      <c r="B15" s="128"/>
      <c r="C15" s="129"/>
    </row>
    <row r="16" spans="1:3" ht="13.5" customHeight="1">
      <c r="B16" s="130">
        <v>2</v>
      </c>
      <c r="C16" s="131" t="s">
        <v>788</v>
      </c>
    </row>
    <row r="17" spans="1:3" ht="13.5" customHeight="1">
      <c r="A17" s="109" t="s">
        <v>970</v>
      </c>
      <c r="B17" s="128" t="s">
        <v>877</v>
      </c>
      <c r="C17" s="129" t="s">
        <v>788</v>
      </c>
    </row>
    <row r="18" spans="1:3" ht="13.5" customHeight="1">
      <c r="A18" s="109"/>
      <c r="B18" s="128"/>
      <c r="C18" s="129"/>
    </row>
    <row r="19" spans="1:3" ht="13.5" customHeight="1">
      <c r="A19" s="132"/>
      <c r="B19" s="124">
        <v>3</v>
      </c>
      <c r="C19" s="125" t="s">
        <v>790</v>
      </c>
    </row>
    <row r="20" spans="1:3" ht="13.5" customHeight="1">
      <c r="A20" s="107" t="s">
        <v>971</v>
      </c>
      <c r="B20" s="127" t="s">
        <v>877</v>
      </c>
      <c r="C20" s="126" t="s">
        <v>888</v>
      </c>
    </row>
    <row r="21" spans="1:3" ht="13.5" customHeight="1">
      <c r="A21" s="107" t="s">
        <v>972</v>
      </c>
      <c r="B21" s="127" t="s">
        <v>877</v>
      </c>
      <c r="C21" s="126" t="s">
        <v>973</v>
      </c>
    </row>
    <row r="22" spans="1:3" ht="13.5" customHeight="1">
      <c r="A22" s="107" t="s">
        <v>974</v>
      </c>
      <c r="B22" s="127" t="s">
        <v>877</v>
      </c>
      <c r="C22" s="126" t="s">
        <v>975</v>
      </c>
    </row>
    <row r="23" spans="1:3" ht="13.5" customHeight="1">
      <c r="A23" s="109" t="s">
        <v>976</v>
      </c>
      <c r="B23" s="130">
        <v>4</v>
      </c>
      <c r="C23" s="131" t="s">
        <v>792</v>
      </c>
    </row>
    <row r="24" spans="1:3" ht="13.5" customHeight="1">
      <c r="A24" s="109"/>
      <c r="B24" s="130"/>
      <c r="C24" s="131"/>
    </row>
    <row r="25" spans="1:3" ht="13.5" customHeight="1">
      <c r="A25" s="123"/>
      <c r="B25" s="124">
        <v>5</v>
      </c>
      <c r="C25" s="125" t="s">
        <v>794</v>
      </c>
    </row>
    <row r="26" spans="1:3" ht="13.5" customHeight="1">
      <c r="B26" s="117"/>
      <c r="C26" s="125" t="s">
        <v>892</v>
      </c>
    </row>
    <row r="27" spans="1:3" ht="13.5" customHeight="1">
      <c r="A27" s="133" t="s">
        <v>977</v>
      </c>
      <c r="B27" s="134" t="s">
        <v>877</v>
      </c>
      <c r="C27" s="135" t="s">
        <v>978</v>
      </c>
    </row>
    <row r="28" spans="1:3" ht="13.5" customHeight="1">
      <c r="A28" s="136" t="s">
        <v>979</v>
      </c>
      <c r="B28" s="137" t="s">
        <v>883</v>
      </c>
      <c r="C28" s="135" t="s">
        <v>980</v>
      </c>
    </row>
    <row r="29" spans="1:3" ht="13.5" customHeight="1">
      <c r="A29" s="133" t="s">
        <v>981</v>
      </c>
      <c r="B29" s="134" t="s">
        <v>877</v>
      </c>
      <c r="C29" s="135" t="s">
        <v>982</v>
      </c>
    </row>
    <row r="30" spans="1:3" ht="13.5" customHeight="1">
      <c r="A30" s="123"/>
      <c r="B30" s="117"/>
      <c r="C30" s="131" t="s">
        <v>893</v>
      </c>
    </row>
    <row r="31" spans="1:3" ht="13.5" customHeight="1">
      <c r="A31" s="107" t="s">
        <v>983</v>
      </c>
      <c r="B31" s="110" t="s">
        <v>877</v>
      </c>
      <c r="C31" s="126" t="s">
        <v>984</v>
      </c>
    </row>
    <row r="32" spans="1:3" ht="13.5" customHeight="1">
      <c r="A32" s="108" t="s">
        <v>962</v>
      </c>
      <c r="B32" s="113" t="s">
        <v>883</v>
      </c>
      <c r="C32" s="126" t="s">
        <v>963</v>
      </c>
    </row>
    <row r="33" spans="1:3" ht="13.5" customHeight="1">
      <c r="A33" s="108" t="s">
        <v>981</v>
      </c>
      <c r="B33" s="113" t="s">
        <v>883</v>
      </c>
      <c r="C33" s="126" t="s">
        <v>982</v>
      </c>
    </row>
    <row r="34" spans="1:3" ht="13.5" customHeight="1">
      <c r="A34" s="107" t="s">
        <v>985</v>
      </c>
      <c r="B34" s="110" t="s">
        <v>877</v>
      </c>
      <c r="C34" s="126" t="s">
        <v>986</v>
      </c>
    </row>
    <row r="35" spans="1:3" ht="13.5" customHeight="1">
      <c r="A35" s="108" t="s">
        <v>971</v>
      </c>
      <c r="B35" s="113" t="s">
        <v>883</v>
      </c>
      <c r="C35" s="126" t="s">
        <v>888</v>
      </c>
    </row>
    <row r="36" spans="1:3" ht="13.5" customHeight="1">
      <c r="A36" s="108" t="s">
        <v>972</v>
      </c>
      <c r="B36" s="113" t="s">
        <v>883</v>
      </c>
      <c r="C36" s="126" t="s">
        <v>973</v>
      </c>
    </row>
    <row r="37" spans="1:3" ht="13.5" customHeight="1">
      <c r="A37" s="105"/>
      <c r="B37" s="128"/>
      <c r="C37" s="131" t="s">
        <v>898</v>
      </c>
    </row>
    <row r="38" spans="1:3" ht="13.5" customHeight="1">
      <c r="A38" s="107" t="s">
        <v>987</v>
      </c>
      <c r="B38" s="110" t="s">
        <v>877</v>
      </c>
      <c r="C38" s="126" t="s">
        <v>988</v>
      </c>
    </row>
    <row r="39" spans="1:3" ht="13.5" customHeight="1">
      <c r="A39" s="108" t="s">
        <v>960</v>
      </c>
      <c r="B39" s="113" t="s">
        <v>883</v>
      </c>
      <c r="C39" s="126" t="s">
        <v>961</v>
      </c>
    </row>
    <row r="40" spans="1:3" ht="13.5" customHeight="1">
      <c r="A40" s="107" t="s">
        <v>989</v>
      </c>
      <c r="B40" s="110" t="s">
        <v>877</v>
      </c>
      <c r="C40" s="126" t="s">
        <v>990</v>
      </c>
    </row>
    <row r="41" spans="1:3" ht="13.5" customHeight="1">
      <c r="A41" s="107" t="s">
        <v>991</v>
      </c>
      <c r="B41" s="110" t="s">
        <v>877</v>
      </c>
      <c r="C41" s="126" t="s">
        <v>992</v>
      </c>
    </row>
    <row r="42" spans="1:3" ht="13.5" customHeight="1">
      <c r="A42" s="108" t="s">
        <v>964</v>
      </c>
      <c r="B42" s="113" t="s">
        <v>883</v>
      </c>
      <c r="C42" s="126" t="s">
        <v>961</v>
      </c>
    </row>
    <row r="43" spans="1:3" ht="13.5" customHeight="1">
      <c r="A43" s="108" t="s">
        <v>993</v>
      </c>
      <c r="B43" s="113" t="s">
        <v>883</v>
      </c>
      <c r="C43" s="126" t="s">
        <v>994</v>
      </c>
    </row>
    <row r="44" spans="1:3" ht="13.5" customHeight="1">
      <c r="A44" s="136" t="s">
        <v>974</v>
      </c>
      <c r="B44" s="137" t="s">
        <v>883</v>
      </c>
      <c r="C44" s="135" t="s">
        <v>888</v>
      </c>
    </row>
    <row r="45" spans="1:3" ht="13.5" customHeight="1">
      <c r="A45" s="133" t="s">
        <v>995</v>
      </c>
      <c r="B45" s="134" t="s">
        <v>877</v>
      </c>
      <c r="C45" s="135" t="s">
        <v>996</v>
      </c>
    </row>
    <row r="46" spans="1:3" ht="13.5" customHeight="1">
      <c r="A46" s="108" t="s">
        <v>968</v>
      </c>
      <c r="B46" s="137" t="s">
        <v>883</v>
      </c>
      <c r="C46" s="126" t="s">
        <v>969</v>
      </c>
    </row>
    <row r="47" spans="1:3" ht="13.5" customHeight="1">
      <c r="A47" s="108" t="s">
        <v>970</v>
      </c>
      <c r="B47" s="137" t="s">
        <v>883</v>
      </c>
      <c r="C47" s="135" t="s">
        <v>997</v>
      </c>
    </row>
    <row r="48" spans="1:3" ht="13.5" customHeight="1">
      <c r="A48" s="108" t="s">
        <v>998</v>
      </c>
      <c r="B48" s="137" t="s">
        <v>883</v>
      </c>
      <c r="C48" s="135" t="s">
        <v>999</v>
      </c>
    </row>
    <row r="49" spans="1:3" ht="13.5" customHeight="1">
      <c r="A49" s="108" t="s">
        <v>976</v>
      </c>
      <c r="B49" s="137" t="s">
        <v>883</v>
      </c>
      <c r="C49" s="135" t="s">
        <v>1000</v>
      </c>
    </row>
    <row r="50" spans="1:3" ht="13.5" customHeight="1">
      <c r="A50" s="105"/>
      <c r="B50" s="128"/>
      <c r="C50" s="131" t="s">
        <v>1227</v>
      </c>
    </row>
    <row r="51" spans="1:3" ht="13.5" customHeight="1">
      <c r="A51" s="107"/>
      <c r="B51" s="110"/>
      <c r="C51" s="126"/>
    </row>
    <row r="52" spans="1:3" ht="13.5" customHeight="1">
      <c r="A52" s="138"/>
      <c r="B52" s="139"/>
      <c r="C52" s="125" t="s">
        <v>1225</v>
      </c>
    </row>
    <row r="53" spans="1:3" ht="13.5" customHeight="1">
      <c r="A53" s="133" t="s">
        <v>1001</v>
      </c>
      <c r="B53" s="134" t="s">
        <v>877</v>
      </c>
      <c r="C53" s="135" t="s">
        <v>1002</v>
      </c>
    </row>
    <row r="54" spans="1:3" ht="13.5" customHeight="1">
      <c r="A54" s="136" t="s">
        <v>967</v>
      </c>
      <c r="B54" s="137" t="s">
        <v>883</v>
      </c>
      <c r="C54" s="135" t="s">
        <v>961</v>
      </c>
    </row>
    <row r="55" spans="1:3" ht="13.5" customHeight="1">
      <c r="A55" s="136" t="s">
        <v>1003</v>
      </c>
      <c r="B55" s="137" t="s">
        <v>883</v>
      </c>
      <c r="C55" s="135" t="s">
        <v>994</v>
      </c>
    </row>
    <row r="56" spans="1:3" ht="13.5" customHeight="1">
      <c r="A56" s="136" t="s">
        <v>1004</v>
      </c>
      <c r="B56" s="137" t="s">
        <v>883</v>
      </c>
      <c r="C56" s="135" t="s">
        <v>1005</v>
      </c>
    </row>
    <row r="57" spans="1:3" ht="13.5" customHeight="1">
      <c r="A57" s="140"/>
      <c r="B57" s="124">
        <v>6</v>
      </c>
      <c r="C57" s="125" t="s">
        <v>1006</v>
      </c>
    </row>
    <row r="58" spans="1:3" ht="13.5" customHeight="1">
      <c r="A58" s="133" t="s">
        <v>1007</v>
      </c>
      <c r="B58" s="134" t="s">
        <v>877</v>
      </c>
      <c r="C58" s="135" t="s">
        <v>1008</v>
      </c>
    </row>
    <row r="59" spans="1:3" ht="13.5" customHeight="1">
      <c r="A59" s="133" t="s">
        <v>979</v>
      </c>
      <c r="B59" s="134" t="s">
        <v>877</v>
      </c>
      <c r="C59" s="135" t="s">
        <v>980</v>
      </c>
    </row>
    <row r="60" spans="1:3" ht="13.5" customHeight="1">
      <c r="A60" s="138" t="s">
        <v>965</v>
      </c>
      <c r="B60" s="141">
        <v>7</v>
      </c>
      <c r="C60" s="125" t="s">
        <v>806</v>
      </c>
    </row>
    <row r="61" spans="1:3" ht="13.5" customHeight="1">
      <c r="A61" s="123"/>
      <c r="B61" s="124">
        <v>8</v>
      </c>
      <c r="C61" s="125" t="s">
        <v>808</v>
      </c>
    </row>
    <row r="62" spans="1:3" ht="13.5" customHeight="1">
      <c r="A62" s="142" t="s">
        <v>1009</v>
      </c>
      <c r="B62" s="120" t="s">
        <v>877</v>
      </c>
      <c r="C62" s="143" t="s">
        <v>1010</v>
      </c>
    </row>
    <row r="63" spans="1:3" ht="13.5" customHeight="1">
      <c r="A63" s="142" t="s">
        <v>993</v>
      </c>
      <c r="B63" s="120" t="s">
        <v>877</v>
      </c>
      <c r="C63" s="143" t="s">
        <v>994</v>
      </c>
    </row>
    <row r="64" spans="1:3" ht="13.5" customHeight="1">
      <c r="A64" s="142" t="s">
        <v>1003</v>
      </c>
      <c r="B64" s="120" t="s">
        <v>877</v>
      </c>
      <c r="C64" s="143" t="s">
        <v>994</v>
      </c>
    </row>
    <row r="65" spans="1:3" ht="13.5" customHeight="1">
      <c r="A65" s="142" t="s">
        <v>1004</v>
      </c>
      <c r="B65" s="120" t="s">
        <v>877</v>
      </c>
      <c r="C65" s="135" t="s">
        <v>1005</v>
      </c>
    </row>
    <row r="66" spans="1:3" ht="13.5" customHeight="1">
      <c r="A66" s="133" t="s">
        <v>998</v>
      </c>
      <c r="B66" s="134" t="s">
        <v>877</v>
      </c>
      <c r="C66" s="135" t="s">
        <v>999</v>
      </c>
    </row>
    <row r="67" spans="1:3" ht="13.5" customHeight="1">
      <c r="A67" s="123"/>
      <c r="B67" s="117"/>
      <c r="C67" s="122"/>
    </row>
    <row r="68" spans="1:3" ht="13.5" customHeight="1">
      <c r="A68" s="144"/>
      <c r="B68" s="145" t="s">
        <v>925</v>
      </c>
      <c r="C68" s="146" t="s">
        <v>926</v>
      </c>
    </row>
    <row r="69" spans="1:3" ht="13.5" customHeight="1">
      <c r="A69" s="123"/>
      <c r="B69" s="117"/>
      <c r="C69" s="122"/>
    </row>
    <row r="70" spans="1:3" ht="13.5" customHeight="1">
      <c r="B70" s="130">
        <v>1</v>
      </c>
      <c r="C70" s="131" t="s">
        <v>927</v>
      </c>
    </row>
    <row r="71" spans="1:3" ht="13.5" customHeight="1">
      <c r="A71" s="147" t="s">
        <v>1011</v>
      </c>
      <c r="B71" s="148" t="s">
        <v>877</v>
      </c>
      <c r="C71" s="149" t="s">
        <v>1012</v>
      </c>
    </row>
    <row r="72" spans="1:3" ht="13.5" customHeight="1">
      <c r="A72" s="147" t="s">
        <v>1013</v>
      </c>
      <c r="B72" s="148" t="s">
        <v>877</v>
      </c>
      <c r="C72" s="149" t="s">
        <v>1014</v>
      </c>
    </row>
    <row r="73" spans="1:3" ht="13.5" customHeight="1">
      <c r="A73" s="147" t="s">
        <v>1015</v>
      </c>
      <c r="B73" s="148" t="s">
        <v>877</v>
      </c>
      <c r="C73" s="149" t="s">
        <v>1016</v>
      </c>
    </row>
    <row r="74" spans="1:3" ht="13.5" customHeight="1">
      <c r="A74" s="123"/>
      <c r="B74" s="117"/>
      <c r="C74" s="122"/>
    </row>
    <row r="75" spans="1:3" ht="13.5" customHeight="1">
      <c r="A75" s="138"/>
      <c r="B75" s="130">
        <v>2</v>
      </c>
      <c r="C75" s="131" t="s">
        <v>933</v>
      </c>
    </row>
    <row r="76" spans="1:3" ht="13.5" customHeight="1">
      <c r="A76" s="147" t="s">
        <v>1017</v>
      </c>
      <c r="B76" s="148" t="s">
        <v>877</v>
      </c>
      <c r="C76" s="149" t="s">
        <v>1018</v>
      </c>
    </row>
    <row r="77" spans="1:3" ht="13.5" customHeight="1">
      <c r="A77" s="150" t="s">
        <v>1019</v>
      </c>
      <c r="B77" s="151" t="s">
        <v>883</v>
      </c>
      <c r="C77" s="152" t="s">
        <v>1020</v>
      </c>
    </row>
    <row r="78" spans="1:3" ht="13.5" customHeight="1">
      <c r="A78" s="147" t="s">
        <v>1021</v>
      </c>
      <c r="B78" s="148" t="s">
        <v>877</v>
      </c>
      <c r="C78" s="149" t="s">
        <v>1022</v>
      </c>
    </row>
    <row r="79" spans="1:3" ht="13.5" customHeight="1">
      <c r="A79" s="138"/>
      <c r="B79" s="130">
        <v>3</v>
      </c>
      <c r="C79" s="131" t="s">
        <v>790</v>
      </c>
    </row>
    <row r="80" spans="1:3" ht="13.5" customHeight="1">
      <c r="A80" s="147" t="s">
        <v>964</v>
      </c>
      <c r="B80" s="148" t="s">
        <v>877</v>
      </c>
      <c r="C80" s="149" t="s">
        <v>790</v>
      </c>
    </row>
    <row r="81" spans="1:3" ht="13.5" customHeight="1">
      <c r="A81" s="123"/>
      <c r="B81" s="117"/>
      <c r="C81" s="122"/>
    </row>
    <row r="82" spans="1:3" ht="13.5" customHeight="1">
      <c r="B82" s="124">
        <v>4</v>
      </c>
      <c r="C82" s="125" t="s">
        <v>815</v>
      </c>
    </row>
    <row r="83" spans="1:3" ht="13.5" customHeight="1">
      <c r="A83" s="147" t="s">
        <v>1023</v>
      </c>
      <c r="B83" s="148" t="s">
        <v>877</v>
      </c>
      <c r="C83" s="149" t="s">
        <v>1024</v>
      </c>
    </row>
    <row r="84" spans="1:3" ht="13.5" customHeight="1">
      <c r="A84" s="147" t="s">
        <v>1009</v>
      </c>
      <c r="B84" s="148" t="s">
        <v>877</v>
      </c>
      <c r="C84" s="149" t="s">
        <v>1025</v>
      </c>
    </row>
    <row r="85" spans="1:3" ht="13.5" customHeight="1">
      <c r="A85" s="147" t="s">
        <v>995</v>
      </c>
      <c r="B85" s="148" t="s">
        <v>877</v>
      </c>
      <c r="C85" s="149" t="s">
        <v>1026</v>
      </c>
    </row>
    <row r="86" spans="1:3" ht="13.5" customHeight="1">
      <c r="A86" s="153" t="s">
        <v>1027</v>
      </c>
      <c r="B86" s="154" t="s">
        <v>883</v>
      </c>
      <c r="C86" s="149" t="s">
        <v>1028</v>
      </c>
    </row>
    <row r="87" spans="1:3" ht="13.5" customHeight="1">
      <c r="A87" s="150" t="s">
        <v>1029</v>
      </c>
      <c r="B87" s="151" t="s">
        <v>883</v>
      </c>
      <c r="C87" s="152" t="s">
        <v>1030</v>
      </c>
    </row>
    <row r="88" spans="1:3" ht="13.5" customHeight="1">
      <c r="A88" s="150" t="s">
        <v>1031</v>
      </c>
      <c r="B88" s="151" t="s">
        <v>883</v>
      </c>
      <c r="C88" s="152" t="s">
        <v>1032</v>
      </c>
    </row>
    <row r="89" spans="1:3" ht="13.5" customHeight="1">
      <c r="A89" s="150" t="s">
        <v>1033</v>
      </c>
      <c r="B89" s="151" t="s">
        <v>883</v>
      </c>
      <c r="C89" s="152" t="s">
        <v>1034</v>
      </c>
    </row>
    <row r="90" spans="1:3" ht="13.5" customHeight="1">
      <c r="A90" s="123"/>
      <c r="B90" s="117"/>
      <c r="C90" s="122"/>
    </row>
    <row r="91" spans="1:3" ht="13.5" customHeight="1">
      <c r="A91" s="123"/>
      <c r="B91" s="124">
        <v>5</v>
      </c>
      <c r="C91" s="125" t="s">
        <v>817</v>
      </c>
    </row>
    <row r="92" spans="1:3" ht="13.5" customHeight="1">
      <c r="A92" s="155"/>
      <c r="B92" s="117"/>
      <c r="C92" s="125" t="s">
        <v>939</v>
      </c>
    </row>
    <row r="93" spans="1:3" ht="13.5" customHeight="1">
      <c r="A93" s="155" t="s">
        <v>1035</v>
      </c>
      <c r="B93" s="117"/>
      <c r="C93" s="125" t="s">
        <v>1036</v>
      </c>
    </row>
    <row r="94" spans="1:3" ht="13.5" customHeight="1">
      <c r="A94" s="150" t="s">
        <v>1037</v>
      </c>
      <c r="B94" s="151" t="s">
        <v>883</v>
      </c>
      <c r="C94" s="152" t="s">
        <v>1038</v>
      </c>
    </row>
    <row r="95" spans="1:3" ht="13.5" customHeight="1">
      <c r="A95" s="150" t="s">
        <v>1039</v>
      </c>
      <c r="B95" s="151" t="s">
        <v>883</v>
      </c>
      <c r="C95" s="152" t="s">
        <v>1040</v>
      </c>
    </row>
    <row r="96" spans="1:3" ht="13.5" customHeight="1">
      <c r="A96" s="150" t="s">
        <v>1041</v>
      </c>
      <c r="B96" s="151" t="s">
        <v>883</v>
      </c>
      <c r="C96" s="152" t="s">
        <v>1042</v>
      </c>
    </row>
    <row r="97" spans="1:3" ht="13.5" customHeight="1">
      <c r="A97" s="150" t="s">
        <v>1043</v>
      </c>
      <c r="B97" s="151" t="s">
        <v>883</v>
      </c>
      <c r="C97" s="152" t="s">
        <v>1044</v>
      </c>
    </row>
    <row r="98" spans="1:3" ht="13.5" customHeight="1">
      <c r="A98" s="150" t="s">
        <v>1045</v>
      </c>
      <c r="B98" s="151" t="s">
        <v>883</v>
      </c>
      <c r="C98" s="152" t="s">
        <v>1046</v>
      </c>
    </row>
    <row r="99" spans="1:3" ht="13.5" customHeight="1">
      <c r="A99" s="150" t="s">
        <v>1047</v>
      </c>
      <c r="B99" s="151" t="s">
        <v>883</v>
      </c>
      <c r="C99" s="152" t="s">
        <v>1048</v>
      </c>
    </row>
    <row r="100" spans="1:3" ht="13.5" customHeight="1">
      <c r="A100" s="150" t="s">
        <v>1049</v>
      </c>
      <c r="B100" s="151" t="s">
        <v>883</v>
      </c>
      <c r="C100" s="152" t="s">
        <v>1050</v>
      </c>
    </row>
    <row r="101" spans="1:3" ht="13.5" customHeight="1">
      <c r="A101" s="155"/>
      <c r="B101" s="117"/>
      <c r="C101" s="125"/>
    </row>
    <row r="102" spans="1:3" ht="13.5" customHeight="1">
      <c r="A102" s="123"/>
      <c r="B102" s="117"/>
      <c r="C102" s="125" t="s">
        <v>942</v>
      </c>
    </row>
    <row r="103" spans="1:3" ht="13.5" customHeight="1">
      <c r="A103" s="147" t="s">
        <v>1007</v>
      </c>
      <c r="B103" s="148" t="s">
        <v>877</v>
      </c>
      <c r="C103" s="149" t="s">
        <v>1051</v>
      </c>
    </row>
    <row r="104" spans="1:3" ht="13.5" customHeight="1">
      <c r="A104" s="108" t="s">
        <v>1017</v>
      </c>
      <c r="B104" s="137" t="s">
        <v>883</v>
      </c>
      <c r="C104" s="149" t="s">
        <v>945</v>
      </c>
    </row>
    <row r="105" spans="1:3" ht="13.5" customHeight="1">
      <c r="A105" s="150" t="s">
        <v>1052</v>
      </c>
      <c r="B105" s="151" t="s">
        <v>883</v>
      </c>
      <c r="C105" s="152" t="s">
        <v>1051</v>
      </c>
    </row>
    <row r="106" spans="1:3" ht="13.5" customHeight="1">
      <c r="A106" s="156" t="s">
        <v>1019</v>
      </c>
      <c r="B106" s="157" t="s">
        <v>877</v>
      </c>
      <c r="C106" s="152" t="s">
        <v>1020</v>
      </c>
    </row>
    <row r="107" spans="1:3" ht="13.5" customHeight="1">
      <c r="A107" s="155"/>
      <c r="B107" s="117"/>
      <c r="C107" s="125"/>
    </row>
    <row r="108" spans="1:3" ht="13.5" customHeight="1">
      <c r="A108" s="123"/>
      <c r="B108" s="117"/>
      <c r="C108" s="125" t="s">
        <v>946</v>
      </c>
    </row>
    <row r="109" spans="1:3" ht="13.5" customHeight="1">
      <c r="B109" s="117"/>
      <c r="C109" s="158" t="s">
        <v>1053</v>
      </c>
    </row>
    <row r="110" spans="1:3" ht="13.5" customHeight="1">
      <c r="B110" s="117"/>
      <c r="C110" s="158" t="s">
        <v>824</v>
      </c>
    </row>
    <row r="111" spans="1:3" ht="13.5" customHeight="1">
      <c r="B111" s="117"/>
      <c r="C111" s="158" t="s">
        <v>825</v>
      </c>
    </row>
    <row r="112" spans="1:3" ht="13.5" customHeight="1">
      <c r="A112" s="111" t="s">
        <v>1054</v>
      </c>
      <c r="B112" s="148" t="s">
        <v>877</v>
      </c>
      <c r="C112" s="149" t="s">
        <v>1055</v>
      </c>
    </row>
    <row r="113" spans="1:3" ht="13.5" customHeight="1">
      <c r="A113" s="150" t="s">
        <v>1056</v>
      </c>
      <c r="B113" s="151" t="s">
        <v>883</v>
      </c>
      <c r="C113" s="152" t="s">
        <v>1057</v>
      </c>
    </row>
    <row r="114" spans="1:3" ht="13.5" customHeight="1">
      <c r="A114" s="150" t="s">
        <v>1021</v>
      </c>
      <c r="B114" s="151" t="s">
        <v>883</v>
      </c>
      <c r="C114" s="152" t="s">
        <v>1022</v>
      </c>
    </row>
    <row r="115" spans="1:3" ht="13.5" customHeight="1">
      <c r="A115" s="156" t="s">
        <v>1049</v>
      </c>
      <c r="B115" s="157" t="s">
        <v>877</v>
      </c>
      <c r="C115" s="152" t="s">
        <v>1050</v>
      </c>
    </row>
    <row r="116" spans="1:3" ht="13.5" customHeight="1">
      <c r="A116" s="155"/>
      <c r="B116" s="117"/>
      <c r="C116" s="125"/>
    </row>
    <row r="117" spans="1:3" ht="13.5" customHeight="1">
      <c r="B117" s="117"/>
      <c r="C117" s="158" t="s">
        <v>826</v>
      </c>
    </row>
    <row r="118" spans="1:3" ht="13.5" customHeight="1">
      <c r="A118" s="111" t="s">
        <v>1058</v>
      </c>
      <c r="B118" s="148" t="s">
        <v>877</v>
      </c>
      <c r="C118" s="149" t="s">
        <v>1059</v>
      </c>
    </row>
    <row r="119" spans="1:3" ht="62.25" customHeight="1">
      <c r="A119" s="150" t="s">
        <v>1060</v>
      </c>
      <c r="B119" s="159" t="s">
        <v>883</v>
      </c>
      <c r="C119" s="160" t="s">
        <v>1061</v>
      </c>
    </row>
    <row r="120" spans="1:3" ht="13.5" customHeight="1">
      <c r="A120" s="132"/>
      <c r="B120" s="117"/>
      <c r="C120" s="158" t="s">
        <v>952</v>
      </c>
    </row>
    <row r="121" spans="1:3" ht="13.5" customHeight="1">
      <c r="A121" s="111" t="s">
        <v>1062</v>
      </c>
      <c r="B121" s="148" t="s">
        <v>877</v>
      </c>
      <c r="C121" s="149" t="s">
        <v>1063</v>
      </c>
    </row>
    <row r="122" spans="1:3" ht="14.4">
      <c r="A122" s="150" t="s">
        <v>1064</v>
      </c>
      <c r="B122" s="151" t="s">
        <v>883</v>
      </c>
      <c r="C122" s="152" t="s">
        <v>1065</v>
      </c>
    </row>
    <row r="123" spans="1:3" ht="13.5" customHeight="1">
      <c r="A123" s="132"/>
      <c r="B123" s="117"/>
      <c r="C123" s="158" t="s">
        <v>828</v>
      </c>
    </row>
    <row r="124" spans="1:3" ht="13.5" customHeight="1">
      <c r="A124" s="147" t="s">
        <v>983</v>
      </c>
      <c r="B124" s="148" t="s">
        <v>877</v>
      </c>
      <c r="C124" s="149" t="s">
        <v>1066</v>
      </c>
    </row>
    <row r="125" spans="1:3" ht="13.5" customHeight="1">
      <c r="A125" s="136" t="s">
        <v>1023</v>
      </c>
      <c r="B125" s="137" t="s">
        <v>883</v>
      </c>
      <c r="C125" s="149" t="s">
        <v>1024</v>
      </c>
    </row>
    <row r="126" spans="1:3" ht="14.4">
      <c r="A126" s="150" t="s">
        <v>1067</v>
      </c>
      <c r="B126" s="151" t="s">
        <v>883</v>
      </c>
      <c r="C126" s="152" t="s">
        <v>1068</v>
      </c>
    </row>
    <row r="127" spans="1:3" ht="13.5" customHeight="1">
      <c r="A127" s="156" t="s">
        <v>1029</v>
      </c>
      <c r="B127" s="157" t="s">
        <v>877</v>
      </c>
      <c r="C127" s="152" t="s">
        <v>1030</v>
      </c>
    </row>
    <row r="128" spans="1:3" ht="13.5" customHeight="1">
      <c r="A128" s="132"/>
      <c r="B128" s="117"/>
      <c r="C128" s="161"/>
    </row>
    <row r="129" spans="1:3" ht="13.5" customHeight="1">
      <c r="A129" s="138"/>
      <c r="B129" s="117"/>
      <c r="C129" s="158" t="s">
        <v>829</v>
      </c>
    </row>
    <row r="130" spans="1:3" ht="13.5" customHeight="1">
      <c r="A130" s="147" t="s">
        <v>977</v>
      </c>
      <c r="B130" s="148" t="s">
        <v>877</v>
      </c>
      <c r="C130" s="149" t="s">
        <v>1069</v>
      </c>
    </row>
    <row r="131" spans="1:3" ht="13.5" customHeight="1">
      <c r="A131" s="147" t="s">
        <v>991</v>
      </c>
      <c r="B131" s="148" t="s">
        <v>877</v>
      </c>
      <c r="C131" s="149" t="s">
        <v>1070</v>
      </c>
    </row>
    <row r="132" spans="1:3" ht="13.5" customHeight="1">
      <c r="A132" s="136" t="s">
        <v>964</v>
      </c>
      <c r="B132" s="137" t="s">
        <v>883</v>
      </c>
      <c r="C132" s="149" t="s">
        <v>1071</v>
      </c>
    </row>
    <row r="133" spans="1:3" ht="13.5" customHeight="1">
      <c r="A133" s="136" t="s">
        <v>1072</v>
      </c>
      <c r="B133" s="137" t="s">
        <v>883</v>
      </c>
      <c r="C133" s="149" t="s">
        <v>1073</v>
      </c>
    </row>
    <row r="134" spans="1:3" ht="13.5" customHeight="1">
      <c r="A134" s="136" t="s">
        <v>1074</v>
      </c>
      <c r="B134" s="137" t="s">
        <v>883</v>
      </c>
      <c r="C134" s="149" t="s">
        <v>1075</v>
      </c>
    </row>
    <row r="135" spans="1:3" ht="13.5" customHeight="1">
      <c r="A135" s="150" t="s">
        <v>1076</v>
      </c>
      <c r="B135" s="151" t="s">
        <v>883</v>
      </c>
      <c r="C135" s="152" t="s">
        <v>1077</v>
      </c>
    </row>
    <row r="136" spans="1:3" ht="13.5" customHeight="1">
      <c r="A136" s="150" t="s">
        <v>1078</v>
      </c>
      <c r="B136" s="151" t="s">
        <v>883</v>
      </c>
      <c r="C136" s="152" t="s">
        <v>1079</v>
      </c>
    </row>
    <row r="137" spans="1:3" ht="13.5" customHeight="1">
      <c r="A137" s="156" t="s">
        <v>1043</v>
      </c>
      <c r="B137" s="157" t="s">
        <v>877</v>
      </c>
      <c r="C137" s="152" t="s">
        <v>1080</v>
      </c>
    </row>
    <row r="138" spans="1:3" ht="13.5" customHeight="1">
      <c r="A138" s="156" t="s">
        <v>1045</v>
      </c>
      <c r="B138" s="157" t="s">
        <v>877</v>
      </c>
      <c r="C138" s="152" t="s">
        <v>1046</v>
      </c>
    </row>
    <row r="139" spans="1:3" ht="13.5" customHeight="1">
      <c r="A139" s="156" t="s">
        <v>1047</v>
      </c>
      <c r="B139" s="157" t="s">
        <v>877</v>
      </c>
      <c r="C139" s="152" t="s">
        <v>1048</v>
      </c>
    </row>
    <row r="140" spans="1:3" ht="13.5" customHeight="1">
      <c r="A140" s="132"/>
      <c r="B140" s="117"/>
      <c r="C140" s="161"/>
    </row>
    <row r="141" spans="1:3" ht="13.5" customHeight="1">
      <c r="A141" s="138"/>
      <c r="B141" s="124">
        <v>6</v>
      </c>
      <c r="C141" s="162" t="s">
        <v>953</v>
      </c>
    </row>
    <row r="142" spans="1:3" ht="13.5" customHeight="1">
      <c r="A142" s="138"/>
      <c r="B142" s="124"/>
      <c r="C142" s="163" t="s">
        <v>955</v>
      </c>
    </row>
    <row r="143" spans="1:3" ht="13.5" customHeight="1">
      <c r="A143" s="111" t="s">
        <v>985</v>
      </c>
      <c r="B143" s="164" t="s">
        <v>877</v>
      </c>
      <c r="C143" s="165" t="s">
        <v>1081</v>
      </c>
    </row>
    <row r="144" spans="1:3" ht="13.5" customHeight="1">
      <c r="A144" s="111" t="s">
        <v>1082</v>
      </c>
      <c r="B144" s="112" t="s">
        <v>877</v>
      </c>
      <c r="C144" s="165" t="s">
        <v>1083</v>
      </c>
    </row>
    <row r="145" spans="1:3" ht="13.5" customHeight="1">
      <c r="A145" s="150" t="s">
        <v>1084</v>
      </c>
      <c r="B145" s="151" t="s">
        <v>883</v>
      </c>
      <c r="C145" s="152" t="s">
        <v>1085</v>
      </c>
    </row>
    <row r="146" spans="1:3" ht="13.5" customHeight="1">
      <c r="A146" s="150" t="s">
        <v>1086</v>
      </c>
      <c r="B146" s="151" t="s">
        <v>883</v>
      </c>
      <c r="C146" s="152" t="s">
        <v>1087</v>
      </c>
    </row>
    <row r="147" spans="1:3" ht="13.5" customHeight="1">
      <c r="A147" s="132"/>
      <c r="B147" s="117"/>
      <c r="C147" s="163" t="s">
        <v>956</v>
      </c>
    </row>
    <row r="148" spans="1:3" ht="13.5" customHeight="1">
      <c r="A148" s="132"/>
      <c r="B148" s="117"/>
      <c r="C148" s="161"/>
    </row>
    <row r="149" spans="1:3" ht="13.5" customHeight="1">
      <c r="A149" s="166" t="s">
        <v>1088</v>
      </c>
      <c r="B149" s="124">
        <v>7</v>
      </c>
      <c r="C149" s="125" t="s">
        <v>833</v>
      </c>
    </row>
    <row r="150" spans="1:3" ht="13.5" customHeight="1">
      <c r="A150" s="166"/>
      <c r="B150" s="124"/>
      <c r="C150" s="125"/>
    </row>
    <row r="151" spans="1:3" ht="13.5" customHeight="1">
      <c r="A151" s="123"/>
      <c r="B151" s="124">
        <v>8</v>
      </c>
      <c r="C151" s="125" t="s">
        <v>835</v>
      </c>
    </row>
    <row r="152" spans="1:3" ht="13.5" customHeight="1">
      <c r="A152" s="147" t="s">
        <v>1072</v>
      </c>
      <c r="B152" s="148" t="s">
        <v>877</v>
      </c>
      <c r="C152" s="149" t="s">
        <v>1073</v>
      </c>
    </row>
    <row r="153" spans="1:3" ht="13.5" customHeight="1">
      <c r="A153" s="147" t="s">
        <v>1074</v>
      </c>
      <c r="B153" s="148" t="s">
        <v>877</v>
      </c>
      <c r="C153" s="149" t="s">
        <v>1075</v>
      </c>
    </row>
    <row r="154" spans="1:3" ht="13.5" customHeight="1">
      <c r="A154" s="147" t="s">
        <v>1089</v>
      </c>
      <c r="B154" s="148" t="s">
        <v>877</v>
      </c>
      <c r="C154" s="149" t="s">
        <v>1090</v>
      </c>
    </row>
    <row r="155" spans="1:3" ht="13.5" customHeight="1">
      <c r="A155" s="147" t="s">
        <v>1027</v>
      </c>
      <c r="B155" s="148" t="s">
        <v>877</v>
      </c>
      <c r="C155" s="149" t="s">
        <v>1028</v>
      </c>
    </row>
    <row r="156" spans="1:3" ht="13.5" customHeight="1">
      <c r="A156" s="123"/>
      <c r="B156" s="117"/>
      <c r="C156" s="167" t="s">
        <v>1091</v>
      </c>
    </row>
    <row r="157" spans="1:3" ht="13.5" customHeight="1">
      <c r="A157" s="123"/>
      <c r="B157" s="117"/>
      <c r="C157" s="122"/>
    </row>
  </sheetData>
  <sheetProtection algorithmName="SHA-512" hashValue="d/wguNVVGyPxj5HqSMJ08acLWTpwlv++Xu2zwZwIaCZO6op2Ft5/gF0DkYUAT0eFQ3UntiCAXI6r3fQZSmC39g==" saltValue="5uckZgw/cO7F30b7ZXCD5w==" spinCount="100000" sheet="1" objects="1" scenarios="1"/>
  <mergeCells count="1">
    <mergeCell ref="A4:C4"/>
  </mergeCells>
  <pageMargins left="0.70866141732283472" right="0.70866141732283472" top="0.74803149606299213" bottom="0.74803149606299213" header="0.31496062992125984" footer="0.31496062992125984"/>
  <pageSetup paperSize="9" scale="65" fitToHeight="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DC61-4A10-4BCC-B23D-C769F3BB67AE}">
  <dimension ref="A2:N214"/>
  <sheetViews>
    <sheetView topLeftCell="A197" workbookViewId="0">
      <selection activeCell="F218" sqref="F218"/>
    </sheetView>
  </sheetViews>
  <sheetFormatPr defaultRowHeight="14.4"/>
  <cols>
    <col min="1" max="1" width="14.5546875" style="281" customWidth="1"/>
    <col min="2" max="2" width="65.109375" customWidth="1"/>
    <col min="3" max="3" width="18.44140625" bestFit="1" customWidth="1"/>
    <col min="4" max="4" width="14.5546875" bestFit="1" customWidth="1"/>
    <col min="5" max="5" width="19.88671875" customWidth="1"/>
    <col min="6" max="6" width="12.88671875" bestFit="1" customWidth="1"/>
    <col min="7" max="7" width="13.109375" bestFit="1" customWidth="1"/>
    <col min="8" max="8" width="13.5546875" bestFit="1" customWidth="1"/>
    <col min="9" max="9" width="13.88671875" customWidth="1"/>
    <col min="10" max="14" width="12.6640625" bestFit="1" customWidth="1"/>
  </cols>
  <sheetData>
    <row r="2" spans="1:14">
      <c r="A2" s="281" t="s">
        <v>405</v>
      </c>
    </row>
    <row r="4" spans="1:14">
      <c r="A4" s="281" t="s">
        <v>1271</v>
      </c>
    </row>
    <row r="7" spans="1:14">
      <c r="A7" s="281" t="s">
        <v>1272</v>
      </c>
    </row>
    <row r="8" spans="1:14">
      <c r="A8" s="283" t="s">
        <v>1273</v>
      </c>
      <c r="B8" s="282" t="s">
        <v>1274</v>
      </c>
      <c r="C8" s="282" t="s">
        <v>1275</v>
      </c>
      <c r="D8" s="282" t="s">
        <v>1276</v>
      </c>
      <c r="E8" s="282" t="s">
        <v>1277</v>
      </c>
      <c r="F8" s="282" t="s">
        <v>1278</v>
      </c>
      <c r="G8" s="282" t="s">
        <v>1279</v>
      </c>
      <c r="H8" s="282" t="s">
        <v>1280</v>
      </c>
      <c r="I8" s="282" t="s">
        <v>1281</v>
      </c>
      <c r="J8" s="282">
        <v>2023</v>
      </c>
      <c r="K8" s="282">
        <v>2024</v>
      </c>
      <c r="L8" s="282">
        <v>2025</v>
      </c>
      <c r="M8" s="282">
        <v>2026</v>
      </c>
      <c r="N8" s="282">
        <v>2027</v>
      </c>
    </row>
    <row r="9" spans="1:14">
      <c r="A9" s="281">
        <v>611</v>
      </c>
      <c r="B9" t="s">
        <v>1325</v>
      </c>
      <c r="C9" s="280">
        <v>9239318.7599999998</v>
      </c>
      <c r="D9" s="280">
        <v>769943.23</v>
      </c>
      <c r="E9" s="280">
        <v>10009261.99</v>
      </c>
      <c r="F9" s="280">
        <v>1668098.75</v>
      </c>
      <c r="G9">
        <v>0</v>
      </c>
      <c r="H9" s="280">
        <v>1668098.75</v>
      </c>
      <c r="I9">
        <v>0</v>
      </c>
      <c r="J9" s="280">
        <v>10009261.99</v>
      </c>
      <c r="K9" s="280">
        <v>10009261.99</v>
      </c>
      <c r="L9" s="280">
        <v>10009261.99</v>
      </c>
      <c r="M9" s="280">
        <v>10009261.99</v>
      </c>
      <c r="N9" s="280">
        <v>10009261.99</v>
      </c>
    </row>
    <row r="10" spans="1:14">
      <c r="A10" s="281">
        <v>612</v>
      </c>
      <c r="B10" t="s">
        <v>1326</v>
      </c>
      <c r="C10" s="280">
        <v>764040</v>
      </c>
      <c r="D10">
        <v>0</v>
      </c>
      <c r="E10" s="280">
        <v>764040</v>
      </c>
      <c r="F10">
        <v>0</v>
      </c>
      <c r="G10">
        <v>0</v>
      </c>
      <c r="H10">
        <v>0</v>
      </c>
      <c r="I10">
        <v>0</v>
      </c>
      <c r="J10" s="280">
        <v>764040</v>
      </c>
      <c r="K10" s="280">
        <v>764040</v>
      </c>
      <c r="L10" s="280">
        <v>764040</v>
      </c>
      <c r="M10" s="280">
        <v>764040</v>
      </c>
      <c r="N10" s="280">
        <v>764040</v>
      </c>
    </row>
    <row r="11" spans="1:14">
      <c r="A11" s="281">
        <v>614</v>
      </c>
      <c r="B11" t="s">
        <v>1327</v>
      </c>
      <c r="C11" s="280">
        <v>24600</v>
      </c>
      <c r="D11">
        <v>0</v>
      </c>
      <c r="E11" s="280">
        <v>24600</v>
      </c>
      <c r="F11">
        <v>0</v>
      </c>
      <c r="G11">
        <v>0</v>
      </c>
      <c r="H11">
        <v>0</v>
      </c>
      <c r="I11">
        <v>0</v>
      </c>
      <c r="J11" s="280">
        <v>24600</v>
      </c>
      <c r="K11" s="280">
        <v>24600</v>
      </c>
      <c r="L11" s="280">
        <v>24600</v>
      </c>
      <c r="M11" s="280">
        <v>24600</v>
      </c>
      <c r="N11" s="280">
        <v>24600</v>
      </c>
    </row>
    <row r="12" spans="1:14">
      <c r="A12" s="281">
        <v>615</v>
      </c>
      <c r="B12" t="s">
        <v>1328</v>
      </c>
      <c r="C12" s="280">
        <v>250900</v>
      </c>
      <c r="D12">
        <v>0</v>
      </c>
      <c r="E12" s="280">
        <v>250900</v>
      </c>
      <c r="F12">
        <v>0</v>
      </c>
      <c r="G12">
        <v>0</v>
      </c>
      <c r="H12">
        <v>0</v>
      </c>
      <c r="I12">
        <v>0</v>
      </c>
      <c r="J12" s="280">
        <v>250900</v>
      </c>
      <c r="K12" s="280">
        <v>250900</v>
      </c>
      <c r="L12" s="280">
        <v>250900</v>
      </c>
      <c r="M12" s="280">
        <v>250900</v>
      </c>
      <c r="N12" s="280">
        <v>250900</v>
      </c>
    </row>
    <row r="13" spans="1:14">
      <c r="A13" s="281">
        <v>6190004</v>
      </c>
      <c r="B13" t="s">
        <v>1329</v>
      </c>
      <c r="C13" s="280">
        <v>27321.08</v>
      </c>
      <c r="D13" s="280">
        <v>360094</v>
      </c>
      <c r="E13" s="280">
        <v>387415.08</v>
      </c>
      <c r="F13" s="280">
        <v>185094</v>
      </c>
      <c r="G13">
        <v>0</v>
      </c>
      <c r="H13" s="280">
        <v>185094</v>
      </c>
      <c r="I13">
        <v>0</v>
      </c>
      <c r="J13" s="280">
        <v>387415.08</v>
      </c>
      <c r="K13" s="280">
        <v>387415.08</v>
      </c>
      <c r="L13" s="280">
        <v>387415.08</v>
      </c>
      <c r="M13" s="280">
        <v>387415.08</v>
      </c>
      <c r="N13" s="280">
        <v>387415.08</v>
      </c>
    </row>
    <row r="14" spans="1:14">
      <c r="A14" s="281">
        <v>6190007</v>
      </c>
      <c r="B14" t="s">
        <v>1330</v>
      </c>
      <c r="C14" s="280">
        <v>10180</v>
      </c>
      <c r="D14">
        <v>0</v>
      </c>
      <c r="E14" s="280">
        <v>10180</v>
      </c>
      <c r="F14">
        <v>0</v>
      </c>
      <c r="G14">
        <v>0</v>
      </c>
      <c r="H14">
        <v>0</v>
      </c>
      <c r="I14">
        <v>0</v>
      </c>
      <c r="J14" s="280">
        <v>10180</v>
      </c>
      <c r="K14" s="280">
        <v>10180</v>
      </c>
      <c r="L14" s="280">
        <v>10180</v>
      </c>
      <c r="M14" s="280">
        <v>10180</v>
      </c>
      <c r="N14" s="280">
        <v>10180</v>
      </c>
    </row>
    <row r="15" spans="1:14">
      <c r="A15" s="281">
        <v>621</v>
      </c>
      <c r="B15" t="s">
        <v>1331</v>
      </c>
      <c r="C15" s="280">
        <v>605730</v>
      </c>
      <c r="D15">
        <v>0</v>
      </c>
      <c r="E15" s="280">
        <v>605730</v>
      </c>
      <c r="F15" s="280">
        <v>181719</v>
      </c>
      <c r="G15">
        <v>0</v>
      </c>
      <c r="H15" s="280">
        <v>181719</v>
      </c>
      <c r="I15">
        <v>0</v>
      </c>
      <c r="J15" s="280">
        <v>605730</v>
      </c>
      <c r="K15" s="280">
        <v>605730</v>
      </c>
      <c r="L15" s="280">
        <v>605730</v>
      </c>
      <c r="M15" s="280">
        <v>605730</v>
      </c>
      <c r="N15" s="280">
        <v>605730</v>
      </c>
    </row>
    <row r="16" spans="1:14">
      <c r="A16" s="281">
        <v>12110005</v>
      </c>
      <c r="B16" t="s">
        <v>1338</v>
      </c>
      <c r="C16" s="280">
        <v>13500</v>
      </c>
      <c r="D16">
        <v>0</v>
      </c>
      <c r="E16" s="280">
        <v>13500</v>
      </c>
      <c r="F16">
        <v>0</v>
      </c>
      <c r="G16">
        <v>0</v>
      </c>
      <c r="H16">
        <v>0</v>
      </c>
      <c r="I16">
        <v>0</v>
      </c>
      <c r="J16" s="280">
        <v>13500</v>
      </c>
      <c r="K16" s="280">
        <v>13500</v>
      </c>
      <c r="L16" s="280">
        <v>13500</v>
      </c>
      <c r="M16" s="280">
        <v>13500</v>
      </c>
      <c r="N16" s="280">
        <v>13500</v>
      </c>
    </row>
    <row r="17" spans="1:14">
      <c r="A17" s="281">
        <v>4311</v>
      </c>
      <c r="B17" t="s">
        <v>1435</v>
      </c>
      <c r="C17" s="280">
        <v>733960</v>
      </c>
      <c r="D17">
        <v>0</v>
      </c>
      <c r="E17" s="280">
        <v>733960</v>
      </c>
      <c r="F17" s="280">
        <v>275055</v>
      </c>
      <c r="G17">
        <v>0</v>
      </c>
      <c r="H17" s="280">
        <v>275055</v>
      </c>
      <c r="I17">
        <v>0</v>
      </c>
      <c r="J17" s="280">
        <v>733960</v>
      </c>
      <c r="K17" s="280">
        <v>733960</v>
      </c>
      <c r="L17" s="280">
        <v>733960</v>
      </c>
      <c r="M17" s="280">
        <v>733960</v>
      </c>
      <c r="N17" s="280">
        <v>733960</v>
      </c>
    </row>
    <row r="18" spans="1:14">
      <c r="A18" s="283" t="s">
        <v>785</v>
      </c>
      <c r="B18" s="282" t="s">
        <v>2094</v>
      </c>
      <c r="E18" s="284">
        <f>SUM(E9:E17)</f>
        <v>12799587.07</v>
      </c>
      <c r="J18" s="284">
        <f>SUM(J9:J17)</f>
        <v>12799587.07</v>
      </c>
      <c r="K18" s="284">
        <f t="shared" ref="K18:N18" si="0">SUM(K9:K17)</f>
        <v>12799587.07</v>
      </c>
      <c r="L18" s="284">
        <f t="shared" si="0"/>
        <v>12799587.07</v>
      </c>
      <c r="M18" s="284">
        <f t="shared" si="0"/>
        <v>12799587.07</v>
      </c>
      <c r="N18" s="284">
        <f t="shared" si="0"/>
        <v>12799587.07</v>
      </c>
    </row>
    <row r="20" spans="1:14" s="282" customFormat="1">
      <c r="A20" s="283" t="s">
        <v>1273</v>
      </c>
      <c r="B20" s="282" t="s">
        <v>1274</v>
      </c>
      <c r="C20" s="282" t="s">
        <v>1275</v>
      </c>
      <c r="D20" s="282" t="s">
        <v>1276</v>
      </c>
      <c r="E20" s="282" t="s">
        <v>1277</v>
      </c>
      <c r="F20" s="282" t="s">
        <v>1278</v>
      </c>
      <c r="G20" s="282" t="s">
        <v>1279</v>
      </c>
      <c r="H20" s="282" t="s">
        <v>1280</v>
      </c>
      <c r="I20" s="282" t="s">
        <v>1281</v>
      </c>
      <c r="J20" s="282">
        <v>2023</v>
      </c>
      <c r="K20" s="282">
        <v>2024</v>
      </c>
      <c r="L20" s="282">
        <v>2025</v>
      </c>
      <c r="M20" s="282">
        <v>2026</v>
      </c>
      <c r="N20" s="282">
        <v>2027</v>
      </c>
    </row>
    <row r="21" spans="1:14">
      <c r="A21" s="281">
        <v>12120006</v>
      </c>
      <c r="B21" t="s">
        <v>1339</v>
      </c>
      <c r="C21" s="280">
        <v>750000</v>
      </c>
      <c r="D21">
        <v>0</v>
      </c>
      <c r="E21" s="280">
        <v>750000</v>
      </c>
      <c r="F21" s="280">
        <v>223019.85</v>
      </c>
      <c r="G21">
        <v>0</v>
      </c>
      <c r="H21" s="280">
        <v>223019.85</v>
      </c>
      <c r="I21">
        <v>0</v>
      </c>
      <c r="J21" s="280">
        <v>750000</v>
      </c>
      <c r="K21" s="280">
        <v>750000</v>
      </c>
      <c r="L21" s="280">
        <v>750000</v>
      </c>
      <c r="M21" s="280">
        <v>750000</v>
      </c>
      <c r="N21" s="280">
        <v>750000</v>
      </c>
    </row>
    <row r="22" spans="1:14">
      <c r="A22" s="281">
        <v>13220010</v>
      </c>
      <c r="B22" t="s">
        <v>1341</v>
      </c>
      <c r="C22" s="280">
        <v>252237.53</v>
      </c>
      <c r="D22">
        <v>0</v>
      </c>
      <c r="E22" s="280">
        <v>252237.53</v>
      </c>
      <c r="F22">
        <v>0</v>
      </c>
      <c r="G22">
        <v>0</v>
      </c>
      <c r="H22">
        <v>0</v>
      </c>
      <c r="I22">
        <v>0</v>
      </c>
      <c r="J22" s="280">
        <v>252237.53</v>
      </c>
    </row>
    <row r="23" spans="1:14">
      <c r="A23" s="281">
        <v>13220013</v>
      </c>
      <c r="B23" t="s">
        <v>1342</v>
      </c>
      <c r="C23" s="280">
        <v>16310.24</v>
      </c>
      <c r="D23" s="280">
        <v>18092.099999999999</v>
      </c>
      <c r="E23" s="280">
        <v>34402.339999999997</v>
      </c>
      <c r="F23">
        <v>0</v>
      </c>
      <c r="G23">
        <v>0</v>
      </c>
      <c r="H23">
        <v>0</v>
      </c>
      <c r="I23">
        <v>0</v>
      </c>
      <c r="J23" s="280">
        <v>34402.339999999997</v>
      </c>
    </row>
    <row r="24" spans="1:14">
      <c r="A24" s="281">
        <v>13220016</v>
      </c>
      <c r="B24" t="s">
        <v>1343</v>
      </c>
      <c r="C24" s="280">
        <v>331100</v>
      </c>
      <c r="D24">
        <v>0</v>
      </c>
      <c r="E24" s="280">
        <v>331100</v>
      </c>
      <c r="F24">
        <v>0</v>
      </c>
      <c r="G24">
        <v>0</v>
      </c>
      <c r="H24">
        <v>0</v>
      </c>
      <c r="I24">
        <v>0</v>
      </c>
      <c r="J24" s="280">
        <v>331100</v>
      </c>
    </row>
    <row r="25" spans="1:14">
      <c r="A25" s="281">
        <v>13220017</v>
      </c>
      <c r="B25" t="s">
        <v>1344</v>
      </c>
      <c r="C25" s="280">
        <v>337900</v>
      </c>
      <c r="D25">
        <v>0</v>
      </c>
      <c r="E25" s="280">
        <v>337900</v>
      </c>
      <c r="F25">
        <v>0</v>
      </c>
      <c r="G25">
        <v>0</v>
      </c>
      <c r="H25">
        <v>0</v>
      </c>
      <c r="I25">
        <v>0</v>
      </c>
      <c r="J25" s="280">
        <v>337900</v>
      </c>
    </row>
    <row r="26" spans="1:14">
      <c r="A26" s="281">
        <v>13220018</v>
      </c>
      <c r="B26" t="s">
        <v>1345</v>
      </c>
      <c r="C26" s="280">
        <v>375000</v>
      </c>
      <c r="D26">
        <v>0</v>
      </c>
      <c r="E26" s="280">
        <v>375000</v>
      </c>
      <c r="F26">
        <v>0</v>
      </c>
      <c r="G26">
        <v>0</v>
      </c>
      <c r="H26">
        <v>0</v>
      </c>
      <c r="I26">
        <v>0</v>
      </c>
      <c r="J26" s="280">
        <v>375000</v>
      </c>
    </row>
    <row r="27" spans="1:14">
      <c r="A27" s="281">
        <v>13220021</v>
      </c>
      <c r="B27" t="s">
        <v>1346</v>
      </c>
      <c r="C27" s="280">
        <v>100000</v>
      </c>
      <c r="D27">
        <v>0</v>
      </c>
      <c r="E27" s="280">
        <v>100000</v>
      </c>
      <c r="F27">
        <v>0</v>
      </c>
      <c r="G27">
        <v>0</v>
      </c>
      <c r="H27">
        <v>0</v>
      </c>
      <c r="I27">
        <v>0</v>
      </c>
      <c r="J27" s="280">
        <v>100000</v>
      </c>
    </row>
    <row r="28" spans="1:14">
      <c r="A28" s="281">
        <v>13220022</v>
      </c>
      <c r="B28" t="s">
        <v>1347</v>
      </c>
      <c r="C28" s="280">
        <v>93000</v>
      </c>
      <c r="D28">
        <v>0</v>
      </c>
      <c r="E28" s="280">
        <v>93000</v>
      </c>
      <c r="F28">
        <v>0</v>
      </c>
      <c r="G28">
        <v>0</v>
      </c>
      <c r="H28">
        <v>0</v>
      </c>
      <c r="I28">
        <v>0</v>
      </c>
      <c r="J28" s="280">
        <v>93000</v>
      </c>
    </row>
    <row r="29" spans="1:14">
      <c r="A29" s="281">
        <v>13240001</v>
      </c>
      <c r="B29" t="s">
        <v>1348</v>
      </c>
      <c r="C29">
        <v>0</v>
      </c>
      <c r="D29" s="280">
        <v>62461.279999999999</v>
      </c>
      <c r="E29" s="280">
        <v>62461.279999999999</v>
      </c>
      <c r="F29">
        <v>0</v>
      </c>
      <c r="G29">
        <v>0</v>
      </c>
      <c r="H29">
        <v>0</v>
      </c>
      <c r="I29">
        <v>0</v>
      </c>
      <c r="J29" s="280">
        <v>62461.279999999999</v>
      </c>
    </row>
    <row r="30" spans="1:14">
      <c r="A30" s="281">
        <v>13240002</v>
      </c>
      <c r="B30" t="s">
        <v>1349</v>
      </c>
      <c r="C30">
        <v>0</v>
      </c>
      <c r="D30" s="280">
        <v>1976819.92</v>
      </c>
      <c r="E30" s="280">
        <v>1976819.92</v>
      </c>
      <c r="F30">
        <v>0</v>
      </c>
      <c r="G30">
        <v>0</v>
      </c>
      <c r="H30">
        <v>0</v>
      </c>
      <c r="I30">
        <v>0</v>
      </c>
      <c r="J30" s="280">
        <v>1976819.92</v>
      </c>
    </row>
    <row r="31" spans="1:14">
      <c r="A31" s="281">
        <v>13280009</v>
      </c>
      <c r="B31" t="s">
        <v>1352</v>
      </c>
      <c r="C31" s="280">
        <v>287341.46000000002</v>
      </c>
      <c r="D31">
        <v>0</v>
      </c>
      <c r="E31" s="280">
        <v>287341.46000000002</v>
      </c>
      <c r="F31">
        <v>0</v>
      </c>
      <c r="G31">
        <v>0</v>
      </c>
      <c r="H31">
        <v>0</v>
      </c>
      <c r="I31">
        <v>0</v>
      </c>
      <c r="J31" s="280">
        <v>287341.46000000002</v>
      </c>
      <c r="K31" s="280">
        <v>287341.46000000002</v>
      </c>
      <c r="L31" s="280">
        <v>287341.46000000002</v>
      </c>
      <c r="M31" s="280">
        <v>287341.46000000002</v>
      </c>
      <c r="N31" s="280">
        <v>287341.46000000002</v>
      </c>
    </row>
    <row r="32" spans="1:14">
      <c r="A32" s="281">
        <v>13280014</v>
      </c>
      <c r="B32" t="s">
        <v>1353</v>
      </c>
      <c r="C32" s="280">
        <v>420000</v>
      </c>
      <c r="D32">
        <v>0</v>
      </c>
      <c r="E32" s="280">
        <v>420000</v>
      </c>
      <c r="F32">
        <v>0</v>
      </c>
      <c r="G32">
        <v>0</v>
      </c>
      <c r="H32">
        <v>0</v>
      </c>
      <c r="I32">
        <v>0</v>
      </c>
      <c r="J32" s="280">
        <v>420000</v>
      </c>
    </row>
    <row r="33" spans="1:14">
      <c r="A33" s="281">
        <v>13280015</v>
      </c>
      <c r="B33" t="s">
        <v>1354</v>
      </c>
      <c r="C33" s="280">
        <v>88946.4</v>
      </c>
      <c r="D33">
        <v>0</v>
      </c>
      <c r="E33" s="280">
        <v>88946.4</v>
      </c>
      <c r="F33">
        <v>0</v>
      </c>
      <c r="G33">
        <v>0</v>
      </c>
      <c r="H33">
        <v>0</v>
      </c>
      <c r="I33">
        <v>0</v>
      </c>
      <c r="J33" s="280">
        <v>88946.4</v>
      </c>
    </row>
    <row r="34" spans="1:14">
      <c r="A34" s="281">
        <v>13280016</v>
      </c>
      <c r="B34" t="s">
        <v>1355</v>
      </c>
      <c r="C34" s="280">
        <v>302424.74</v>
      </c>
      <c r="D34" s="280">
        <v>70466.91</v>
      </c>
      <c r="E34" s="280">
        <v>372891.65</v>
      </c>
      <c r="F34">
        <v>0</v>
      </c>
      <c r="G34">
        <v>0</v>
      </c>
      <c r="H34">
        <v>0</v>
      </c>
      <c r="I34">
        <v>0</v>
      </c>
      <c r="J34" s="280">
        <v>372891.65</v>
      </c>
    </row>
    <row r="35" spans="1:14">
      <c r="A35" s="281">
        <v>13280017</v>
      </c>
      <c r="B35" t="s">
        <v>1356</v>
      </c>
      <c r="C35" s="280">
        <v>86618.96</v>
      </c>
      <c r="D35">
        <v>0</v>
      </c>
      <c r="E35" s="280">
        <v>86618.96</v>
      </c>
      <c r="F35">
        <v>0</v>
      </c>
      <c r="G35">
        <v>0</v>
      </c>
      <c r="H35">
        <v>0</v>
      </c>
      <c r="I35">
        <v>0</v>
      </c>
      <c r="J35" s="280">
        <v>86618.96</v>
      </c>
    </row>
    <row r="36" spans="1:14">
      <c r="A36" s="281">
        <v>13280018</v>
      </c>
      <c r="B36" t="s">
        <v>1357</v>
      </c>
      <c r="C36" s="280">
        <v>298118.96000000002</v>
      </c>
      <c r="D36">
        <v>0</v>
      </c>
      <c r="E36" s="280">
        <v>298118.96000000002</v>
      </c>
      <c r="F36" s="280">
        <v>69855.399999999994</v>
      </c>
      <c r="G36">
        <v>0</v>
      </c>
      <c r="H36" s="280">
        <v>69855.399999999994</v>
      </c>
      <c r="I36">
        <v>0</v>
      </c>
      <c r="J36" s="280">
        <v>298118.96000000002</v>
      </c>
    </row>
    <row r="37" spans="1:14">
      <c r="A37" s="281">
        <v>13280019</v>
      </c>
      <c r="B37" t="s">
        <v>1358</v>
      </c>
      <c r="C37" s="280">
        <v>1000000</v>
      </c>
      <c r="D37">
        <v>0</v>
      </c>
      <c r="E37" s="280">
        <v>1000000</v>
      </c>
      <c r="F37">
        <v>0</v>
      </c>
      <c r="G37">
        <v>0</v>
      </c>
      <c r="H37">
        <v>0</v>
      </c>
      <c r="I37">
        <v>0</v>
      </c>
      <c r="J37" s="280">
        <v>1000000</v>
      </c>
    </row>
    <row r="38" spans="1:14">
      <c r="A38" s="281">
        <v>13280020</v>
      </c>
      <c r="B38" t="s">
        <v>1359</v>
      </c>
      <c r="C38" s="280">
        <v>360064.76</v>
      </c>
      <c r="D38" s="280">
        <v>-42269.57</v>
      </c>
      <c r="E38" s="280">
        <v>317795.19</v>
      </c>
      <c r="F38">
        <v>0</v>
      </c>
      <c r="G38">
        <v>0</v>
      </c>
      <c r="H38">
        <v>0</v>
      </c>
      <c r="I38">
        <v>0</v>
      </c>
      <c r="J38" s="280">
        <v>317795.19</v>
      </c>
    </row>
    <row r="39" spans="1:14">
      <c r="A39" s="281">
        <v>13280021</v>
      </c>
      <c r="B39" t="s">
        <v>1360</v>
      </c>
      <c r="C39" s="280">
        <v>70455.94</v>
      </c>
      <c r="D39">
        <v>0</v>
      </c>
      <c r="E39" s="280">
        <v>70455.94</v>
      </c>
      <c r="F39">
        <v>0</v>
      </c>
      <c r="G39">
        <v>0</v>
      </c>
      <c r="H39">
        <v>0</v>
      </c>
      <c r="I39">
        <v>0</v>
      </c>
      <c r="J39" s="280">
        <v>70455.94</v>
      </c>
    </row>
    <row r="40" spans="1:14">
      <c r="A40" s="281">
        <v>13280022</v>
      </c>
      <c r="B40" t="s">
        <v>1361</v>
      </c>
      <c r="C40" s="280">
        <v>163040.16</v>
      </c>
      <c r="D40">
        <v>0</v>
      </c>
      <c r="E40" s="280">
        <v>163040.16</v>
      </c>
      <c r="F40">
        <v>0</v>
      </c>
      <c r="G40">
        <v>0</v>
      </c>
      <c r="H40">
        <v>0</v>
      </c>
      <c r="I40">
        <v>0</v>
      </c>
      <c r="J40" s="280">
        <v>163040.16</v>
      </c>
    </row>
    <row r="41" spans="1:14">
      <c r="A41" s="281">
        <v>13280023</v>
      </c>
      <c r="B41" t="s">
        <v>1362</v>
      </c>
      <c r="C41" s="280">
        <v>508421.08</v>
      </c>
      <c r="D41">
        <v>0</v>
      </c>
      <c r="E41" s="280">
        <v>508421.08</v>
      </c>
      <c r="F41">
        <v>0</v>
      </c>
      <c r="G41">
        <v>0</v>
      </c>
      <c r="H41">
        <v>0</v>
      </c>
      <c r="I41">
        <v>0</v>
      </c>
      <c r="J41" s="280">
        <v>508421.08</v>
      </c>
    </row>
    <row r="42" spans="1:14">
      <c r="A42" s="281">
        <v>13280024</v>
      </c>
      <c r="B42" t="s">
        <v>1363</v>
      </c>
      <c r="C42" s="280">
        <v>441840.04</v>
      </c>
      <c r="D42">
        <v>0</v>
      </c>
      <c r="E42" s="280">
        <v>441840.04</v>
      </c>
      <c r="F42">
        <v>0</v>
      </c>
      <c r="G42">
        <v>0</v>
      </c>
      <c r="H42">
        <v>0</v>
      </c>
      <c r="I42">
        <v>0</v>
      </c>
      <c r="J42" s="280">
        <v>441840.04</v>
      </c>
    </row>
    <row r="43" spans="1:14">
      <c r="A43" s="281">
        <v>31230001</v>
      </c>
      <c r="B43" t="s">
        <v>1404</v>
      </c>
      <c r="C43" s="280">
        <v>2262746.2400000002</v>
      </c>
      <c r="D43" s="280">
        <v>-192808.26</v>
      </c>
      <c r="E43" s="280">
        <v>2069937.98</v>
      </c>
      <c r="F43">
        <v>0</v>
      </c>
      <c r="G43">
        <v>0</v>
      </c>
      <c r="H43">
        <v>0</v>
      </c>
      <c r="I43">
        <v>0</v>
      </c>
      <c r="J43" s="280">
        <v>2069937.98</v>
      </c>
    </row>
    <row r="44" spans="1:14">
      <c r="A44" s="281">
        <v>31230002</v>
      </c>
      <c r="B44" t="s">
        <v>1405</v>
      </c>
      <c r="C44" s="280">
        <v>2216596.7200000002</v>
      </c>
      <c r="D44">
        <v>0</v>
      </c>
      <c r="E44" s="280">
        <v>2216596.7200000002</v>
      </c>
      <c r="F44">
        <v>0</v>
      </c>
      <c r="G44">
        <v>0</v>
      </c>
      <c r="H44">
        <v>0</v>
      </c>
      <c r="I44">
        <v>0</v>
      </c>
      <c r="J44" s="280">
        <v>2216596.7200000002</v>
      </c>
    </row>
    <row r="45" spans="1:14">
      <c r="A45" s="281">
        <v>31230003</v>
      </c>
      <c r="B45" t="s">
        <v>1406</v>
      </c>
      <c r="C45" s="280">
        <v>1721161.33</v>
      </c>
      <c r="D45">
        <v>0</v>
      </c>
      <c r="E45" s="280">
        <v>1721161.33</v>
      </c>
      <c r="F45">
        <v>0</v>
      </c>
      <c r="G45">
        <v>0</v>
      </c>
      <c r="H45">
        <v>0</v>
      </c>
      <c r="I45">
        <v>0</v>
      </c>
      <c r="J45" s="280">
        <v>1721161.33</v>
      </c>
    </row>
    <row r="46" spans="1:14">
      <c r="A46" s="283" t="s">
        <v>787</v>
      </c>
      <c r="B46" s="282" t="s">
        <v>2095</v>
      </c>
      <c r="E46" s="284">
        <f>SUM(E21:E45)</f>
        <v>14376086.940000003</v>
      </c>
      <c r="J46" s="284">
        <f>SUM(J21:J45)</f>
        <v>14376086.940000003</v>
      </c>
      <c r="K46" s="284">
        <f t="shared" ref="K46:N46" si="1">SUM(K21:K45)</f>
        <v>1037341.46</v>
      </c>
      <c r="L46" s="284">
        <f t="shared" si="1"/>
        <v>1037341.46</v>
      </c>
      <c r="M46" s="284">
        <f t="shared" si="1"/>
        <v>1037341.46</v>
      </c>
      <c r="N46" s="284">
        <f t="shared" si="1"/>
        <v>1037341.46</v>
      </c>
    </row>
    <row r="48" spans="1:14" s="282" customFormat="1">
      <c r="A48" s="283" t="s">
        <v>1273</v>
      </c>
      <c r="B48" s="282" t="s">
        <v>1274</v>
      </c>
      <c r="C48" s="282" t="s">
        <v>1275</v>
      </c>
      <c r="D48" s="282" t="s">
        <v>1276</v>
      </c>
      <c r="E48" s="282" t="s">
        <v>1277</v>
      </c>
      <c r="F48" s="282" t="s">
        <v>1278</v>
      </c>
      <c r="G48" s="282" t="s">
        <v>1279</v>
      </c>
      <c r="H48" s="282" t="s">
        <v>1280</v>
      </c>
      <c r="I48" s="282" t="s">
        <v>1281</v>
      </c>
      <c r="J48" s="282">
        <v>2023</v>
      </c>
      <c r="K48" s="282">
        <v>2024</v>
      </c>
      <c r="L48" s="282">
        <v>2025</v>
      </c>
      <c r="M48" s="282">
        <v>2026</v>
      </c>
      <c r="N48" s="282">
        <v>2027</v>
      </c>
    </row>
    <row r="49" spans="1:14">
      <c r="A49" s="281">
        <v>2110001</v>
      </c>
      <c r="B49" t="s">
        <v>1287</v>
      </c>
      <c r="C49" s="280">
        <v>85000</v>
      </c>
      <c r="D49">
        <v>0</v>
      </c>
      <c r="E49" s="280">
        <v>85000</v>
      </c>
      <c r="F49">
        <v>0</v>
      </c>
      <c r="G49">
        <v>0</v>
      </c>
      <c r="H49">
        <v>0</v>
      </c>
      <c r="I49">
        <v>0</v>
      </c>
      <c r="J49" s="280">
        <v>85000</v>
      </c>
      <c r="K49" s="280">
        <v>70000</v>
      </c>
      <c r="L49" s="280">
        <v>60000</v>
      </c>
      <c r="M49" s="280">
        <v>50000</v>
      </c>
      <c r="N49" s="280">
        <v>40000</v>
      </c>
    </row>
    <row r="50" spans="1:14">
      <c r="A50" s="281">
        <v>2110004</v>
      </c>
      <c r="B50" t="s">
        <v>1288</v>
      </c>
      <c r="C50" s="280">
        <v>15000</v>
      </c>
      <c r="D50">
        <v>0</v>
      </c>
      <c r="E50" s="280">
        <v>15000</v>
      </c>
      <c r="F50" s="280">
        <v>13476.37</v>
      </c>
      <c r="G50">
        <v>0</v>
      </c>
      <c r="H50" s="280">
        <v>13476.37</v>
      </c>
      <c r="I50">
        <v>0</v>
      </c>
      <c r="J50" s="280">
        <v>15000</v>
      </c>
    </row>
    <row r="51" spans="1:14">
      <c r="A51" s="283" t="s">
        <v>789</v>
      </c>
      <c r="B51" s="282" t="s">
        <v>2096</v>
      </c>
      <c r="E51" s="284">
        <f>SUM(E49:E50)</f>
        <v>100000</v>
      </c>
      <c r="J51" s="284">
        <f>SUM(J49:J50)</f>
        <v>100000</v>
      </c>
      <c r="K51" s="284">
        <f t="shared" ref="K51:N51" si="2">SUM(K49:K50)</f>
        <v>70000</v>
      </c>
      <c r="L51" s="284">
        <f t="shared" si="2"/>
        <v>60000</v>
      </c>
      <c r="M51" s="284">
        <f t="shared" si="2"/>
        <v>50000</v>
      </c>
      <c r="N51" s="284">
        <f t="shared" si="2"/>
        <v>40000</v>
      </c>
    </row>
    <row r="53" spans="1:14" s="282" customFormat="1">
      <c r="A53" s="283" t="s">
        <v>1273</v>
      </c>
      <c r="B53" s="282" t="s">
        <v>1274</v>
      </c>
      <c r="C53" s="282" t="s">
        <v>1275</v>
      </c>
      <c r="D53" s="282" t="s">
        <v>1276</v>
      </c>
      <c r="E53" s="282" t="s">
        <v>1277</v>
      </c>
      <c r="F53" s="282" t="s">
        <v>1278</v>
      </c>
      <c r="G53" s="282" t="s">
        <v>1279</v>
      </c>
      <c r="H53" s="282" t="s">
        <v>1280</v>
      </c>
      <c r="I53" s="282" t="s">
        <v>1281</v>
      </c>
      <c r="J53" s="282">
        <v>2023</v>
      </c>
      <c r="K53" s="282">
        <v>2024</v>
      </c>
      <c r="L53" s="282">
        <v>2025</v>
      </c>
      <c r="M53" s="282">
        <v>2026</v>
      </c>
      <c r="N53" s="282">
        <v>2027</v>
      </c>
    </row>
    <row r="54" spans="1:14">
      <c r="A54" s="281">
        <v>3110001</v>
      </c>
      <c r="B54" t="s">
        <v>1289</v>
      </c>
      <c r="C54" s="280">
        <v>34500</v>
      </c>
      <c r="D54">
        <v>0</v>
      </c>
      <c r="E54" s="280">
        <v>34500</v>
      </c>
      <c r="F54" s="280">
        <v>14557.95</v>
      </c>
      <c r="G54">
        <v>0</v>
      </c>
      <c r="H54">
        <v>724.43</v>
      </c>
      <c r="I54" s="280">
        <v>13833.52</v>
      </c>
      <c r="J54" s="280">
        <v>34500</v>
      </c>
      <c r="K54" s="280">
        <f>J54*(1+0.02)</f>
        <v>35190</v>
      </c>
      <c r="L54" s="280">
        <f>K54*(1+0.02)</f>
        <v>35893.800000000003</v>
      </c>
      <c r="M54" s="280">
        <f>L54*(1+0.02)</f>
        <v>36611.676000000007</v>
      </c>
      <c r="N54" s="280">
        <f>M54*(1+0.02)</f>
        <v>37343.909520000008</v>
      </c>
    </row>
    <row r="55" spans="1:14">
      <c r="A55" s="281">
        <v>3110002</v>
      </c>
      <c r="B55" t="s">
        <v>1290</v>
      </c>
      <c r="C55" s="280">
        <v>5055000</v>
      </c>
      <c r="D55">
        <v>0</v>
      </c>
      <c r="E55" s="280">
        <v>5055000</v>
      </c>
      <c r="F55" s="280">
        <v>852936.54</v>
      </c>
      <c r="G55">
        <v>0</v>
      </c>
      <c r="H55" s="280">
        <v>852936.54</v>
      </c>
      <c r="I55">
        <v>0</v>
      </c>
      <c r="J55" s="280">
        <v>5055000</v>
      </c>
      <c r="K55" s="280">
        <f t="shared" ref="K55:N58" si="3">J55*(1+0.02)</f>
        <v>5156100</v>
      </c>
      <c r="L55" s="280">
        <f t="shared" si="3"/>
        <v>5259222</v>
      </c>
      <c r="M55" s="280">
        <f t="shared" si="3"/>
        <v>5364406.4400000004</v>
      </c>
      <c r="N55" s="280">
        <f t="shared" si="3"/>
        <v>5471694.5688000005</v>
      </c>
    </row>
    <row r="56" spans="1:14">
      <c r="A56" s="281">
        <v>3110003</v>
      </c>
      <c r="B56" t="s">
        <v>1291</v>
      </c>
      <c r="C56" s="280">
        <v>1881000</v>
      </c>
      <c r="D56" s="280">
        <v>350000</v>
      </c>
      <c r="E56" s="280">
        <v>2231000</v>
      </c>
      <c r="F56" s="280">
        <v>458809.06</v>
      </c>
      <c r="G56">
        <v>0</v>
      </c>
      <c r="H56" s="280">
        <v>458809.06</v>
      </c>
      <c r="I56">
        <v>0</v>
      </c>
      <c r="J56" s="280">
        <v>2231000</v>
      </c>
      <c r="K56" s="280">
        <f t="shared" si="3"/>
        <v>2275620</v>
      </c>
      <c r="L56" s="280">
        <f t="shared" si="3"/>
        <v>2321132.4</v>
      </c>
      <c r="M56" s="280">
        <f t="shared" si="3"/>
        <v>2367555.048</v>
      </c>
      <c r="N56" s="280">
        <f t="shared" si="3"/>
        <v>2414906.1489599999</v>
      </c>
    </row>
    <row r="57" spans="1:14">
      <c r="A57" s="281">
        <v>3410001</v>
      </c>
      <c r="B57" t="s">
        <v>1292</v>
      </c>
      <c r="C57" s="280">
        <v>12000</v>
      </c>
      <c r="D57">
        <v>0</v>
      </c>
      <c r="E57" s="280">
        <v>12000</v>
      </c>
      <c r="F57" s="280">
        <v>2194.1799999999998</v>
      </c>
      <c r="G57">
        <v>0</v>
      </c>
      <c r="H57" s="280">
        <v>2194.1799999999998</v>
      </c>
      <c r="I57">
        <v>0</v>
      </c>
      <c r="J57" s="280">
        <v>12000</v>
      </c>
      <c r="K57" s="280">
        <f t="shared" si="3"/>
        <v>12240</v>
      </c>
      <c r="L57" s="280">
        <f t="shared" si="3"/>
        <v>12484.800000000001</v>
      </c>
      <c r="M57" s="280">
        <f t="shared" si="3"/>
        <v>12734.496000000001</v>
      </c>
      <c r="N57" s="280">
        <f t="shared" si="3"/>
        <v>12989.185920000002</v>
      </c>
    </row>
    <row r="58" spans="1:14">
      <c r="A58" s="281">
        <v>3430001</v>
      </c>
      <c r="B58" t="s">
        <v>1293</v>
      </c>
      <c r="C58" s="280">
        <v>5000</v>
      </c>
      <c r="D58">
        <v>0</v>
      </c>
      <c r="E58" s="280">
        <v>5000</v>
      </c>
      <c r="F58">
        <v>732.24</v>
      </c>
      <c r="G58">
        <v>0</v>
      </c>
      <c r="H58">
        <v>732.24</v>
      </c>
      <c r="I58">
        <v>0</v>
      </c>
      <c r="J58" s="280">
        <v>5000</v>
      </c>
      <c r="K58" s="280">
        <f t="shared" si="3"/>
        <v>5100</v>
      </c>
      <c r="L58" s="280">
        <f t="shared" si="3"/>
        <v>5202</v>
      </c>
      <c r="M58" s="280">
        <f t="shared" si="3"/>
        <v>5306.04</v>
      </c>
      <c r="N58" s="280">
        <f t="shared" si="3"/>
        <v>5412.1607999999997</v>
      </c>
    </row>
    <row r="59" spans="1:14">
      <c r="B59" s="282" t="s">
        <v>2097</v>
      </c>
      <c r="E59" s="284">
        <f>SUM(E54:E58)</f>
        <v>7337500</v>
      </c>
      <c r="J59" s="284">
        <f>SUM(J54:J58)</f>
        <v>7337500</v>
      </c>
      <c r="K59" s="284">
        <f t="shared" ref="K59:N59" si="4">SUM(K54:K58)</f>
        <v>7484250</v>
      </c>
      <c r="L59" s="284">
        <f t="shared" si="4"/>
        <v>7633934.9999999991</v>
      </c>
      <c r="M59" s="284">
        <f t="shared" si="4"/>
        <v>7786613.7000000011</v>
      </c>
      <c r="N59" s="284">
        <f t="shared" si="4"/>
        <v>7942345.9740000004</v>
      </c>
    </row>
    <row r="61" spans="1:14" s="282" customFormat="1">
      <c r="A61" s="283" t="s">
        <v>1273</v>
      </c>
      <c r="B61" s="282" t="s">
        <v>1274</v>
      </c>
      <c r="C61" s="282" t="s">
        <v>1275</v>
      </c>
      <c r="D61" s="282" t="s">
        <v>1276</v>
      </c>
      <c r="E61" s="282" t="s">
        <v>1277</v>
      </c>
      <c r="F61" s="282" t="s">
        <v>1278</v>
      </c>
      <c r="G61" s="282" t="s">
        <v>1279</v>
      </c>
      <c r="H61" s="282" t="s">
        <v>1280</v>
      </c>
      <c r="I61" s="282" t="s">
        <v>1281</v>
      </c>
      <c r="J61" s="282">
        <v>2023</v>
      </c>
      <c r="K61" s="282">
        <v>2024</v>
      </c>
      <c r="L61" s="282">
        <v>2025</v>
      </c>
      <c r="M61" s="282">
        <v>2026</v>
      </c>
      <c r="N61" s="282">
        <v>2027</v>
      </c>
    </row>
    <row r="62" spans="1:14">
      <c r="A62" s="281">
        <v>411</v>
      </c>
      <c r="B62" t="s">
        <v>1294</v>
      </c>
      <c r="C62" s="280">
        <v>3000</v>
      </c>
      <c r="D62">
        <v>0</v>
      </c>
      <c r="E62" s="280">
        <v>3000</v>
      </c>
      <c r="F62">
        <v>0</v>
      </c>
      <c r="G62">
        <v>0</v>
      </c>
      <c r="H62">
        <v>0</v>
      </c>
      <c r="I62">
        <v>0</v>
      </c>
      <c r="J62" s="280">
        <v>3000</v>
      </c>
      <c r="K62" s="280">
        <f>J62*(1+0.051)</f>
        <v>3153</v>
      </c>
      <c r="L62" s="280">
        <f>K62*(1+0.049)</f>
        <v>3307.4969999999998</v>
      </c>
      <c r="M62" s="280">
        <f>L62*(1+0.041)</f>
        <v>3443.1043769999997</v>
      </c>
      <c r="N62" s="280">
        <f>M62*(1+0.027)</f>
        <v>3536.0681951789993</v>
      </c>
    </row>
    <row r="63" spans="1:14">
      <c r="A63" s="281">
        <v>412</v>
      </c>
      <c r="B63" t="s">
        <v>1295</v>
      </c>
      <c r="C63" s="280">
        <v>55000</v>
      </c>
      <c r="D63">
        <v>0</v>
      </c>
      <c r="E63" s="280">
        <v>55000</v>
      </c>
      <c r="F63" s="280">
        <v>12985</v>
      </c>
      <c r="G63">
        <v>0</v>
      </c>
      <c r="H63" s="280">
        <v>12985</v>
      </c>
      <c r="I63">
        <v>0</v>
      </c>
      <c r="J63" s="280">
        <v>55000</v>
      </c>
      <c r="K63" s="280">
        <f t="shared" ref="K63:K91" si="5">J63*(1+0.051)</f>
        <v>57805</v>
      </c>
      <c r="L63" s="280">
        <f t="shared" ref="L63:L91" si="6">K63*(1+0.049)</f>
        <v>60637.445</v>
      </c>
      <c r="M63" s="280">
        <f t="shared" ref="M63:M91" si="7">L63*(1+0.041)</f>
        <v>63123.580244999997</v>
      </c>
      <c r="N63" s="280">
        <f t="shared" ref="N63:N91" si="8">M63*(1+0.027)</f>
        <v>64827.916911614993</v>
      </c>
    </row>
    <row r="64" spans="1:14">
      <c r="A64" s="281">
        <v>413</v>
      </c>
      <c r="B64" t="s">
        <v>1296</v>
      </c>
      <c r="C64" s="280">
        <v>2000</v>
      </c>
      <c r="D64">
        <v>0</v>
      </c>
      <c r="E64" s="280">
        <v>2000</v>
      </c>
      <c r="F64">
        <v>250</v>
      </c>
      <c r="G64">
        <v>0</v>
      </c>
      <c r="H64">
        <v>250</v>
      </c>
      <c r="I64">
        <v>0</v>
      </c>
      <c r="J64" s="280">
        <v>2000</v>
      </c>
      <c r="K64" s="280">
        <f t="shared" si="5"/>
        <v>2102</v>
      </c>
      <c r="L64" s="280">
        <f t="shared" si="6"/>
        <v>2204.998</v>
      </c>
      <c r="M64" s="280">
        <f t="shared" si="7"/>
        <v>2295.4029179999998</v>
      </c>
      <c r="N64" s="280">
        <f t="shared" si="8"/>
        <v>2357.3787967859994</v>
      </c>
    </row>
    <row r="65" spans="1:14">
      <c r="A65" s="281">
        <v>414</v>
      </c>
      <c r="B65" t="s">
        <v>1297</v>
      </c>
      <c r="C65" s="280">
        <v>14000</v>
      </c>
      <c r="D65">
        <v>0</v>
      </c>
      <c r="E65" s="280">
        <v>14000</v>
      </c>
      <c r="F65" s="280">
        <v>2800</v>
      </c>
      <c r="G65">
        <v>0</v>
      </c>
      <c r="H65" s="280">
        <v>2800</v>
      </c>
      <c r="I65">
        <v>0</v>
      </c>
      <c r="J65" s="280">
        <v>14000</v>
      </c>
      <c r="K65" s="280">
        <f t="shared" si="5"/>
        <v>14713.999999999998</v>
      </c>
      <c r="L65" s="280">
        <f t="shared" si="6"/>
        <v>15434.985999999997</v>
      </c>
      <c r="M65" s="280">
        <f t="shared" si="7"/>
        <v>16067.820425999997</v>
      </c>
      <c r="N65" s="280">
        <f t="shared" si="8"/>
        <v>16501.651577501994</v>
      </c>
    </row>
    <row r="66" spans="1:14">
      <c r="A66" s="281">
        <v>415</v>
      </c>
      <c r="B66" t="s">
        <v>1298</v>
      </c>
      <c r="C66" s="280">
        <v>28000</v>
      </c>
      <c r="D66">
        <v>0</v>
      </c>
      <c r="E66" s="280">
        <v>28000</v>
      </c>
      <c r="F66" s="280">
        <v>6493.89</v>
      </c>
      <c r="G66">
        <v>0</v>
      </c>
      <c r="H66" s="280">
        <v>6493.89</v>
      </c>
      <c r="I66">
        <v>0</v>
      </c>
      <c r="J66" s="280">
        <v>28000</v>
      </c>
      <c r="K66" s="280">
        <f t="shared" si="5"/>
        <v>29427.999999999996</v>
      </c>
      <c r="L66" s="280">
        <f t="shared" si="6"/>
        <v>30869.971999999994</v>
      </c>
      <c r="M66" s="280">
        <f t="shared" si="7"/>
        <v>32135.640851999993</v>
      </c>
      <c r="N66" s="280">
        <f t="shared" si="8"/>
        <v>33003.303155003989</v>
      </c>
    </row>
    <row r="67" spans="1:14">
      <c r="A67" s="281">
        <v>417</v>
      </c>
      <c r="B67" t="s">
        <v>1299</v>
      </c>
      <c r="C67" s="280">
        <v>7000</v>
      </c>
      <c r="D67">
        <v>0</v>
      </c>
      <c r="E67" s="280">
        <v>7000</v>
      </c>
      <c r="F67" s="280">
        <v>1335</v>
      </c>
      <c r="G67">
        <v>0</v>
      </c>
      <c r="H67" s="280">
        <v>1335</v>
      </c>
      <c r="I67">
        <v>0</v>
      </c>
      <c r="J67" s="280">
        <v>7000</v>
      </c>
      <c r="K67" s="280">
        <f t="shared" si="5"/>
        <v>7356.9999999999991</v>
      </c>
      <c r="L67" s="280">
        <f t="shared" si="6"/>
        <v>7717.4929999999986</v>
      </c>
      <c r="M67" s="280">
        <f t="shared" si="7"/>
        <v>8033.9102129999983</v>
      </c>
      <c r="N67" s="280">
        <f t="shared" si="8"/>
        <v>8250.8257887509972</v>
      </c>
    </row>
    <row r="68" spans="1:14">
      <c r="A68" s="281">
        <v>4410001</v>
      </c>
      <c r="B68" t="s">
        <v>1300</v>
      </c>
      <c r="C68" s="280">
        <v>38000</v>
      </c>
      <c r="D68">
        <v>0</v>
      </c>
      <c r="E68" s="280">
        <v>38000</v>
      </c>
      <c r="F68" s="280">
        <v>4317.41</v>
      </c>
      <c r="G68">
        <v>0</v>
      </c>
      <c r="H68" s="280">
        <v>2594.12</v>
      </c>
      <c r="I68" s="280">
        <v>1723.29</v>
      </c>
      <c r="J68" s="280">
        <v>38000</v>
      </c>
      <c r="K68" s="280">
        <f t="shared" si="5"/>
        <v>39938</v>
      </c>
      <c r="L68" s="280">
        <f t="shared" si="6"/>
        <v>41894.962</v>
      </c>
      <c r="M68" s="280">
        <f t="shared" si="7"/>
        <v>43612.655441999996</v>
      </c>
      <c r="N68" s="280">
        <f t="shared" si="8"/>
        <v>44790.197138933989</v>
      </c>
    </row>
    <row r="69" spans="1:14">
      <c r="A69" s="281">
        <v>4410002</v>
      </c>
      <c r="B69" t="s">
        <v>1301</v>
      </c>
      <c r="C69" s="280">
        <v>896000</v>
      </c>
      <c r="D69" s="280">
        <v>175000</v>
      </c>
      <c r="E69" s="280">
        <v>1071000</v>
      </c>
      <c r="F69" s="280">
        <v>203962.39</v>
      </c>
      <c r="G69">
        <v>0</v>
      </c>
      <c r="H69" s="280">
        <v>203962.39</v>
      </c>
      <c r="I69">
        <v>0</v>
      </c>
      <c r="J69" s="280">
        <v>1071000</v>
      </c>
      <c r="K69" s="280">
        <f t="shared" si="5"/>
        <v>1125621</v>
      </c>
      <c r="L69" s="280">
        <f t="shared" si="6"/>
        <v>1180776.429</v>
      </c>
      <c r="M69" s="280">
        <f t="shared" si="7"/>
        <v>1229188.2625889999</v>
      </c>
      <c r="N69" s="280">
        <f t="shared" si="8"/>
        <v>1262376.3456789029</v>
      </c>
    </row>
    <row r="70" spans="1:14">
      <c r="A70" s="281">
        <v>4410003</v>
      </c>
      <c r="B70" t="s">
        <v>1302</v>
      </c>
      <c r="C70" s="280">
        <v>121000</v>
      </c>
      <c r="D70">
        <v>0</v>
      </c>
      <c r="E70" s="280">
        <v>121000</v>
      </c>
      <c r="F70">
        <v>0</v>
      </c>
      <c r="G70">
        <v>0</v>
      </c>
      <c r="H70">
        <v>0</v>
      </c>
      <c r="I70">
        <v>0</v>
      </c>
      <c r="J70" s="280">
        <v>121000</v>
      </c>
      <c r="K70" s="280">
        <f t="shared" si="5"/>
        <v>127170.99999999999</v>
      </c>
      <c r="L70" s="280">
        <f t="shared" si="6"/>
        <v>133402.37899999999</v>
      </c>
      <c r="M70" s="280">
        <f t="shared" si="7"/>
        <v>138871.87653899999</v>
      </c>
      <c r="N70" s="280">
        <f t="shared" si="8"/>
        <v>142621.41720555298</v>
      </c>
    </row>
    <row r="71" spans="1:14">
      <c r="A71" s="281">
        <v>4520003</v>
      </c>
      <c r="B71" t="s">
        <v>1303</v>
      </c>
      <c r="C71" s="280">
        <v>85000</v>
      </c>
      <c r="D71" s="280">
        <v>40000</v>
      </c>
      <c r="E71" s="280">
        <v>125000</v>
      </c>
      <c r="F71" s="280">
        <v>9949.52</v>
      </c>
      <c r="G71">
        <v>0</v>
      </c>
      <c r="H71" s="280">
        <v>7309.8</v>
      </c>
      <c r="I71" s="280">
        <v>2639.72</v>
      </c>
      <c r="J71" s="280">
        <v>125000</v>
      </c>
      <c r="K71" s="280">
        <f t="shared" si="5"/>
        <v>131375</v>
      </c>
      <c r="L71" s="280">
        <f t="shared" si="6"/>
        <v>137812.375</v>
      </c>
      <c r="M71" s="280">
        <f t="shared" si="7"/>
        <v>143462.682375</v>
      </c>
      <c r="N71" s="280">
        <f t="shared" si="8"/>
        <v>147336.174799125</v>
      </c>
    </row>
    <row r="72" spans="1:14">
      <c r="A72" s="281">
        <v>4610001</v>
      </c>
      <c r="B72" t="s">
        <v>1304</v>
      </c>
      <c r="C72" s="280">
        <v>15000</v>
      </c>
      <c r="D72" s="280">
        <v>30000</v>
      </c>
      <c r="E72" s="280">
        <v>45000</v>
      </c>
      <c r="F72" s="280">
        <v>2040.73</v>
      </c>
      <c r="G72">
        <v>0</v>
      </c>
      <c r="H72" s="280">
        <v>2040.73</v>
      </c>
      <c r="I72">
        <v>0</v>
      </c>
      <c r="J72" s="280">
        <v>45000</v>
      </c>
      <c r="K72" s="280">
        <f t="shared" si="5"/>
        <v>47295</v>
      </c>
      <c r="L72" s="280">
        <f t="shared" si="6"/>
        <v>49612.454999999994</v>
      </c>
      <c r="M72" s="280">
        <f t="shared" si="7"/>
        <v>51646.565654999991</v>
      </c>
      <c r="N72" s="280">
        <f t="shared" si="8"/>
        <v>53041.022927684986</v>
      </c>
    </row>
    <row r="73" spans="1:14">
      <c r="A73" s="281">
        <v>4610002</v>
      </c>
      <c r="B73" t="s">
        <v>1305</v>
      </c>
      <c r="C73" s="280">
        <v>10000</v>
      </c>
      <c r="D73">
        <v>0</v>
      </c>
      <c r="E73" s="280">
        <v>10000</v>
      </c>
      <c r="F73" s="280">
        <v>2912.5</v>
      </c>
      <c r="G73">
        <v>0</v>
      </c>
      <c r="H73" s="280">
        <v>2912.5</v>
      </c>
      <c r="I73">
        <v>0</v>
      </c>
      <c r="J73" s="280">
        <v>10000</v>
      </c>
      <c r="K73" s="280">
        <f t="shared" si="5"/>
        <v>10510</v>
      </c>
      <c r="L73" s="280">
        <f t="shared" si="6"/>
        <v>11024.99</v>
      </c>
      <c r="M73" s="280">
        <f t="shared" si="7"/>
        <v>11477.014589999999</v>
      </c>
      <c r="N73" s="280">
        <f t="shared" si="8"/>
        <v>11786.893983929998</v>
      </c>
    </row>
    <row r="74" spans="1:14">
      <c r="A74" s="281">
        <v>4610003</v>
      </c>
      <c r="B74" t="s">
        <v>1306</v>
      </c>
      <c r="C74" s="280">
        <v>5000</v>
      </c>
      <c r="D74">
        <v>0</v>
      </c>
      <c r="E74" s="280">
        <v>5000</v>
      </c>
      <c r="F74">
        <v>0</v>
      </c>
      <c r="G74">
        <v>0</v>
      </c>
      <c r="H74">
        <v>0</v>
      </c>
      <c r="I74">
        <v>0</v>
      </c>
      <c r="J74" s="280">
        <v>5000</v>
      </c>
      <c r="K74" s="280">
        <f t="shared" si="5"/>
        <v>5255</v>
      </c>
      <c r="L74" s="280">
        <f t="shared" si="6"/>
        <v>5512.4949999999999</v>
      </c>
      <c r="M74" s="280">
        <f t="shared" si="7"/>
        <v>5738.5072949999994</v>
      </c>
      <c r="N74" s="280">
        <f t="shared" si="8"/>
        <v>5893.4469919649991</v>
      </c>
    </row>
    <row r="75" spans="1:14">
      <c r="A75" s="281">
        <v>4610004</v>
      </c>
      <c r="B75" t="s">
        <v>1307</v>
      </c>
      <c r="C75" s="280">
        <v>5000</v>
      </c>
      <c r="D75">
        <v>0</v>
      </c>
      <c r="E75" s="280">
        <v>5000</v>
      </c>
      <c r="F75" s="280">
        <v>11965.05</v>
      </c>
      <c r="G75">
        <v>0</v>
      </c>
      <c r="H75">
        <v>0</v>
      </c>
      <c r="I75" s="280">
        <v>11965.05</v>
      </c>
      <c r="J75" s="280">
        <v>5000</v>
      </c>
      <c r="K75" s="280">
        <f t="shared" si="5"/>
        <v>5255</v>
      </c>
      <c r="L75" s="280">
        <f t="shared" si="6"/>
        <v>5512.4949999999999</v>
      </c>
      <c r="M75" s="280">
        <f t="shared" si="7"/>
        <v>5738.5072949999994</v>
      </c>
      <c r="N75" s="280">
        <f t="shared" si="8"/>
        <v>5893.4469919649991</v>
      </c>
    </row>
    <row r="76" spans="1:14">
      <c r="A76" s="281">
        <v>4610005</v>
      </c>
      <c r="B76" t="s">
        <v>1308</v>
      </c>
      <c r="C76" s="280">
        <v>5000</v>
      </c>
      <c r="D76">
        <v>0</v>
      </c>
      <c r="E76" s="280">
        <v>5000</v>
      </c>
      <c r="F76">
        <v>450</v>
      </c>
      <c r="G76">
        <v>0</v>
      </c>
      <c r="H76">
        <v>450</v>
      </c>
      <c r="I76">
        <v>0</v>
      </c>
      <c r="J76" s="280">
        <v>5000</v>
      </c>
      <c r="K76" s="280">
        <f t="shared" si="5"/>
        <v>5255</v>
      </c>
      <c r="L76" s="280">
        <f t="shared" si="6"/>
        <v>5512.4949999999999</v>
      </c>
      <c r="M76" s="280">
        <f t="shared" si="7"/>
        <v>5738.5072949999994</v>
      </c>
      <c r="N76" s="280">
        <f t="shared" si="8"/>
        <v>5893.4469919649991</v>
      </c>
    </row>
    <row r="77" spans="1:14">
      <c r="A77" s="281">
        <v>462</v>
      </c>
      <c r="B77" t="s">
        <v>1309</v>
      </c>
      <c r="C77" s="280">
        <v>5000</v>
      </c>
      <c r="D77">
        <v>0</v>
      </c>
      <c r="E77" s="280">
        <v>5000</v>
      </c>
      <c r="F77">
        <v>0</v>
      </c>
      <c r="G77">
        <v>0</v>
      </c>
      <c r="H77">
        <v>0</v>
      </c>
      <c r="I77">
        <v>0</v>
      </c>
      <c r="J77" s="280">
        <v>5000</v>
      </c>
      <c r="K77" s="280">
        <f t="shared" si="5"/>
        <v>5255</v>
      </c>
      <c r="L77" s="280">
        <f t="shared" si="6"/>
        <v>5512.4949999999999</v>
      </c>
      <c r="M77" s="280">
        <f t="shared" si="7"/>
        <v>5738.5072949999994</v>
      </c>
      <c r="N77" s="280">
        <f t="shared" si="8"/>
        <v>5893.4469919649991</v>
      </c>
    </row>
    <row r="78" spans="1:14">
      <c r="A78" s="281">
        <v>4670001</v>
      </c>
      <c r="B78" t="s">
        <v>1310</v>
      </c>
      <c r="C78" s="280">
        <v>10000</v>
      </c>
      <c r="D78">
        <v>0</v>
      </c>
      <c r="E78" s="280">
        <v>10000</v>
      </c>
      <c r="F78">
        <v>0</v>
      </c>
      <c r="G78">
        <v>0</v>
      </c>
      <c r="H78">
        <v>0</v>
      </c>
      <c r="I78">
        <v>0</v>
      </c>
      <c r="J78" s="280">
        <v>10000</v>
      </c>
      <c r="K78" s="280">
        <f t="shared" si="5"/>
        <v>10510</v>
      </c>
      <c r="L78" s="280">
        <f t="shared" si="6"/>
        <v>11024.99</v>
      </c>
      <c r="M78" s="280">
        <f t="shared" si="7"/>
        <v>11477.014589999999</v>
      </c>
      <c r="N78" s="280">
        <f t="shared" si="8"/>
        <v>11786.893983929998</v>
      </c>
    </row>
    <row r="79" spans="1:14">
      <c r="A79" s="281">
        <v>4670002</v>
      </c>
      <c r="B79" t="s">
        <v>1311</v>
      </c>
      <c r="C79" s="280">
        <v>13000</v>
      </c>
      <c r="D79">
        <v>0</v>
      </c>
      <c r="E79" s="280">
        <v>13000</v>
      </c>
      <c r="F79" s="280">
        <v>1715.74</v>
      </c>
      <c r="G79">
        <v>0</v>
      </c>
      <c r="H79" s="280">
        <v>1715.74</v>
      </c>
      <c r="I79">
        <v>0</v>
      </c>
      <c r="J79" s="280">
        <v>13000</v>
      </c>
      <c r="K79" s="280">
        <f t="shared" si="5"/>
        <v>13663</v>
      </c>
      <c r="L79" s="280">
        <f t="shared" si="6"/>
        <v>14332.486999999999</v>
      </c>
      <c r="M79" s="280">
        <f t="shared" si="7"/>
        <v>14920.118966999999</v>
      </c>
      <c r="N79" s="280">
        <f t="shared" si="8"/>
        <v>15322.962179108998</v>
      </c>
    </row>
    <row r="80" spans="1:14">
      <c r="A80" s="281">
        <v>4680001</v>
      </c>
      <c r="B80" t="s">
        <v>1312</v>
      </c>
      <c r="C80">
        <v>0</v>
      </c>
      <c r="D80">
        <v>0</v>
      </c>
      <c r="E80">
        <v>0</v>
      </c>
      <c r="F80" s="280">
        <v>1386.09</v>
      </c>
      <c r="G80">
        <v>0</v>
      </c>
      <c r="H80" s="280">
        <v>1386.09</v>
      </c>
      <c r="I80">
        <v>0</v>
      </c>
      <c r="J80">
        <v>0</v>
      </c>
      <c r="K80" s="280">
        <f t="shared" si="5"/>
        <v>0</v>
      </c>
      <c r="L80" s="280">
        <f t="shared" si="6"/>
        <v>0</v>
      </c>
      <c r="M80" s="280">
        <f t="shared" si="7"/>
        <v>0</v>
      </c>
      <c r="N80" s="280">
        <f t="shared" si="8"/>
        <v>0</v>
      </c>
    </row>
    <row r="81" spans="1:14">
      <c r="A81" s="281">
        <v>511</v>
      </c>
      <c r="B81" t="s">
        <v>1313</v>
      </c>
      <c r="C81" s="280">
        <v>863000</v>
      </c>
      <c r="D81" s="280">
        <v>100000</v>
      </c>
      <c r="E81" s="280">
        <v>963000</v>
      </c>
      <c r="F81" s="280">
        <v>172475.01</v>
      </c>
      <c r="G81">
        <v>0</v>
      </c>
      <c r="H81" s="280">
        <v>171155.64</v>
      </c>
      <c r="I81" s="280">
        <v>1319.37</v>
      </c>
      <c r="J81" s="280">
        <v>963000</v>
      </c>
      <c r="K81" s="280">
        <f t="shared" si="5"/>
        <v>1012112.9999999999</v>
      </c>
      <c r="L81" s="280">
        <f t="shared" si="6"/>
        <v>1061706.5369999998</v>
      </c>
      <c r="M81" s="280">
        <f t="shared" si="7"/>
        <v>1105236.5050169998</v>
      </c>
      <c r="N81" s="280">
        <f t="shared" si="8"/>
        <v>1135077.8906524586</v>
      </c>
    </row>
    <row r="82" spans="1:14">
      <c r="A82" s="281">
        <v>521</v>
      </c>
      <c r="B82" t="s">
        <v>1314</v>
      </c>
      <c r="C82" s="280">
        <v>1000</v>
      </c>
      <c r="D82">
        <v>0</v>
      </c>
      <c r="E82" s="280">
        <v>1000</v>
      </c>
      <c r="F82">
        <v>0</v>
      </c>
      <c r="G82">
        <v>0</v>
      </c>
      <c r="H82">
        <v>0</v>
      </c>
      <c r="I82">
        <v>0</v>
      </c>
      <c r="J82" s="280">
        <v>1000</v>
      </c>
      <c r="K82" s="280">
        <f t="shared" si="5"/>
        <v>1051</v>
      </c>
      <c r="L82" s="280">
        <f t="shared" si="6"/>
        <v>1102.499</v>
      </c>
      <c r="M82" s="280">
        <f t="shared" si="7"/>
        <v>1147.7014589999999</v>
      </c>
      <c r="N82" s="280">
        <f t="shared" si="8"/>
        <v>1178.6893983929997</v>
      </c>
    </row>
    <row r="83" spans="1:14">
      <c r="A83" s="281">
        <v>523</v>
      </c>
      <c r="B83" t="s">
        <v>1315</v>
      </c>
      <c r="C83" s="280">
        <v>12000</v>
      </c>
      <c r="D83">
        <v>0</v>
      </c>
      <c r="E83" s="280">
        <v>12000</v>
      </c>
      <c r="F83" s="280">
        <v>1722.49</v>
      </c>
      <c r="G83">
        <v>0</v>
      </c>
      <c r="H83" s="280">
        <v>1722.49</v>
      </c>
      <c r="I83">
        <v>0</v>
      </c>
      <c r="J83" s="280">
        <v>12000</v>
      </c>
      <c r="K83" s="280">
        <f t="shared" si="5"/>
        <v>12612</v>
      </c>
      <c r="L83" s="280">
        <f t="shared" si="6"/>
        <v>13229.987999999999</v>
      </c>
      <c r="M83" s="280">
        <f t="shared" si="7"/>
        <v>13772.417507999999</v>
      </c>
      <c r="N83" s="280">
        <f t="shared" si="8"/>
        <v>14144.272780715997</v>
      </c>
    </row>
    <row r="84" spans="1:14">
      <c r="A84" s="281">
        <v>524</v>
      </c>
      <c r="B84" t="s">
        <v>1316</v>
      </c>
      <c r="C84" s="280">
        <v>5000</v>
      </c>
      <c r="D84">
        <v>0</v>
      </c>
      <c r="E84" s="280">
        <v>5000</v>
      </c>
      <c r="F84">
        <v>379.56</v>
      </c>
      <c r="G84">
        <v>0</v>
      </c>
      <c r="H84">
        <v>379.56</v>
      </c>
      <c r="I84">
        <v>0</v>
      </c>
      <c r="J84" s="280">
        <v>5000</v>
      </c>
      <c r="K84" s="280">
        <f t="shared" si="5"/>
        <v>5255</v>
      </c>
      <c r="L84" s="280">
        <f t="shared" si="6"/>
        <v>5512.4949999999999</v>
      </c>
      <c r="M84" s="280">
        <f t="shared" si="7"/>
        <v>5738.5072949999994</v>
      </c>
      <c r="N84" s="280">
        <f t="shared" si="8"/>
        <v>5893.4469919649991</v>
      </c>
    </row>
    <row r="85" spans="1:14">
      <c r="A85" s="281">
        <v>5270001</v>
      </c>
      <c r="B85" t="s">
        <v>1317</v>
      </c>
      <c r="C85" s="280">
        <v>55000</v>
      </c>
      <c r="D85">
        <v>0</v>
      </c>
      <c r="E85" s="280">
        <v>55000</v>
      </c>
      <c r="F85" s="280">
        <v>14851.9</v>
      </c>
      <c r="G85">
        <v>0</v>
      </c>
      <c r="H85" s="280">
        <v>14851.9</v>
      </c>
      <c r="I85">
        <v>0</v>
      </c>
      <c r="J85" s="280">
        <v>55000</v>
      </c>
      <c r="K85" s="280">
        <f t="shared" si="5"/>
        <v>57805</v>
      </c>
      <c r="L85" s="280">
        <f t="shared" si="6"/>
        <v>60637.445</v>
      </c>
      <c r="M85" s="280">
        <f t="shared" si="7"/>
        <v>63123.580244999997</v>
      </c>
      <c r="N85" s="280">
        <f t="shared" si="8"/>
        <v>64827.916911614993</v>
      </c>
    </row>
    <row r="86" spans="1:14">
      <c r="A86" s="281">
        <v>5290002</v>
      </c>
      <c r="B86" t="s">
        <v>1319</v>
      </c>
      <c r="C86" s="280">
        <v>5000</v>
      </c>
      <c r="D86">
        <v>0</v>
      </c>
      <c r="E86" s="280">
        <v>5000</v>
      </c>
      <c r="F86" s="280">
        <v>1077</v>
      </c>
      <c r="G86">
        <v>0</v>
      </c>
      <c r="H86" s="280">
        <v>1077</v>
      </c>
      <c r="I86">
        <v>0</v>
      </c>
      <c r="J86" s="280">
        <v>5000</v>
      </c>
      <c r="K86" s="280">
        <f t="shared" si="5"/>
        <v>5255</v>
      </c>
      <c r="L86" s="280">
        <f t="shared" si="6"/>
        <v>5512.4949999999999</v>
      </c>
      <c r="M86" s="280">
        <f t="shared" si="7"/>
        <v>5738.5072949999994</v>
      </c>
      <c r="N86" s="280">
        <f t="shared" si="8"/>
        <v>5893.4469919649991</v>
      </c>
    </row>
    <row r="87" spans="1:14">
      <c r="A87" s="281">
        <v>5290003</v>
      </c>
      <c r="B87" t="s">
        <v>1320</v>
      </c>
      <c r="C87" s="280">
        <v>5000</v>
      </c>
      <c r="D87">
        <v>0</v>
      </c>
      <c r="E87" s="280">
        <v>5000</v>
      </c>
      <c r="F87">
        <v>0</v>
      </c>
      <c r="G87">
        <v>0</v>
      </c>
      <c r="H87">
        <v>0</v>
      </c>
      <c r="I87">
        <v>0</v>
      </c>
      <c r="J87" s="280">
        <v>5000</v>
      </c>
      <c r="K87" s="280">
        <f t="shared" si="5"/>
        <v>5255</v>
      </c>
      <c r="L87" s="280">
        <f t="shared" si="6"/>
        <v>5512.4949999999999</v>
      </c>
      <c r="M87" s="280">
        <f t="shared" si="7"/>
        <v>5738.5072949999994</v>
      </c>
      <c r="N87" s="280">
        <f t="shared" si="8"/>
        <v>5893.4469919649991</v>
      </c>
    </row>
    <row r="88" spans="1:14">
      <c r="A88" s="281">
        <v>5290004</v>
      </c>
      <c r="B88" t="s">
        <v>1321</v>
      </c>
      <c r="C88" s="280">
        <v>75000</v>
      </c>
      <c r="D88">
        <v>0</v>
      </c>
      <c r="E88" s="280">
        <v>75000</v>
      </c>
      <c r="F88" s="280">
        <v>2100</v>
      </c>
      <c r="G88">
        <v>0</v>
      </c>
      <c r="H88" s="280">
        <v>2100</v>
      </c>
      <c r="I88">
        <v>0</v>
      </c>
      <c r="J88" s="280">
        <v>75000</v>
      </c>
      <c r="K88" s="280">
        <f t="shared" si="5"/>
        <v>78825</v>
      </c>
      <c r="L88" s="280">
        <f t="shared" si="6"/>
        <v>82687.424999999988</v>
      </c>
      <c r="M88" s="280">
        <f t="shared" si="7"/>
        <v>86077.609424999988</v>
      </c>
      <c r="N88" s="280">
        <f t="shared" si="8"/>
        <v>88401.704879474986</v>
      </c>
    </row>
    <row r="89" spans="1:14">
      <c r="A89" s="281">
        <v>5290005</v>
      </c>
      <c r="B89" t="s">
        <v>1322</v>
      </c>
      <c r="C89" s="280">
        <v>5000</v>
      </c>
      <c r="D89">
        <v>0</v>
      </c>
      <c r="E89" s="280">
        <v>5000</v>
      </c>
      <c r="F89" s="280">
        <v>1865</v>
      </c>
      <c r="G89">
        <v>0</v>
      </c>
      <c r="H89" s="280">
        <v>1865</v>
      </c>
      <c r="I89">
        <v>0</v>
      </c>
      <c r="J89" s="280">
        <v>5000</v>
      </c>
      <c r="K89" s="280">
        <f t="shared" si="5"/>
        <v>5255</v>
      </c>
      <c r="L89" s="280">
        <f t="shared" si="6"/>
        <v>5512.4949999999999</v>
      </c>
      <c r="M89" s="280">
        <f t="shared" si="7"/>
        <v>5738.5072949999994</v>
      </c>
      <c r="N89" s="280">
        <f t="shared" si="8"/>
        <v>5893.4469919649991</v>
      </c>
    </row>
    <row r="90" spans="1:14">
      <c r="A90" s="281">
        <v>5290006</v>
      </c>
      <c r="B90" t="s">
        <v>1323</v>
      </c>
      <c r="C90" s="280">
        <v>20000</v>
      </c>
      <c r="D90">
        <v>0</v>
      </c>
      <c r="E90" s="280">
        <v>20000</v>
      </c>
      <c r="F90" s="280">
        <v>5186</v>
      </c>
      <c r="G90">
        <v>0</v>
      </c>
      <c r="H90" s="280">
        <v>5186</v>
      </c>
      <c r="I90">
        <v>0</v>
      </c>
      <c r="J90" s="280">
        <v>20000</v>
      </c>
      <c r="K90" s="280">
        <f t="shared" si="5"/>
        <v>21020</v>
      </c>
      <c r="L90" s="280">
        <f t="shared" si="6"/>
        <v>22049.98</v>
      </c>
      <c r="M90" s="280">
        <f t="shared" si="7"/>
        <v>22954.029179999998</v>
      </c>
      <c r="N90" s="280">
        <f t="shared" si="8"/>
        <v>23573.787967859997</v>
      </c>
    </row>
    <row r="91" spans="1:14">
      <c r="A91" s="281">
        <v>5290007</v>
      </c>
      <c r="B91" t="s">
        <v>1324</v>
      </c>
      <c r="C91" s="280">
        <v>100000</v>
      </c>
      <c r="D91" s="280">
        <v>70000</v>
      </c>
      <c r="E91" s="280">
        <v>170000</v>
      </c>
      <c r="F91" s="280">
        <v>33293</v>
      </c>
      <c r="G91">
        <v>0</v>
      </c>
      <c r="H91" s="280">
        <v>33293</v>
      </c>
      <c r="I91">
        <v>0</v>
      </c>
      <c r="J91" s="280">
        <v>170000</v>
      </c>
      <c r="K91" s="280">
        <f t="shared" si="5"/>
        <v>178670</v>
      </c>
      <c r="L91" s="280">
        <f t="shared" si="6"/>
        <v>187424.83</v>
      </c>
      <c r="M91" s="280">
        <f t="shared" si="7"/>
        <v>195109.24802999996</v>
      </c>
      <c r="N91" s="280">
        <f t="shared" si="8"/>
        <v>200377.19772680994</v>
      </c>
    </row>
    <row r="92" spans="1:14" s="282" customFormat="1">
      <c r="A92" s="283"/>
      <c r="B92" s="282" t="s">
        <v>2098</v>
      </c>
      <c r="E92" s="284">
        <f>SUM(E62:E91)</f>
        <v>2878000</v>
      </c>
      <c r="J92" s="284">
        <f>SUM(J62:J91)</f>
        <v>2878000</v>
      </c>
      <c r="K92" s="284">
        <f t="shared" ref="K92:N92" si="9">SUM(K62:K91)</f>
        <v>3024778</v>
      </c>
      <c r="L92" s="284">
        <f t="shared" si="9"/>
        <v>3172992.1220000004</v>
      </c>
      <c r="M92" s="284">
        <f t="shared" si="9"/>
        <v>3303084.7990019987</v>
      </c>
      <c r="N92" s="284">
        <f t="shared" si="9"/>
        <v>3392268.088575053</v>
      </c>
    </row>
    <row r="93" spans="1:14" s="282" customFormat="1">
      <c r="A93" s="283"/>
    </row>
    <row r="94" spans="1:14" s="282" customFormat="1">
      <c r="A94" s="283" t="s">
        <v>1273</v>
      </c>
      <c r="B94" s="282" t="s">
        <v>1274</v>
      </c>
      <c r="C94" s="282" t="s">
        <v>1275</v>
      </c>
      <c r="D94" s="282" t="s">
        <v>1276</v>
      </c>
      <c r="E94" s="282" t="s">
        <v>1277</v>
      </c>
      <c r="F94" s="282" t="s">
        <v>1278</v>
      </c>
      <c r="G94" s="282" t="s">
        <v>1279</v>
      </c>
      <c r="H94" s="282" t="s">
        <v>1280</v>
      </c>
      <c r="I94" s="282" t="s">
        <v>1281</v>
      </c>
      <c r="J94" s="282">
        <v>2023</v>
      </c>
      <c r="K94" s="282">
        <v>2024</v>
      </c>
      <c r="L94" s="282">
        <v>2025</v>
      </c>
      <c r="M94" s="282">
        <v>2026</v>
      </c>
      <c r="N94" s="282">
        <v>2027</v>
      </c>
    </row>
    <row r="95" spans="1:14">
      <c r="A95" s="281">
        <v>1110001</v>
      </c>
      <c r="B95" t="s">
        <v>1282</v>
      </c>
      <c r="C95">
        <v>500</v>
      </c>
      <c r="D95">
        <v>0</v>
      </c>
      <c r="E95">
        <v>500</v>
      </c>
      <c r="F95">
        <v>0</v>
      </c>
      <c r="G95">
        <v>0</v>
      </c>
      <c r="H95">
        <v>0</v>
      </c>
      <c r="I95">
        <v>0</v>
      </c>
      <c r="J95">
        <v>500</v>
      </c>
      <c r="K95" s="280">
        <f t="shared" ref="K95:K126" si="10">J95*(1+0.051)</f>
        <v>525.5</v>
      </c>
      <c r="L95" s="280">
        <f t="shared" ref="L95:L126" si="11">K95*(1+0.049)</f>
        <v>551.24950000000001</v>
      </c>
      <c r="M95" s="280">
        <f t="shared" ref="M95:M126" si="12">L95*(1+0.041)</f>
        <v>573.85072949999994</v>
      </c>
      <c r="N95" s="280">
        <f t="shared" ref="N95:N126" si="13">M95*(1+0.027)</f>
        <v>589.34469919649985</v>
      </c>
    </row>
    <row r="96" spans="1:14">
      <c r="A96" s="281">
        <v>1110003</v>
      </c>
      <c r="B96" t="s">
        <v>1283</v>
      </c>
      <c r="C96" s="280">
        <v>19000</v>
      </c>
      <c r="D96">
        <v>0</v>
      </c>
      <c r="E96" s="280">
        <v>19000</v>
      </c>
      <c r="F96" s="280">
        <v>32100</v>
      </c>
      <c r="G96">
        <v>0</v>
      </c>
      <c r="H96" s="280">
        <v>3607.79</v>
      </c>
      <c r="I96" s="280">
        <v>28492.21</v>
      </c>
      <c r="J96" s="280">
        <v>19000</v>
      </c>
      <c r="K96" s="280">
        <f t="shared" si="10"/>
        <v>19969</v>
      </c>
      <c r="L96" s="280">
        <f t="shared" si="11"/>
        <v>20947.481</v>
      </c>
      <c r="M96" s="280">
        <f t="shared" si="12"/>
        <v>21806.327720999998</v>
      </c>
      <c r="N96" s="280">
        <f t="shared" si="13"/>
        <v>22395.098569466994</v>
      </c>
    </row>
    <row r="97" spans="1:14">
      <c r="A97" s="281">
        <v>1220001</v>
      </c>
      <c r="B97" t="s">
        <v>1284</v>
      </c>
      <c r="C97" s="280">
        <v>20000</v>
      </c>
      <c r="D97">
        <v>0</v>
      </c>
      <c r="E97" s="280">
        <v>20000</v>
      </c>
      <c r="F97" s="280">
        <v>5920</v>
      </c>
      <c r="G97">
        <v>0</v>
      </c>
      <c r="H97" s="280">
        <v>5920</v>
      </c>
      <c r="I97">
        <v>0</v>
      </c>
      <c r="J97" s="280">
        <v>20000</v>
      </c>
      <c r="K97" s="280">
        <f t="shared" si="10"/>
        <v>21020</v>
      </c>
      <c r="L97" s="280">
        <f t="shared" si="11"/>
        <v>22049.98</v>
      </c>
      <c r="M97" s="280">
        <f t="shared" si="12"/>
        <v>22954.029179999998</v>
      </c>
      <c r="N97" s="280">
        <f t="shared" si="13"/>
        <v>23573.787967859997</v>
      </c>
    </row>
    <row r="98" spans="1:14">
      <c r="A98" s="281">
        <v>125</v>
      </c>
      <c r="B98" t="s">
        <v>1285</v>
      </c>
      <c r="C98" s="280">
        <v>55000</v>
      </c>
      <c r="D98" s="280">
        <v>25000</v>
      </c>
      <c r="E98" s="280">
        <v>80000</v>
      </c>
      <c r="F98">
        <v>0</v>
      </c>
      <c r="G98">
        <v>0</v>
      </c>
      <c r="H98">
        <v>0</v>
      </c>
      <c r="I98">
        <v>0</v>
      </c>
      <c r="J98" s="280">
        <v>80000</v>
      </c>
      <c r="K98" s="280">
        <f t="shared" si="10"/>
        <v>84080</v>
      </c>
      <c r="L98" s="280">
        <f t="shared" si="11"/>
        <v>88199.92</v>
      </c>
      <c r="M98" s="280">
        <f t="shared" si="12"/>
        <v>91816.116719999991</v>
      </c>
      <c r="N98" s="280">
        <f t="shared" si="13"/>
        <v>94295.151871439986</v>
      </c>
    </row>
    <row r="99" spans="1:14">
      <c r="A99" s="281">
        <v>1290001</v>
      </c>
      <c r="B99" t="s">
        <v>1286</v>
      </c>
      <c r="C99" s="280">
        <v>1000</v>
      </c>
      <c r="D99">
        <v>0</v>
      </c>
      <c r="E99" s="280">
        <v>1000</v>
      </c>
      <c r="F99" s="280">
        <v>1155.5999999999999</v>
      </c>
      <c r="G99">
        <v>0</v>
      </c>
      <c r="H99">
        <v>129.96</v>
      </c>
      <c r="I99" s="280">
        <v>1025.6400000000001</v>
      </c>
      <c r="J99" s="280">
        <v>1000</v>
      </c>
      <c r="K99" s="280">
        <f t="shared" si="10"/>
        <v>1051</v>
      </c>
      <c r="L99" s="280">
        <f t="shared" si="11"/>
        <v>1102.499</v>
      </c>
      <c r="M99" s="280">
        <f t="shared" si="12"/>
        <v>1147.7014589999999</v>
      </c>
      <c r="N99" s="280">
        <f t="shared" si="13"/>
        <v>1178.6893983929997</v>
      </c>
    </row>
    <row r="100" spans="1:14">
      <c r="A100" s="281">
        <v>713</v>
      </c>
      <c r="B100" t="s">
        <v>1333</v>
      </c>
      <c r="C100" s="280">
        <v>13000</v>
      </c>
      <c r="D100">
        <v>0</v>
      </c>
      <c r="E100" s="280">
        <v>13000</v>
      </c>
      <c r="F100" s="280">
        <v>2775</v>
      </c>
      <c r="G100">
        <v>0</v>
      </c>
      <c r="H100" s="280">
        <v>2775</v>
      </c>
      <c r="I100">
        <v>0</v>
      </c>
      <c r="J100" s="280">
        <v>13000</v>
      </c>
      <c r="K100" s="280">
        <f t="shared" si="10"/>
        <v>13663</v>
      </c>
      <c r="L100" s="280">
        <f t="shared" si="11"/>
        <v>14332.486999999999</v>
      </c>
      <c r="M100" s="280">
        <f t="shared" si="12"/>
        <v>14920.118966999999</v>
      </c>
      <c r="N100" s="280">
        <f t="shared" si="13"/>
        <v>15322.962179108998</v>
      </c>
    </row>
    <row r="101" spans="1:14">
      <c r="A101" s="281">
        <v>715</v>
      </c>
      <c r="B101" t="s">
        <v>1334</v>
      </c>
      <c r="C101" s="280">
        <v>160000</v>
      </c>
      <c r="D101" s="280">
        <v>23000</v>
      </c>
      <c r="E101" s="280">
        <v>183000</v>
      </c>
      <c r="F101">
        <v>0</v>
      </c>
      <c r="G101">
        <v>0</v>
      </c>
      <c r="H101">
        <v>0</v>
      </c>
      <c r="I101">
        <v>0</v>
      </c>
      <c r="J101" s="280">
        <v>183000</v>
      </c>
      <c r="K101" s="280">
        <f t="shared" si="10"/>
        <v>192333</v>
      </c>
      <c r="L101" s="280">
        <f t="shared" si="11"/>
        <v>201757.31699999998</v>
      </c>
      <c r="M101" s="280">
        <f t="shared" si="12"/>
        <v>210029.36699699998</v>
      </c>
      <c r="N101" s="280">
        <f t="shared" si="13"/>
        <v>215700.15990591896</v>
      </c>
    </row>
    <row r="102" spans="1:14">
      <c r="A102" s="281">
        <v>7190001</v>
      </c>
      <c r="B102" t="s">
        <v>1335</v>
      </c>
      <c r="C102">
        <v>500</v>
      </c>
      <c r="D102">
        <v>0</v>
      </c>
      <c r="E102">
        <v>500</v>
      </c>
      <c r="F102">
        <v>0</v>
      </c>
      <c r="G102">
        <v>0</v>
      </c>
      <c r="H102">
        <v>0</v>
      </c>
      <c r="I102">
        <v>0</v>
      </c>
      <c r="J102">
        <v>500</v>
      </c>
      <c r="K102" s="280">
        <f t="shared" si="10"/>
        <v>525.5</v>
      </c>
      <c r="L102" s="280">
        <f t="shared" si="11"/>
        <v>551.24950000000001</v>
      </c>
      <c r="M102" s="280">
        <f t="shared" si="12"/>
        <v>573.85072949999994</v>
      </c>
      <c r="N102" s="280">
        <f t="shared" si="13"/>
        <v>589.34469919649985</v>
      </c>
    </row>
    <row r="103" spans="1:14">
      <c r="A103" s="281">
        <v>7190002</v>
      </c>
      <c r="B103" t="s">
        <v>1336</v>
      </c>
      <c r="C103" s="280">
        <v>5000</v>
      </c>
      <c r="D103">
        <v>0</v>
      </c>
      <c r="E103" s="280">
        <v>5000</v>
      </c>
      <c r="F103">
        <v>0</v>
      </c>
      <c r="G103">
        <v>0</v>
      </c>
      <c r="H103">
        <v>0</v>
      </c>
      <c r="I103">
        <v>0</v>
      </c>
      <c r="J103" s="280">
        <v>5000</v>
      </c>
      <c r="K103" s="280">
        <f t="shared" si="10"/>
        <v>5255</v>
      </c>
      <c r="L103" s="280">
        <f t="shared" si="11"/>
        <v>5512.4949999999999</v>
      </c>
      <c r="M103" s="280">
        <f t="shared" si="12"/>
        <v>5738.5072949999994</v>
      </c>
      <c r="N103" s="280">
        <f t="shared" si="13"/>
        <v>5893.4469919649991</v>
      </c>
    </row>
    <row r="104" spans="1:14">
      <c r="A104" s="281">
        <v>1115</v>
      </c>
      <c r="B104" t="s">
        <v>1337</v>
      </c>
      <c r="C104" s="280">
        <v>5000</v>
      </c>
      <c r="D104">
        <v>0</v>
      </c>
      <c r="E104" s="280">
        <v>5000</v>
      </c>
      <c r="F104">
        <v>0</v>
      </c>
      <c r="G104">
        <v>0</v>
      </c>
      <c r="H104">
        <v>0</v>
      </c>
      <c r="I104">
        <v>0</v>
      </c>
      <c r="J104" s="280">
        <v>5000</v>
      </c>
      <c r="K104" s="280">
        <f t="shared" si="10"/>
        <v>5255</v>
      </c>
      <c r="L104" s="280">
        <f t="shared" si="11"/>
        <v>5512.4949999999999</v>
      </c>
      <c r="M104" s="280">
        <f t="shared" si="12"/>
        <v>5738.5072949999994</v>
      </c>
      <c r="N104" s="280">
        <f t="shared" si="13"/>
        <v>5893.4469919649991</v>
      </c>
    </row>
    <row r="105" spans="1:14">
      <c r="A105" s="281">
        <v>1511</v>
      </c>
      <c r="B105" t="s">
        <v>1367</v>
      </c>
      <c r="C105" s="280">
        <v>30000</v>
      </c>
      <c r="D105">
        <v>0</v>
      </c>
      <c r="E105" s="280">
        <v>30000</v>
      </c>
      <c r="F105" s="280">
        <v>16727.5</v>
      </c>
      <c r="G105">
        <v>0</v>
      </c>
      <c r="H105" s="280">
        <v>16727.5</v>
      </c>
      <c r="I105">
        <v>0</v>
      </c>
      <c r="J105" s="280">
        <v>30000</v>
      </c>
      <c r="K105" s="280">
        <f t="shared" si="10"/>
        <v>31529.999999999996</v>
      </c>
      <c r="L105" s="280">
        <f t="shared" si="11"/>
        <v>33074.969999999994</v>
      </c>
      <c r="M105" s="280">
        <f t="shared" si="12"/>
        <v>34431.043769999989</v>
      </c>
      <c r="N105" s="280">
        <f t="shared" si="13"/>
        <v>35360.681951789986</v>
      </c>
    </row>
    <row r="106" spans="1:14">
      <c r="A106" s="281">
        <v>15120001</v>
      </c>
      <c r="B106" t="s">
        <v>1368</v>
      </c>
      <c r="C106" s="280">
        <v>5000</v>
      </c>
      <c r="D106">
        <v>0</v>
      </c>
      <c r="E106" s="280">
        <v>5000</v>
      </c>
      <c r="F106">
        <v>160</v>
      </c>
      <c r="G106">
        <v>0</v>
      </c>
      <c r="H106">
        <v>160</v>
      </c>
      <c r="I106">
        <v>0</v>
      </c>
      <c r="J106" s="280">
        <v>5000</v>
      </c>
      <c r="K106" s="280">
        <f t="shared" si="10"/>
        <v>5255</v>
      </c>
      <c r="L106" s="280">
        <f t="shared" si="11"/>
        <v>5512.4949999999999</v>
      </c>
      <c r="M106" s="280">
        <f t="shared" si="12"/>
        <v>5738.5072949999994</v>
      </c>
      <c r="N106" s="280">
        <f t="shared" si="13"/>
        <v>5893.4469919649991</v>
      </c>
    </row>
    <row r="107" spans="1:14">
      <c r="A107" s="281">
        <v>15120002</v>
      </c>
      <c r="B107" t="s">
        <v>1369</v>
      </c>
      <c r="C107" s="280">
        <v>30000</v>
      </c>
      <c r="D107" s="280">
        <v>37000</v>
      </c>
      <c r="E107" s="280">
        <v>67000</v>
      </c>
      <c r="F107" s="280">
        <v>6356.97</v>
      </c>
      <c r="G107">
        <v>0</v>
      </c>
      <c r="H107" s="280">
        <v>6356.97</v>
      </c>
      <c r="I107">
        <v>0</v>
      </c>
      <c r="J107" s="280">
        <v>67000</v>
      </c>
      <c r="K107" s="280">
        <f t="shared" si="10"/>
        <v>70417</v>
      </c>
      <c r="L107" s="280">
        <f t="shared" si="11"/>
        <v>73867.43299999999</v>
      </c>
      <c r="M107" s="280">
        <f t="shared" si="12"/>
        <v>76895.997752999989</v>
      </c>
      <c r="N107" s="280">
        <f t="shared" si="13"/>
        <v>78972.189692330983</v>
      </c>
    </row>
    <row r="108" spans="1:14">
      <c r="A108" s="281">
        <v>1513</v>
      </c>
      <c r="B108" t="s">
        <v>1370</v>
      </c>
      <c r="C108" s="280">
        <v>11000</v>
      </c>
      <c r="D108">
        <v>0</v>
      </c>
      <c r="E108" s="280">
        <v>11000</v>
      </c>
      <c r="F108" s="280">
        <v>2185.06</v>
      </c>
      <c r="G108">
        <v>0</v>
      </c>
      <c r="H108" s="280">
        <v>1779.48</v>
      </c>
      <c r="I108">
        <v>405.58</v>
      </c>
      <c r="J108" s="280">
        <v>11000</v>
      </c>
      <c r="K108" s="280">
        <f t="shared" si="10"/>
        <v>11561</v>
      </c>
      <c r="L108" s="280">
        <f t="shared" si="11"/>
        <v>12127.489</v>
      </c>
      <c r="M108" s="280">
        <f t="shared" si="12"/>
        <v>12624.716048999999</v>
      </c>
      <c r="N108" s="280">
        <f t="shared" si="13"/>
        <v>12965.583382322997</v>
      </c>
    </row>
    <row r="109" spans="1:14">
      <c r="A109" s="281">
        <v>1514</v>
      </c>
      <c r="B109" t="s">
        <v>1371</v>
      </c>
      <c r="C109">
        <v>0</v>
      </c>
      <c r="D109">
        <v>0</v>
      </c>
      <c r="E109">
        <v>0</v>
      </c>
      <c r="F109">
        <v>700</v>
      </c>
      <c r="G109">
        <v>0</v>
      </c>
      <c r="H109">
        <v>700</v>
      </c>
      <c r="I109">
        <v>0</v>
      </c>
      <c r="J109">
        <v>0</v>
      </c>
      <c r="K109" s="280">
        <f t="shared" si="10"/>
        <v>0</v>
      </c>
      <c r="L109" s="280">
        <f t="shared" si="11"/>
        <v>0</v>
      </c>
      <c r="M109" s="280">
        <f t="shared" si="12"/>
        <v>0</v>
      </c>
      <c r="N109" s="280">
        <f t="shared" si="13"/>
        <v>0</v>
      </c>
    </row>
    <row r="110" spans="1:14">
      <c r="A110" s="281">
        <v>15190002</v>
      </c>
      <c r="B110" t="s">
        <v>1372</v>
      </c>
      <c r="C110" s="280">
        <v>2000</v>
      </c>
      <c r="D110">
        <v>0</v>
      </c>
      <c r="E110" s="280">
        <v>2000</v>
      </c>
      <c r="F110">
        <v>0</v>
      </c>
      <c r="G110">
        <v>0</v>
      </c>
      <c r="H110">
        <v>0</v>
      </c>
      <c r="I110">
        <v>0</v>
      </c>
      <c r="J110" s="280">
        <v>2000</v>
      </c>
      <c r="K110" s="280">
        <f t="shared" si="10"/>
        <v>2102</v>
      </c>
      <c r="L110" s="280">
        <f t="shared" si="11"/>
        <v>2204.998</v>
      </c>
      <c r="M110" s="280">
        <f t="shared" si="12"/>
        <v>2295.4029179999998</v>
      </c>
      <c r="N110" s="280">
        <f t="shared" si="13"/>
        <v>2357.3787967859994</v>
      </c>
    </row>
    <row r="111" spans="1:14">
      <c r="A111" s="281">
        <v>15190003</v>
      </c>
      <c r="B111" t="s">
        <v>1373</v>
      </c>
      <c r="C111" s="280">
        <v>10000</v>
      </c>
      <c r="D111">
        <v>0</v>
      </c>
      <c r="E111" s="280">
        <v>10000</v>
      </c>
      <c r="F111">
        <v>0</v>
      </c>
      <c r="G111">
        <v>0</v>
      </c>
      <c r="H111">
        <v>0</v>
      </c>
      <c r="I111">
        <v>0</v>
      </c>
      <c r="J111" s="280">
        <v>10000</v>
      </c>
      <c r="K111" s="280">
        <f t="shared" si="10"/>
        <v>10510</v>
      </c>
      <c r="L111" s="280">
        <f t="shared" si="11"/>
        <v>11024.99</v>
      </c>
      <c r="M111" s="280">
        <f t="shared" si="12"/>
        <v>11477.014589999999</v>
      </c>
      <c r="N111" s="280">
        <f t="shared" si="13"/>
        <v>11786.893983929998</v>
      </c>
    </row>
    <row r="112" spans="1:14">
      <c r="A112" s="281">
        <v>15190004</v>
      </c>
      <c r="B112" t="s">
        <v>1374</v>
      </c>
      <c r="C112" s="280">
        <v>1000</v>
      </c>
      <c r="D112">
        <v>0</v>
      </c>
      <c r="E112" s="280">
        <v>1000</v>
      </c>
      <c r="F112">
        <v>0</v>
      </c>
      <c r="G112">
        <v>0</v>
      </c>
      <c r="H112">
        <v>0</v>
      </c>
      <c r="I112">
        <v>0</v>
      </c>
      <c r="J112" s="280">
        <v>1000</v>
      </c>
      <c r="K112" s="280">
        <f t="shared" si="10"/>
        <v>1051</v>
      </c>
      <c r="L112" s="280">
        <f t="shared" si="11"/>
        <v>1102.499</v>
      </c>
      <c r="M112" s="280">
        <f t="shared" si="12"/>
        <v>1147.7014589999999</v>
      </c>
      <c r="N112" s="280">
        <f t="shared" si="13"/>
        <v>1178.6893983929997</v>
      </c>
    </row>
    <row r="113" spans="1:14">
      <c r="A113" s="281">
        <v>15190006</v>
      </c>
      <c r="B113" t="s">
        <v>1375</v>
      </c>
      <c r="C113" s="280">
        <v>1000</v>
      </c>
      <c r="D113">
        <v>0</v>
      </c>
      <c r="E113" s="280">
        <v>1000</v>
      </c>
      <c r="F113">
        <v>0</v>
      </c>
      <c r="G113">
        <v>0</v>
      </c>
      <c r="H113">
        <v>0</v>
      </c>
      <c r="I113">
        <v>0</v>
      </c>
      <c r="J113" s="280">
        <v>1000</v>
      </c>
      <c r="K113" s="280">
        <f t="shared" si="10"/>
        <v>1051</v>
      </c>
      <c r="L113" s="280">
        <f t="shared" si="11"/>
        <v>1102.499</v>
      </c>
      <c r="M113" s="280">
        <f t="shared" si="12"/>
        <v>1147.7014589999999</v>
      </c>
      <c r="N113" s="280">
        <f t="shared" si="13"/>
        <v>1178.6893983929997</v>
      </c>
    </row>
    <row r="114" spans="1:14">
      <c r="A114" s="281">
        <v>15190007</v>
      </c>
      <c r="B114" t="s">
        <v>1376</v>
      </c>
      <c r="C114" s="280">
        <v>1000</v>
      </c>
      <c r="D114">
        <v>0</v>
      </c>
      <c r="E114" s="280">
        <v>1000</v>
      </c>
      <c r="F114">
        <v>0</v>
      </c>
      <c r="G114">
        <v>0</v>
      </c>
      <c r="H114">
        <v>0</v>
      </c>
      <c r="I114">
        <v>0</v>
      </c>
      <c r="J114" s="280">
        <v>1000</v>
      </c>
      <c r="K114" s="280">
        <f t="shared" si="10"/>
        <v>1051</v>
      </c>
      <c r="L114" s="280">
        <f t="shared" si="11"/>
        <v>1102.499</v>
      </c>
      <c r="M114" s="280">
        <f t="shared" si="12"/>
        <v>1147.7014589999999</v>
      </c>
      <c r="N114" s="280">
        <f t="shared" si="13"/>
        <v>1178.6893983929997</v>
      </c>
    </row>
    <row r="115" spans="1:14">
      <c r="A115" s="281">
        <v>15190008</v>
      </c>
      <c r="B115" t="s">
        <v>1377</v>
      </c>
      <c r="C115" s="280">
        <v>6000</v>
      </c>
      <c r="D115">
        <v>0</v>
      </c>
      <c r="E115" s="280">
        <v>6000</v>
      </c>
      <c r="F115">
        <v>0</v>
      </c>
      <c r="G115">
        <v>0</v>
      </c>
      <c r="H115">
        <v>0</v>
      </c>
      <c r="I115">
        <v>0</v>
      </c>
      <c r="J115" s="280">
        <v>6000</v>
      </c>
      <c r="K115" s="280">
        <f t="shared" si="10"/>
        <v>6306</v>
      </c>
      <c r="L115" s="280">
        <f t="shared" si="11"/>
        <v>6614.9939999999997</v>
      </c>
      <c r="M115" s="280">
        <f t="shared" si="12"/>
        <v>6886.2087539999993</v>
      </c>
      <c r="N115" s="280">
        <f t="shared" si="13"/>
        <v>7072.1363903579986</v>
      </c>
    </row>
    <row r="116" spans="1:14">
      <c r="A116" s="281">
        <v>1623</v>
      </c>
      <c r="B116" t="s">
        <v>1378</v>
      </c>
      <c r="C116" s="280">
        <v>11000</v>
      </c>
      <c r="D116">
        <v>0</v>
      </c>
      <c r="E116" s="280">
        <v>11000</v>
      </c>
      <c r="F116">
        <v>770</v>
      </c>
      <c r="G116">
        <v>0</v>
      </c>
      <c r="H116">
        <v>770</v>
      </c>
      <c r="I116">
        <v>0</v>
      </c>
      <c r="J116" s="280">
        <v>11000</v>
      </c>
      <c r="K116" s="280">
        <f t="shared" si="10"/>
        <v>11561</v>
      </c>
      <c r="L116" s="280">
        <f t="shared" si="11"/>
        <v>12127.489</v>
      </c>
      <c r="M116" s="280">
        <f t="shared" si="12"/>
        <v>12624.716048999999</v>
      </c>
      <c r="N116" s="280">
        <f t="shared" si="13"/>
        <v>12965.583382322997</v>
      </c>
    </row>
    <row r="117" spans="1:14">
      <c r="A117" s="281">
        <v>1625</v>
      </c>
      <c r="B117" t="s">
        <v>1379</v>
      </c>
      <c r="C117" s="280">
        <v>1000</v>
      </c>
      <c r="D117">
        <v>0</v>
      </c>
      <c r="E117" s="280">
        <v>1000</v>
      </c>
      <c r="F117">
        <v>0</v>
      </c>
      <c r="G117">
        <v>0</v>
      </c>
      <c r="H117">
        <v>0</v>
      </c>
      <c r="I117">
        <v>0</v>
      </c>
      <c r="J117" s="280">
        <v>1000</v>
      </c>
      <c r="K117" s="280">
        <f t="shared" si="10"/>
        <v>1051</v>
      </c>
      <c r="L117" s="280">
        <f t="shared" si="11"/>
        <v>1102.499</v>
      </c>
      <c r="M117" s="280">
        <f t="shared" si="12"/>
        <v>1147.7014589999999</v>
      </c>
      <c r="N117" s="280">
        <f t="shared" si="13"/>
        <v>1178.6893983929997</v>
      </c>
    </row>
    <row r="118" spans="1:14">
      <c r="A118" s="281">
        <v>16290001</v>
      </c>
      <c r="B118" t="s">
        <v>1380</v>
      </c>
      <c r="C118" s="280">
        <v>20000</v>
      </c>
      <c r="D118">
        <v>0</v>
      </c>
      <c r="E118" s="280">
        <v>20000</v>
      </c>
      <c r="F118" s="280">
        <v>3612.39</v>
      </c>
      <c r="G118">
        <v>0</v>
      </c>
      <c r="H118" s="280">
        <v>3612.39</v>
      </c>
      <c r="I118">
        <v>0</v>
      </c>
      <c r="J118" s="280">
        <v>20000</v>
      </c>
      <c r="K118" s="280">
        <f t="shared" si="10"/>
        <v>21020</v>
      </c>
      <c r="L118" s="280">
        <f t="shared" si="11"/>
        <v>22049.98</v>
      </c>
      <c r="M118" s="280">
        <f t="shared" si="12"/>
        <v>22954.029179999998</v>
      </c>
      <c r="N118" s="280">
        <f t="shared" si="13"/>
        <v>23573.787967859997</v>
      </c>
    </row>
    <row r="119" spans="1:14">
      <c r="A119" s="281">
        <v>16290002</v>
      </c>
      <c r="B119" t="s">
        <v>1381</v>
      </c>
      <c r="C119" s="280">
        <v>5000</v>
      </c>
      <c r="D119">
        <v>0</v>
      </c>
      <c r="E119" s="280">
        <v>5000</v>
      </c>
      <c r="F119">
        <v>703.29</v>
      </c>
      <c r="G119">
        <v>0</v>
      </c>
      <c r="H119">
        <v>703.29</v>
      </c>
      <c r="I119">
        <v>0</v>
      </c>
      <c r="J119" s="280">
        <v>5000</v>
      </c>
      <c r="K119" s="280">
        <f t="shared" si="10"/>
        <v>5255</v>
      </c>
      <c r="L119" s="280">
        <f t="shared" si="11"/>
        <v>5512.4949999999999</v>
      </c>
      <c r="M119" s="280">
        <f t="shared" si="12"/>
        <v>5738.5072949999994</v>
      </c>
      <c r="N119" s="280">
        <f t="shared" si="13"/>
        <v>5893.4469919649991</v>
      </c>
    </row>
    <row r="120" spans="1:14">
      <c r="A120" s="281">
        <v>16990001</v>
      </c>
      <c r="B120" t="s">
        <v>1382</v>
      </c>
      <c r="C120" s="280">
        <v>20000</v>
      </c>
      <c r="D120">
        <v>0</v>
      </c>
      <c r="E120" s="280">
        <v>20000</v>
      </c>
      <c r="F120" s="280">
        <v>1945.46</v>
      </c>
      <c r="G120">
        <v>0</v>
      </c>
      <c r="H120" s="280">
        <v>1945.46</v>
      </c>
      <c r="I120">
        <v>0</v>
      </c>
      <c r="J120" s="280">
        <v>20000</v>
      </c>
      <c r="K120" s="280">
        <f t="shared" si="10"/>
        <v>21020</v>
      </c>
      <c r="L120" s="280">
        <f t="shared" si="11"/>
        <v>22049.98</v>
      </c>
      <c r="M120" s="280">
        <f t="shared" si="12"/>
        <v>22954.029179999998</v>
      </c>
      <c r="N120" s="280">
        <f t="shared" si="13"/>
        <v>23573.787967859997</v>
      </c>
    </row>
    <row r="121" spans="1:14">
      <c r="A121" s="281">
        <v>16990003</v>
      </c>
      <c r="B121" t="s">
        <v>1383</v>
      </c>
      <c r="C121" s="280">
        <v>3000</v>
      </c>
      <c r="D121">
        <v>0</v>
      </c>
      <c r="E121" s="280">
        <v>3000</v>
      </c>
      <c r="F121">
        <v>0</v>
      </c>
      <c r="G121">
        <v>0</v>
      </c>
      <c r="H121">
        <v>0</v>
      </c>
      <c r="I121">
        <v>0</v>
      </c>
      <c r="J121" s="280">
        <v>3000</v>
      </c>
      <c r="K121" s="280">
        <f t="shared" si="10"/>
        <v>3153</v>
      </c>
      <c r="L121" s="280">
        <f t="shared" si="11"/>
        <v>3307.4969999999998</v>
      </c>
      <c r="M121" s="280">
        <f t="shared" si="12"/>
        <v>3443.1043769999997</v>
      </c>
      <c r="N121" s="280">
        <f t="shared" si="13"/>
        <v>3536.0681951789993</v>
      </c>
    </row>
    <row r="122" spans="1:14">
      <c r="A122" s="281">
        <v>16990004</v>
      </c>
      <c r="B122" t="s">
        <v>1384</v>
      </c>
      <c r="C122" s="280">
        <v>13500</v>
      </c>
      <c r="D122">
        <v>0</v>
      </c>
      <c r="E122" s="280">
        <v>13500</v>
      </c>
      <c r="F122">
        <v>0</v>
      </c>
      <c r="G122">
        <v>0</v>
      </c>
      <c r="H122">
        <v>0</v>
      </c>
      <c r="I122">
        <v>0</v>
      </c>
      <c r="J122" s="280">
        <v>13500</v>
      </c>
      <c r="K122" s="280">
        <f t="shared" si="10"/>
        <v>14188.5</v>
      </c>
      <c r="L122" s="280">
        <f t="shared" si="11"/>
        <v>14883.736499999999</v>
      </c>
      <c r="M122" s="280">
        <f t="shared" si="12"/>
        <v>15493.969696499998</v>
      </c>
      <c r="N122" s="280">
        <f t="shared" si="13"/>
        <v>15912.306878305497</v>
      </c>
    </row>
    <row r="123" spans="1:14">
      <c r="A123" s="281">
        <v>4211</v>
      </c>
      <c r="B123" t="s">
        <v>1430</v>
      </c>
      <c r="C123" s="280">
        <v>10000</v>
      </c>
      <c r="D123">
        <v>0</v>
      </c>
      <c r="E123" s="280">
        <v>10000</v>
      </c>
      <c r="F123">
        <v>0</v>
      </c>
      <c r="G123">
        <v>0</v>
      </c>
      <c r="H123">
        <v>0</v>
      </c>
      <c r="I123">
        <v>0</v>
      </c>
      <c r="J123" s="280">
        <v>10000</v>
      </c>
      <c r="K123" s="280">
        <f t="shared" si="10"/>
        <v>10510</v>
      </c>
      <c r="L123" s="280">
        <f t="shared" si="11"/>
        <v>11024.99</v>
      </c>
      <c r="M123" s="280">
        <f t="shared" si="12"/>
        <v>11477.014589999999</v>
      </c>
      <c r="N123" s="280">
        <f t="shared" si="13"/>
        <v>11786.893983929998</v>
      </c>
    </row>
    <row r="124" spans="1:14">
      <c r="A124" s="281">
        <v>4212</v>
      </c>
      <c r="B124" t="s">
        <v>1431</v>
      </c>
      <c r="C124" s="280">
        <v>6000</v>
      </c>
      <c r="D124">
        <v>0</v>
      </c>
      <c r="E124" s="280">
        <v>6000</v>
      </c>
      <c r="F124">
        <v>0</v>
      </c>
      <c r="G124">
        <v>0</v>
      </c>
      <c r="H124">
        <v>0</v>
      </c>
      <c r="I124">
        <v>0</v>
      </c>
      <c r="J124" s="280">
        <v>6000</v>
      </c>
      <c r="K124" s="280">
        <f t="shared" si="10"/>
        <v>6306</v>
      </c>
      <c r="L124" s="280">
        <f t="shared" si="11"/>
        <v>6614.9939999999997</v>
      </c>
      <c r="M124" s="280">
        <f t="shared" si="12"/>
        <v>6886.2087539999993</v>
      </c>
      <c r="N124" s="280">
        <f t="shared" si="13"/>
        <v>7072.1363903579986</v>
      </c>
    </row>
    <row r="125" spans="1:14">
      <c r="A125" s="281">
        <v>4213</v>
      </c>
      <c r="B125" t="s">
        <v>1432</v>
      </c>
      <c r="C125" s="280">
        <v>5000</v>
      </c>
      <c r="D125">
        <v>0</v>
      </c>
      <c r="E125" s="280">
        <v>5000</v>
      </c>
      <c r="F125">
        <v>0</v>
      </c>
      <c r="G125">
        <v>0</v>
      </c>
      <c r="H125">
        <v>0</v>
      </c>
      <c r="I125">
        <v>0</v>
      </c>
      <c r="J125" s="280">
        <v>5000</v>
      </c>
      <c r="K125" s="280">
        <f t="shared" si="10"/>
        <v>5255</v>
      </c>
      <c r="L125" s="280">
        <f t="shared" si="11"/>
        <v>5512.4949999999999</v>
      </c>
      <c r="M125" s="280">
        <f t="shared" si="12"/>
        <v>5738.5072949999994</v>
      </c>
      <c r="N125" s="280">
        <f t="shared" si="13"/>
        <v>5893.4469919649991</v>
      </c>
    </row>
    <row r="126" spans="1:14">
      <c r="A126" s="281">
        <v>42190001</v>
      </c>
      <c r="B126" t="s">
        <v>1433</v>
      </c>
      <c r="C126" s="280">
        <v>30000</v>
      </c>
      <c r="D126">
        <v>0</v>
      </c>
      <c r="E126" s="280">
        <v>30000</v>
      </c>
      <c r="F126" s="280">
        <v>9315.25</v>
      </c>
      <c r="G126">
        <v>0</v>
      </c>
      <c r="H126" s="280">
        <v>8218.4</v>
      </c>
      <c r="I126" s="280">
        <v>1096.8499999999999</v>
      </c>
      <c r="J126" s="280">
        <v>30000</v>
      </c>
      <c r="K126" s="280">
        <f t="shared" si="10"/>
        <v>31529.999999999996</v>
      </c>
      <c r="L126" s="280">
        <f t="shared" si="11"/>
        <v>33074.969999999994</v>
      </c>
      <c r="M126" s="280">
        <f t="shared" si="12"/>
        <v>34431.043769999989</v>
      </c>
      <c r="N126" s="280">
        <f t="shared" si="13"/>
        <v>35360.681951789986</v>
      </c>
    </row>
    <row r="127" spans="1:14">
      <c r="A127" s="281">
        <v>42190002</v>
      </c>
      <c r="B127" t="s">
        <v>1434</v>
      </c>
      <c r="C127" s="280">
        <v>300000</v>
      </c>
      <c r="D127">
        <v>0</v>
      </c>
      <c r="E127" s="280">
        <v>300000</v>
      </c>
      <c r="F127">
        <v>0</v>
      </c>
      <c r="G127">
        <v>0</v>
      </c>
      <c r="H127">
        <v>0</v>
      </c>
      <c r="I127">
        <v>0</v>
      </c>
      <c r="J127" s="280">
        <v>300000</v>
      </c>
      <c r="K127" s="280">
        <v>300000</v>
      </c>
      <c r="L127" s="280">
        <v>300000</v>
      </c>
      <c r="M127" s="280">
        <v>300000</v>
      </c>
      <c r="N127" s="280">
        <v>300000</v>
      </c>
    </row>
    <row r="128" spans="1:14" s="282" customFormat="1">
      <c r="A128" s="283"/>
      <c r="B128" s="282" t="s">
        <v>2099</v>
      </c>
      <c r="E128" s="284">
        <f>SUM(E95:E127)</f>
        <v>885500</v>
      </c>
      <c r="J128" s="284">
        <f>SUM(J95:J127)</f>
        <v>885500</v>
      </c>
      <c r="K128" s="284">
        <f t="shared" ref="K128:N128" si="14">SUM(K95:K127)</f>
        <v>915360.5</v>
      </c>
      <c r="L128" s="284">
        <f t="shared" si="14"/>
        <v>945513.16449999984</v>
      </c>
      <c r="M128" s="284">
        <f t="shared" si="14"/>
        <v>971979.20424450003</v>
      </c>
      <c r="N128" s="284">
        <f t="shared" si="14"/>
        <v>990122.64275910147</v>
      </c>
    </row>
    <row r="129" spans="1:14">
      <c r="C129" s="280"/>
      <c r="D129" s="280"/>
      <c r="E129" s="280"/>
      <c r="F129" s="280"/>
      <c r="G129" s="280"/>
      <c r="H129" s="280"/>
      <c r="I129" s="280"/>
    </row>
    <row r="130" spans="1:14" s="282" customFormat="1">
      <c r="A130" s="283" t="s">
        <v>1273</v>
      </c>
      <c r="B130" s="282" t="s">
        <v>1274</v>
      </c>
      <c r="C130" s="282" t="s">
        <v>1275</v>
      </c>
      <c r="D130" s="282" t="s">
        <v>1276</v>
      </c>
      <c r="E130" s="282" t="s">
        <v>1277</v>
      </c>
      <c r="F130" s="282" t="s">
        <v>1278</v>
      </c>
      <c r="G130" s="282" t="s">
        <v>1279</v>
      </c>
      <c r="H130" s="282" t="s">
        <v>1280</v>
      </c>
      <c r="I130" s="282" t="s">
        <v>1281</v>
      </c>
      <c r="J130" s="282">
        <v>2023</v>
      </c>
      <c r="K130" s="282">
        <v>2024</v>
      </c>
      <c r="L130" s="282">
        <v>2025</v>
      </c>
      <c r="M130" s="282">
        <v>2026</v>
      </c>
      <c r="N130" s="282">
        <v>2027</v>
      </c>
    </row>
    <row r="131" spans="1:14">
      <c r="A131" s="281">
        <v>12190019</v>
      </c>
      <c r="B131" t="s">
        <v>1340</v>
      </c>
      <c r="C131" s="280">
        <v>5000</v>
      </c>
      <c r="D131">
        <v>0</v>
      </c>
      <c r="E131" s="280">
        <v>5000</v>
      </c>
      <c r="F131">
        <v>0</v>
      </c>
      <c r="G131">
        <v>0</v>
      </c>
      <c r="H131">
        <v>0</v>
      </c>
      <c r="I131">
        <v>0</v>
      </c>
      <c r="J131" s="280">
        <v>5000</v>
      </c>
      <c r="K131" s="280">
        <v>5000</v>
      </c>
      <c r="L131" s="280">
        <v>5000</v>
      </c>
      <c r="M131" s="280">
        <v>5000</v>
      </c>
      <c r="N131" s="280">
        <v>5000</v>
      </c>
    </row>
    <row r="132" spans="1:14">
      <c r="A132" s="281">
        <v>13260001</v>
      </c>
      <c r="B132" t="s">
        <v>1350</v>
      </c>
      <c r="C132" s="280">
        <v>571149.47</v>
      </c>
      <c r="D132">
        <v>0</v>
      </c>
      <c r="E132" s="280">
        <v>571149.47</v>
      </c>
      <c r="F132">
        <v>0</v>
      </c>
      <c r="G132">
        <v>0</v>
      </c>
      <c r="H132">
        <v>0</v>
      </c>
      <c r="I132">
        <v>0</v>
      </c>
      <c r="J132" s="280">
        <v>571149.47</v>
      </c>
      <c r="K132" s="280">
        <v>0</v>
      </c>
      <c r="L132" s="280">
        <v>0</v>
      </c>
      <c r="M132" s="280">
        <v>0</v>
      </c>
      <c r="N132" s="280">
        <v>0</v>
      </c>
    </row>
    <row r="133" spans="1:14">
      <c r="A133" s="281">
        <v>13260002</v>
      </c>
      <c r="B133" t="s">
        <v>1351</v>
      </c>
      <c r="C133" s="280">
        <v>300000</v>
      </c>
      <c r="D133" s="280">
        <v>655852.56999999995</v>
      </c>
      <c r="E133" s="280">
        <v>955852.57</v>
      </c>
      <c r="F133">
        <v>0</v>
      </c>
      <c r="G133">
        <v>0</v>
      </c>
      <c r="H133">
        <v>0</v>
      </c>
      <c r="I133">
        <v>0</v>
      </c>
      <c r="J133" s="280">
        <v>955852.57</v>
      </c>
      <c r="K133" s="280">
        <v>0</v>
      </c>
      <c r="L133" s="280">
        <v>0</v>
      </c>
      <c r="M133" s="280">
        <v>0</v>
      </c>
      <c r="N133" s="280">
        <v>0</v>
      </c>
    </row>
    <row r="134" spans="1:14">
      <c r="A134" s="281">
        <v>13290008</v>
      </c>
      <c r="B134" t="s">
        <v>1364</v>
      </c>
      <c r="C134" s="280">
        <v>329868.7</v>
      </c>
      <c r="D134">
        <v>0</v>
      </c>
      <c r="E134" s="280">
        <v>329868.7</v>
      </c>
      <c r="F134">
        <v>0</v>
      </c>
      <c r="G134">
        <v>0</v>
      </c>
      <c r="H134">
        <v>0</v>
      </c>
      <c r="I134">
        <v>0</v>
      </c>
      <c r="J134" s="280">
        <v>329868.7</v>
      </c>
      <c r="K134" s="280">
        <v>0</v>
      </c>
      <c r="L134" s="280">
        <v>0</v>
      </c>
      <c r="M134" s="280">
        <v>0</v>
      </c>
      <c r="N134" s="280">
        <v>0</v>
      </c>
    </row>
    <row r="135" spans="1:14">
      <c r="A135" s="281">
        <v>13290009</v>
      </c>
      <c r="B135" t="s">
        <v>1365</v>
      </c>
      <c r="C135" s="280">
        <v>59520</v>
      </c>
      <c r="D135">
        <v>0</v>
      </c>
      <c r="E135" s="280">
        <v>59520</v>
      </c>
      <c r="F135">
        <v>0</v>
      </c>
      <c r="G135">
        <v>0</v>
      </c>
      <c r="H135">
        <v>0</v>
      </c>
      <c r="I135">
        <v>0</v>
      </c>
      <c r="J135" s="280">
        <v>59520</v>
      </c>
      <c r="K135" s="280">
        <v>0</v>
      </c>
      <c r="L135" s="280">
        <v>0</v>
      </c>
      <c r="M135" s="280">
        <v>0</v>
      </c>
      <c r="N135" s="280">
        <v>0</v>
      </c>
    </row>
    <row r="136" spans="1:14">
      <c r="A136" s="281">
        <v>13290010</v>
      </c>
      <c r="B136" t="s">
        <v>1366</v>
      </c>
      <c r="C136" s="280">
        <v>74400</v>
      </c>
      <c r="D136" s="280">
        <v>-37250</v>
      </c>
      <c r="E136" s="280">
        <v>37150</v>
      </c>
      <c r="F136">
        <v>0</v>
      </c>
      <c r="G136">
        <v>0</v>
      </c>
      <c r="H136">
        <v>0</v>
      </c>
      <c r="I136">
        <v>0</v>
      </c>
      <c r="J136" s="280">
        <v>37150</v>
      </c>
      <c r="K136" s="280">
        <v>0</v>
      </c>
      <c r="L136" s="280">
        <v>0</v>
      </c>
      <c r="M136" s="280">
        <v>0</v>
      </c>
      <c r="N136" s="280">
        <v>0</v>
      </c>
    </row>
    <row r="137" spans="1:14">
      <c r="A137" s="281">
        <v>43130001</v>
      </c>
      <c r="B137" t="s">
        <v>1436</v>
      </c>
      <c r="C137" s="280">
        <v>400000</v>
      </c>
      <c r="D137">
        <v>0</v>
      </c>
      <c r="E137" s="280">
        <v>400000</v>
      </c>
      <c r="F137">
        <v>0</v>
      </c>
      <c r="G137">
        <v>0</v>
      </c>
      <c r="H137">
        <v>0</v>
      </c>
      <c r="I137">
        <v>0</v>
      </c>
      <c r="J137" s="280">
        <v>400000</v>
      </c>
      <c r="K137" s="280">
        <v>400000</v>
      </c>
      <c r="L137" s="280">
        <v>400000</v>
      </c>
      <c r="M137" s="280">
        <v>400000</v>
      </c>
      <c r="N137" s="280">
        <v>400000</v>
      </c>
    </row>
    <row r="138" spans="1:14">
      <c r="A138" s="281">
        <v>43130002</v>
      </c>
      <c r="B138" t="s">
        <v>1437</v>
      </c>
      <c r="C138" s="280">
        <v>1323000</v>
      </c>
      <c r="D138">
        <v>0</v>
      </c>
      <c r="E138" s="280">
        <v>1323000</v>
      </c>
      <c r="F138">
        <v>0</v>
      </c>
      <c r="G138">
        <v>0</v>
      </c>
      <c r="H138">
        <v>0</v>
      </c>
      <c r="I138">
        <v>0</v>
      </c>
      <c r="J138" s="280">
        <v>1323000</v>
      </c>
      <c r="K138" s="280">
        <v>1323000</v>
      </c>
      <c r="L138" s="280">
        <v>0</v>
      </c>
      <c r="M138" s="280">
        <v>0</v>
      </c>
      <c r="N138" s="280">
        <v>0</v>
      </c>
    </row>
    <row r="139" spans="1:14">
      <c r="A139" s="281">
        <v>43190001</v>
      </c>
      <c r="B139" t="s">
        <v>1436</v>
      </c>
      <c r="C139">
        <v>0</v>
      </c>
      <c r="D139">
        <v>0</v>
      </c>
      <c r="E139">
        <v>0</v>
      </c>
      <c r="F139" s="280">
        <v>59159.08</v>
      </c>
      <c r="G139">
        <v>0</v>
      </c>
      <c r="H139" s="280">
        <v>59159.08</v>
      </c>
      <c r="I139">
        <v>0</v>
      </c>
      <c r="J139" s="280">
        <v>0</v>
      </c>
      <c r="K139" s="280">
        <v>0</v>
      </c>
      <c r="L139" s="280">
        <v>0</v>
      </c>
      <c r="M139" s="280">
        <v>0</v>
      </c>
      <c r="N139" s="280">
        <v>0</v>
      </c>
    </row>
    <row r="140" spans="1:14">
      <c r="A140" s="281">
        <v>43190004</v>
      </c>
      <c r="B140" t="s">
        <v>1438</v>
      </c>
      <c r="C140">
        <v>0</v>
      </c>
      <c r="D140">
        <v>0</v>
      </c>
      <c r="E140">
        <v>0</v>
      </c>
      <c r="F140">
        <v>400</v>
      </c>
      <c r="G140">
        <v>0</v>
      </c>
      <c r="H140">
        <v>400</v>
      </c>
      <c r="I140">
        <v>0</v>
      </c>
      <c r="J140" s="280">
        <v>0</v>
      </c>
      <c r="K140" s="280">
        <v>0</v>
      </c>
      <c r="L140" s="280">
        <v>0</v>
      </c>
      <c r="M140" s="280">
        <v>0</v>
      </c>
      <c r="N140" s="280">
        <v>0</v>
      </c>
    </row>
    <row r="141" spans="1:14">
      <c r="B141" s="282" t="s">
        <v>2100</v>
      </c>
      <c r="C141" s="280"/>
      <c r="D141" s="280"/>
      <c r="E141" s="284">
        <f>SUM(E131:E140)</f>
        <v>3681540.74</v>
      </c>
      <c r="F141" s="280"/>
      <c r="G141" s="280"/>
      <c r="H141" s="280"/>
      <c r="I141" s="280"/>
      <c r="J141" s="284">
        <f>SUM(J131:J140)</f>
        <v>3681540.74</v>
      </c>
      <c r="K141" s="284">
        <f t="shared" ref="K141:N141" si="15">SUM(K131:K140)</f>
        <v>1728000</v>
      </c>
      <c r="L141" s="284">
        <f t="shared" si="15"/>
        <v>405000</v>
      </c>
      <c r="M141" s="284">
        <f t="shared" si="15"/>
        <v>405000</v>
      </c>
      <c r="N141" s="284">
        <f t="shared" si="15"/>
        <v>405000</v>
      </c>
    </row>
    <row r="142" spans="1:14">
      <c r="C142" s="280"/>
      <c r="D142" s="280"/>
      <c r="E142" s="280"/>
      <c r="F142" s="280"/>
      <c r="G142" s="280"/>
      <c r="H142" s="280"/>
      <c r="I142" s="280"/>
    </row>
    <row r="143" spans="1:14" s="282" customFormat="1">
      <c r="A143" s="283" t="s">
        <v>1273</v>
      </c>
      <c r="B143" s="282" t="s">
        <v>1274</v>
      </c>
      <c r="C143" s="282" t="s">
        <v>1275</v>
      </c>
      <c r="D143" s="282" t="s">
        <v>1276</v>
      </c>
      <c r="E143" s="282" t="s">
        <v>1277</v>
      </c>
      <c r="F143" s="282" t="s">
        <v>1278</v>
      </c>
      <c r="G143" s="282" t="s">
        <v>1279</v>
      </c>
      <c r="H143" s="282" t="s">
        <v>1280</v>
      </c>
      <c r="I143" s="282" t="s">
        <v>1281</v>
      </c>
      <c r="J143" s="282">
        <v>2023</v>
      </c>
      <c r="K143" s="282">
        <v>2024</v>
      </c>
      <c r="L143" s="282">
        <v>2025</v>
      </c>
      <c r="M143" s="282">
        <v>2026</v>
      </c>
      <c r="N143" s="282">
        <v>2027</v>
      </c>
    </row>
    <row r="144" spans="1:14">
      <c r="A144" s="281">
        <v>21110001</v>
      </c>
      <c r="B144" t="s">
        <v>1385</v>
      </c>
      <c r="C144" s="280">
        <v>45000</v>
      </c>
      <c r="D144">
        <v>0</v>
      </c>
      <c r="E144" s="280">
        <v>45000</v>
      </c>
      <c r="F144" s="280">
        <v>64838.04</v>
      </c>
      <c r="G144">
        <v>0</v>
      </c>
      <c r="H144" s="280">
        <v>9175.2099999999991</v>
      </c>
      <c r="I144" s="280">
        <v>55662.83</v>
      </c>
      <c r="J144" s="280">
        <v>45000</v>
      </c>
      <c r="K144" s="280">
        <f t="shared" ref="K144:K191" si="16">J144*(1+0.051)</f>
        <v>47295</v>
      </c>
      <c r="L144" s="280">
        <f t="shared" ref="L144:L191" si="17">K144*(1+0.049)</f>
        <v>49612.454999999994</v>
      </c>
      <c r="M144" s="280">
        <f t="shared" ref="M144:M191" si="18">L144*(1+0.041)</f>
        <v>51646.565654999991</v>
      </c>
      <c r="N144" s="280">
        <f t="shared" ref="N144:N191" si="19">M144*(1+0.027)</f>
        <v>53041.022927684986</v>
      </c>
    </row>
    <row r="145" spans="1:14">
      <c r="A145" s="281">
        <v>21110002</v>
      </c>
      <c r="B145" t="s">
        <v>1386</v>
      </c>
      <c r="C145" s="280">
        <v>5000</v>
      </c>
      <c r="D145">
        <v>0</v>
      </c>
      <c r="E145" s="280">
        <v>5000</v>
      </c>
      <c r="F145" s="280">
        <v>5806</v>
      </c>
      <c r="G145">
        <v>0</v>
      </c>
      <c r="H145">
        <v>765.3</v>
      </c>
      <c r="I145" s="280">
        <v>5040.7</v>
      </c>
      <c r="J145" s="280">
        <v>5000</v>
      </c>
      <c r="K145" s="280">
        <f t="shared" si="16"/>
        <v>5255</v>
      </c>
      <c r="L145" s="280">
        <f t="shared" si="17"/>
        <v>5512.4949999999999</v>
      </c>
      <c r="M145" s="280">
        <f t="shared" si="18"/>
        <v>5738.5072949999994</v>
      </c>
      <c r="N145" s="280">
        <f t="shared" si="19"/>
        <v>5893.4469919649991</v>
      </c>
    </row>
    <row r="146" spans="1:14">
      <c r="A146" s="281">
        <v>2115</v>
      </c>
      <c r="B146" t="s">
        <v>1387</v>
      </c>
      <c r="C146" s="280">
        <v>45000</v>
      </c>
      <c r="D146">
        <v>0</v>
      </c>
      <c r="E146" s="280">
        <v>45000</v>
      </c>
      <c r="F146" s="280">
        <v>16357.56</v>
      </c>
      <c r="G146">
        <v>0</v>
      </c>
      <c r="H146" s="280">
        <v>10013.969999999999</v>
      </c>
      <c r="I146" s="280">
        <v>6343.59</v>
      </c>
      <c r="J146" s="280">
        <v>45000</v>
      </c>
      <c r="K146" s="280">
        <f t="shared" si="16"/>
        <v>47295</v>
      </c>
      <c r="L146" s="280">
        <f t="shared" si="17"/>
        <v>49612.454999999994</v>
      </c>
      <c r="M146" s="280">
        <f t="shared" si="18"/>
        <v>51646.565654999991</v>
      </c>
      <c r="N146" s="280">
        <f t="shared" si="19"/>
        <v>53041.022927684986</v>
      </c>
    </row>
    <row r="147" spans="1:14">
      <c r="A147" s="281">
        <v>21180003</v>
      </c>
      <c r="B147" t="s">
        <v>1389</v>
      </c>
      <c r="C147" s="280">
        <v>35000</v>
      </c>
      <c r="D147">
        <v>0</v>
      </c>
      <c r="E147" s="280">
        <v>35000</v>
      </c>
      <c r="F147" s="280">
        <v>30744.11</v>
      </c>
      <c r="G147">
        <v>0</v>
      </c>
      <c r="H147" s="280">
        <v>30744.11</v>
      </c>
      <c r="I147">
        <v>0</v>
      </c>
      <c r="J147" s="280">
        <v>35000</v>
      </c>
      <c r="K147" s="280">
        <f t="shared" si="16"/>
        <v>36785</v>
      </c>
      <c r="L147" s="280">
        <f t="shared" si="17"/>
        <v>38587.464999999997</v>
      </c>
      <c r="M147" s="280">
        <f t="shared" si="18"/>
        <v>40169.551064999992</v>
      </c>
      <c r="N147" s="280">
        <f t="shared" si="19"/>
        <v>41254.128943754986</v>
      </c>
    </row>
    <row r="148" spans="1:14">
      <c r="A148" s="281">
        <v>21190001</v>
      </c>
      <c r="B148" t="s">
        <v>1390</v>
      </c>
      <c r="C148" s="280">
        <v>2000</v>
      </c>
      <c r="D148">
        <v>0</v>
      </c>
      <c r="E148" s="280">
        <v>2000</v>
      </c>
      <c r="F148">
        <v>0</v>
      </c>
      <c r="G148">
        <v>0</v>
      </c>
      <c r="H148">
        <v>0</v>
      </c>
      <c r="I148">
        <v>0</v>
      </c>
      <c r="J148" s="280">
        <v>2000</v>
      </c>
      <c r="K148" s="280">
        <f t="shared" si="16"/>
        <v>2102</v>
      </c>
      <c r="L148" s="280">
        <f t="shared" si="17"/>
        <v>2204.998</v>
      </c>
      <c r="M148" s="280">
        <f t="shared" si="18"/>
        <v>2295.4029179999998</v>
      </c>
      <c r="N148" s="280">
        <f t="shared" si="19"/>
        <v>2357.3787967859994</v>
      </c>
    </row>
    <row r="149" spans="1:14">
      <c r="A149" s="281">
        <v>21190002</v>
      </c>
      <c r="B149" t="s">
        <v>1391</v>
      </c>
      <c r="C149" s="280">
        <v>15000</v>
      </c>
      <c r="D149">
        <v>0</v>
      </c>
      <c r="E149" s="280">
        <v>15000</v>
      </c>
      <c r="F149" s="280">
        <v>5666.83</v>
      </c>
      <c r="G149">
        <v>0</v>
      </c>
      <c r="H149" s="280">
        <v>5666.83</v>
      </c>
      <c r="I149">
        <v>0</v>
      </c>
      <c r="J149" s="280">
        <v>15000</v>
      </c>
      <c r="K149" s="280">
        <f t="shared" si="16"/>
        <v>15764.999999999998</v>
      </c>
      <c r="L149" s="280">
        <f t="shared" si="17"/>
        <v>16537.484999999997</v>
      </c>
      <c r="M149" s="280">
        <f t="shared" si="18"/>
        <v>17215.521884999995</v>
      </c>
      <c r="N149" s="280">
        <f t="shared" si="19"/>
        <v>17680.340975894993</v>
      </c>
    </row>
    <row r="150" spans="1:14">
      <c r="A150" s="281">
        <v>21190005</v>
      </c>
      <c r="B150" t="s">
        <v>1392</v>
      </c>
      <c r="C150" s="280">
        <v>10000</v>
      </c>
      <c r="D150">
        <v>0</v>
      </c>
      <c r="E150" s="280">
        <v>10000</v>
      </c>
      <c r="F150" s="280">
        <v>16036.16</v>
      </c>
      <c r="G150">
        <v>0</v>
      </c>
      <c r="H150" s="280">
        <v>4071.11</v>
      </c>
      <c r="I150" s="280">
        <v>11965.05</v>
      </c>
      <c r="J150" s="280">
        <v>10000</v>
      </c>
      <c r="K150" s="280">
        <f t="shared" si="16"/>
        <v>10510</v>
      </c>
      <c r="L150" s="280">
        <f t="shared" si="17"/>
        <v>11024.99</v>
      </c>
      <c r="M150" s="280">
        <f t="shared" si="18"/>
        <v>11477.014589999999</v>
      </c>
      <c r="N150" s="280">
        <f t="shared" si="19"/>
        <v>11786.893983929998</v>
      </c>
    </row>
    <row r="151" spans="1:14">
      <c r="A151" s="281">
        <v>21190008</v>
      </c>
      <c r="B151" t="s">
        <v>1393</v>
      </c>
      <c r="C151" s="280">
        <v>1000</v>
      </c>
      <c r="D151">
        <v>0</v>
      </c>
      <c r="E151" s="280">
        <v>1000</v>
      </c>
      <c r="F151">
        <v>0</v>
      </c>
      <c r="G151">
        <v>0</v>
      </c>
      <c r="H151">
        <v>0</v>
      </c>
      <c r="I151">
        <v>0</v>
      </c>
      <c r="J151" s="280">
        <v>1000</v>
      </c>
      <c r="K151" s="280">
        <f t="shared" si="16"/>
        <v>1051</v>
      </c>
      <c r="L151" s="280">
        <f t="shared" si="17"/>
        <v>1102.499</v>
      </c>
      <c r="M151" s="280">
        <f t="shared" si="18"/>
        <v>1147.7014589999999</v>
      </c>
      <c r="N151" s="280">
        <f t="shared" si="19"/>
        <v>1178.6893983929997</v>
      </c>
    </row>
    <row r="152" spans="1:14">
      <c r="A152" s="281">
        <v>21190009</v>
      </c>
      <c r="B152" t="s">
        <v>1394</v>
      </c>
      <c r="C152" s="280">
        <v>4000</v>
      </c>
      <c r="D152">
        <v>0</v>
      </c>
      <c r="E152" s="280">
        <v>4000</v>
      </c>
      <c r="F152">
        <v>477</v>
      </c>
      <c r="G152">
        <v>0</v>
      </c>
      <c r="H152">
        <v>0</v>
      </c>
      <c r="I152">
        <v>477</v>
      </c>
      <c r="J152" s="280">
        <v>4000</v>
      </c>
      <c r="K152" s="280">
        <f t="shared" si="16"/>
        <v>4204</v>
      </c>
      <c r="L152" s="280">
        <f t="shared" si="17"/>
        <v>4409.9960000000001</v>
      </c>
      <c r="M152" s="280">
        <f t="shared" si="18"/>
        <v>4590.8058359999995</v>
      </c>
      <c r="N152" s="280">
        <f t="shared" si="19"/>
        <v>4714.7575935719988</v>
      </c>
    </row>
    <row r="153" spans="1:14">
      <c r="A153" s="281">
        <v>21190012</v>
      </c>
      <c r="B153" t="s">
        <v>1308</v>
      </c>
      <c r="C153" s="280">
        <v>2000</v>
      </c>
      <c r="D153">
        <v>0</v>
      </c>
      <c r="E153" s="280">
        <v>2000</v>
      </c>
      <c r="F153">
        <v>0</v>
      </c>
      <c r="G153">
        <v>0</v>
      </c>
      <c r="H153">
        <v>0</v>
      </c>
      <c r="I153">
        <v>0</v>
      </c>
      <c r="J153" s="280">
        <v>2000</v>
      </c>
      <c r="K153" s="280">
        <f t="shared" si="16"/>
        <v>2102</v>
      </c>
      <c r="L153" s="280">
        <f t="shared" si="17"/>
        <v>2204.998</v>
      </c>
      <c r="M153" s="280">
        <f t="shared" si="18"/>
        <v>2295.4029179999998</v>
      </c>
      <c r="N153" s="280">
        <f t="shared" si="19"/>
        <v>2357.3787967859994</v>
      </c>
    </row>
    <row r="154" spans="1:14">
      <c r="A154" s="281">
        <v>21190013</v>
      </c>
      <c r="B154" t="s">
        <v>1283</v>
      </c>
      <c r="C154">
        <v>0</v>
      </c>
      <c r="D154">
        <v>0</v>
      </c>
      <c r="E154">
        <v>0</v>
      </c>
      <c r="F154" s="280">
        <v>4025</v>
      </c>
      <c r="G154">
        <v>0</v>
      </c>
      <c r="H154" s="280">
        <v>4025</v>
      </c>
      <c r="I154">
        <v>0</v>
      </c>
      <c r="J154">
        <v>0</v>
      </c>
      <c r="K154" s="280">
        <f t="shared" si="16"/>
        <v>0</v>
      </c>
      <c r="L154" s="280">
        <f t="shared" si="17"/>
        <v>0</v>
      </c>
      <c r="M154" s="280">
        <f t="shared" si="18"/>
        <v>0</v>
      </c>
      <c r="N154" s="280">
        <f t="shared" si="19"/>
        <v>0</v>
      </c>
    </row>
    <row r="155" spans="1:14">
      <c r="A155" s="281">
        <v>22110001</v>
      </c>
      <c r="B155" t="s">
        <v>1395</v>
      </c>
      <c r="C155" s="280">
        <v>3000</v>
      </c>
      <c r="D155">
        <v>0</v>
      </c>
      <c r="E155" s="280">
        <v>3000</v>
      </c>
      <c r="F155">
        <v>678.94</v>
      </c>
      <c r="G155">
        <v>0</v>
      </c>
      <c r="H155">
        <v>678.94</v>
      </c>
      <c r="I155">
        <v>0</v>
      </c>
      <c r="J155" s="280">
        <v>3000</v>
      </c>
      <c r="K155" s="280">
        <f t="shared" si="16"/>
        <v>3153</v>
      </c>
      <c r="L155" s="280">
        <f t="shared" si="17"/>
        <v>3307.4969999999998</v>
      </c>
      <c r="M155" s="280">
        <f t="shared" si="18"/>
        <v>3443.1043769999997</v>
      </c>
      <c r="N155" s="280">
        <f t="shared" si="19"/>
        <v>3536.0681951789993</v>
      </c>
    </row>
    <row r="156" spans="1:14">
      <c r="A156" s="281">
        <v>22110002</v>
      </c>
      <c r="B156" t="s">
        <v>1396</v>
      </c>
      <c r="C156" s="280">
        <v>1000</v>
      </c>
      <c r="D156">
        <v>0</v>
      </c>
      <c r="E156" s="280">
        <v>1000</v>
      </c>
      <c r="F156">
        <v>131.99</v>
      </c>
      <c r="G156">
        <v>0</v>
      </c>
      <c r="H156">
        <v>131.99</v>
      </c>
      <c r="I156">
        <v>0</v>
      </c>
      <c r="J156" s="280">
        <v>1000</v>
      </c>
      <c r="K156" s="280">
        <f t="shared" si="16"/>
        <v>1051</v>
      </c>
      <c r="L156" s="280">
        <f t="shared" si="17"/>
        <v>1102.499</v>
      </c>
      <c r="M156" s="280">
        <f t="shared" si="18"/>
        <v>1147.7014589999999</v>
      </c>
      <c r="N156" s="280">
        <f t="shared" si="19"/>
        <v>1178.6893983929997</v>
      </c>
    </row>
    <row r="157" spans="1:14">
      <c r="A157" s="281">
        <v>22110003</v>
      </c>
      <c r="B157" t="s">
        <v>1397</v>
      </c>
      <c r="C157" s="280">
        <v>1500</v>
      </c>
      <c r="D157">
        <v>0</v>
      </c>
      <c r="E157" s="280">
        <v>1500</v>
      </c>
      <c r="F157">
        <v>281.18</v>
      </c>
      <c r="G157">
        <v>0</v>
      </c>
      <c r="H157">
        <v>281.18</v>
      </c>
      <c r="I157">
        <v>0</v>
      </c>
      <c r="J157" s="280">
        <v>1500</v>
      </c>
      <c r="K157" s="280">
        <f t="shared" si="16"/>
        <v>1576.5</v>
      </c>
      <c r="L157" s="280">
        <f t="shared" si="17"/>
        <v>1653.7484999999999</v>
      </c>
      <c r="M157" s="280">
        <f t="shared" si="18"/>
        <v>1721.5521884999998</v>
      </c>
      <c r="N157" s="280">
        <f t="shared" si="19"/>
        <v>1768.0340975894997</v>
      </c>
    </row>
    <row r="158" spans="1:14">
      <c r="A158" s="281">
        <v>22110004</v>
      </c>
      <c r="B158" t="s">
        <v>1398</v>
      </c>
      <c r="C158" s="280">
        <v>1000</v>
      </c>
      <c r="D158">
        <v>0</v>
      </c>
      <c r="E158" s="280">
        <v>1000</v>
      </c>
      <c r="F158">
        <v>91.54</v>
      </c>
      <c r="G158">
        <v>0</v>
      </c>
      <c r="H158">
        <v>91.54</v>
      </c>
      <c r="I158">
        <v>0</v>
      </c>
      <c r="J158" s="280">
        <v>1000</v>
      </c>
      <c r="K158" s="280">
        <f t="shared" si="16"/>
        <v>1051</v>
      </c>
      <c r="L158" s="280">
        <f t="shared" si="17"/>
        <v>1102.499</v>
      </c>
      <c r="M158" s="280">
        <f t="shared" si="18"/>
        <v>1147.7014589999999</v>
      </c>
      <c r="N158" s="280">
        <f t="shared" si="19"/>
        <v>1178.6893983929997</v>
      </c>
    </row>
    <row r="159" spans="1:14">
      <c r="A159" s="281">
        <v>22110007</v>
      </c>
      <c r="B159" t="s">
        <v>1399</v>
      </c>
      <c r="C159" s="280">
        <v>5000</v>
      </c>
      <c r="D159">
        <v>0</v>
      </c>
      <c r="E159" s="280">
        <v>5000</v>
      </c>
      <c r="F159" s="280">
        <v>29751</v>
      </c>
      <c r="G159">
        <v>0</v>
      </c>
      <c r="H159" s="280">
        <v>1465</v>
      </c>
      <c r="I159" s="280">
        <v>28286</v>
      </c>
      <c r="J159" s="280">
        <v>5000</v>
      </c>
      <c r="K159" s="280">
        <f t="shared" si="16"/>
        <v>5255</v>
      </c>
      <c r="L159" s="280">
        <f t="shared" si="17"/>
        <v>5512.4949999999999</v>
      </c>
      <c r="M159" s="280">
        <f t="shared" si="18"/>
        <v>5738.5072949999994</v>
      </c>
      <c r="N159" s="280">
        <f t="shared" si="19"/>
        <v>5893.4469919649991</v>
      </c>
    </row>
    <row r="160" spans="1:14">
      <c r="A160" s="281">
        <v>22110008</v>
      </c>
      <c r="B160" t="s">
        <v>1400</v>
      </c>
      <c r="C160" s="280">
        <v>5000</v>
      </c>
      <c r="D160">
        <v>0</v>
      </c>
      <c r="E160" s="280">
        <v>5000</v>
      </c>
      <c r="F160" s="280">
        <v>4844.5</v>
      </c>
      <c r="G160">
        <v>0</v>
      </c>
      <c r="H160" s="280">
        <v>1574.5</v>
      </c>
      <c r="I160" s="280">
        <v>3270</v>
      </c>
      <c r="J160" s="280">
        <v>5000</v>
      </c>
      <c r="K160" s="280">
        <f t="shared" si="16"/>
        <v>5255</v>
      </c>
      <c r="L160" s="280">
        <f t="shared" si="17"/>
        <v>5512.4949999999999</v>
      </c>
      <c r="M160" s="280">
        <f t="shared" si="18"/>
        <v>5738.5072949999994</v>
      </c>
      <c r="N160" s="280">
        <f t="shared" si="19"/>
        <v>5893.4469919649991</v>
      </c>
    </row>
    <row r="161" spans="1:14">
      <c r="A161" s="281">
        <v>22110009</v>
      </c>
      <c r="B161" t="s">
        <v>1401</v>
      </c>
      <c r="C161" s="280">
        <v>5000</v>
      </c>
      <c r="D161">
        <v>0</v>
      </c>
      <c r="E161" s="280">
        <v>5000</v>
      </c>
      <c r="F161">
        <v>0</v>
      </c>
      <c r="G161">
        <v>0</v>
      </c>
      <c r="H161">
        <v>0</v>
      </c>
      <c r="I161">
        <v>0</v>
      </c>
      <c r="J161" s="280">
        <v>5000</v>
      </c>
      <c r="K161" s="280">
        <f t="shared" si="16"/>
        <v>5255</v>
      </c>
      <c r="L161" s="280">
        <f t="shared" si="17"/>
        <v>5512.4949999999999</v>
      </c>
      <c r="M161" s="280">
        <f t="shared" si="18"/>
        <v>5738.5072949999994</v>
      </c>
      <c r="N161" s="280">
        <f t="shared" si="19"/>
        <v>5893.4469919649991</v>
      </c>
    </row>
    <row r="162" spans="1:14">
      <c r="A162" s="281">
        <v>22110010</v>
      </c>
      <c r="B162" t="s">
        <v>1372</v>
      </c>
      <c r="C162" s="280">
        <v>10000</v>
      </c>
      <c r="D162">
        <v>0</v>
      </c>
      <c r="E162" s="280">
        <v>10000</v>
      </c>
      <c r="F162" s="280">
        <v>2987.09</v>
      </c>
      <c r="G162">
        <v>0</v>
      </c>
      <c r="H162" s="280">
        <v>1130.0899999999999</v>
      </c>
      <c r="I162" s="280">
        <v>1857</v>
      </c>
      <c r="J162" s="280">
        <v>10000</v>
      </c>
      <c r="K162" s="280">
        <f t="shared" si="16"/>
        <v>10510</v>
      </c>
      <c r="L162" s="280">
        <f t="shared" si="17"/>
        <v>11024.99</v>
      </c>
      <c r="M162" s="280">
        <f t="shared" si="18"/>
        <v>11477.014589999999</v>
      </c>
      <c r="N162" s="280">
        <f t="shared" si="19"/>
        <v>11786.893983929998</v>
      </c>
    </row>
    <row r="163" spans="1:14">
      <c r="A163" s="281">
        <v>22110011</v>
      </c>
      <c r="B163" t="s">
        <v>1402</v>
      </c>
      <c r="C163" s="280">
        <v>5000</v>
      </c>
      <c r="D163">
        <v>0</v>
      </c>
      <c r="E163" s="280">
        <v>5000</v>
      </c>
      <c r="F163">
        <v>0</v>
      </c>
      <c r="G163">
        <v>0</v>
      </c>
      <c r="H163">
        <v>0</v>
      </c>
      <c r="I163">
        <v>0</v>
      </c>
      <c r="J163" s="280">
        <v>5000</v>
      </c>
      <c r="K163" s="280">
        <f t="shared" si="16"/>
        <v>5255</v>
      </c>
      <c r="L163" s="280">
        <f t="shared" si="17"/>
        <v>5512.4949999999999</v>
      </c>
      <c r="M163" s="280">
        <f t="shared" si="18"/>
        <v>5738.5072949999994</v>
      </c>
      <c r="N163" s="280">
        <f t="shared" si="19"/>
        <v>5893.4469919649991</v>
      </c>
    </row>
    <row r="164" spans="1:14">
      <c r="A164" s="281">
        <v>3211</v>
      </c>
      <c r="B164" t="s">
        <v>1407</v>
      </c>
      <c r="C164" s="280">
        <v>1528221.98</v>
      </c>
      <c r="D164" s="280">
        <v>376648.37</v>
      </c>
      <c r="E164" s="280">
        <v>1904870.35</v>
      </c>
      <c r="F164" s="280">
        <v>1904870.35</v>
      </c>
      <c r="G164" s="280">
        <v>4286.6499999999996</v>
      </c>
      <c r="H164" s="280">
        <v>17888.810000000001</v>
      </c>
      <c r="I164" s="280">
        <v>1882694.89</v>
      </c>
      <c r="J164" s="280">
        <v>1904870.35</v>
      </c>
      <c r="K164" s="280">
        <f t="shared" si="16"/>
        <v>2002018.7378499999</v>
      </c>
      <c r="L164" s="280">
        <f t="shared" si="17"/>
        <v>2100117.6560046496</v>
      </c>
      <c r="M164" s="280">
        <f t="shared" si="18"/>
        <v>2186222.4799008402</v>
      </c>
      <c r="N164" s="280">
        <f t="shared" si="19"/>
        <v>2245250.4868581626</v>
      </c>
    </row>
    <row r="165" spans="1:14">
      <c r="A165" s="281">
        <v>32140001</v>
      </c>
      <c r="B165" t="s">
        <v>1292</v>
      </c>
      <c r="C165" s="280">
        <v>2016.81</v>
      </c>
      <c r="D165">
        <v>-42.1</v>
      </c>
      <c r="E165" s="280">
        <v>1974.71</v>
      </c>
      <c r="F165" s="280">
        <v>1974.71</v>
      </c>
      <c r="G165">
        <v>0</v>
      </c>
      <c r="H165">
        <v>61.13</v>
      </c>
      <c r="I165" s="280">
        <v>1913.58</v>
      </c>
      <c r="J165" s="280">
        <v>1974.71</v>
      </c>
      <c r="K165" s="280">
        <f t="shared" si="16"/>
        <v>2075.4202099999998</v>
      </c>
      <c r="L165" s="280">
        <f t="shared" si="17"/>
        <v>2177.1158002899997</v>
      </c>
      <c r="M165" s="280">
        <f t="shared" si="18"/>
        <v>2266.3775481018897</v>
      </c>
      <c r="N165" s="280">
        <f t="shared" si="19"/>
        <v>2327.5697419006406</v>
      </c>
    </row>
    <row r="166" spans="1:14">
      <c r="A166" s="281">
        <v>32140002</v>
      </c>
      <c r="B166" t="s">
        <v>1293</v>
      </c>
      <c r="C166">
        <v>991.08</v>
      </c>
      <c r="D166">
        <v>0</v>
      </c>
      <c r="E166">
        <v>991.08</v>
      </c>
      <c r="F166">
        <v>991.08</v>
      </c>
      <c r="G166">
        <v>0</v>
      </c>
      <c r="H166">
        <v>0</v>
      </c>
      <c r="I166">
        <v>991.08</v>
      </c>
      <c r="J166">
        <v>991.08</v>
      </c>
      <c r="K166" s="280">
        <f t="shared" si="16"/>
        <v>1041.62508</v>
      </c>
      <c r="L166" s="280">
        <f t="shared" si="17"/>
        <v>1092.6647089200001</v>
      </c>
      <c r="M166" s="280">
        <f t="shared" si="18"/>
        <v>1137.4639619857201</v>
      </c>
      <c r="N166" s="280">
        <f t="shared" si="19"/>
        <v>1168.1754889593344</v>
      </c>
    </row>
    <row r="167" spans="1:14">
      <c r="A167" s="281">
        <v>3215</v>
      </c>
      <c r="B167" t="s">
        <v>1408</v>
      </c>
      <c r="C167" s="280">
        <v>141682.59</v>
      </c>
      <c r="D167" s="280">
        <v>41048.879999999997</v>
      </c>
      <c r="E167" s="280">
        <v>182731.47</v>
      </c>
      <c r="F167" s="280">
        <v>182731.47</v>
      </c>
      <c r="G167">
        <v>346.43</v>
      </c>
      <c r="H167" s="280">
        <v>2852.34</v>
      </c>
      <c r="I167" s="280">
        <v>179532.7</v>
      </c>
      <c r="J167" s="280">
        <v>182731.47</v>
      </c>
      <c r="K167" s="280">
        <f t="shared" si="16"/>
        <v>192050.77497</v>
      </c>
      <c r="L167" s="280">
        <f t="shared" si="17"/>
        <v>201461.26294352999</v>
      </c>
      <c r="M167" s="280">
        <f t="shared" si="18"/>
        <v>209721.17472421471</v>
      </c>
      <c r="N167" s="280">
        <f t="shared" si="19"/>
        <v>215383.64644176848</v>
      </c>
    </row>
    <row r="168" spans="1:14">
      <c r="A168" s="281">
        <v>3217</v>
      </c>
      <c r="B168" t="s">
        <v>1409</v>
      </c>
      <c r="C168" s="280">
        <v>47027.11</v>
      </c>
      <c r="D168" s="280">
        <v>28609.279999999999</v>
      </c>
      <c r="E168" s="280">
        <v>75636.39</v>
      </c>
      <c r="F168" s="280">
        <v>75636.39</v>
      </c>
      <c r="G168">
        <v>0</v>
      </c>
      <c r="H168">
        <v>722.67</v>
      </c>
      <c r="I168" s="280">
        <v>74913.72</v>
      </c>
      <c r="J168" s="280">
        <v>75636.39</v>
      </c>
      <c r="K168" s="280">
        <f t="shared" si="16"/>
        <v>79493.845889999997</v>
      </c>
      <c r="L168" s="280">
        <f t="shared" si="17"/>
        <v>83389.044338609994</v>
      </c>
      <c r="M168" s="280">
        <f t="shared" si="18"/>
        <v>86807.995156492994</v>
      </c>
      <c r="N168" s="280">
        <f t="shared" si="19"/>
        <v>89151.8110257183</v>
      </c>
    </row>
    <row r="169" spans="1:14">
      <c r="A169" s="281">
        <v>3218</v>
      </c>
      <c r="B169" t="s">
        <v>1388</v>
      </c>
      <c r="C169" s="280">
        <v>254249.73</v>
      </c>
      <c r="D169" s="280">
        <v>-2561.17</v>
      </c>
      <c r="E169" s="280">
        <v>251688.56</v>
      </c>
      <c r="F169" s="280">
        <v>251688.56</v>
      </c>
      <c r="G169">
        <v>0</v>
      </c>
      <c r="H169">
        <v>809.08</v>
      </c>
      <c r="I169" s="280">
        <v>250879.48</v>
      </c>
      <c r="J169" s="280">
        <v>251688.56</v>
      </c>
      <c r="K169" s="280">
        <f t="shared" si="16"/>
        <v>264524.67655999999</v>
      </c>
      <c r="L169" s="280">
        <f t="shared" si="17"/>
        <v>277486.38571144</v>
      </c>
      <c r="M169" s="280">
        <f t="shared" si="18"/>
        <v>288863.327525609</v>
      </c>
      <c r="N169" s="280">
        <f t="shared" si="19"/>
        <v>296662.63736880041</v>
      </c>
    </row>
    <row r="170" spans="1:14">
      <c r="A170" s="281">
        <v>32190001</v>
      </c>
      <c r="B170" t="s">
        <v>1393</v>
      </c>
      <c r="C170" s="280">
        <v>3605.74</v>
      </c>
      <c r="D170">
        <v>0</v>
      </c>
      <c r="E170" s="280">
        <v>3605.74</v>
      </c>
      <c r="F170" s="280">
        <v>3605.74</v>
      </c>
      <c r="G170">
        <v>0</v>
      </c>
      <c r="H170">
        <v>0.01</v>
      </c>
      <c r="I170" s="280">
        <v>3605.73</v>
      </c>
      <c r="J170" s="280">
        <v>3605.74</v>
      </c>
      <c r="K170" s="280">
        <f t="shared" si="16"/>
        <v>3789.6327399999996</v>
      </c>
      <c r="L170" s="280">
        <f t="shared" si="17"/>
        <v>3975.3247442599991</v>
      </c>
      <c r="M170" s="280">
        <f t="shared" si="18"/>
        <v>4138.3130587746591</v>
      </c>
      <c r="N170" s="280">
        <f t="shared" si="19"/>
        <v>4250.0475113615748</v>
      </c>
    </row>
    <row r="171" spans="1:14">
      <c r="A171" s="281">
        <v>32190002</v>
      </c>
      <c r="B171" t="s">
        <v>1410</v>
      </c>
      <c r="C171" s="280">
        <v>9579.26</v>
      </c>
      <c r="D171" s="280">
        <v>2298</v>
      </c>
      <c r="E171" s="280">
        <v>11877.26</v>
      </c>
      <c r="F171" s="280">
        <v>11877.26</v>
      </c>
      <c r="G171">
        <v>0</v>
      </c>
      <c r="H171" s="280">
        <v>1444.46</v>
      </c>
      <c r="I171" s="280">
        <v>10432.799999999999</v>
      </c>
      <c r="J171" s="280">
        <v>11877.26</v>
      </c>
      <c r="K171" s="280">
        <f t="shared" si="16"/>
        <v>12483.000259999999</v>
      </c>
      <c r="L171" s="280">
        <f t="shared" si="17"/>
        <v>13094.667272739998</v>
      </c>
      <c r="M171" s="280">
        <f t="shared" si="18"/>
        <v>13631.548630922338</v>
      </c>
      <c r="N171" s="280">
        <f t="shared" si="19"/>
        <v>13999.600443957241</v>
      </c>
    </row>
    <row r="172" spans="1:14">
      <c r="A172" s="281">
        <v>32190003</v>
      </c>
      <c r="B172" t="s">
        <v>1332</v>
      </c>
      <c r="C172" s="280">
        <v>21967.13</v>
      </c>
      <c r="D172" s="280">
        <v>-3101.34</v>
      </c>
      <c r="E172" s="280">
        <v>18865.79</v>
      </c>
      <c r="F172" s="280">
        <v>18865.79</v>
      </c>
      <c r="G172">
        <v>0</v>
      </c>
      <c r="H172">
        <v>343.85</v>
      </c>
      <c r="I172" s="280">
        <v>18521.939999999999</v>
      </c>
      <c r="J172" s="280">
        <v>18865.79</v>
      </c>
      <c r="K172" s="280">
        <f t="shared" si="16"/>
        <v>19827.94529</v>
      </c>
      <c r="L172" s="280">
        <f t="shared" si="17"/>
        <v>20799.514609209997</v>
      </c>
      <c r="M172" s="280">
        <f t="shared" si="18"/>
        <v>21652.294708187605</v>
      </c>
      <c r="N172" s="280">
        <f t="shared" si="19"/>
        <v>22236.906665308667</v>
      </c>
    </row>
    <row r="173" spans="1:14">
      <c r="A173" s="281">
        <v>32190004</v>
      </c>
      <c r="B173" t="s">
        <v>1296</v>
      </c>
      <c r="C173" s="280">
        <v>39924.370000000003</v>
      </c>
      <c r="D173" s="280">
        <v>-2897.33</v>
      </c>
      <c r="E173" s="280">
        <v>37027.040000000001</v>
      </c>
      <c r="F173" s="280">
        <v>37027.040000000001</v>
      </c>
      <c r="G173">
        <v>0</v>
      </c>
      <c r="H173">
        <v>215.09</v>
      </c>
      <c r="I173" s="280">
        <v>36811.949999999997</v>
      </c>
      <c r="J173" s="280">
        <v>37027.040000000001</v>
      </c>
      <c r="K173" s="280">
        <f t="shared" si="16"/>
        <v>38915.419040000001</v>
      </c>
      <c r="L173" s="280">
        <f t="shared" si="17"/>
        <v>40822.274572959999</v>
      </c>
      <c r="M173" s="280">
        <f t="shared" si="18"/>
        <v>42495.987830451355</v>
      </c>
      <c r="N173" s="280">
        <f t="shared" si="19"/>
        <v>43643.37950187354</v>
      </c>
    </row>
    <row r="174" spans="1:14">
      <c r="A174" s="281">
        <v>32190005</v>
      </c>
      <c r="B174" t="s">
        <v>1411</v>
      </c>
      <c r="C174" s="280">
        <v>49690.22</v>
      </c>
      <c r="D174" s="280">
        <v>30782.43</v>
      </c>
      <c r="E174" s="280">
        <v>80472.649999999994</v>
      </c>
      <c r="F174" s="280">
        <v>80472.649999999994</v>
      </c>
      <c r="G174">
        <v>180.9</v>
      </c>
      <c r="H174" s="280">
        <v>1136.33</v>
      </c>
      <c r="I174" s="280">
        <v>79155.42</v>
      </c>
      <c r="J174" s="280">
        <v>80472.649999999994</v>
      </c>
      <c r="K174" s="280">
        <f t="shared" si="16"/>
        <v>84576.755149999983</v>
      </c>
      <c r="L174" s="280">
        <f t="shared" si="17"/>
        <v>88721.01615234997</v>
      </c>
      <c r="M174" s="280">
        <f t="shared" si="18"/>
        <v>92358.577814596312</v>
      </c>
      <c r="N174" s="280">
        <f t="shared" si="19"/>
        <v>94852.259415590408</v>
      </c>
    </row>
    <row r="175" spans="1:14">
      <c r="A175" s="281">
        <v>32190007</v>
      </c>
      <c r="B175" t="s">
        <v>1412</v>
      </c>
      <c r="C175" s="280">
        <v>2866.96</v>
      </c>
      <c r="D175">
        <v>325.67</v>
      </c>
      <c r="E175" s="280">
        <v>3192.63</v>
      </c>
      <c r="F175" s="280">
        <v>3192.63</v>
      </c>
      <c r="G175">
        <v>0</v>
      </c>
      <c r="H175">
        <v>29.75</v>
      </c>
      <c r="I175" s="280">
        <v>3162.88</v>
      </c>
      <c r="J175" s="280">
        <v>3192.63</v>
      </c>
      <c r="K175" s="280">
        <f t="shared" si="16"/>
        <v>3355.4541300000001</v>
      </c>
      <c r="L175" s="280">
        <f t="shared" si="17"/>
        <v>3519.87138237</v>
      </c>
      <c r="M175" s="280">
        <f t="shared" si="18"/>
        <v>3664.1861090471698</v>
      </c>
      <c r="N175" s="280">
        <f t="shared" si="19"/>
        <v>3763.1191339914431</v>
      </c>
    </row>
    <row r="176" spans="1:14">
      <c r="A176" s="281">
        <v>32190008</v>
      </c>
      <c r="B176" t="s">
        <v>1394</v>
      </c>
      <c r="C176" s="280">
        <v>37344.94</v>
      </c>
      <c r="D176">
        <v>-224.84</v>
      </c>
      <c r="E176" s="280">
        <v>37120.1</v>
      </c>
      <c r="F176" s="280">
        <v>37120.1</v>
      </c>
      <c r="G176">
        <v>0</v>
      </c>
      <c r="H176">
        <v>395.39</v>
      </c>
      <c r="I176" s="280">
        <v>36724.71</v>
      </c>
      <c r="J176" s="280">
        <v>37120.1</v>
      </c>
      <c r="K176" s="280">
        <f t="shared" si="16"/>
        <v>39013.225099999996</v>
      </c>
      <c r="L176" s="280">
        <f t="shared" si="17"/>
        <v>40924.873129899992</v>
      </c>
      <c r="M176" s="280">
        <f t="shared" si="18"/>
        <v>42602.792928225892</v>
      </c>
      <c r="N176" s="280">
        <f t="shared" si="19"/>
        <v>43753.068337287987</v>
      </c>
    </row>
    <row r="177" spans="1:14">
      <c r="A177" s="281">
        <v>32190009</v>
      </c>
      <c r="B177" t="s">
        <v>1294</v>
      </c>
      <c r="C177" s="280">
        <v>16761.22</v>
      </c>
      <c r="D177" s="280">
        <v>-3201.38</v>
      </c>
      <c r="E177" s="280">
        <v>13559.84</v>
      </c>
      <c r="F177" s="280">
        <v>13559.84</v>
      </c>
      <c r="G177">
        <v>0</v>
      </c>
      <c r="H177">
        <v>706.89</v>
      </c>
      <c r="I177" s="280">
        <v>12852.95</v>
      </c>
      <c r="J177" s="280">
        <v>13559.84</v>
      </c>
      <c r="K177" s="280">
        <f t="shared" si="16"/>
        <v>14251.391839999998</v>
      </c>
      <c r="L177" s="280">
        <f t="shared" si="17"/>
        <v>14949.710040159998</v>
      </c>
      <c r="M177" s="280">
        <f t="shared" si="18"/>
        <v>15562.648151806558</v>
      </c>
      <c r="N177" s="280">
        <f t="shared" si="19"/>
        <v>15982.839651905333</v>
      </c>
    </row>
    <row r="178" spans="1:14">
      <c r="A178" s="281">
        <v>32190010</v>
      </c>
      <c r="B178" t="s">
        <v>1308</v>
      </c>
      <c r="C178" s="280">
        <v>1052.67</v>
      </c>
      <c r="D178">
        <v>300</v>
      </c>
      <c r="E178" s="280">
        <v>1352.67</v>
      </c>
      <c r="F178" s="280">
        <v>1352.67</v>
      </c>
      <c r="G178">
        <v>0</v>
      </c>
      <c r="H178">
        <v>148.94999999999999</v>
      </c>
      <c r="I178" s="280">
        <v>1203.72</v>
      </c>
      <c r="J178" s="280">
        <v>1352.67</v>
      </c>
      <c r="K178" s="280">
        <f t="shared" si="16"/>
        <v>1421.65617</v>
      </c>
      <c r="L178" s="280">
        <f t="shared" si="17"/>
        <v>1491.3173223299998</v>
      </c>
      <c r="M178" s="280">
        <f t="shared" si="18"/>
        <v>1552.4613325455298</v>
      </c>
      <c r="N178" s="280">
        <f t="shared" si="19"/>
        <v>1594.3777885242589</v>
      </c>
    </row>
    <row r="179" spans="1:14">
      <c r="A179" s="281">
        <v>32190011</v>
      </c>
      <c r="B179" t="s">
        <v>1283</v>
      </c>
      <c r="C179" s="280">
        <v>24152.34</v>
      </c>
      <c r="D179" s="280">
        <v>-5998.02</v>
      </c>
      <c r="E179" s="280">
        <v>18154.32</v>
      </c>
      <c r="F179" s="280">
        <v>18154.32</v>
      </c>
      <c r="G179">
        <v>0</v>
      </c>
      <c r="H179">
        <v>210.89</v>
      </c>
      <c r="I179" s="280">
        <v>17943.43</v>
      </c>
      <c r="J179" s="280">
        <v>18154.32</v>
      </c>
      <c r="K179" s="280">
        <f t="shared" si="16"/>
        <v>19080.190319999998</v>
      </c>
      <c r="L179" s="280">
        <f t="shared" si="17"/>
        <v>20015.119645679995</v>
      </c>
      <c r="M179" s="280">
        <f t="shared" si="18"/>
        <v>20835.739551152874</v>
      </c>
      <c r="N179" s="280">
        <f t="shared" si="19"/>
        <v>21398.304519033998</v>
      </c>
    </row>
    <row r="180" spans="1:14">
      <c r="A180" s="281">
        <v>32210001</v>
      </c>
      <c r="B180" t="s">
        <v>1413</v>
      </c>
      <c r="C180" s="280">
        <v>323153.19</v>
      </c>
      <c r="D180" s="280">
        <v>-28477.93</v>
      </c>
      <c r="E180" s="280">
        <v>294675.26</v>
      </c>
      <c r="F180" s="280">
        <v>294675.26</v>
      </c>
      <c r="G180">
        <v>0</v>
      </c>
      <c r="H180">
        <v>464.4</v>
      </c>
      <c r="I180" s="280">
        <v>294210.86</v>
      </c>
      <c r="J180" s="280">
        <v>294675.26</v>
      </c>
      <c r="K180" s="280">
        <f t="shared" si="16"/>
        <v>309703.69825999998</v>
      </c>
      <c r="L180" s="280">
        <f t="shared" si="17"/>
        <v>324879.17947473994</v>
      </c>
      <c r="M180" s="280">
        <f t="shared" si="18"/>
        <v>338199.22583320423</v>
      </c>
      <c r="N180" s="280">
        <f t="shared" si="19"/>
        <v>347330.60493070073</v>
      </c>
    </row>
    <row r="181" spans="1:14">
      <c r="A181" s="281">
        <v>32210002</v>
      </c>
      <c r="B181" t="s">
        <v>1414</v>
      </c>
      <c r="C181" s="280">
        <v>462371.71</v>
      </c>
      <c r="D181" s="280">
        <v>-15424.03</v>
      </c>
      <c r="E181" s="280">
        <v>446947.68</v>
      </c>
      <c r="F181" s="280">
        <v>446947.68</v>
      </c>
      <c r="G181">
        <v>0</v>
      </c>
      <c r="H181" s="280">
        <v>5874.38</v>
      </c>
      <c r="I181" s="280">
        <v>441073.3</v>
      </c>
      <c r="J181" s="280">
        <v>446947.68</v>
      </c>
      <c r="K181" s="280">
        <f t="shared" si="16"/>
        <v>469742.01167999994</v>
      </c>
      <c r="L181" s="280">
        <f t="shared" si="17"/>
        <v>492759.3702523199</v>
      </c>
      <c r="M181" s="280">
        <f t="shared" si="18"/>
        <v>512962.50443266501</v>
      </c>
      <c r="N181" s="280">
        <f t="shared" si="19"/>
        <v>526812.49205234693</v>
      </c>
    </row>
    <row r="182" spans="1:14">
      <c r="A182" s="281">
        <v>32210003</v>
      </c>
      <c r="B182" t="s">
        <v>1380</v>
      </c>
      <c r="C182" s="280">
        <v>4418.07</v>
      </c>
      <c r="D182">
        <v>-39.630000000000003</v>
      </c>
      <c r="E182" s="280">
        <v>4378.4399999999996</v>
      </c>
      <c r="F182" s="280">
        <v>4378.4399999999996</v>
      </c>
      <c r="G182">
        <v>0</v>
      </c>
      <c r="H182">
        <v>0</v>
      </c>
      <c r="I182" s="280">
        <v>4378.4399999999996</v>
      </c>
      <c r="J182" s="280">
        <v>4378.4399999999996</v>
      </c>
      <c r="K182" s="280">
        <f t="shared" si="16"/>
        <v>4601.7404399999996</v>
      </c>
      <c r="L182" s="280">
        <f t="shared" si="17"/>
        <v>4827.2257215599993</v>
      </c>
      <c r="M182" s="280">
        <f t="shared" si="18"/>
        <v>5025.1419761439593</v>
      </c>
      <c r="N182" s="280">
        <f t="shared" si="19"/>
        <v>5160.8208094998454</v>
      </c>
    </row>
    <row r="183" spans="1:14">
      <c r="A183" s="281">
        <v>32210004</v>
      </c>
      <c r="B183" t="s">
        <v>1381</v>
      </c>
      <c r="C183" s="280">
        <v>1257.49</v>
      </c>
      <c r="D183">
        <v>0</v>
      </c>
      <c r="E183" s="280">
        <v>1257.49</v>
      </c>
      <c r="F183" s="280">
        <v>1257.49</v>
      </c>
      <c r="G183">
        <v>0</v>
      </c>
      <c r="H183">
        <v>0</v>
      </c>
      <c r="I183" s="280">
        <v>1257.49</v>
      </c>
      <c r="J183" s="280">
        <v>1257.49</v>
      </c>
      <c r="K183" s="280">
        <f t="shared" si="16"/>
        <v>1321.6219899999999</v>
      </c>
      <c r="L183" s="280">
        <f t="shared" si="17"/>
        <v>1386.3814675099998</v>
      </c>
      <c r="M183" s="280">
        <f t="shared" si="18"/>
        <v>1443.2231076779096</v>
      </c>
      <c r="N183" s="280">
        <f t="shared" si="19"/>
        <v>1482.1901315852131</v>
      </c>
    </row>
    <row r="184" spans="1:14">
      <c r="A184" s="281">
        <v>32210005</v>
      </c>
      <c r="B184" t="s">
        <v>1402</v>
      </c>
      <c r="C184" s="280">
        <v>39555.68</v>
      </c>
      <c r="D184">
        <v>-416.97</v>
      </c>
      <c r="E184" s="280">
        <v>39138.71</v>
      </c>
      <c r="F184" s="280">
        <v>39138.71</v>
      </c>
      <c r="G184">
        <v>0</v>
      </c>
      <c r="H184">
        <v>0</v>
      </c>
      <c r="I184" s="280">
        <v>39138.71</v>
      </c>
      <c r="J184" s="280">
        <v>39138.71</v>
      </c>
      <c r="K184" s="280">
        <f t="shared" si="16"/>
        <v>41134.784209999998</v>
      </c>
      <c r="L184" s="280">
        <f t="shared" si="17"/>
        <v>43150.388636289994</v>
      </c>
      <c r="M184" s="280">
        <f t="shared" si="18"/>
        <v>44919.554570377877</v>
      </c>
      <c r="N184" s="280">
        <f t="shared" si="19"/>
        <v>46132.382543778076</v>
      </c>
    </row>
    <row r="185" spans="1:14">
      <c r="A185" s="281">
        <v>32210006</v>
      </c>
      <c r="B185" t="s">
        <v>1415</v>
      </c>
      <c r="C185" s="280">
        <v>597377.34</v>
      </c>
      <c r="D185" s="280">
        <v>24282.34</v>
      </c>
      <c r="E185" s="280">
        <v>621659.68000000005</v>
      </c>
      <c r="F185" s="280">
        <v>621659.68000000005</v>
      </c>
      <c r="G185">
        <v>0</v>
      </c>
      <c r="H185" s="280">
        <v>9632.11</v>
      </c>
      <c r="I185" s="280">
        <v>612027.56999999995</v>
      </c>
      <c r="J185" s="280">
        <v>621659.68000000005</v>
      </c>
      <c r="K185" s="280">
        <f t="shared" si="16"/>
        <v>653364.32368000003</v>
      </c>
      <c r="L185" s="280">
        <f t="shared" si="17"/>
        <v>685379.17554031999</v>
      </c>
      <c r="M185" s="280">
        <f t="shared" si="18"/>
        <v>713479.72173747304</v>
      </c>
      <c r="N185" s="280">
        <f t="shared" si="19"/>
        <v>732743.67422438471</v>
      </c>
    </row>
    <row r="186" spans="1:14">
      <c r="A186" s="281">
        <v>32210007</v>
      </c>
      <c r="B186" t="s">
        <v>1372</v>
      </c>
      <c r="C186" s="280">
        <v>85899.57</v>
      </c>
      <c r="D186">
        <v>-345.9</v>
      </c>
      <c r="E186" s="280">
        <v>85553.67</v>
      </c>
      <c r="F186" s="280">
        <v>85553.67</v>
      </c>
      <c r="G186">
        <v>0</v>
      </c>
      <c r="H186">
        <v>385.12</v>
      </c>
      <c r="I186" s="280">
        <v>85168.55</v>
      </c>
      <c r="J186" s="280">
        <v>85553.67</v>
      </c>
      <c r="K186" s="280">
        <f t="shared" si="16"/>
        <v>89916.907169999991</v>
      </c>
      <c r="L186" s="280">
        <f t="shared" si="17"/>
        <v>94322.835621329985</v>
      </c>
      <c r="M186" s="280">
        <f t="shared" si="18"/>
        <v>98190.071881804513</v>
      </c>
      <c r="N186" s="280">
        <f t="shared" si="19"/>
        <v>100841.20382261323</v>
      </c>
    </row>
    <row r="187" spans="1:14">
      <c r="A187" s="281">
        <v>32210009</v>
      </c>
      <c r="B187" t="s">
        <v>1416</v>
      </c>
      <c r="C187" s="280">
        <v>198965.15</v>
      </c>
      <c r="D187" s="280">
        <v>4051.58</v>
      </c>
      <c r="E187" s="280">
        <v>203016.73</v>
      </c>
      <c r="F187" s="280">
        <v>203016.73</v>
      </c>
      <c r="G187">
        <v>40</v>
      </c>
      <c r="H187">
        <v>752.75</v>
      </c>
      <c r="I187" s="280">
        <v>202223.98</v>
      </c>
      <c r="J187" s="280">
        <v>203016.73</v>
      </c>
      <c r="K187" s="280">
        <f t="shared" si="16"/>
        <v>213370.58322999999</v>
      </c>
      <c r="L187" s="280">
        <f t="shared" si="17"/>
        <v>223825.74180826999</v>
      </c>
      <c r="M187" s="280">
        <f t="shared" si="18"/>
        <v>233002.59722240904</v>
      </c>
      <c r="N187" s="280">
        <f t="shared" si="19"/>
        <v>239293.66734741407</v>
      </c>
    </row>
    <row r="188" spans="1:14">
      <c r="A188" s="281">
        <v>32210010</v>
      </c>
      <c r="B188" t="s">
        <v>1417</v>
      </c>
      <c r="C188" s="280">
        <v>107359.85</v>
      </c>
      <c r="D188">
        <v>-589.83000000000004</v>
      </c>
      <c r="E188" s="280">
        <v>106770.02</v>
      </c>
      <c r="F188" s="280">
        <v>106770.02</v>
      </c>
      <c r="G188">
        <v>0</v>
      </c>
      <c r="H188" s="280">
        <v>1585.61</v>
      </c>
      <c r="I188" s="280">
        <v>105184.41</v>
      </c>
      <c r="J188" s="280">
        <v>106770.02</v>
      </c>
      <c r="K188" s="280">
        <f t="shared" si="16"/>
        <v>112215.29102</v>
      </c>
      <c r="L188" s="280">
        <f t="shared" si="17"/>
        <v>117713.84027998</v>
      </c>
      <c r="M188" s="280">
        <f t="shared" si="18"/>
        <v>122540.10773145917</v>
      </c>
      <c r="N188" s="280">
        <f t="shared" si="19"/>
        <v>125848.69064020856</v>
      </c>
    </row>
    <row r="189" spans="1:14">
      <c r="A189" s="281">
        <v>32210011</v>
      </c>
      <c r="B189" t="s">
        <v>1401</v>
      </c>
      <c r="C189" s="280">
        <v>46709.99</v>
      </c>
      <c r="D189" s="280">
        <v>-3303.14</v>
      </c>
      <c r="E189" s="280">
        <v>43406.85</v>
      </c>
      <c r="F189" s="280">
        <v>43406.85</v>
      </c>
      <c r="G189">
        <v>0</v>
      </c>
      <c r="H189">
        <v>183.22</v>
      </c>
      <c r="I189" s="280">
        <v>43223.63</v>
      </c>
      <c r="J189" s="280">
        <v>43406.85</v>
      </c>
      <c r="K189" s="280">
        <f t="shared" si="16"/>
        <v>45620.599349999997</v>
      </c>
      <c r="L189" s="280">
        <f t="shared" si="17"/>
        <v>47856.008718149991</v>
      </c>
      <c r="M189" s="280">
        <f t="shared" si="18"/>
        <v>49818.10507559414</v>
      </c>
      <c r="N189" s="280">
        <f t="shared" si="19"/>
        <v>51163.193912635179</v>
      </c>
    </row>
    <row r="190" spans="1:14">
      <c r="A190" s="281" t="s">
        <v>2102</v>
      </c>
      <c r="B190" t="s">
        <v>1542</v>
      </c>
      <c r="C190" s="280"/>
      <c r="D190" s="280"/>
      <c r="E190" s="280">
        <v>-2378926.83</v>
      </c>
      <c r="F190" s="280"/>
      <c r="I190" s="280"/>
      <c r="J190" s="280">
        <v>-2378926.83</v>
      </c>
      <c r="K190" s="280">
        <f t="shared" si="16"/>
        <v>-2500252.0983299999</v>
      </c>
      <c r="L190" s="280">
        <f t="shared" si="17"/>
        <v>-2622764.4511481696</v>
      </c>
      <c r="M190" s="280">
        <f t="shared" si="18"/>
        <v>-2730297.7936452446</v>
      </c>
      <c r="N190" s="280">
        <f t="shared" si="19"/>
        <v>-2804015.834073666</v>
      </c>
    </row>
    <row r="191" spans="1:14">
      <c r="A191" s="281" t="s">
        <v>2103</v>
      </c>
      <c r="B191" t="s">
        <v>1542</v>
      </c>
      <c r="C191" s="280"/>
      <c r="D191" s="280"/>
      <c r="E191" s="280">
        <v>-1847187.85</v>
      </c>
      <c r="F191" s="280"/>
      <c r="G191" s="280"/>
      <c r="H191" s="280"/>
      <c r="I191" s="280"/>
      <c r="J191" s="280">
        <v>-1847187.85</v>
      </c>
      <c r="K191" s="280">
        <f t="shared" si="16"/>
        <v>-1941394.43035</v>
      </c>
      <c r="L191" s="280">
        <f t="shared" si="17"/>
        <v>-2036522.75743715</v>
      </c>
      <c r="M191" s="280">
        <f t="shared" si="18"/>
        <v>-2120020.1904920731</v>
      </c>
      <c r="N191" s="280">
        <f t="shared" si="19"/>
        <v>-2177260.7356353588</v>
      </c>
    </row>
    <row r="192" spans="1:14">
      <c r="B192" s="282" t="s">
        <v>2101</v>
      </c>
      <c r="C192" s="280"/>
      <c r="D192" s="280"/>
      <c r="E192" s="284">
        <f>SUM(E144:E191)</f>
        <v>464310.44999999972</v>
      </c>
      <c r="F192" s="280"/>
      <c r="G192" s="280"/>
      <c r="H192" s="280"/>
      <c r="I192" s="280"/>
      <c r="J192" s="284">
        <f>SUM(J144:J191)</f>
        <v>464310.44999999972</v>
      </c>
      <c r="K192" s="284">
        <f t="shared" ref="K192:N192" si="20">SUM(K144:K191)</f>
        <v>487990.28295000037</v>
      </c>
      <c r="L192" s="284">
        <f t="shared" si="20"/>
        <v>511901.80681454903</v>
      </c>
      <c r="M192" s="284">
        <f t="shared" si="20"/>
        <v>532889.78089394653</v>
      </c>
      <c r="N192" s="284">
        <f t="shared" si="20"/>
        <v>547277.80497808428</v>
      </c>
    </row>
    <row r="193" spans="1:14">
      <c r="C193" s="280"/>
      <c r="D193" s="280"/>
      <c r="E193" s="280"/>
      <c r="F193" s="280"/>
      <c r="G193" s="280"/>
      <c r="H193" s="280"/>
      <c r="I193" s="280"/>
    </row>
    <row r="194" spans="1:14" s="282" customFormat="1">
      <c r="A194" s="283" t="s">
        <v>1273</v>
      </c>
      <c r="B194" s="282" t="s">
        <v>1274</v>
      </c>
      <c r="C194" s="282" t="s">
        <v>1275</v>
      </c>
      <c r="D194" s="282" t="s">
        <v>1276</v>
      </c>
      <c r="E194" s="282" t="s">
        <v>1277</v>
      </c>
      <c r="F194" s="282" t="s">
        <v>1278</v>
      </c>
      <c r="G194" s="282" t="s">
        <v>1279</v>
      </c>
      <c r="H194" s="282" t="s">
        <v>1280</v>
      </c>
      <c r="I194" s="282" t="s">
        <v>1281</v>
      </c>
      <c r="J194" s="282">
        <v>2023</v>
      </c>
      <c r="K194" s="282">
        <v>2024</v>
      </c>
      <c r="L194" s="282">
        <v>2025</v>
      </c>
      <c r="M194" s="282">
        <v>2026</v>
      </c>
      <c r="N194" s="282">
        <v>2027</v>
      </c>
    </row>
    <row r="195" spans="1:14">
      <c r="A195" s="281">
        <v>4111</v>
      </c>
      <c r="B195" t="s">
        <v>1418</v>
      </c>
      <c r="C195" s="280">
        <v>80000</v>
      </c>
      <c r="D195">
        <v>0</v>
      </c>
      <c r="E195" s="280">
        <v>80000</v>
      </c>
      <c r="F195" s="280">
        <v>8209.4500000000007</v>
      </c>
      <c r="G195">
        <v>0</v>
      </c>
      <c r="H195" s="280">
        <v>8209.4500000000007</v>
      </c>
      <c r="I195">
        <v>0</v>
      </c>
      <c r="J195" s="280">
        <v>80000</v>
      </c>
      <c r="K195" s="280">
        <v>80000</v>
      </c>
      <c r="L195" s="280">
        <v>80000</v>
      </c>
      <c r="M195" s="280">
        <v>80000</v>
      </c>
      <c r="N195" s="280">
        <v>80000</v>
      </c>
    </row>
    <row r="196" spans="1:14">
      <c r="A196" s="281">
        <v>4112</v>
      </c>
      <c r="B196" t="s">
        <v>1419</v>
      </c>
      <c r="C196" s="280">
        <v>1000</v>
      </c>
      <c r="D196">
        <v>0</v>
      </c>
      <c r="E196" s="280">
        <v>1000</v>
      </c>
      <c r="F196">
        <v>0</v>
      </c>
      <c r="G196">
        <v>0</v>
      </c>
      <c r="H196">
        <v>0</v>
      </c>
      <c r="I196">
        <v>0</v>
      </c>
      <c r="J196" s="280">
        <v>1000</v>
      </c>
      <c r="K196" s="280">
        <v>1000</v>
      </c>
      <c r="L196" s="280">
        <v>1000</v>
      </c>
      <c r="M196" s="280">
        <v>1000</v>
      </c>
      <c r="N196" s="280">
        <v>1000</v>
      </c>
    </row>
    <row r="197" spans="1:14">
      <c r="A197" s="281">
        <v>4121</v>
      </c>
      <c r="B197" t="s">
        <v>1420</v>
      </c>
      <c r="C197" s="280">
        <v>700000</v>
      </c>
      <c r="D197">
        <v>0</v>
      </c>
      <c r="E197" s="280">
        <v>700000</v>
      </c>
      <c r="F197" s="280">
        <v>99162.16</v>
      </c>
      <c r="G197">
        <v>0</v>
      </c>
      <c r="H197" s="280">
        <v>99162.16</v>
      </c>
      <c r="I197">
        <v>0</v>
      </c>
      <c r="J197" s="280">
        <v>700000</v>
      </c>
      <c r="K197" s="280">
        <v>700000</v>
      </c>
      <c r="L197" s="280">
        <v>700000</v>
      </c>
      <c r="M197" s="280">
        <v>700000</v>
      </c>
      <c r="N197" s="280">
        <v>700000</v>
      </c>
    </row>
    <row r="198" spans="1:14">
      <c r="A198" s="281">
        <v>4122</v>
      </c>
      <c r="B198" t="s">
        <v>1421</v>
      </c>
      <c r="C198" s="280">
        <v>7000</v>
      </c>
      <c r="D198">
        <v>0</v>
      </c>
      <c r="E198" s="280">
        <v>7000</v>
      </c>
      <c r="F198">
        <v>143.63999999999999</v>
      </c>
      <c r="G198">
        <v>0</v>
      </c>
      <c r="H198">
        <v>143.63999999999999</v>
      </c>
      <c r="I198">
        <v>0</v>
      </c>
      <c r="J198" s="280">
        <v>7000</v>
      </c>
      <c r="K198" s="280">
        <v>7000</v>
      </c>
      <c r="L198" s="280">
        <v>7000</v>
      </c>
      <c r="M198" s="280">
        <v>7000</v>
      </c>
      <c r="N198" s="280">
        <v>7000</v>
      </c>
    </row>
    <row r="199" spans="1:14">
      <c r="A199" s="281">
        <v>4123</v>
      </c>
      <c r="B199" t="s">
        <v>1422</v>
      </c>
      <c r="C199" s="280">
        <v>400000</v>
      </c>
      <c r="D199">
        <v>0</v>
      </c>
      <c r="E199" s="280">
        <v>400000</v>
      </c>
      <c r="F199" s="280">
        <v>27303.08</v>
      </c>
      <c r="G199">
        <v>0</v>
      </c>
      <c r="H199" s="280">
        <v>27303.08</v>
      </c>
      <c r="I199">
        <v>0</v>
      </c>
      <c r="J199" s="280">
        <v>400000</v>
      </c>
      <c r="K199" s="280">
        <v>400000</v>
      </c>
      <c r="L199" s="280">
        <v>400000</v>
      </c>
      <c r="M199" s="280">
        <v>400000</v>
      </c>
      <c r="N199" s="280">
        <v>400000</v>
      </c>
    </row>
    <row r="200" spans="1:14">
      <c r="A200" s="281">
        <v>4124</v>
      </c>
      <c r="B200" t="s">
        <v>1423</v>
      </c>
      <c r="C200">
        <v>0</v>
      </c>
      <c r="D200">
        <v>0</v>
      </c>
      <c r="E200">
        <v>0</v>
      </c>
      <c r="F200" s="280">
        <v>13310.05</v>
      </c>
      <c r="G200">
        <v>0</v>
      </c>
      <c r="H200" s="280">
        <v>13310.05</v>
      </c>
      <c r="I200">
        <v>0</v>
      </c>
      <c r="J200">
        <v>0</v>
      </c>
      <c r="K200">
        <v>0</v>
      </c>
      <c r="L200">
        <v>0</v>
      </c>
      <c r="M200">
        <v>0</v>
      </c>
      <c r="N200">
        <v>0</v>
      </c>
    </row>
    <row r="201" spans="1:14">
      <c r="A201" s="281">
        <v>4129</v>
      </c>
      <c r="B201" t="s">
        <v>1424</v>
      </c>
      <c r="C201" s="280">
        <v>300000</v>
      </c>
      <c r="D201">
        <v>0</v>
      </c>
      <c r="E201" s="280">
        <v>300000</v>
      </c>
      <c r="F201" s="280">
        <v>11254.77</v>
      </c>
      <c r="G201">
        <v>0</v>
      </c>
      <c r="H201" s="280">
        <v>11254.77</v>
      </c>
      <c r="I201">
        <v>0</v>
      </c>
      <c r="J201" s="280">
        <v>300000</v>
      </c>
      <c r="K201" s="280">
        <v>300000</v>
      </c>
      <c r="L201" s="280">
        <v>300000</v>
      </c>
      <c r="M201" s="280">
        <v>300000</v>
      </c>
      <c r="N201" s="280">
        <v>300000</v>
      </c>
    </row>
    <row r="202" spans="1:14">
      <c r="A202" s="281">
        <v>4131</v>
      </c>
      <c r="B202" t="s">
        <v>1425</v>
      </c>
      <c r="C202" s="280">
        <v>4600000</v>
      </c>
      <c r="D202">
        <v>0</v>
      </c>
      <c r="E202" s="280">
        <v>4600000</v>
      </c>
      <c r="F202" s="280">
        <v>711139.6</v>
      </c>
      <c r="G202">
        <v>0</v>
      </c>
      <c r="H202" s="280">
        <v>711139.6</v>
      </c>
      <c r="I202">
        <v>0</v>
      </c>
      <c r="J202" s="280">
        <v>4600000</v>
      </c>
      <c r="K202" s="280">
        <v>4600000</v>
      </c>
      <c r="L202" s="280">
        <v>4600000</v>
      </c>
      <c r="M202" s="280">
        <v>4600000</v>
      </c>
      <c r="N202" s="280">
        <v>4600000</v>
      </c>
    </row>
    <row r="203" spans="1:14">
      <c r="A203" s="281">
        <v>4132</v>
      </c>
      <c r="B203" t="s">
        <v>1426</v>
      </c>
      <c r="C203" s="280">
        <v>5000</v>
      </c>
      <c r="D203">
        <v>0</v>
      </c>
      <c r="E203" s="280">
        <v>5000</v>
      </c>
      <c r="F203">
        <v>0</v>
      </c>
      <c r="G203">
        <v>0</v>
      </c>
      <c r="H203">
        <v>0</v>
      </c>
      <c r="I203">
        <v>0</v>
      </c>
      <c r="J203" s="280">
        <v>5000</v>
      </c>
      <c r="K203" s="280">
        <v>5000</v>
      </c>
      <c r="L203" s="280">
        <v>5000</v>
      </c>
      <c r="M203" s="280">
        <v>5000</v>
      </c>
      <c r="N203" s="280">
        <v>5000</v>
      </c>
    </row>
    <row r="204" spans="1:14">
      <c r="A204" s="281">
        <v>4141</v>
      </c>
      <c r="B204" t="s">
        <v>1427</v>
      </c>
      <c r="C204" s="280">
        <v>100000</v>
      </c>
      <c r="D204">
        <v>0</v>
      </c>
      <c r="E204" s="280">
        <v>100000</v>
      </c>
      <c r="F204" s="280">
        <v>13172.88</v>
      </c>
      <c r="G204">
        <v>0</v>
      </c>
      <c r="H204" s="280">
        <v>13172.88</v>
      </c>
      <c r="I204">
        <v>0</v>
      </c>
      <c r="J204" s="280">
        <v>100000</v>
      </c>
      <c r="K204" s="280">
        <v>100000</v>
      </c>
      <c r="L204" s="280">
        <v>100000</v>
      </c>
      <c r="M204" s="280">
        <v>100000</v>
      </c>
      <c r="N204" s="280">
        <v>100000</v>
      </c>
    </row>
    <row r="205" spans="1:14">
      <c r="A205" s="281">
        <v>4142</v>
      </c>
      <c r="B205" t="s">
        <v>1428</v>
      </c>
      <c r="C205">
        <v>0</v>
      </c>
      <c r="D205">
        <v>0</v>
      </c>
      <c r="E205">
        <v>0</v>
      </c>
      <c r="F205" s="280">
        <v>6646.95</v>
      </c>
      <c r="G205">
        <v>0</v>
      </c>
      <c r="H205" s="280">
        <v>6646.95</v>
      </c>
      <c r="I205">
        <v>0</v>
      </c>
      <c r="J205">
        <v>0</v>
      </c>
      <c r="K205">
        <v>0</v>
      </c>
      <c r="L205">
        <v>0</v>
      </c>
      <c r="M205">
        <v>0</v>
      </c>
      <c r="N205">
        <v>0</v>
      </c>
    </row>
    <row r="206" spans="1:14">
      <c r="A206" s="281">
        <v>4149</v>
      </c>
      <c r="B206" t="s">
        <v>1429</v>
      </c>
      <c r="C206" s="280">
        <v>90000</v>
      </c>
      <c r="D206">
        <v>0</v>
      </c>
      <c r="E206" s="280">
        <v>90000</v>
      </c>
      <c r="F206">
        <v>0</v>
      </c>
      <c r="G206">
        <v>0</v>
      </c>
      <c r="H206">
        <v>0</v>
      </c>
      <c r="I206">
        <v>0</v>
      </c>
      <c r="J206" s="280">
        <v>90000</v>
      </c>
      <c r="K206" s="280">
        <v>90000</v>
      </c>
      <c r="L206" s="280">
        <v>90000</v>
      </c>
      <c r="M206" s="280">
        <v>90000</v>
      </c>
      <c r="N206" s="280">
        <v>90000</v>
      </c>
    </row>
    <row r="207" spans="1:14" s="282" customFormat="1">
      <c r="A207" s="283"/>
      <c r="B207" s="282" t="s">
        <v>2104</v>
      </c>
      <c r="E207" s="284">
        <f>SUM(E195:E206)</f>
        <v>6283000</v>
      </c>
      <c r="J207" s="284">
        <f>SUM(J195:J206)</f>
        <v>6283000</v>
      </c>
      <c r="K207" s="284">
        <f t="shared" ref="K207:N207" si="21">SUM(K195:K206)</f>
        <v>6283000</v>
      </c>
      <c r="L207" s="284">
        <f t="shared" si="21"/>
        <v>6283000</v>
      </c>
      <c r="M207" s="284">
        <f t="shared" si="21"/>
        <v>6283000</v>
      </c>
      <c r="N207" s="284">
        <f t="shared" si="21"/>
        <v>6283000</v>
      </c>
    </row>
    <row r="208" spans="1:14">
      <c r="C208" s="280"/>
      <c r="D208" s="280"/>
      <c r="E208" s="280"/>
      <c r="F208" s="280"/>
      <c r="G208" s="280"/>
      <c r="H208" s="280"/>
      <c r="I208" s="280"/>
    </row>
    <row r="209" spans="1:14" s="282" customFormat="1">
      <c r="A209" s="283" t="s">
        <v>1273</v>
      </c>
      <c r="B209" s="282" t="s">
        <v>1274</v>
      </c>
      <c r="C209" s="282" t="s">
        <v>1275</v>
      </c>
      <c r="D209" s="282" t="s">
        <v>1276</v>
      </c>
      <c r="E209" s="282" t="s">
        <v>1277</v>
      </c>
      <c r="F209" s="282" t="s">
        <v>1278</v>
      </c>
      <c r="G209" s="282" t="s">
        <v>1279</v>
      </c>
      <c r="H209" s="282" t="s">
        <v>1280</v>
      </c>
      <c r="I209" s="282" t="s">
        <v>1281</v>
      </c>
      <c r="J209" s="282">
        <v>2023</v>
      </c>
      <c r="K209" s="282">
        <v>2024</v>
      </c>
      <c r="L209" s="282">
        <v>2025</v>
      </c>
      <c r="M209" s="282">
        <v>2026</v>
      </c>
      <c r="N209" s="282">
        <v>2027</v>
      </c>
    </row>
    <row r="210" spans="1:14">
      <c r="A210" s="281">
        <v>31210002</v>
      </c>
      <c r="B210" t="s">
        <v>1403</v>
      </c>
      <c r="C210" s="280">
        <v>890320</v>
      </c>
      <c r="D210">
        <v>0</v>
      </c>
      <c r="E210" s="280">
        <v>890320</v>
      </c>
      <c r="F210" s="280">
        <v>42160</v>
      </c>
      <c r="G210">
        <v>0</v>
      </c>
      <c r="H210" s="280">
        <v>42160</v>
      </c>
      <c r="I210">
        <v>0</v>
      </c>
      <c r="J210" s="280">
        <v>890320</v>
      </c>
      <c r="K210">
        <v>0</v>
      </c>
      <c r="L210" s="280">
        <v>0</v>
      </c>
      <c r="M210">
        <v>0</v>
      </c>
      <c r="N210" s="280">
        <v>0</v>
      </c>
    </row>
    <row r="211" spans="1:14">
      <c r="B211" s="282" t="s">
        <v>2105</v>
      </c>
      <c r="C211" s="280"/>
      <c r="D211" s="280"/>
      <c r="E211" s="284">
        <f>E210</f>
        <v>890320</v>
      </c>
      <c r="F211" s="280"/>
      <c r="G211" s="280"/>
      <c r="H211" s="280"/>
      <c r="I211" s="280"/>
      <c r="J211" s="284">
        <f>J210</f>
        <v>890320</v>
      </c>
      <c r="K211" s="284">
        <f t="shared" ref="K211:N211" si="22">K210</f>
        <v>0</v>
      </c>
      <c r="L211" s="284">
        <f t="shared" si="22"/>
        <v>0</v>
      </c>
      <c r="M211" s="284">
        <f t="shared" si="22"/>
        <v>0</v>
      </c>
      <c r="N211" s="284">
        <f t="shared" si="22"/>
        <v>0</v>
      </c>
    </row>
    <row r="212" spans="1:14">
      <c r="C212" s="280"/>
      <c r="D212" s="280"/>
      <c r="E212" s="280"/>
      <c r="F212" s="280"/>
      <c r="G212" s="280"/>
      <c r="H212" s="280"/>
      <c r="I212" s="280"/>
    </row>
    <row r="213" spans="1:14">
      <c r="C213" s="280"/>
      <c r="D213" s="280"/>
      <c r="E213" s="280"/>
      <c r="F213" s="280"/>
      <c r="G213" s="280"/>
      <c r="H213" s="280"/>
      <c r="I213" s="280"/>
    </row>
    <row r="214" spans="1:14">
      <c r="C214" s="280"/>
      <c r="D214" s="280"/>
      <c r="E214" s="280"/>
      <c r="F214" s="280"/>
      <c r="G214" s="280"/>
      <c r="H214" s="280"/>
      <c r="I214" s="28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7510E-F3CC-4D3D-80E9-1B6495D80C90}">
  <dimension ref="A1:Q832"/>
  <sheetViews>
    <sheetView topLeftCell="C779" workbookViewId="0">
      <selection activeCell="Q803" sqref="Q803"/>
    </sheetView>
  </sheetViews>
  <sheetFormatPr defaultRowHeight="14.4"/>
  <cols>
    <col min="1" max="1" width="11.5546875" style="281" customWidth="1"/>
    <col min="2" max="2" width="50.5546875" customWidth="1"/>
    <col min="3" max="3" width="18.44140625" bestFit="1" customWidth="1"/>
    <col min="4" max="4" width="14.5546875" bestFit="1" customWidth="1"/>
    <col min="5" max="5" width="15.33203125" customWidth="1"/>
    <col min="6" max="6" width="12.88671875" bestFit="1" customWidth="1"/>
    <col min="7" max="7" width="14.6640625" customWidth="1"/>
    <col min="8" max="8" width="11.6640625" bestFit="1" customWidth="1"/>
    <col min="9" max="9" width="12.33203125" bestFit="1" customWidth="1"/>
    <col min="10" max="10" width="19.33203125" bestFit="1" customWidth="1"/>
    <col min="11" max="11" width="19.6640625" bestFit="1" customWidth="1"/>
    <col min="12" max="12" width="11.33203125" bestFit="1" customWidth="1"/>
    <col min="13" max="17" width="12.6640625" bestFit="1" customWidth="1"/>
  </cols>
  <sheetData>
    <row r="1" spans="1:17">
      <c r="A1" s="281" t="s">
        <v>405</v>
      </c>
    </row>
    <row r="2" spans="1:17">
      <c r="A2" s="281" t="s">
        <v>1439</v>
      </c>
    </row>
    <row r="4" spans="1:17">
      <c r="A4" s="281" t="s">
        <v>1272</v>
      </c>
    </row>
    <row r="5" spans="1:17">
      <c r="A5" s="283" t="s">
        <v>1273</v>
      </c>
      <c r="B5" s="282" t="s">
        <v>1274</v>
      </c>
      <c r="C5" s="282" t="s">
        <v>1275</v>
      </c>
      <c r="D5" s="282" t="s">
        <v>1276</v>
      </c>
      <c r="E5" s="282" t="s">
        <v>1440</v>
      </c>
      <c r="F5" s="282" t="s">
        <v>1441</v>
      </c>
      <c r="G5" s="282" t="s">
        <v>1442</v>
      </c>
      <c r="H5" s="282" t="s">
        <v>1443</v>
      </c>
      <c r="I5" s="282" t="s">
        <v>1444</v>
      </c>
      <c r="J5" s="282" t="s">
        <v>1445</v>
      </c>
      <c r="K5" s="282" t="s">
        <v>1446</v>
      </c>
      <c r="L5" s="282" t="s">
        <v>1447</v>
      </c>
      <c r="M5" s="282">
        <v>2023</v>
      </c>
      <c r="N5" s="282">
        <v>2024</v>
      </c>
      <c r="O5" s="282">
        <v>2025</v>
      </c>
      <c r="P5" s="282">
        <v>2026</v>
      </c>
      <c r="Q5" s="282">
        <v>2027</v>
      </c>
    </row>
    <row r="6" spans="1:17">
      <c r="A6" s="281">
        <v>60310001</v>
      </c>
      <c r="B6" t="s">
        <v>1448</v>
      </c>
      <c r="C6" s="280">
        <v>34000</v>
      </c>
      <c r="D6">
        <v>0</v>
      </c>
      <c r="E6" s="280">
        <v>34000</v>
      </c>
      <c r="F6" s="280">
        <v>34000</v>
      </c>
      <c r="G6" s="280">
        <v>5552</v>
      </c>
      <c r="H6" s="280">
        <v>5552</v>
      </c>
      <c r="I6" s="280">
        <v>5552</v>
      </c>
      <c r="J6">
        <v>0</v>
      </c>
      <c r="K6" s="280">
        <v>28448</v>
      </c>
      <c r="L6">
        <v>0</v>
      </c>
      <c r="M6" s="280">
        <v>34000</v>
      </c>
      <c r="N6" s="280">
        <v>34000</v>
      </c>
      <c r="O6" s="280">
        <v>34000</v>
      </c>
      <c r="P6" s="280">
        <v>34000</v>
      </c>
      <c r="Q6" s="280">
        <v>34000</v>
      </c>
    </row>
    <row r="7" spans="1:17">
      <c r="A7" s="281">
        <v>60310002</v>
      </c>
      <c r="B7" t="s">
        <v>1449</v>
      </c>
      <c r="C7" s="280">
        <v>24500</v>
      </c>
      <c r="D7">
        <v>0</v>
      </c>
      <c r="E7" s="280">
        <v>24500</v>
      </c>
      <c r="F7" s="280">
        <v>24500</v>
      </c>
      <c r="G7" s="280">
        <v>7672</v>
      </c>
      <c r="H7" s="280">
        <v>7672</v>
      </c>
      <c r="I7" s="280">
        <v>5754</v>
      </c>
      <c r="J7" s="280">
        <v>1918</v>
      </c>
      <c r="K7" s="280">
        <v>16828</v>
      </c>
      <c r="L7">
        <v>0</v>
      </c>
      <c r="M7" s="280">
        <v>24500</v>
      </c>
      <c r="N7" s="280">
        <v>24500</v>
      </c>
      <c r="O7" s="280">
        <v>24500</v>
      </c>
      <c r="P7" s="280">
        <v>24500</v>
      </c>
      <c r="Q7" s="280">
        <v>24500</v>
      </c>
    </row>
    <row r="8" spans="1:17">
      <c r="A8" s="281">
        <v>60320001</v>
      </c>
      <c r="B8" t="s">
        <v>1451</v>
      </c>
      <c r="C8" s="280">
        <v>3000</v>
      </c>
      <c r="D8">
        <v>0</v>
      </c>
      <c r="E8" s="280">
        <v>3000</v>
      </c>
      <c r="F8" s="280">
        <v>3000</v>
      </c>
      <c r="G8">
        <v>0</v>
      </c>
      <c r="H8">
        <v>0</v>
      </c>
      <c r="I8">
        <v>0</v>
      </c>
      <c r="J8">
        <v>0</v>
      </c>
      <c r="K8" s="280">
        <v>3000</v>
      </c>
      <c r="L8">
        <v>0</v>
      </c>
      <c r="M8" s="280">
        <v>3000</v>
      </c>
      <c r="N8" s="280">
        <v>3000</v>
      </c>
      <c r="O8" s="280">
        <v>3000</v>
      </c>
      <c r="P8" s="280">
        <v>3000</v>
      </c>
      <c r="Q8" s="280">
        <v>3000</v>
      </c>
    </row>
    <row r="9" spans="1:17">
      <c r="A9" s="281">
        <v>60530001</v>
      </c>
      <c r="B9" t="s">
        <v>1452</v>
      </c>
      <c r="C9" s="280">
        <v>6500</v>
      </c>
      <c r="D9">
        <v>0</v>
      </c>
      <c r="E9" s="280">
        <v>6500</v>
      </c>
      <c r="F9" s="280">
        <v>6500</v>
      </c>
      <c r="G9">
        <v>818.36</v>
      </c>
      <c r="H9">
        <v>818.36</v>
      </c>
      <c r="I9">
        <v>818.36</v>
      </c>
      <c r="J9">
        <v>0</v>
      </c>
      <c r="K9" s="280">
        <v>5681.64</v>
      </c>
      <c r="L9">
        <v>0</v>
      </c>
      <c r="M9" s="280">
        <v>6500</v>
      </c>
      <c r="N9" s="280">
        <v>6500</v>
      </c>
      <c r="O9" s="280">
        <v>6500</v>
      </c>
      <c r="P9" s="280">
        <v>6500</v>
      </c>
      <c r="Q9" s="280">
        <v>6500</v>
      </c>
    </row>
    <row r="10" spans="1:17">
      <c r="A10" s="281">
        <v>60530003</v>
      </c>
      <c r="B10" t="s">
        <v>1318</v>
      </c>
      <c r="C10" s="280">
        <v>8500</v>
      </c>
      <c r="D10">
        <v>0</v>
      </c>
      <c r="E10" s="280">
        <v>8500</v>
      </c>
      <c r="F10" s="280">
        <v>8500</v>
      </c>
      <c r="G10" s="280">
        <v>1994.9</v>
      </c>
      <c r="H10" s="280">
        <v>1994.9</v>
      </c>
      <c r="I10" s="280">
        <v>1587.5</v>
      </c>
      <c r="J10">
        <v>407.4</v>
      </c>
      <c r="K10" s="280">
        <v>6505.1</v>
      </c>
      <c r="L10">
        <v>0</v>
      </c>
      <c r="M10" s="280">
        <v>8500</v>
      </c>
      <c r="N10" s="280">
        <v>8500</v>
      </c>
      <c r="O10" s="280">
        <v>8500</v>
      </c>
      <c r="P10" s="280">
        <v>8500</v>
      </c>
      <c r="Q10" s="280">
        <v>8500</v>
      </c>
    </row>
    <row r="11" spans="1:17">
      <c r="A11" s="281">
        <v>60730001</v>
      </c>
      <c r="B11" t="s">
        <v>1453</v>
      </c>
      <c r="C11" s="280">
        <v>5000</v>
      </c>
      <c r="D11">
        <v>0</v>
      </c>
      <c r="E11" s="280">
        <v>5000</v>
      </c>
      <c r="F11" s="280">
        <v>1655</v>
      </c>
      <c r="G11">
        <v>0</v>
      </c>
      <c r="H11">
        <v>0</v>
      </c>
      <c r="I11">
        <v>0</v>
      </c>
      <c r="J11">
        <v>0</v>
      </c>
      <c r="K11" s="280">
        <v>5000</v>
      </c>
      <c r="L11">
        <v>0</v>
      </c>
      <c r="M11" s="280">
        <v>5000</v>
      </c>
      <c r="N11" s="280">
        <v>5000</v>
      </c>
      <c r="O11" s="280">
        <v>5000</v>
      </c>
      <c r="P11" s="280">
        <v>5000</v>
      </c>
      <c r="Q11" s="280">
        <v>5000</v>
      </c>
    </row>
    <row r="12" spans="1:17">
      <c r="A12" s="281">
        <v>60730002</v>
      </c>
      <c r="B12" t="s">
        <v>1454</v>
      </c>
      <c r="C12" s="280">
        <v>5000</v>
      </c>
      <c r="D12" s="280">
        <v>-4000</v>
      </c>
      <c r="E12" s="280">
        <v>1000</v>
      </c>
      <c r="F12">
        <v>0</v>
      </c>
      <c r="G12">
        <v>0</v>
      </c>
      <c r="H12">
        <v>0</v>
      </c>
      <c r="I12">
        <v>0</v>
      </c>
      <c r="J12">
        <v>0</v>
      </c>
      <c r="K12" s="280">
        <v>1000</v>
      </c>
      <c r="L12">
        <v>0</v>
      </c>
      <c r="M12" s="280">
        <v>1000</v>
      </c>
      <c r="N12" s="280">
        <v>1000</v>
      </c>
      <c r="O12" s="280">
        <v>1000</v>
      </c>
      <c r="P12" s="280">
        <v>1000</v>
      </c>
      <c r="Q12" s="280">
        <v>1000</v>
      </c>
    </row>
    <row r="13" spans="1:17">
      <c r="A13" s="281">
        <v>81110001</v>
      </c>
      <c r="B13" t="s">
        <v>929</v>
      </c>
      <c r="C13" s="280">
        <v>15000</v>
      </c>
      <c r="D13" s="280">
        <v>-15000</v>
      </c>
      <c r="E13">
        <v>0</v>
      </c>
      <c r="F13">
        <v>0</v>
      </c>
      <c r="G13">
        <v>0</v>
      </c>
      <c r="H13">
        <v>0</v>
      </c>
      <c r="I13">
        <v>0</v>
      </c>
      <c r="J13">
        <v>0</v>
      </c>
      <c r="K13">
        <v>0</v>
      </c>
      <c r="L13">
        <v>0</v>
      </c>
      <c r="M13">
        <v>0</v>
      </c>
      <c r="N13">
        <v>0</v>
      </c>
      <c r="O13">
        <v>0</v>
      </c>
      <c r="P13">
        <v>0</v>
      </c>
      <c r="Q13">
        <v>0</v>
      </c>
    </row>
    <row r="14" spans="1:17">
      <c r="A14" s="281">
        <v>60110001</v>
      </c>
      <c r="B14" t="s">
        <v>1543</v>
      </c>
      <c r="C14" s="280">
        <v>1135000</v>
      </c>
      <c r="D14">
        <v>0</v>
      </c>
      <c r="E14" s="280">
        <v>1135000</v>
      </c>
      <c r="F14" s="280">
        <v>1135000</v>
      </c>
      <c r="G14" s="280">
        <v>358028.85</v>
      </c>
      <c r="H14" s="280">
        <v>358028.85</v>
      </c>
      <c r="I14" s="280">
        <v>270823.53000000003</v>
      </c>
      <c r="J14" s="280">
        <v>87205.32</v>
      </c>
      <c r="K14" s="280">
        <v>776971.15</v>
      </c>
      <c r="L14">
        <v>0</v>
      </c>
      <c r="M14" s="280">
        <v>1135000</v>
      </c>
      <c r="N14" s="280">
        <v>1135000</v>
      </c>
      <c r="O14" s="280">
        <v>1135000</v>
      </c>
      <c r="P14" s="280">
        <v>1135000</v>
      </c>
      <c r="Q14" s="280">
        <v>1135000</v>
      </c>
    </row>
    <row r="15" spans="1:17">
      <c r="A15" s="281">
        <v>60120001</v>
      </c>
      <c r="B15" t="s">
        <v>1544</v>
      </c>
      <c r="C15" s="280">
        <v>65000</v>
      </c>
      <c r="D15">
        <v>0</v>
      </c>
      <c r="E15" s="280">
        <v>65000</v>
      </c>
      <c r="F15" s="280">
        <v>65000</v>
      </c>
      <c r="G15" s="280">
        <v>8852.2199999999993</v>
      </c>
      <c r="H15" s="280">
        <v>8852.2199999999993</v>
      </c>
      <c r="I15" s="280">
        <v>4569.72</v>
      </c>
      <c r="J15" s="280">
        <v>4282.5</v>
      </c>
      <c r="K15" s="280">
        <v>56147.78</v>
      </c>
      <c r="L15">
        <v>0</v>
      </c>
      <c r="M15" s="280">
        <v>65000</v>
      </c>
      <c r="N15" s="280">
        <v>65000</v>
      </c>
      <c r="O15" s="280">
        <v>65000</v>
      </c>
      <c r="P15" s="280">
        <v>65000</v>
      </c>
      <c r="Q15" s="280">
        <v>65000</v>
      </c>
    </row>
    <row r="16" spans="1:17">
      <c r="A16" s="281">
        <v>60210001</v>
      </c>
      <c r="B16" t="s">
        <v>1545</v>
      </c>
      <c r="C16" s="280">
        <v>440000</v>
      </c>
      <c r="D16">
        <v>0</v>
      </c>
      <c r="E16" s="280">
        <v>440000</v>
      </c>
      <c r="F16" s="280">
        <v>440000</v>
      </c>
      <c r="G16" s="280">
        <v>131500.07</v>
      </c>
      <c r="H16" s="280">
        <v>131500.07</v>
      </c>
      <c r="I16" s="280">
        <v>98808.17</v>
      </c>
      <c r="J16" s="280">
        <v>32691.9</v>
      </c>
      <c r="K16" s="280">
        <v>308499.93</v>
      </c>
      <c r="L16">
        <v>0</v>
      </c>
      <c r="M16" s="280">
        <v>440000</v>
      </c>
      <c r="N16" s="280">
        <v>440000</v>
      </c>
      <c r="O16" s="280">
        <v>440000</v>
      </c>
      <c r="P16" s="280">
        <v>440000</v>
      </c>
      <c r="Q16" s="280">
        <v>440000</v>
      </c>
    </row>
    <row r="17" spans="1:17">
      <c r="A17" s="281">
        <v>60220001</v>
      </c>
      <c r="B17" t="s">
        <v>1450</v>
      </c>
      <c r="C17" s="280">
        <v>30000</v>
      </c>
      <c r="D17">
        <v>0</v>
      </c>
      <c r="E17" s="280">
        <v>30000</v>
      </c>
      <c r="F17" s="280">
        <v>30000</v>
      </c>
      <c r="G17" s="280">
        <v>4215.57</v>
      </c>
      <c r="H17" s="280">
        <v>4215.57</v>
      </c>
      <c r="I17" s="280">
        <v>2140.4</v>
      </c>
      <c r="J17" s="280">
        <v>2075.17</v>
      </c>
      <c r="K17" s="280">
        <v>25784.43</v>
      </c>
      <c r="L17">
        <v>0</v>
      </c>
      <c r="M17" s="280">
        <v>30000</v>
      </c>
      <c r="N17" s="280">
        <v>30000</v>
      </c>
      <c r="O17" s="280">
        <v>30000</v>
      </c>
      <c r="P17" s="280">
        <v>30000</v>
      </c>
      <c r="Q17" s="280">
        <v>30000</v>
      </c>
    </row>
    <row r="18" spans="1:17">
      <c r="A18" s="281">
        <v>60410002</v>
      </c>
      <c r="B18" t="s">
        <v>1546</v>
      </c>
      <c r="C18" s="280">
        <v>17000</v>
      </c>
      <c r="D18">
        <v>0</v>
      </c>
      <c r="E18" s="280">
        <v>17000</v>
      </c>
      <c r="F18" s="280">
        <v>17000</v>
      </c>
      <c r="G18">
        <v>56.35</v>
      </c>
      <c r="H18">
        <v>56.35</v>
      </c>
      <c r="I18">
        <v>0</v>
      </c>
      <c r="J18">
        <v>56.35</v>
      </c>
      <c r="K18" s="280">
        <v>16943.650000000001</v>
      </c>
      <c r="L18">
        <v>0</v>
      </c>
      <c r="M18" s="280">
        <v>17000</v>
      </c>
      <c r="N18" s="280">
        <v>17000</v>
      </c>
      <c r="O18" s="280">
        <v>17000</v>
      </c>
      <c r="P18" s="280">
        <v>17000</v>
      </c>
      <c r="Q18" s="280">
        <v>17000</v>
      </c>
    </row>
    <row r="19" spans="1:17">
      <c r="A19" s="286">
        <v>60410003</v>
      </c>
      <c r="B19" s="287" t="s">
        <v>1547</v>
      </c>
      <c r="C19" s="288">
        <v>15000</v>
      </c>
      <c r="D19" s="287">
        <v>0</v>
      </c>
      <c r="E19" s="288">
        <v>15000</v>
      </c>
      <c r="F19" s="288">
        <v>15000</v>
      </c>
      <c r="G19" s="288">
        <v>2284</v>
      </c>
      <c r="H19" s="288">
        <v>2284</v>
      </c>
      <c r="I19" s="288">
        <v>1142</v>
      </c>
      <c r="J19" s="288">
        <v>1142</v>
      </c>
      <c r="K19" s="288">
        <v>12716</v>
      </c>
      <c r="L19" s="287">
        <v>0</v>
      </c>
      <c r="M19" s="288">
        <v>15000</v>
      </c>
      <c r="N19" s="288">
        <v>15000</v>
      </c>
      <c r="O19" s="288">
        <v>0</v>
      </c>
      <c r="P19" s="288">
        <v>0</v>
      </c>
      <c r="Q19" s="288">
        <v>0</v>
      </c>
    </row>
    <row r="20" spans="1:17">
      <c r="A20" s="281">
        <v>60510001</v>
      </c>
      <c r="B20" t="s">
        <v>1549</v>
      </c>
      <c r="C20" s="280">
        <v>240000</v>
      </c>
      <c r="D20">
        <v>0</v>
      </c>
      <c r="E20" s="280">
        <v>240000</v>
      </c>
      <c r="F20" s="280">
        <v>240000</v>
      </c>
      <c r="G20" s="280">
        <v>74435.17</v>
      </c>
      <c r="H20" s="280">
        <v>74435.17</v>
      </c>
      <c r="I20" s="280">
        <v>56302.22</v>
      </c>
      <c r="J20" s="280">
        <v>18132.95</v>
      </c>
      <c r="K20" s="280">
        <v>165564.82999999999</v>
      </c>
      <c r="L20">
        <v>0</v>
      </c>
      <c r="M20" s="280">
        <v>240000</v>
      </c>
      <c r="N20" s="280">
        <v>240000</v>
      </c>
      <c r="O20" s="280">
        <v>240000</v>
      </c>
      <c r="P20" s="280">
        <v>240000</v>
      </c>
      <c r="Q20" s="280">
        <v>240000</v>
      </c>
    </row>
    <row r="21" spans="1:17">
      <c r="A21" s="281">
        <v>60520001</v>
      </c>
      <c r="B21" t="s">
        <v>1550</v>
      </c>
      <c r="C21" s="280">
        <v>107000</v>
      </c>
      <c r="D21">
        <v>0</v>
      </c>
      <c r="E21" s="280">
        <v>107000</v>
      </c>
      <c r="F21" s="280">
        <v>107000</v>
      </c>
      <c r="G21" s="280">
        <v>28906.44</v>
      </c>
      <c r="H21" s="280">
        <v>28906.44</v>
      </c>
      <c r="I21" s="280">
        <v>22798.13</v>
      </c>
      <c r="J21" s="280">
        <v>6108.31</v>
      </c>
      <c r="K21" s="280">
        <v>78093.56</v>
      </c>
      <c r="L21">
        <v>0</v>
      </c>
      <c r="M21" s="280">
        <v>107000</v>
      </c>
      <c r="N21" s="280">
        <v>107000</v>
      </c>
      <c r="O21" s="280">
        <v>107000</v>
      </c>
      <c r="P21" s="280">
        <v>107000</v>
      </c>
      <c r="Q21" s="280">
        <v>107000</v>
      </c>
    </row>
    <row r="22" spans="1:17">
      <c r="A22" s="281">
        <v>60540001</v>
      </c>
      <c r="B22" t="s">
        <v>1551</v>
      </c>
      <c r="C22" s="280">
        <v>1000</v>
      </c>
      <c r="D22">
        <v>0</v>
      </c>
      <c r="E22" s="280">
        <v>1000</v>
      </c>
      <c r="F22" s="280">
        <v>1000</v>
      </c>
      <c r="G22">
        <v>85.87</v>
      </c>
      <c r="H22">
        <v>85.87</v>
      </c>
      <c r="I22">
        <v>37.92</v>
      </c>
      <c r="J22">
        <v>47.95</v>
      </c>
      <c r="K22">
        <v>914.13</v>
      </c>
      <c r="L22">
        <v>0</v>
      </c>
      <c r="M22" s="280">
        <v>1000</v>
      </c>
      <c r="N22" s="280">
        <v>1000</v>
      </c>
      <c r="O22" s="280">
        <v>1000</v>
      </c>
      <c r="P22" s="280">
        <v>1000</v>
      </c>
      <c r="Q22" s="280">
        <v>1000</v>
      </c>
    </row>
    <row r="23" spans="1:17">
      <c r="A23" s="286">
        <v>60540002</v>
      </c>
      <c r="B23" s="287" t="s">
        <v>1552</v>
      </c>
      <c r="C23" s="288">
        <v>4000</v>
      </c>
      <c r="D23" s="287">
        <v>0</v>
      </c>
      <c r="E23" s="288">
        <v>4000</v>
      </c>
      <c r="F23" s="288">
        <v>4000</v>
      </c>
      <c r="G23" s="287">
        <v>509.1</v>
      </c>
      <c r="H23" s="287">
        <v>509.1</v>
      </c>
      <c r="I23" s="287">
        <v>254.55</v>
      </c>
      <c r="J23" s="287">
        <v>254.55</v>
      </c>
      <c r="K23" s="288">
        <v>3490.9</v>
      </c>
      <c r="L23" s="287">
        <v>0</v>
      </c>
      <c r="M23" s="288">
        <v>4000</v>
      </c>
      <c r="N23" s="288">
        <v>4000</v>
      </c>
      <c r="O23" s="288">
        <v>0</v>
      </c>
      <c r="P23" s="288">
        <v>0</v>
      </c>
      <c r="Q23" s="288">
        <v>0</v>
      </c>
    </row>
    <row r="24" spans="1:17">
      <c r="A24" s="281">
        <v>60560001</v>
      </c>
      <c r="B24" t="s">
        <v>1553</v>
      </c>
      <c r="C24" s="280">
        <v>34000</v>
      </c>
      <c r="D24">
        <v>0</v>
      </c>
      <c r="E24" s="280">
        <v>34000</v>
      </c>
      <c r="F24" s="280">
        <v>34000</v>
      </c>
      <c r="G24" s="280">
        <v>8314.32</v>
      </c>
      <c r="H24" s="280">
        <v>8314.32</v>
      </c>
      <c r="I24" s="280">
        <v>5542.88</v>
      </c>
      <c r="J24" s="280">
        <v>2771.44</v>
      </c>
      <c r="K24" s="280">
        <v>25685.68</v>
      </c>
      <c r="L24">
        <v>0</v>
      </c>
      <c r="M24" s="280">
        <v>34000</v>
      </c>
      <c r="N24" s="280">
        <v>34000</v>
      </c>
      <c r="O24" s="280">
        <v>34000</v>
      </c>
      <c r="P24" s="280">
        <v>34000</v>
      </c>
      <c r="Q24" s="280">
        <v>34000</v>
      </c>
    </row>
    <row r="25" spans="1:17">
      <c r="A25" s="281">
        <v>60610001</v>
      </c>
      <c r="B25" t="s">
        <v>1554</v>
      </c>
      <c r="C25" s="280">
        <v>2500</v>
      </c>
      <c r="D25">
        <v>0</v>
      </c>
      <c r="E25" s="280">
        <v>2500</v>
      </c>
      <c r="F25" s="280">
        <v>2278.39</v>
      </c>
      <c r="G25">
        <v>0</v>
      </c>
      <c r="H25">
        <v>0</v>
      </c>
      <c r="I25">
        <v>0</v>
      </c>
      <c r="J25">
        <v>0</v>
      </c>
      <c r="K25" s="280">
        <v>2500</v>
      </c>
      <c r="L25">
        <v>0</v>
      </c>
      <c r="M25" s="280">
        <v>2500</v>
      </c>
      <c r="N25" s="280">
        <v>2500</v>
      </c>
      <c r="O25" s="280">
        <v>2500</v>
      </c>
      <c r="P25" s="280">
        <v>2500</v>
      </c>
      <c r="Q25" s="280">
        <v>2500</v>
      </c>
    </row>
    <row r="26" spans="1:17">
      <c r="A26" s="281">
        <v>60630001</v>
      </c>
      <c r="B26" t="s">
        <v>1556</v>
      </c>
      <c r="C26" s="280">
        <v>1500</v>
      </c>
      <c r="D26" s="280">
        <v>1000</v>
      </c>
      <c r="E26" s="280">
        <v>2500</v>
      </c>
      <c r="F26">
        <v>0</v>
      </c>
      <c r="G26">
        <v>0</v>
      </c>
      <c r="H26">
        <v>0</v>
      </c>
      <c r="I26">
        <v>0</v>
      </c>
      <c r="J26">
        <v>0</v>
      </c>
      <c r="K26" s="280">
        <v>2500</v>
      </c>
      <c r="L26">
        <v>0</v>
      </c>
      <c r="M26" s="280">
        <v>2500</v>
      </c>
      <c r="N26" s="280">
        <v>2500</v>
      </c>
      <c r="O26" s="280">
        <v>2500</v>
      </c>
      <c r="P26" s="280">
        <v>2500</v>
      </c>
      <c r="Q26" s="280">
        <v>2500</v>
      </c>
    </row>
    <row r="27" spans="1:17">
      <c r="A27" s="281">
        <v>81110001</v>
      </c>
      <c r="B27" t="s">
        <v>929</v>
      </c>
      <c r="C27" s="280">
        <v>3000</v>
      </c>
      <c r="D27" s="280">
        <v>2644.29</v>
      </c>
      <c r="E27" s="280">
        <v>5644.29</v>
      </c>
      <c r="F27" s="280">
        <v>5644.29</v>
      </c>
      <c r="G27" s="280">
        <v>5644.29</v>
      </c>
      <c r="H27" s="280">
        <v>1562.03</v>
      </c>
      <c r="I27" s="280">
        <v>1562.03</v>
      </c>
      <c r="J27">
        <v>0</v>
      </c>
      <c r="K27" s="280">
        <v>4082.26</v>
      </c>
      <c r="L27">
        <v>0</v>
      </c>
      <c r="M27" s="280">
        <v>5644.29</v>
      </c>
      <c r="N27" s="280">
        <v>5644.29</v>
      </c>
      <c r="O27" s="280">
        <v>5644.29</v>
      </c>
      <c r="P27" s="280">
        <v>5644.29</v>
      </c>
      <c r="Q27" s="280">
        <v>5644.29</v>
      </c>
    </row>
    <row r="28" spans="1:17">
      <c r="A28" s="281">
        <v>60110001</v>
      </c>
      <c r="B28" t="s">
        <v>1545</v>
      </c>
      <c r="C28" s="280">
        <v>260000</v>
      </c>
      <c r="D28">
        <v>0</v>
      </c>
      <c r="E28" s="280">
        <v>260000</v>
      </c>
      <c r="F28" s="280">
        <v>260000</v>
      </c>
      <c r="G28" s="280">
        <v>85194.29</v>
      </c>
      <c r="H28" s="280">
        <v>85194.29</v>
      </c>
      <c r="I28" s="280">
        <v>63883.63</v>
      </c>
      <c r="J28" s="280">
        <v>21310.66</v>
      </c>
      <c r="K28" s="280">
        <v>174805.71</v>
      </c>
      <c r="L28">
        <v>0</v>
      </c>
      <c r="M28" s="280">
        <v>260000</v>
      </c>
      <c r="N28" s="280">
        <v>260000</v>
      </c>
      <c r="O28" s="280">
        <v>260000</v>
      </c>
      <c r="P28" s="280">
        <v>260000</v>
      </c>
      <c r="Q28" s="280">
        <v>260000</v>
      </c>
    </row>
    <row r="29" spans="1:17">
      <c r="A29" s="281">
        <v>60110004</v>
      </c>
      <c r="B29" t="s">
        <v>1608</v>
      </c>
      <c r="C29" s="280">
        <v>140000</v>
      </c>
      <c r="D29">
        <v>0</v>
      </c>
      <c r="E29" s="280">
        <v>140000</v>
      </c>
      <c r="F29" s="280">
        <v>140000</v>
      </c>
      <c r="G29" s="280">
        <v>45352.83</v>
      </c>
      <c r="H29" s="280">
        <v>45352.83</v>
      </c>
      <c r="I29" s="280">
        <v>33553.339999999997</v>
      </c>
      <c r="J29" s="280">
        <v>11799.49</v>
      </c>
      <c r="K29" s="280">
        <v>94647.17</v>
      </c>
      <c r="L29">
        <v>0</v>
      </c>
      <c r="M29" s="280">
        <v>140000</v>
      </c>
      <c r="N29" s="280">
        <v>140000</v>
      </c>
      <c r="O29" s="280">
        <v>140000</v>
      </c>
      <c r="P29" s="280">
        <v>140000</v>
      </c>
      <c r="Q29" s="280">
        <v>140000</v>
      </c>
    </row>
    <row r="30" spans="1:17">
      <c r="A30" s="281">
        <v>60110005</v>
      </c>
      <c r="B30" t="s">
        <v>1609</v>
      </c>
      <c r="C30" s="280">
        <v>715000</v>
      </c>
      <c r="D30">
        <v>0</v>
      </c>
      <c r="E30" s="280">
        <v>715000</v>
      </c>
      <c r="F30" s="280">
        <v>715000</v>
      </c>
      <c r="G30" s="280">
        <v>217461.48</v>
      </c>
      <c r="H30" s="280">
        <v>217461.48</v>
      </c>
      <c r="I30" s="280">
        <v>163771.51999999999</v>
      </c>
      <c r="J30" s="280">
        <v>53689.96</v>
      </c>
      <c r="K30" s="280">
        <v>497538.52</v>
      </c>
      <c r="L30">
        <v>0</v>
      </c>
      <c r="M30" s="280">
        <v>715000</v>
      </c>
      <c r="N30" s="280">
        <v>715000</v>
      </c>
      <c r="O30" s="280">
        <v>715000</v>
      </c>
      <c r="P30" s="280">
        <v>715000</v>
      </c>
      <c r="Q30" s="280">
        <v>715000</v>
      </c>
    </row>
    <row r="31" spans="1:17">
      <c r="A31" s="281">
        <v>60110006</v>
      </c>
      <c r="B31" t="s">
        <v>1610</v>
      </c>
      <c r="C31" s="280">
        <v>240000</v>
      </c>
      <c r="D31">
        <v>0</v>
      </c>
      <c r="E31" s="280">
        <v>240000</v>
      </c>
      <c r="F31" s="280">
        <v>240000</v>
      </c>
      <c r="G31" s="280">
        <v>81093.22</v>
      </c>
      <c r="H31" s="280">
        <v>81093.22</v>
      </c>
      <c r="I31" s="280">
        <v>59848.19</v>
      </c>
      <c r="J31" s="280">
        <v>21245.03</v>
      </c>
      <c r="K31" s="280">
        <v>158906.78</v>
      </c>
      <c r="L31">
        <v>0</v>
      </c>
      <c r="M31" s="280">
        <v>240000</v>
      </c>
      <c r="N31" s="280">
        <v>240000</v>
      </c>
      <c r="O31" s="280">
        <v>240000</v>
      </c>
      <c r="P31" s="280">
        <v>240000</v>
      </c>
      <c r="Q31" s="280">
        <v>240000</v>
      </c>
    </row>
    <row r="32" spans="1:17">
      <c r="A32" s="281">
        <v>60120001</v>
      </c>
      <c r="B32" t="s">
        <v>1450</v>
      </c>
      <c r="C32" s="280">
        <v>12000</v>
      </c>
      <c r="D32">
        <v>0</v>
      </c>
      <c r="E32" s="280">
        <v>12000</v>
      </c>
      <c r="F32" s="280">
        <v>12000</v>
      </c>
      <c r="G32" s="280">
        <v>1836.56</v>
      </c>
      <c r="H32" s="280">
        <v>1836.56</v>
      </c>
      <c r="I32">
        <v>933.64</v>
      </c>
      <c r="J32">
        <v>902.92</v>
      </c>
      <c r="K32" s="280">
        <v>10163.44</v>
      </c>
      <c r="L32">
        <v>0</v>
      </c>
      <c r="M32" s="280">
        <v>12000</v>
      </c>
      <c r="N32" s="280">
        <v>12000</v>
      </c>
      <c r="O32" s="280">
        <v>12000</v>
      </c>
      <c r="P32" s="280">
        <v>12000</v>
      </c>
      <c r="Q32" s="280">
        <v>12000</v>
      </c>
    </row>
    <row r="33" spans="1:17">
      <c r="A33" s="281">
        <v>60120004</v>
      </c>
      <c r="B33" t="s">
        <v>1611</v>
      </c>
      <c r="C33" s="280">
        <v>12000</v>
      </c>
      <c r="D33">
        <v>0</v>
      </c>
      <c r="E33" s="280">
        <v>12000</v>
      </c>
      <c r="F33" s="280">
        <v>12000</v>
      </c>
      <c r="G33" s="280">
        <v>2047.81</v>
      </c>
      <c r="H33" s="280">
        <v>2047.81</v>
      </c>
      <c r="I33" s="280">
        <v>1025.83</v>
      </c>
      <c r="J33" s="280">
        <v>1021.98</v>
      </c>
      <c r="K33" s="280">
        <v>9952.19</v>
      </c>
      <c r="L33">
        <v>0</v>
      </c>
      <c r="M33" s="280">
        <v>12000</v>
      </c>
      <c r="N33" s="280">
        <v>12000</v>
      </c>
      <c r="O33" s="280">
        <v>12000</v>
      </c>
      <c r="P33" s="280">
        <v>12000</v>
      </c>
      <c r="Q33" s="280">
        <v>12000</v>
      </c>
    </row>
    <row r="34" spans="1:17">
      <c r="A34" s="281">
        <v>60120005</v>
      </c>
      <c r="B34" t="s">
        <v>1612</v>
      </c>
      <c r="C34" s="280">
        <v>10000</v>
      </c>
      <c r="D34">
        <v>0</v>
      </c>
      <c r="E34" s="280">
        <v>10000</v>
      </c>
      <c r="F34" s="280">
        <v>10000</v>
      </c>
      <c r="G34" s="280">
        <v>1282.3599999999999</v>
      </c>
      <c r="H34" s="280">
        <v>1282.3599999999999</v>
      </c>
      <c r="I34">
        <v>483.02</v>
      </c>
      <c r="J34">
        <v>799.34</v>
      </c>
      <c r="K34" s="280">
        <v>8717.64</v>
      </c>
      <c r="L34">
        <v>0</v>
      </c>
      <c r="M34" s="280">
        <v>10000</v>
      </c>
      <c r="N34" s="280">
        <v>10000</v>
      </c>
      <c r="O34" s="280">
        <v>10000</v>
      </c>
      <c r="P34" s="280">
        <v>10000</v>
      </c>
      <c r="Q34" s="280">
        <v>10000</v>
      </c>
    </row>
    <row r="35" spans="1:17">
      <c r="A35" s="281">
        <v>60120006</v>
      </c>
      <c r="B35" t="s">
        <v>1613</v>
      </c>
      <c r="C35" s="280">
        <v>11000</v>
      </c>
      <c r="D35">
        <v>0</v>
      </c>
      <c r="E35" s="280">
        <v>11000</v>
      </c>
      <c r="F35" s="280">
        <v>11000</v>
      </c>
      <c r="G35" s="280">
        <v>1959.94</v>
      </c>
      <c r="H35" s="280">
        <v>1959.94</v>
      </c>
      <c r="I35">
        <v>325.24</v>
      </c>
      <c r="J35" s="280">
        <v>1634.7</v>
      </c>
      <c r="K35" s="280">
        <v>9040.06</v>
      </c>
      <c r="L35">
        <v>0</v>
      </c>
      <c r="M35" s="280">
        <v>11000</v>
      </c>
      <c r="N35" s="280">
        <v>11000</v>
      </c>
      <c r="O35" s="280">
        <v>11000</v>
      </c>
      <c r="P35" s="280">
        <v>11000</v>
      </c>
      <c r="Q35" s="280">
        <v>11000</v>
      </c>
    </row>
    <row r="36" spans="1:17">
      <c r="A36" s="281">
        <v>60130001</v>
      </c>
      <c r="B36" t="s">
        <v>1614</v>
      </c>
      <c r="C36">
        <v>100</v>
      </c>
      <c r="D36" s="280">
        <v>6500</v>
      </c>
      <c r="E36" s="280">
        <v>6600</v>
      </c>
      <c r="F36" s="280">
        <v>6520.89</v>
      </c>
      <c r="G36" s="280">
        <v>6520.89</v>
      </c>
      <c r="H36" s="280">
        <v>6520.89</v>
      </c>
      <c r="I36">
        <v>0</v>
      </c>
      <c r="J36" s="280">
        <v>6520.89</v>
      </c>
      <c r="K36">
        <v>79.11</v>
      </c>
      <c r="L36">
        <v>0</v>
      </c>
      <c r="M36" s="280">
        <v>6600</v>
      </c>
      <c r="N36" s="280">
        <v>6600</v>
      </c>
      <c r="O36" s="280">
        <v>6600</v>
      </c>
      <c r="P36" s="280">
        <v>6600</v>
      </c>
      <c r="Q36" s="280">
        <v>6600</v>
      </c>
    </row>
    <row r="37" spans="1:17">
      <c r="A37" s="281">
        <v>60210001</v>
      </c>
      <c r="B37" t="s">
        <v>1615</v>
      </c>
      <c r="C37" s="280">
        <v>230000</v>
      </c>
      <c r="D37">
        <v>0</v>
      </c>
      <c r="E37" s="280">
        <v>230000</v>
      </c>
      <c r="F37" s="280">
        <v>230000</v>
      </c>
      <c r="G37" s="280">
        <v>67931.539999999994</v>
      </c>
      <c r="H37" s="280">
        <v>67931.539999999994</v>
      </c>
      <c r="I37" s="280">
        <v>51240.92</v>
      </c>
      <c r="J37" s="280">
        <v>16690.62</v>
      </c>
      <c r="K37" s="280">
        <v>162068.46</v>
      </c>
      <c r="L37">
        <v>0</v>
      </c>
      <c r="M37" s="280">
        <v>230000</v>
      </c>
      <c r="N37" s="280">
        <v>230000</v>
      </c>
      <c r="O37" s="280">
        <v>230000</v>
      </c>
      <c r="P37" s="280">
        <v>230000</v>
      </c>
      <c r="Q37" s="280">
        <v>230000</v>
      </c>
    </row>
    <row r="38" spans="1:17">
      <c r="A38" s="281">
        <v>60210003</v>
      </c>
      <c r="B38" t="s">
        <v>1616</v>
      </c>
      <c r="C38" s="280">
        <v>170000</v>
      </c>
      <c r="D38">
        <v>0</v>
      </c>
      <c r="E38" s="280">
        <v>170000</v>
      </c>
      <c r="F38" s="280">
        <v>170000</v>
      </c>
      <c r="G38" s="280">
        <v>42362.400000000001</v>
      </c>
      <c r="H38" s="280">
        <v>42362.400000000001</v>
      </c>
      <c r="I38" s="280">
        <v>31771.8</v>
      </c>
      <c r="J38" s="280">
        <v>10590.6</v>
      </c>
      <c r="K38" s="280">
        <v>127637.6</v>
      </c>
      <c r="L38">
        <v>0</v>
      </c>
      <c r="M38" s="280">
        <v>170000</v>
      </c>
      <c r="N38" s="280">
        <v>170000</v>
      </c>
      <c r="O38" s="280">
        <v>170000</v>
      </c>
      <c r="P38" s="280">
        <v>170000</v>
      </c>
      <c r="Q38" s="280">
        <v>170000</v>
      </c>
    </row>
    <row r="39" spans="1:17">
      <c r="A39" s="281">
        <v>60210005</v>
      </c>
      <c r="B39" t="s">
        <v>1617</v>
      </c>
      <c r="C39" s="280">
        <v>375000</v>
      </c>
      <c r="D39">
        <v>0</v>
      </c>
      <c r="E39" s="280">
        <v>375000</v>
      </c>
      <c r="F39" s="280">
        <v>375000</v>
      </c>
      <c r="G39" s="280">
        <v>126396.07</v>
      </c>
      <c r="H39" s="280">
        <v>126396.07</v>
      </c>
      <c r="I39" s="280">
        <v>94766.39</v>
      </c>
      <c r="J39" s="280">
        <v>31629.68</v>
      </c>
      <c r="K39" s="280">
        <v>248603.93</v>
      </c>
      <c r="L39">
        <v>0</v>
      </c>
      <c r="M39" s="280">
        <v>375000</v>
      </c>
      <c r="N39" s="280">
        <v>375000</v>
      </c>
      <c r="O39" s="280">
        <v>375000</v>
      </c>
      <c r="P39" s="280">
        <v>375000</v>
      </c>
      <c r="Q39" s="280">
        <v>375000</v>
      </c>
    </row>
    <row r="40" spans="1:17">
      <c r="A40" s="281">
        <v>60210006</v>
      </c>
      <c r="B40" t="s">
        <v>1618</v>
      </c>
      <c r="C40" s="280">
        <v>445000</v>
      </c>
      <c r="D40">
        <v>0</v>
      </c>
      <c r="E40" s="280">
        <v>445000</v>
      </c>
      <c r="F40" s="280">
        <v>445000</v>
      </c>
      <c r="G40" s="280">
        <v>151152.12</v>
      </c>
      <c r="H40" s="280">
        <v>151152.12</v>
      </c>
      <c r="I40" s="280">
        <v>112643.06</v>
      </c>
      <c r="J40" s="280">
        <v>38509.06</v>
      </c>
      <c r="K40" s="280">
        <v>293847.88</v>
      </c>
      <c r="L40">
        <v>0</v>
      </c>
      <c r="M40" s="280">
        <v>445000</v>
      </c>
      <c r="N40" s="280">
        <v>445000</v>
      </c>
      <c r="O40" s="280">
        <v>445000</v>
      </c>
      <c r="P40" s="280">
        <v>445000</v>
      </c>
      <c r="Q40" s="280">
        <v>445000</v>
      </c>
    </row>
    <row r="41" spans="1:17">
      <c r="A41" s="281">
        <v>60210007</v>
      </c>
      <c r="B41" t="s">
        <v>1619</v>
      </c>
      <c r="C41" s="280">
        <v>150000</v>
      </c>
      <c r="D41">
        <v>0</v>
      </c>
      <c r="E41" s="280">
        <v>150000</v>
      </c>
      <c r="F41" s="280">
        <v>150000</v>
      </c>
      <c r="G41" s="280">
        <v>46836</v>
      </c>
      <c r="H41" s="280">
        <v>46836</v>
      </c>
      <c r="I41" s="280">
        <v>35112</v>
      </c>
      <c r="J41" s="280">
        <v>11724</v>
      </c>
      <c r="K41" s="280">
        <v>103164</v>
      </c>
      <c r="L41">
        <v>0</v>
      </c>
      <c r="M41" s="280">
        <v>150000</v>
      </c>
      <c r="N41" s="280">
        <v>150000</v>
      </c>
      <c r="O41" s="280">
        <v>150000</v>
      </c>
      <c r="P41" s="280">
        <v>150000</v>
      </c>
      <c r="Q41" s="280">
        <v>150000</v>
      </c>
    </row>
    <row r="42" spans="1:17">
      <c r="A42" s="281">
        <v>60220001</v>
      </c>
      <c r="B42" t="s">
        <v>1450</v>
      </c>
      <c r="C42" s="280">
        <v>12000</v>
      </c>
      <c r="D42">
        <v>0</v>
      </c>
      <c r="E42" s="280">
        <v>12000</v>
      </c>
      <c r="F42" s="280">
        <v>12000</v>
      </c>
      <c r="G42" s="280">
        <v>1374.28</v>
      </c>
      <c r="H42" s="280">
        <v>1374.28</v>
      </c>
      <c r="I42">
        <v>623.24</v>
      </c>
      <c r="J42">
        <v>751.04</v>
      </c>
      <c r="K42" s="280">
        <v>10625.72</v>
      </c>
      <c r="L42">
        <v>0</v>
      </c>
      <c r="M42" s="280">
        <v>12000</v>
      </c>
      <c r="N42" s="280">
        <v>12000</v>
      </c>
      <c r="O42" s="280">
        <v>12000</v>
      </c>
      <c r="P42" s="280">
        <v>12000</v>
      </c>
      <c r="Q42" s="280">
        <v>12000</v>
      </c>
    </row>
    <row r="43" spans="1:17">
      <c r="A43" s="281">
        <v>60220004</v>
      </c>
      <c r="B43" t="s">
        <v>1611</v>
      </c>
      <c r="C43" s="280">
        <v>30000</v>
      </c>
      <c r="D43">
        <v>0</v>
      </c>
      <c r="E43" s="280">
        <v>30000</v>
      </c>
      <c r="F43" s="280">
        <v>30000</v>
      </c>
      <c r="G43" s="280">
        <v>3782.74</v>
      </c>
      <c r="H43" s="280">
        <v>3782.74</v>
      </c>
      <c r="I43" s="280">
        <v>1986.92</v>
      </c>
      <c r="J43" s="280">
        <v>1795.82</v>
      </c>
      <c r="K43" s="280">
        <v>26217.26</v>
      </c>
      <c r="L43">
        <v>0</v>
      </c>
      <c r="M43" s="280">
        <v>30000</v>
      </c>
      <c r="N43" s="280">
        <v>30000</v>
      </c>
      <c r="O43" s="280">
        <v>30000</v>
      </c>
      <c r="P43" s="280">
        <v>30000</v>
      </c>
      <c r="Q43" s="280">
        <v>30000</v>
      </c>
    </row>
    <row r="44" spans="1:17">
      <c r="A44" s="281">
        <v>60220005</v>
      </c>
      <c r="B44" t="s">
        <v>1612</v>
      </c>
      <c r="C44" s="280">
        <v>7000</v>
      </c>
      <c r="D44">
        <v>0</v>
      </c>
      <c r="E44" s="280">
        <v>7000</v>
      </c>
      <c r="F44" s="280">
        <v>7000</v>
      </c>
      <c r="G44">
        <v>708.55</v>
      </c>
      <c r="H44">
        <v>708.55</v>
      </c>
      <c r="I44">
        <v>283.2</v>
      </c>
      <c r="J44">
        <v>425.35</v>
      </c>
      <c r="K44" s="280">
        <v>6291.45</v>
      </c>
      <c r="L44">
        <v>0</v>
      </c>
      <c r="M44" s="280">
        <v>7000</v>
      </c>
      <c r="N44" s="280">
        <v>7000</v>
      </c>
      <c r="O44" s="280">
        <v>7000</v>
      </c>
      <c r="P44" s="280">
        <v>7000</v>
      </c>
      <c r="Q44" s="280">
        <v>7000</v>
      </c>
    </row>
    <row r="45" spans="1:17">
      <c r="A45" s="281">
        <v>60220006</v>
      </c>
      <c r="B45" t="s">
        <v>1613</v>
      </c>
      <c r="C45" s="280">
        <v>1000</v>
      </c>
      <c r="D45">
        <v>0</v>
      </c>
      <c r="E45" s="280">
        <v>1000</v>
      </c>
      <c r="F45" s="280">
        <v>1000</v>
      </c>
      <c r="G45">
        <v>0</v>
      </c>
      <c r="H45">
        <v>0</v>
      </c>
      <c r="I45">
        <v>0</v>
      </c>
      <c r="J45">
        <v>0</v>
      </c>
      <c r="K45" s="280">
        <v>1000</v>
      </c>
      <c r="L45">
        <v>0</v>
      </c>
      <c r="M45" s="280">
        <v>1000</v>
      </c>
      <c r="N45" s="280">
        <v>1000</v>
      </c>
      <c r="O45" s="280">
        <v>1000</v>
      </c>
      <c r="P45" s="280">
        <v>1000</v>
      </c>
      <c r="Q45" s="280">
        <v>1000</v>
      </c>
    </row>
    <row r="46" spans="1:17">
      <c r="A46" s="281">
        <v>60410002</v>
      </c>
      <c r="B46" t="s">
        <v>1620</v>
      </c>
      <c r="C46" s="280">
        <v>5000</v>
      </c>
      <c r="D46">
        <v>0</v>
      </c>
      <c r="E46" s="280">
        <v>5000</v>
      </c>
      <c r="F46" s="280">
        <v>5000</v>
      </c>
      <c r="G46">
        <v>0</v>
      </c>
      <c r="H46">
        <v>0</v>
      </c>
      <c r="I46">
        <v>0</v>
      </c>
      <c r="J46">
        <v>0</v>
      </c>
      <c r="K46" s="280">
        <v>5000</v>
      </c>
      <c r="L46">
        <v>0</v>
      </c>
      <c r="M46" s="280">
        <v>5000</v>
      </c>
      <c r="N46" s="280">
        <v>5000</v>
      </c>
      <c r="O46" s="280">
        <v>5000</v>
      </c>
      <c r="P46" s="280">
        <v>5000</v>
      </c>
      <c r="Q46" s="280">
        <v>5000</v>
      </c>
    </row>
    <row r="47" spans="1:17">
      <c r="A47" s="281">
        <v>60410007</v>
      </c>
      <c r="B47" t="s">
        <v>1621</v>
      </c>
      <c r="C47" s="280">
        <v>60000</v>
      </c>
      <c r="D47">
        <v>0</v>
      </c>
      <c r="E47" s="280">
        <v>60000</v>
      </c>
      <c r="F47" s="280">
        <v>60000</v>
      </c>
      <c r="G47" s="280">
        <v>15174.82</v>
      </c>
      <c r="H47" s="280">
        <v>15174.82</v>
      </c>
      <c r="I47" s="280">
        <v>3814.09</v>
      </c>
      <c r="J47" s="280">
        <v>11360.73</v>
      </c>
      <c r="K47" s="280">
        <v>44825.18</v>
      </c>
      <c r="L47">
        <v>0</v>
      </c>
      <c r="M47" s="280">
        <v>60000</v>
      </c>
      <c r="N47" s="280">
        <v>60000</v>
      </c>
      <c r="O47" s="280">
        <v>60000</v>
      </c>
      <c r="P47" s="280">
        <v>60000</v>
      </c>
      <c r="Q47" s="280">
        <v>60000</v>
      </c>
    </row>
    <row r="48" spans="1:17">
      <c r="A48" s="281">
        <v>60410010</v>
      </c>
      <c r="B48" t="s">
        <v>1622</v>
      </c>
      <c r="C48" s="280">
        <v>50000</v>
      </c>
      <c r="D48">
        <v>0</v>
      </c>
      <c r="E48" s="280">
        <v>50000</v>
      </c>
      <c r="F48" s="280">
        <v>50000</v>
      </c>
      <c r="G48" s="280">
        <v>11398.35</v>
      </c>
      <c r="H48" s="280">
        <v>11398.35</v>
      </c>
      <c r="I48" s="280">
        <v>4863.05</v>
      </c>
      <c r="J48" s="280">
        <v>6535.3</v>
      </c>
      <c r="K48" s="280">
        <v>38601.65</v>
      </c>
      <c r="L48">
        <v>0</v>
      </c>
      <c r="M48" s="280">
        <v>50000</v>
      </c>
      <c r="N48" s="280">
        <v>50000</v>
      </c>
      <c r="O48" s="280">
        <v>50000</v>
      </c>
      <c r="P48" s="280">
        <v>50000</v>
      </c>
      <c r="Q48" s="280">
        <v>50000</v>
      </c>
    </row>
    <row r="49" spans="1:17">
      <c r="A49" s="281">
        <v>60410012</v>
      </c>
      <c r="B49" t="s">
        <v>1623</v>
      </c>
      <c r="C49" s="280">
        <v>520000</v>
      </c>
      <c r="D49">
        <v>0</v>
      </c>
      <c r="E49" s="280">
        <v>520000</v>
      </c>
      <c r="F49" s="280">
        <v>520000</v>
      </c>
      <c r="G49" s="280">
        <v>124268</v>
      </c>
      <c r="H49" s="280">
        <v>124268</v>
      </c>
      <c r="I49" s="280">
        <v>62413.45</v>
      </c>
      <c r="J49" s="280">
        <v>61854.55</v>
      </c>
      <c r="K49" s="280">
        <v>395732</v>
      </c>
      <c r="L49">
        <v>0</v>
      </c>
      <c r="M49" s="280">
        <v>520000</v>
      </c>
      <c r="N49" s="280">
        <v>520000</v>
      </c>
      <c r="O49" s="280">
        <v>520000</v>
      </c>
      <c r="P49" s="280">
        <v>520000</v>
      </c>
      <c r="Q49" s="280">
        <v>520000</v>
      </c>
    </row>
    <row r="50" spans="1:17">
      <c r="A50" s="286">
        <v>60410017</v>
      </c>
      <c r="B50" s="287" t="s">
        <v>1547</v>
      </c>
      <c r="C50" s="288">
        <v>1350000</v>
      </c>
      <c r="D50" s="287">
        <v>0</v>
      </c>
      <c r="E50" s="288">
        <v>1350000</v>
      </c>
      <c r="F50" s="288">
        <v>1350000</v>
      </c>
      <c r="G50" s="288">
        <v>294396.67</v>
      </c>
      <c r="H50" s="288">
        <v>294396.67</v>
      </c>
      <c r="I50" s="288">
        <v>136885.67000000001</v>
      </c>
      <c r="J50" s="288">
        <v>157511</v>
      </c>
      <c r="K50" s="288">
        <v>1055603.33</v>
      </c>
      <c r="L50" s="287">
        <v>0</v>
      </c>
      <c r="M50" s="288">
        <v>1350000</v>
      </c>
      <c r="N50" s="288">
        <v>1350000</v>
      </c>
      <c r="O50" s="288">
        <v>0</v>
      </c>
      <c r="P50" s="288">
        <v>0</v>
      </c>
      <c r="Q50" s="288">
        <v>0</v>
      </c>
    </row>
    <row r="51" spans="1:17">
      <c r="A51" s="281">
        <v>60420003</v>
      </c>
      <c r="B51" t="s">
        <v>1450</v>
      </c>
      <c r="C51" s="280">
        <v>5000</v>
      </c>
      <c r="D51">
        <v>0</v>
      </c>
      <c r="E51" s="280">
        <v>5000</v>
      </c>
      <c r="F51" s="280">
        <v>5000</v>
      </c>
      <c r="G51">
        <v>282.95999999999998</v>
      </c>
      <c r="H51">
        <v>282.95999999999998</v>
      </c>
      <c r="I51">
        <v>87.8</v>
      </c>
      <c r="J51">
        <v>195.16</v>
      </c>
      <c r="K51" s="280">
        <v>4717.04</v>
      </c>
      <c r="L51">
        <v>0</v>
      </c>
      <c r="M51" s="280">
        <v>5000</v>
      </c>
      <c r="N51" s="280">
        <v>5000</v>
      </c>
      <c r="O51" s="280">
        <v>5000</v>
      </c>
      <c r="P51" s="280">
        <v>5000</v>
      </c>
      <c r="Q51" s="280">
        <v>5000</v>
      </c>
    </row>
    <row r="52" spans="1:17">
      <c r="A52" s="286">
        <v>60420004</v>
      </c>
      <c r="B52" s="287" t="s">
        <v>1624</v>
      </c>
      <c r="C52" s="288">
        <v>50000</v>
      </c>
      <c r="D52" s="287">
        <v>0</v>
      </c>
      <c r="E52" s="288">
        <v>50000</v>
      </c>
      <c r="F52" s="288">
        <v>50000</v>
      </c>
      <c r="G52" s="288">
        <v>18719.88</v>
      </c>
      <c r="H52" s="288">
        <v>18719.88</v>
      </c>
      <c r="I52" s="288">
        <v>6262.29</v>
      </c>
      <c r="J52" s="288">
        <v>12457.59</v>
      </c>
      <c r="K52" s="288">
        <v>31280.12</v>
      </c>
      <c r="L52" s="287">
        <v>0</v>
      </c>
      <c r="M52" s="288">
        <v>50000</v>
      </c>
      <c r="N52" s="288">
        <v>50000</v>
      </c>
      <c r="O52" s="288">
        <v>0</v>
      </c>
      <c r="P52" s="288">
        <v>0</v>
      </c>
      <c r="Q52" s="288">
        <v>0</v>
      </c>
    </row>
    <row r="53" spans="1:17">
      <c r="A53" s="281">
        <v>60510001</v>
      </c>
      <c r="B53" t="s">
        <v>1625</v>
      </c>
      <c r="C53" s="280">
        <v>153000</v>
      </c>
      <c r="D53">
        <v>0</v>
      </c>
      <c r="E53" s="280">
        <v>153000</v>
      </c>
      <c r="F53" s="280">
        <v>153000</v>
      </c>
      <c r="G53" s="280">
        <v>45446.64</v>
      </c>
      <c r="H53" s="280">
        <v>45446.64</v>
      </c>
      <c r="I53" s="280">
        <v>34225.58</v>
      </c>
      <c r="J53" s="280">
        <v>11221.06</v>
      </c>
      <c r="K53" s="280">
        <v>107553.36</v>
      </c>
      <c r="L53">
        <v>0</v>
      </c>
      <c r="M53" s="280">
        <v>153000</v>
      </c>
      <c r="N53" s="280">
        <v>153000</v>
      </c>
      <c r="O53" s="280">
        <v>153000</v>
      </c>
      <c r="P53" s="280">
        <v>153000</v>
      </c>
      <c r="Q53" s="280">
        <v>153000</v>
      </c>
    </row>
    <row r="54" spans="1:17">
      <c r="A54" s="281">
        <v>60510002</v>
      </c>
      <c r="B54" t="s">
        <v>1626</v>
      </c>
      <c r="C54" s="280">
        <v>35000</v>
      </c>
      <c r="D54">
        <v>0</v>
      </c>
      <c r="E54" s="280">
        <v>35000</v>
      </c>
      <c r="F54" s="280">
        <v>35000</v>
      </c>
      <c r="G54" s="280">
        <v>9369.5400000000009</v>
      </c>
      <c r="H54" s="280">
        <v>9369.5400000000009</v>
      </c>
      <c r="I54" s="280">
        <v>6938.48</v>
      </c>
      <c r="J54" s="280">
        <v>2431.06</v>
      </c>
      <c r="K54" s="280">
        <v>25630.46</v>
      </c>
      <c r="L54">
        <v>0</v>
      </c>
      <c r="M54" s="280">
        <v>35000</v>
      </c>
      <c r="N54" s="280">
        <v>35000</v>
      </c>
      <c r="O54" s="280">
        <v>35000</v>
      </c>
      <c r="P54" s="280">
        <v>35000</v>
      </c>
      <c r="Q54" s="280">
        <v>35000</v>
      </c>
    </row>
    <row r="55" spans="1:17">
      <c r="A55" s="281">
        <v>60510007</v>
      </c>
      <c r="B55" t="s">
        <v>1627</v>
      </c>
      <c r="C55" s="280">
        <v>53000</v>
      </c>
      <c r="D55">
        <v>0</v>
      </c>
      <c r="E55" s="280">
        <v>53000</v>
      </c>
      <c r="F55" s="280">
        <v>53000</v>
      </c>
      <c r="G55" s="280">
        <v>16751.689999999999</v>
      </c>
      <c r="H55" s="280">
        <v>16751.689999999999</v>
      </c>
      <c r="I55" s="280">
        <v>12336.39</v>
      </c>
      <c r="J55" s="280">
        <v>4415.3</v>
      </c>
      <c r="K55" s="280">
        <v>36248.31</v>
      </c>
      <c r="L55">
        <v>0</v>
      </c>
      <c r="M55" s="280">
        <v>53000</v>
      </c>
      <c r="N55" s="280">
        <v>53000</v>
      </c>
      <c r="O55" s="280">
        <v>53000</v>
      </c>
      <c r="P55" s="280">
        <v>53000</v>
      </c>
      <c r="Q55" s="280">
        <v>53000</v>
      </c>
    </row>
    <row r="56" spans="1:17">
      <c r="A56" s="281">
        <v>60510008</v>
      </c>
      <c r="B56" t="s">
        <v>1549</v>
      </c>
      <c r="C56" s="280">
        <v>56000</v>
      </c>
      <c r="D56">
        <v>0</v>
      </c>
      <c r="E56" s="280">
        <v>56000</v>
      </c>
      <c r="F56" s="280">
        <v>56000</v>
      </c>
      <c r="G56" s="280">
        <v>17579.509999999998</v>
      </c>
      <c r="H56" s="280">
        <v>17579.509999999998</v>
      </c>
      <c r="I56" s="280">
        <v>13182.11</v>
      </c>
      <c r="J56" s="280">
        <v>4397.3999999999996</v>
      </c>
      <c r="K56" s="280">
        <v>38420.49</v>
      </c>
      <c r="L56">
        <v>0</v>
      </c>
      <c r="M56" s="280">
        <v>56000</v>
      </c>
      <c r="N56" s="280">
        <v>56000</v>
      </c>
      <c r="O56" s="280">
        <v>56000</v>
      </c>
      <c r="P56" s="280">
        <v>56000</v>
      </c>
      <c r="Q56" s="280">
        <v>56000</v>
      </c>
    </row>
    <row r="57" spans="1:17">
      <c r="A57" s="281">
        <v>60520001</v>
      </c>
      <c r="B57" t="s">
        <v>1628</v>
      </c>
      <c r="C57" s="280">
        <v>110000</v>
      </c>
      <c r="D57">
        <v>0</v>
      </c>
      <c r="E57" s="280">
        <v>110000</v>
      </c>
      <c r="F57" s="280">
        <v>110000</v>
      </c>
      <c r="G57" s="280">
        <v>33708.910000000003</v>
      </c>
      <c r="H57" s="280">
        <v>33708.910000000003</v>
      </c>
      <c r="I57" s="280">
        <v>26482.59</v>
      </c>
      <c r="J57" s="280">
        <v>7226.32</v>
      </c>
      <c r="K57" s="280">
        <v>76291.09</v>
      </c>
      <c r="L57">
        <v>0</v>
      </c>
      <c r="M57" s="280">
        <v>110000</v>
      </c>
      <c r="N57" s="280">
        <v>110000</v>
      </c>
      <c r="O57" s="280">
        <v>110000</v>
      </c>
      <c r="P57" s="280">
        <v>110000</v>
      </c>
      <c r="Q57" s="280">
        <v>110000</v>
      </c>
    </row>
    <row r="58" spans="1:17">
      <c r="A58" s="281">
        <v>60520002</v>
      </c>
      <c r="B58" t="s">
        <v>1629</v>
      </c>
      <c r="C58" s="280">
        <v>90000</v>
      </c>
      <c r="D58">
        <v>0</v>
      </c>
      <c r="E58" s="280">
        <v>90000</v>
      </c>
      <c r="F58" s="280">
        <v>90000</v>
      </c>
      <c r="G58" s="280">
        <v>27409.88</v>
      </c>
      <c r="H58" s="280">
        <v>27409.88</v>
      </c>
      <c r="I58" s="280">
        <v>21645.19</v>
      </c>
      <c r="J58" s="280">
        <v>5764.69</v>
      </c>
      <c r="K58" s="280">
        <v>62590.12</v>
      </c>
      <c r="L58">
        <v>0</v>
      </c>
      <c r="M58" s="280">
        <v>90000</v>
      </c>
      <c r="N58" s="280">
        <v>90000</v>
      </c>
      <c r="O58" s="280">
        <v>90000</v>
      </c>
      <c r="P58" s="280">
        <v>90000</v>
      </c>
      <c r="Q58" s="280">
        <v>90000</v>
      </c>
    </row>
    <row r="59" spans="1:17">
      <c r="A59" s="281">
        <v>60520005</v>
      </c>
      <c r="B59" t="s">
        <v>1630</v>
      </c>
      <c r="C59" s="280">
        <v>45000</v>
      </c>
      <c r="D59">
        <v>0</v>
      </c>
      <c r="E59" s="280">
        <v>45000</v>
      </c>
      <c r="F59" s="280">
        <v>45000</v>
      </c>
      <c r="G59" s="280">
        <v>9997</v>
      </c>
      <c r="H59" s="280">
        <v>9997</v>
      </c>
      <c r="I59" s="280">
        <v>7857.21</v>
      </c>
      <c r="J59" s="280">
        <v>2139.79</v>
      </c>
      <c r="K59" s="280">
        <v>35003</v>
      </c>
      <c r="L59">
        <v>0</v>
      </c>
      <c r="M59" s="280">
        <v>45000</v>
      </c>
      <c r="N59" s="280">
        <v>45000</v>
      </c>
      <c r="O59" s="280">
        <v>45000</v>
      </c>
      <c r="P59" s="280">
        <v>45000</v>
      </c>
      <c r="Q59" s="280">
        <v>45000</v>
      </c>
    </row>
    <row r="60" spans="1:17">
      <c r="A60" s="281">
        <v>60520006</v>
      </c>
      <c r="B60" t="s">
        <v>1631</v>
      </c>
      <c r="C60" s="280">
        <v>37000</v>
      </c>
      <c r="D60">
        <v>0</v>
      </c>
      <c r="E60" s="280">
        <v>37000</v>
      </c>
      <c r="F60" s="280">
        <v>37000</v>
      </c>
      <c r="G60" s="280">
        <v>10439.780000000001</v>
      </c>
      <c r="H60" s="280">
        <v>10439.780000000001</v>
      </c>
      <c r="I60" s="280">
        <v>8245.1</v>
      </c>
      <c r="J60" s="280">
        <v>2194.6799999999998</v>
      </c>
      <c r="K60" s="280">
        <v>26560.22</v>
      </c>
      <c r="L60">
        <v>0</v>
      </c>
      <c r="M60" s="280">
        <v>37000</v>
      </c>
      <c r="N60" s="280">
        <v>37000</v>
      </c>
      <c r="O60" s="280">
        <v>37000</v>
      </c>
      <c r="P60" s="280">
        <v>37000</v>
      </c>
      <c r="Q60" s="280">
        <v>37000</v>
      </c>
    </row>
    <row r="61" spans="1:17">
      <c r="A61" s="281">
        <v>60520007</v>
      </c>
      <c r="B61" t="s">
        <v>1632</v>
      </c>
      <c r="C61" s="280">
        <v>58000</v>
      </c>
      <c r="D61">
        <v>0</v>
      </c>
      <c r="E61" s="280">
        <v>58000</v>
      </c>
      <c r="F61" s="280">
        <v>58000</v>
      </c>
      <c r="G61" s="280">
        <v>15155.64</v>
      </c>
      <c r="H61" s="280">
        <v>15155.64</v>
      </c>
      <c r="I61" s="280">
        <v>12026.57</v>
      </c>
      <c r="J61" s="280">
        <v>3129.07</v>
      </c>
      <c r="K61" s="280">
        <v>42844.36</v>
      </c>
      <c r="L61">
        <v>0</v>
      </c>
      <c r="M61" s="280">
        <v>58000</v>
      </c>
      <c r="N61" s="280">
        <v>58000</v>
      </c>
      <c r="O61" s="280">
        <v>58000</v>
      </c>
      <c r="P61" s="280">
        <v>58000</v>
      </c>
      <c r="Q61" s="280">
        <v>58000</v>
      </c>
    </row>
    <row r="62" spans="1:17">
      <c r="A62" s="281">
        <v>60540001</v>
      </c>
      <c r="B62" t="s">
        <v>1633</v>
      </c>
      <c r="C62" s="280">
        <v>1500</v>
      </c>
      <c r="D62">
        <v>0</v>
      </c>
      <c r="E62" s="280">
        <v>1500</v>
      </c>
      <c r="F62" s="280">
        <v>1500</v>
      </c>
      <c r="G62">
        <v>0</v>
      </c>
      <c r="H62">
        <v>0</v>
      </c>
      <c r="I62">
        <v>0</v>
      </c>
      <c r="J62">
        <v>0</v>
      </c>
      <c r="K62" s="280">
        <v>1500</v>
      </c>
      <c r="L62">
        <v>0</v>
      </c>
      <c r="M62" s="280">
        <v>1500</v>
      </c>
      <c r="N62" s="280">
        <v>1500</v>
      </c>
      <c r="O62" s="280">
        <v>1500</v>
      </c>
      <c r="P62" s="280">
        <v>1500</v>
      </c>
      <c r="Q62" s="280">
        <v>1500</v>
      </c>
    </row>
    <row r="63" spans="1:17">
      <c r="A63" s="281">
        <v>60540005</v>
      </c>
      <c r="B63" t="s">
        <v>1634</v>
      </c>
      <c r="C63" s="280">
        <v>16000</v>
      </c>
      <c r="D63">
        <v>0</v>
      </c>
      <c r="E63" s="280">
        <v>16000</v>
      </c>
      <c r="F63" s="280">
        <v>16000</v>
      </c>
      <c r="G63" s="280">
        <v>3382.48</v>
      </c>
      <c r="H63" s="280">
        <v>3382.48</v>
      </c>
      <c r="I63">
        <v>850.16</v>
      </c>
      <c r="J63" s="280">
        <v>2532.3200000000002</v>
      </c>
      <c r="K63" s="280">
        <v>12617.52</v>
      </c>
      <c r="L63">
        <v>0</v>
      </c>
      <c r="M63" s="280">
        <v>16000</v>
      </c>
      <c r="N63" s="280">
        <v>16000</v>
      </c>
      <c r="O63" s="280">
        <v>16000</v>
      </c>
      <c r="P63" s="280">
        <v>16000</v>
      </c>
      <c r="Q63" s="280">
        <v>16000</v>
      </c>
    </row>
    <row r="64" spans="1:17">
      <c r="A64" s="281">
        <v>60540006</v>
      </c>
      <c r="B64" t="s">
        <v>1635</v>
      </c>
      <c r="C64" s="280">
        <v>13000</v>
      </c>
      <c r="D64">
        <v>0</v>
      </c>
      <c r="E64" s="280">
        <v>13000</v>
      </c>
      <c r="F64" s="280">
        <v>13000</v>
      </c>
      <c r="G64" s="280">
        <v>2540.69</v>
      </c>
      <c r="H64" s="280">
        <v>2540.69</v>
      </c>
      <c r="I64" s="280">
        <v>1083.97</v>
      </c>
      <c r="J64" s="280">
        <v>1456.72</v>
      </c>
      <c r="K64" s="280">
        <v>10459.31</v>
      </c>
      <c r="L64">
        <v>0</v>
      </c>
      <c r="M64" s="280">
        <v>13000</v>
      </c>
      <c r="N64" s="280">
        <v>13000</v>
      </c>
      <c r="O64" s="280">
        <v>13000</v>
      </c>
      <c r="P64" s="280">
        <v>13000</v>
      </c>
      <c r="Q64" s="280">
        <v>13000</v>
      </c>
    </row>
    <row r="65" spans="1:17">
      <c r="A65" s="281">
        <v>60540008</v>
      </c>
      <c r="B65" t="s">
        <v>1636</v>
      </c>
      <c r="C65" s="280">
        <v>137000</v>
      </c>
      <c r="D65">
        <v>0</v>
      </c>
      <c r="E65" s="280">
        <v>137000</v>
      </c>
      <c r="F65" s="280">
        <v>137000</v>
      </c>
      <c r="G65" s="280">
        <v>30359.9</v>
      </c>
      <c r="H65" s="280">
        <v>30359.9</v>
      </c>
      <c r="I65" s="280">
        <v>15245.19</v>
      </c>
      <c r="J65" s="280">
        <v>15114.71</v>
      </c>
      <c r="K65" s="280">
        <v>106640.1</v>
      </c>
      <c r="L65">
        <v>0</v>
      </c>
      <c r="M65" s="280">
        <v>137000</v>
      </c>
      <c r="N65" s="280">
        <v>137000</v>
      </c>
      <c r="O65" s="280">
        <v>137000</v>
      </c>
      <c r="P65" s="280">
        <v>137000</v>
      </c>
      <c r="Q65" s="280">
        <v>137000</v>
      </c>
    </row>
    <row r="66" spans="1:17">
      <c r="A66" s="286">
        <v>60540013</v>
      </c>
      <c r="B66" s="287" t="s">
        <v>1552</v>
      </c>
      <c r="C66" s="288">
        <v>351000</v>
      </c>
      <c r="D66" s="287">
        <v>0</v>
      </c>
      <c r="E66" s="288">
        <v>351000</v>
      </c>
      <c r="F66" s="288">
        <v>351000</v>
      </c>
      <c r="G66" s="288">
        <v>71392.86</v>
      </c>
      <c r="H66" s="288">
        <v>71392.86</v>
      </c>
      <c r="I66" s="288">
        <v>33133.24</v>
      </c>
      <c r="J66" s="288">
        <v>38259.620000000003</v>
      </c>
      <c r="K66" s="288">
        <v>279607.14</v>
      </c>
      <c r="L66" s="287">
        <v>0</v>
      </c>
      <c r="M66" s="288">
        <v>351000</v>
      </c>
      <c r="N66" s="288">
        <v>351000</v>
      </c>
      <c r="O66" s="288">
        <v>0</v>
      </c>
      <c r="P66" s="288">
        <v>0</v>
      </c>
      <c r="Q66" s="288">
        <v>0</v>
      </c>
    </row>
    <row r="67" spans="1:17">
      <c r="A67" s="281">
        <v>60560001</v>
      </c>
      <c r="B67" t="s">
        <v>1553</v>
      </c>
      <c r="C67" s="280">
        <v>38000</v>
      </c>
      <c r="D67">
        <v>0</v>
      </c>
      <c r="E67" s="280">
        <v>38000</v>
      </c>
      <c r="F67" s="280">
        <v>38000</v>
      </c>
      <c r="G67" s="280">
        <v>9377.9699999999993</v>
      </c>
      <c r="H67" s="280">
        <v>9377.9699999999993</v>
      </c>
      <c r="I67" s="280">
        <v>6251.98</v>
      </c>
      <c r="J67" s="280">
        <v>3125.99</v>
      </c>
      <c r="K67" s="280">
        <v>28622.03</v>
      </c>
      <c r="L67">
        <v>0</v>
      </c>
      <c r="M67" s="280">
        <v>38000</v>
      </c>
      <c r="N67" s="280">
        <v>38000</v>
      </c>
      <c r="O67" s="280">
        <v>38000</v>
      </c>
      <c r="P67" s="280">
        <v>38000</v>
      </c>
      <c r="Q67" s="280">
        <v>38000</v>
      </c>
    </row>
    <row r="68" spans="1:17">
      <c r="A68" s="281">
        <v>60610001</v>
      </c>
      <c r="B68" t="s">
        <v>1637</v>
      </c>
      <c r="C68" s="280">
        <v>1000</v>
      </c>
      <c r="D68">
        <v>0</v>
      </c>
      <c r="E68" s="280">
        <v>1000</v>
      </c>
      <c r="F68">
        <v>264.35000000000002</v>
      </c>
      <c r="G68">
        <v>0</v>
      </c>
      <c r="H68">
        <v>0</v>
      </c>
      <c r="I68">
        <v>0</v>
      </c>
      <c r="J68">
        <v>0</v>
      </c>
      <c r="K68" s="280">
        <v>1000</v>
      </c>
      <c r="L68">
        <v>0</v>
      </c>
      <c r="M68" s="280">
        <v>1000</v>
      </c>
      <c r="N68" s="280">
        <v>1000</v>
      </c>
      <c r="O68" s="280">
        <v>1000</v>
      </c>
      <c r="P68" s="280">
        <v>1000</v>
      </c>
      <c r="Q68" s="280">
        <v>1000</v>
      </c>
    </row>
    <row r="69" spans="1:17">
      <c r="A69" s="281">
        <v>60610002</v>
      </c>
      <c r="B69" t="s">
        <v>1638</v>
      </c>
      <c r="C69" s="280">
        <v>16000</v>
      </c>
      <c r="D69">
        <v>0</v>
      </c>
      <c r="E69" s="280">
        <v>16000</v>
      </c>
      <c r="F69" s="280">
        <v>15397.8</v>
      </c>
      <c r="G69">
        <v>0</v>
      </c>
      <c r="H69">
        <v>0</v>
      </c>
      <c r="I69">
        <v>0</v>
      </c>
      <c r="J69">
        <v>0</v>
      </c>
      <c r="K69" s="280">
        <v>16000</v>
      </c>
      <c r="L69">
        <v>0</v>
      </c>
      <c r="M69" s="280">
        <v>16000</v>
      </c>
      <c r="N69" s="280">
        <v>16000</v>
      </c>
      <c r="O69" s="280">
        <v>16000</v>
      </c>
      <c r="P69" s="280">
        <v>16000</v>
      </c>
      <c r="Q69" s="280">
        <v>16000</v>
      </c>
    </row>
    <row r="70" spans="1:17">
      <c r="A70" s="281">
        <v>60630001</v>
      </c>
      <c r="B70" t="s">
        <v>1639</v>
      </c>
      <c r="C70" s="280">
        <v>11000</v>
      </c>
      <c r="D70" s="280">
        <v>2000</v>
      </c>
      <c r="E70" s="280">
        <v>13000</v>
      </c>
      <c r="F70">
        <v>0</v>
      </c>
      <c r="G70">
        <v>0</v>
      </c>
      <c r="H70">
        <v>0</v>
      </c>
      <c r="I70">
        <v>0</v>
      </c>
      <c r="J70">
        <v>0</v>
      </c>
      <c r="K70" s="280">
        <v>13000</v>
      </c>
      <c r="L70">
        <v>0</v>
      </c>
      <c r="M70" s="280">
        <v>13000</v>
      </c>
      <c r="N70" s="280">
        <v>13000</v>
      </c>
      <c r="O70" s="280">
        <v>13000</v>
      </c>
      <c r="P70" s="280">
        <v>13000</v>
      </c>
      <c r="Q70" s="280">
        <v>13000</v>
      </c>
    </row>
    <row r="71" spans="1:17">
      <c r="A71" s="281">
        <v>60630002</v>
      </c>
      <c r="B71" t="s">
        <v>1640</v>
      </c>
      <c r="C71" s="280">
        <v>9000</v>
      </c>
      <c r="D71">
        <v>0</v>
      </c>
      <c r="E71" s="280">
        <v>9000</v>
      </c>
      <c r="F71" s="280">
        <v>8779.92</v>
      </c>
      <c r="G71">
        <v>0</v>
      </c>
      <c r="H71">
        <v>0</v>
      </c>
      <c r="I71">
        <v>0</v>
      </c>
      <c r="J71">
        <v>0</v>
      </c>
      <c r="K71" s="280">
        <v>9000</v>
      </c>
      <c r="L71">
        <v>0</v>
      </c>
      <c r="M71" s="280">
        <v>9000</v>
      </c>
      <c r="N71" s="280">
        <v>9000</v>
      </c>
      <c r="O71" s="280">
        <v>9000</v>
      </c>
      <c r="P71" s="280">
        <v>9000</v>
      </c>
      <c r="Q71" s="280">
        <v>9000</v>
      </c>
    </row>
    <row r="72" spans="1:17">
      <c r="A72" s="281">
        <v>60630003</v>
      </c>
      <c r="B72" t="s">
        <v>1641</v>
      </c>
      <c r="C72" s="280">
        <v>1000</v>
      </c>
      <c r="D72">
        <v>0</v>
      </c>
      <c r="E72" s="280">
        <v>1000</v>
      </c>
      <c r="F72">
        <v>0</v>
      </c>
      <c r="G72">
        <v>0</v>
      </c>
      <c r="H72">
        <v>0</v>
      </c>
      <c r="I72">
        <v>0</v>
      </c>
      <c r="J72">
        <v>0</v>
      </c>
      <c r="K72" s="280">
        <v>1000</v>
      </c>
      <c r="L72">
        <v>0</v>
      </c>
      <c r="M72" s="280">
        <v>1000</v>
      </c>
      <c r="N72" s="280">
        <v>1000</v>
      </c>
      <c r="O72" s="280">
        <v>1000</v>
      </c>
      <c r="P72" s="280">
        <v>1000</v>
      </c>
      <c r="Q72" s="280">
        <v>1000</v>
      </c>
    </row>
    <row r="73" spans="1:17">
      <c r="A73" s="281">
        <v>60630004</v>
      </c>
      <c r="B73" t="s">
        <v>1642</v>
      </c>
      <c r="C73" s="280">
        <v>14000</v>
      </c>
      <c r="D73">
        <v>0</v>
      </c>
      <c r="E73" s="280">
        <v>14000</v>
      </c>
      <c r="F73" s="280">
        <v>13805.58</v>
      </c>
      <c r="G73">
        <v>0</v>
      </c>
      <c r="H73">
        <v>0</v>
      </c>
      <c r="I73">
        <v>0</v>
      </c>
      <c r="J73">
        <v>0</v>
      </c>
      <c r="K73" s="280">
        <v>14000</v>
      </c>
      <c r="L73">
        <v>0</v>
      </c>
      <c r="M73" s="280">
        <v>14000</v>
      </c>
      <c r="N73" s="280">
        <v>14000</v>
      </c>
      <c r="O73" s="280">
        <v>14000</v>
      </c>
      <c r="P73" s="280">
        <v>14000</v>
      </c>
      <c r="Q73" s="280">
        <v>14000</v>
      </c>
    </row>
    <row r="74" spans="1:17">
      <c r="A74" s="281">
        <v>60630005</v>
      </c>
      <c r="B74" t="s">
        <v>1643</v>
      </c>
      <c r="C74" s="280">
        <v>26500</v>
      </c>
      <c r="D74" s="280">
        <v>13000</v>
      </c>
      <c r="E74" s="280">
        <v>39500</v>
      </c>
      <c r="F74">
        <v>0</v>
      </c>
      <c r="G74">
        <v>0</v>
      </c>
      <c r="H74">
        <v>0</v>
      </c>
      <c r="I74">
        <v>0</v>
      </c>
      <c r="J74">
        <v>0</v>
      </c>
      <c r="K74" s="280">
        <v>39500</v>
      </c>
      <c r="L74">
        <v>0</v>
      </c>
      <c r="M74" s="280">
        <v>39500</v>
      </c>
      <c r="N74" s="280">
        <v>39500</v>
      </c>
      <c r="O74" s="280">
        <v>39500</v>
      </c>
      <c r="P74" s="280">
        <v>39500</v>
      </c>
      <c r="Q74" s="280">
        <v>39500</v>
      </c>
    </row>
    <row r="75" spans="1:17">
      <c r="A75" s="281">
        <v>60630006</v>
      </c>
      <c r="B75" t="s">
        <v>1644</v>
      </c>
      <c r="C75" s="280">
        <v>5000</v>
      </c>
      <c r="D75">
        <v>0</v>
      </c>
      <c r="E75" s="280">
        <v>5000</v>
      </c>
      <c r="F75">
        <v>0</v>
      </c>
      <c r="G75">
        <v>0</v>
      </c>
      <c r="H75">
        <v>0</v>
      </c>
      <c r="I75">
        <v>0</v>
      </c>
      <c r="J75">
        <v>0</v>
      </c>
      <c r="K75" s="280">
        <v>5000</v>
      </c>
      <c r="L75">
        <v>0</v>
      </c>
      <c r="M75" s="280">
        <v>5000</v>
      </c>
      <c r="N75" s="280">
        <v>5000</v>
      </c>
      <c r="O75" s="280">
        <v>5000</v>
      </c>
      <c r="P75" s="280">
        <v>5000</v>
      </c>
      <c r="Q75" s="280">
        <v>5000</v>
      </c>
    </row>
    <row r="76" spans="1:17">
      <c r="A76" s="281">
        <v>60630008</v>
      </c>
      <c r="B76" t="s">
        <v>1645</v>
      </c>
      <c r="C76" s="280">
        <v>17000</v>
      </c>
      <c r="D76" s="280">
        <v>6000</v>
      </c>
      <c r="E76" s="280">
        <v>23000</v>
      </c>
      <c r="F76">
        <v>0</v>
      </c>
      <c r="G76">
        <v>0</v>
      </c>
      <c r="H76">
        <v>0</v>
      </c>
      <c r="I76">
        <v>0</v>
      </c>
      <c r="J76">
        <v>0</v>
      </c>
      <c r="K76" s="280">
        <v>23000</v>
      </c>
      <c r="L76">
        <v>0</v>
      </c>
      <c r="M76" s="280">
        <v>23000</v>
      </c>
      <c r="N76" s="280">
        <v>23000</v>
      </c>
      <c r="O76" s="280">
        <v>23000</v>
      </c>
      <c r="P76" s="280">
        <v>23000</v>
      </c>
      <c r="Q76" s="280">
        <v>23000</v>
      </c>
    </row>
    <row r="77" spans="1:17">
      <c r="A77" s="286">
        <v>60630010</v>
      </c>
      <c r="B77" s="287" t="s">
        <v>1646</v>
      </c>
      <c r="C77" s="288">
        <v>44000</v>
      </c>
      <c r="D77" s="287">
        <v>0</v>
      </c>
      <c r="E77" s="288">
        <v>44000</v>
      </c>
      <c r="F77" s="288">
        <v>43983.09</v>
      </c>
      <c r="G77" s="287">
        <v>0</v>
      </c>
      <c r="H77" s="287">
        <v>0</v>
      </c>
      <c r="I77" s="287">
        <v>0</v>
      </c>
      <c r="J77" s="287">
        <v>0</v>
      </c>
      <c r="K77" s="288">
        <v>44000</v>
      </c>
      <c r="L77" s="287">
        <v>0</v>
      </c>
      <c r="M77" s="288">
        <v>44000</v>
      </c>
      <c r="N77" s="288">
        <v>44000</v>
      </c>
      <c r="O77" s="288">
        <v>0</v>
      </c>
      <c r="P77" s="288">
        <v>0</v>
      </c>
      <c r="Q77" s="288">
        <v>0</v>
      </c>
    </row>
    <row r="78" spans="1:17">
      <c r="A78" s="281">
        <v>81110001</v>
      </c>
      <c r="B78" t="s">
        <v>929</v>
      </c>
      <c r="C78" s="280">
        <v>250000</v>
      </c>
      <c r="D78" s="280">
        <v>-1840.61</v>
      </c>
      <c r="E78" s="280">
        <v>248159.39</v>
      </c>
      <c r="F78" s="280">
        <v>248159.39</v>
      </c>
      <c r="G78" s="280">
        <v>248159.39</v>
      </c>
      <c r="H78" s="280">
        <v>248159.39</v>
      </c>
      <c r="I78" s="280">
        <v>230079.39</v>
      </c>
      <c r="J78" s="280">
        <v>18080</v>
      </c>
      <c r="K78">
        <v>0</v>
      </c>
      <c r="L78">
        <v>0</v>
      </c>
      <c r="M78" s="280">
        <v>248159.39</v>
      </c>
      <c r="N78" s="280">
        <v>248159.39</v>
      </c>
      <c r="O78" s="280">
        <v>248159.39</v>
      </c>
      <c r="P78" s="280">
        <v>248159.39</v>
      </c>
      <c r="Q78" s="280">
        <v>248159.39</v>
      </c>
    </row>
    <row r="79" spans="1:17">
      <c r="A79" s="281">
        <v>60110001</v>
      </c>
      <c r="B79" t="s">
        <v>1543</v>
      </c>
      <c r="C79" s="280">
        <v>1450000</v>
      </c>
      <c r="D79" s="280">
        <v>-57297.86</v>
      </c>
      <c r="E79" s="280">
        <v>1392702.14</v>
      </c>
      <c r="F79" s="280">
        <v>1392702.14</v>
      </c>
      <c r="G79" s="280">
        <v>457792.99</v>
      </c>
      <c r="H79" s="280">
        <v>457792.99</v>
      </c>
      <c r="I79" s="280">
        <v>345311.21</v>
      </c>
      <c r="J79" s="280">
        <v>112481.78</v>
      </c>
      <c r="K79" s="280">
        <v>934909.15</v>
      </c>
      <c r="L79">
        <v>0</v>
      </c>
      <c r="M79" s="280">
        <v>1392702.14</v>
      </c>
      <c r="N79" s="280">
        <v>1392702.14</v>
      </c>
      <c r="O79" s="280">
        <v>1392702.14</v>
      </c>
      <c r="P79" s="280">
        <v>1392702.14</v>
      </c>
      <c r="Q79" s="280">
        <v>1392702.14</v>
      </c>
    </row>
    <row r="80" spans="1:17">
      <c r="A80" s="281">
        <v>6012</v>
      </c>
      <c r="B80" t="s">
        <v>1450</v>
      </c>
      <c r="C80" s="280">
        <v>325000</v>
      </c>
      <c r="D80">
        <v>0</v>
      </c>
      <c r="E80" s="280">
        <v>325000</v>
      </c>
      <c r="F80" s="280">
        <v>325000</v>
      </c>
      <c r="G80" s="280">
        <v>52611.83</v>
      </c>
      <c r="H80" s="280">
        <v>52611.83</v>
      </c>
      <c r="I80" s="280">
        <v>25570.18</v>
      </c>
      <c r="J80" s="280">
        <v>27041.65</v>
      </c>
      <c r="K80" s="280">
        <v>272388.17</v>
      </c>
      <c r="L80">
        <v>0</v>
      </c>
      <c r="M80" s="280">
        <v>325000</v>
      </c>
      <c r="N80" s="280">
        <v>325000</v>
      </c>
      <c r="O80" s="280">
        <v>325000</v>
      </c>
      <c r="P80" s="280">
        <v>325000</v>
      </c>
      <c r="Q80" s="280">
        <v>325000</v>
      </c>
    </row>
    <row r="81" spans="1:17">
      <c r="A81" s="281">
        <v>60210001</v>
      </c>
      <c r="B81" t="s">
        <v>1545</v>
      </c>
      <c r="C81" s="280">
        <v>220000</v>
      </c>
      <c r="D81">
        <v>0</v>
      </c>
      <c r="E81" s="280">
        <v>220000</v>
      </c>
      <c r="F81" s="280">
        <v>220000</v>
      </c>
      <c r="G81" s="280">
        <v>69871.820000000007</v>
      </c>
      <c r="H81" s="280">
        <v>69871.820000000007</v>
      </c>
      <c r="I81" s="280">
        <v>52270.47</v>
      </c>
      <c r="J81" s="280">
        <v>17601.349999999999</v>
      </c>
      <c r="K81" s="280">
        <v>150128.18</v>
      </c>
      <c r="L81">
        <v>0</v>
      </c>
      <c r="M81" s="280">
        <v>220000</v>
      </c>
      <c r="N81" s="280">
        <v>220000</v>
      </c>
      <c r="O81" s="280">
        <v>220000</v>
      </c>
      <c r="P81" s="280">
        <v>220000</v>
      </c>
      <c r="Q81" s="280">
        <v>220000</v>
      </c>
    </row>
    <row r="82" spans="1:17">
      <c r="A82" s="281">
        <v>6022</v>
      </c>
      <c r="B82" t="s">
        <v>1450</v>
      </c>
      <c r="C82" s="280">
        <v>40000</v>
      </c>
      <c r="D82">
        <v>0</v>
      </c>
      <c r="E82" s="280">
        <v>40000</v>
      </c>
      <c r="F82" s="280">
        <v>40000</v>
      </c>
      <c r="G82" s="280">
        <v>7160.03</v>
      </c>
      <c r="H82" s="280">
        <v>7160.03</v>
      </c>
      <c r="I82" s="280">
        <v>3842.35</v>
      </c>
      <c r="J82" s="280">
        <v>3317.68</v>
      </c>
      <c r="K82" s="280">
        <v>32839.97</v>
      </c>
      <c r="L82">
        <v>0</v>
      </c>
      <c r="M82" s="280">
        <v>40000</v>
      </c>
      <c r="N82" s="280">
        <v>40000</v>
      </c>
      <c r="O82" s="280">
        <v>40000</v>
      </c>
      <c r="P82" s="280">
        <v>40000</v>
      </c>
      <c r="Q82" s="280">
        <v>40000</v>
      </c>
    </row>
    <row r="83" spans="1:17">
      <c r="A83" s="281">
        <v>60410001</v>
      </c>
      <c r="B83" t="s">
        <v>1831</v>
      </c>
      <c r="C83" s="280">
        <v>250000</v>
      </c>
      <c r="D83" s="280">
        <v>-187000</v>
      </c>
      <c r="E83" s="280">
        <v>63000</v>
      </c>
      <c r="F83" s="280">
        <v>63000</v>
      </c>
      <c r="G83" s="280">
        <v>30099.45</v>
      </c>
      <c r="H83" s="280">
        <v>30099.45</v>
      </c>
      <c r="I83" s="280">
        <v>14914.45</v>
      </c>
      <c r="J83" s="280">
        <v>15185</v>
      </c>
      <c r="K83" s="280">
        <v>32900.550000000003</v>
      </c>
      <c r="L83">
        <v>0</v>
      </c>
      <c r="M83" s="280">
        <v>63000</v>
      </c>
      <c r="N83" s="280">
        <v>63000</v>
      </c>
      <c r="O83" s="280">
        <v>63000</v>
      </c>
      <c r="P83" s="280">
        <v>63000</v>
      </c>
      <c r="Q83" s="280">
        <v>63000</v>
      </c>
    </row>
    <row r="84" spans="1:17">
      <c r="A84" s="286">
        <v>60410002</v>
      </c>
      <c r="B84" s="287" t="s">
        <v>1547</v>
      </c>
      <c r="C84" s="288">
        <v>230000</v>
      </c>
      <c r="D84" s="287">
        <v>0</v>
      </c>
      <c r="E84" s="288">
        <v>230000</v>
      </c>
      <c r="F84" s="288">
        <v>230000</v>
      </c>
      <c r="G84" s="288">
        <v>37812</v>
      </c>
      <c r="H84" s="288">
        <v>37812</v>
      </c>
      <c r="I84" s="288">
        <v>18906</v>
      </c>
      <c r="J84" s="288">
        <v>18906</v>
      </c>
      <c r="K84" s="288">
        <v>192188</v>
      </c>
      <c r="L84" s="287">
        <v>0</v>
      </c>
      <c r="M84" s="288">
        <v>230000</v>
      </c>
      <c r="N84" s="288">
        <v>230000</v>
      </c>
      <c r="O84" s="288">
        <v>0</v>
      </c>
      <c r="P84" s="288">
        <v>0</v>
      </c>
      <c r="Q84" s="288">
        <v>0</v>
      </c>
    </row>
    <row r="85" spans="1:17">
      <c r="A85" s="281">
        <v>60410003</v>
      </c>
      <c r="B85" t="s">
        <v>1832</v>
      </c>
      <c r="C85">
        <v>0</v>
      </c>
      <c r="D85" s="280">
        <v>187000</v>
      </c>
      <c r="E85" s="280">
        <v>187000</v>
      </c>
      <c r="F85">
        <v>0</v>
      </c>
      <c r="G85">
        <v>0</v>
      </c>
      <c r="H85">
        <v>0</v>
      </c>
      <c r="I85">
        <v>0</v>
      </c>
      <c r="J85">
        <v>0</v>
      </c>
      <c r="K85" s="280">
        <v>187000</v>
      </c>
      <c r="L85">
        <v>0</v>
      </c>
      <c r="M85" s="280">
        <v>187000</v>
      </c>
      <c r="N85" s="280">
        <v>187000</v>
      </c>
      <c r="O85" s="280">
        <v>187000</v>
      </c>
      <c r="P85" s="280">
        <v>187000</v>
      </c>
      <c r="Q85" s="280">
        <v>187000</v>
      </c>
    </row>
    <row r="86" spans="1:17">
      <c r="A86" s="281">
        <v>60420001</v>
      </c>
      <c r="B86" t="s">
        <v>1451</v>
      </c>
      <c r="C86" s="280">
        <v>50000</v>
      </c>
      <c r="D86">
        <v>0</v>
      </c>
      <c r="E86" s="280">
        <v>50000</v>
      </c>
      <c r="F86" s="280">
        <v>50000</v>
      </c>
      <c r="G86" s="280">
        <v>6289.14</v>
      </c>
      <c r="H86" s="280">
        <v>6289.14</v>
      </c>
      <c r="I86" s="280">
        <v>2797.86</v>
      </c>
      <c r="J86" s="280">
        <v>3491.28</v>
      </c>
      <c r="K86" s="280">
        <v>43710.86</v>
      </c>
      <c r="L86">
        <v>0</v>
      </c>
      <c r="M86" s="280">
        <v>50000</v>
      </c>
      <c r="N86" s="280">
        <v>50000</v>
      </c>
      <c r="O86" s="280">
        <v>50000</v>
      </c>
      <c r="P86" s="280">
        <v>50000</v>
      </c>
      <c r="Q86" s="280">
        <v>50000</v>
      </c>
    </row>
    <row r="87" spans="1:17">
      <c r="A87" s="286">
        <v>60420002</v>
      </c>
      <c r="B87" s="287" t="s">
        <v>1624</v>
      </c>
      <c r="C87" s="288">
        <v>40000</v>
      </c>
      <c r="D87" s="287">
        <v>0</v>
      </c>
      <c r="E87" s="288">
        <v>40000</v>
      </c>
      <c r="F87" s="288">
        <v>40000</v>
      </c>
      <c r="G87" s="288">
        <v>6156.71</v>
      </c>
      <c r="H87" s="288">
        <v>6156.71</v>
      </c>
      <c r="I87" s="288">
        <v>2977.46</v>
      </c>
      <c r="J87" s="288">
        <v>3179.25</v>
      </c>
      <c r="K87" s="288">
        <v>33843.29</v>
      </c>
      <c r="L87" s="287">
        <v>0</v>
      </c>
      <c r="M87" s="288">
        <v>40000</v>
      </c>
      <c r="N87" s="288">
        <v>40000</v>
      </c>
      <c r="O87" s="288">
        <v>0</v>
      </c>
      <c r="P87" s="288">
        <v>0</v>
      </c>
      <c r="Q87" s="288">
        <v>0</v>
      </c>
    </row>
    <row r="88" spans="1:17">
      <c r="A88" s="281">
        <v>60510001</v>
      </c>
      <c r="B88" t="s">
        <v>1548</v>
      </c>
      <c r="C88" s="280">
        <v>315000</v>
      </c>
      <c r="D88">
        <v>0</v>
      </c>
      <c r="E88" s="280">
        <v>315000</v>
      </c>
      <c r="F88" s="280">
        <v>315000</v>
      </c>
      <c r="G88" s="280">
        <v>97581.32</v>
      </c>
      <c r="H88" s="280">
        <v>97581.32</v>
      </c>
      <c r="I88" s="280">
        <v>73597.05</v>
      </c>
      <c r="J88" s="280">
        <v>23984.27</v>
      </c>
      <c r="K88" s="280">
        <v>217418.68</v>
      </c>
      <c r="L88">
        <v>0</v>
      </c>
      <c r="M88" s="280">
        <v>315000</v>
      </c>
      <c r="N88" s="280">
        <v>315000</v>
      </c>
      <c r="O88" s="280">
        <v>315000</v>
      </c>
      <c r="P88" s="280">
        <v>315000</v>
      </c>
      <c r="Q88" s="280">
        <v>315000</v>
      </c>
    </row>
    <row r="89" spans="1:17">
      <c r="A89" s="281">
        <v>60520004</v>
      </c>
      <c r="B89" t="s">
        <v>1833</v>
      </c>
      <c r="C89" s="280">
        <v>60000</v>
      </c>
      <c r="D89">
        <v>0</v>
      </c>
      <c r="E89" s="280">
        <v>60000</v>
      </c>
      <c r="F89" s="280">
        <v>60000</v>
      </c>
      <c r="G89" s="280">
        <v>17179.490000000002</v>
      </c>
      <c r="H89" s="280">
        <v>17179.490000000002</v>
      </c>
      <c r="I89" s="280">
        <v>13479.28</v>
      </c>
      <c r="J89" s="280">
        <v>3700.21</v>
      </c>
      <c r="K89" s="280">
        <v>42820.51</v>
      </c>
      <c r="L89">
        <v>0</v>
      </c>
      <c r="M89" s="280">
        <v>60000</v>
      </c>
      <c r="N89" s="280">
        <v>60000</v>
      </c>
      <c r="O89" s="280">
        <v>60000</v>
      </c>
      <c r="P89" s="280">
        <v>60000</v>
      </c>
      <c r="Q89" s="280">
        <v>60000</v>
      </c>
    </row>
    <row r="90" spans="1:17">
      <c r="A90" s="281">
        <v>60540001</v>
      </c>
      <c r="B90" t="s">
        <v>1834</v>
      </c>
      <c r="C90" s="280">
        <v>65000</v>
      </c>
      <c r="D90" s="280">
        <v>-48500</v>
      </c>
      <c r="E90" s="280">
        <v>16500</v>
      </c>
      <c r="F90" s="280">
        <v>16500</v>
      </c>
      <c r="G90" s="280">
        <v>7742.47</v>
      </c>
      <c r="H90" s="280">
        <v>7742.47</v>
      </c>
      <c r="I90" s="280">
        <v>3836.16</v>
      </c>
      <c r="J90" s="280">
        <v>3906.31</v>
      </c>
      <c r="K90" s="280">
        <v>8757.5300000000007</v>
      </c>
      <c r="L90">
        <v>0</v>
      </c>
      <c r="M90" s="280">
        <v>16500</v>
      </c>
      <c r="N90" s="280">
        <v>16500</v>
      </c>
      <c r="O90" s="280">
        <v>16500</v>
      </c>
      <c r="P90" s="280">
        <v>16500</v>
      </c>
      <c r="Q90" s="280">
        <v>16500</v>
      </c>
    </row>
    <row r="91" spans="1:17">
      <c r="A91" s="286">
        <v>60540002</v>
      </c>
      <c r="B91" s="287" t="s">
        <v>1552</v>
      </c>
      <c r="C91" s="288">
        <v>65000</v>
      </c>
      <c r="D91" s="287">
        <v>0</v>
      </c>
      <c r="E91" s="288">
        <v>65000</v>
      </c>
      <c r="F91" s="288">
        <v>65000</v>
      </c>
      <c r="G91" s="288">
        <v>9964.48</v>
      </c>
      <c r="H91" s="288">
        <v>9964.48</v>
      </c>
      <c r="I91" s="288">
        <v>4982.24</v>
      </c>
      <c r="J91" s="288">
        <v>4982.24</v>
      </c>
      <c r="K91" s="288">
        <v>55035.519999999997</v>
      </c>
      <c r="L91" s="287">
        <v>0</v>
      </c>
      <c r="M91" s="288">
        <v>65000</v>
      </c>
      <c r="N91" s="288">
        <v>65000</v>
      </c>
      <c r="O91" s="288">
        <v>0</v>
      </c>
      <c r="P91" s="288">
        <v>0</v>
      </c>
      <c r="Q91" s="288">
        <v>0</v>
      </c>
    </row>
    <row r="92" spans="1:17">
      <c r="A92" s="281">
        <v>60540003</v>
      </c>
      <c r="B92" t="s">
        <v>1835</v>
      </c>
      <c r="C92">
        <v>0</v>
      </c>
      <c r="D92" s="280">
        <v>48500</v>
      </c>
      <c r="E92" s="280">
        <v>48500</v>
      </c>
      <c r="F92">
        <v>0</v>
      </c>
      <c r="G92">
        <v>0</v>
      </c>
      <c r="H92">
        <v>0</v>
      </c>
      <c r="I92">
        <v>0</v>
      </c>
      <c r="J92">
        <v>0</v>
      </c>
      <c r="K92" s="280">
        <v>48500</v>
      </c>
      <c r="L92">
        <v>0</v>
      </c>
      <c r="M92" s="280">
        <v>48500</v>
      </c>
      <c r="N92" s="280">
        <v>48500</v>
      </c>
      <c r="O92" s="280">
        <v>48500</v>
      </c>
      <c r="P92" s="280">
        <v>48500</v>
      </c>
      <c r="Q92" s="280">
        <v>48500</v>
      </c>
    </row>
    <row r="93" spans="1:17">
      <c r="A93" s="281">
        <v>60560001</v>
      </c>
      <c r="B93" t="s">
        <v>1553</v>
      </c>
      <c r="C93" s="280">
        <v>44000</v>
      </c>
      <c r="D93">
        <v>0</v>
      </c>
      <c r="E93" s="280">
        <v>44000</v>
      </c>
      <c r="F93" s="280">
        <v>44000</v>
      </c>
      <c r="G93" s="280">
        <v>10864.71</v>
      </c>
      <c r="H93" s="280">
        <v>10864.71</v>
      </c>
      <c r="I93" s="280">
        <v>7243.14</v>
      </c>
      <c r="J93" s="280">
        <v>3621.57</v>
      </c>
      <c r="K93" s="280">
        <v>33135.29</v>
      </c>
      <c r="L93">
        <v>0</v>
      </c>
      <c r="M93" s="280">
        <v>44000</v>
      </c>
      <c r="N93" s="280">
        <v>44000</v>
      </c>
      <c r="O93" s="280">
        <v>44000</v>
      </c>
      <c r="P93" s="280">
        <v>44000</v>
      </c>
      <c r="Q93" s="280">
        <v>44000</v>
      </c>
    </row>
    <row r="94" spans="1:17">
      <c r="A94" s="281">
        <v>6061</v>
      </c>
      <c r="B94" t="s">
        <v>1554</v>
      </c>
      <c r="C94" s="280">
        <v>68000</v>
      </c>
      <c r="D94" s="280">
        <v>3000</v>
      </c>
      <c r="E94" s="280">
        <v>71000</v>
      </c>
      <c r="F94" s="280">
        <v>70182.5</v>
      </c>
      <c r="G94">
        <v>0</v>
      </c>
      <c r="H94">
        <v>0</v>
      </c>
      <c r="I94">
        <v>0</v>
      </c>
      <c r="J94">
        <v>0</v>
      </c>
      <c r="K94" s="280">
        <v>71000</v>
      </c>
      <c r="L94">
        <v>0</v>
      </c>
      <c r="M94" s="280">
        <v>71000</v>
      </c>
      <c r="N94" s="280">
        <v>71000</v>
      </c>
      <c r="O94" s="280">
        <v>71000</v>
      </c>
      <c r="P94" s="280">
        <v>71000</v>
      </c>
      <c r="Q94" s="280">
        <v>71000</v>
      </c>
    </row>
    <row r="95" spans="1:17">
      <c r="A95" s="281">
        <v>6062</v>
      </c>
      <c r="B95" t="s">
        <v>1836</v>
      </c>
      <c r="C95" s="280">
        <v>2000</v>
      </c>
      <c r="D95">
        <v>0</v>
      </c>
      <c r="E95" s="280">
        <v>2000</v>
      </c>
      <c r="F95">
        <v>0</v>
      </c>
      <c r="G95">
        <v>0</v>
      </c>
      <c r="H95">
        <v>0</v>
      </c>
      <c r="I95">
        <v>0</v>
      </c>
      <c r="J95">
        <v>0</v>
      </c>
      <c r="K95" s="280">
        <v>2000</v>
      </c>
      <c r="L95">
        <v>0</v>
      </c>
      <c r="M95" s="280">
        <v>2000</v>
      </c>
      <c r="N95" s="280">
        <v>2000</v>
      </c>
      <c r="O95" s="280">
        <v>2000</v>
      </c>
      <c r="P95" s="280">
        <v>2000</v>
      </c>
      <c r="Q95" s="280">
        <v>2000</v>
      </c>
    </row>
    <row r="96" spans="1:17">
      <c r="A96" s="281">
        <v>60630001</v>
      </c>
      <c r="B96" t="s">
        <v>1639</v>
      </c>
      <c r="C96" s="280">
        <v>41000</v>
      </c>
      <c r="D96" s="280">
        <v>14500</v>
      </c>
      <c r="E96" s="280">
        <v>55500</v>
      </c>
      <c r="F96">
        <v>0</v>
      </c>
      <c r="G96">
        <v>0</v>
      </c>
      <c r="H96">
        <v>0</v>
      </c>
      <c r="I96">
        <v>0</v>
      </c>
      <c r="J96">
        <v>0</v>
      </c>
      <c r="K96" s="280">
        <v>55500</v>
      </c>
      <c r="L96">
        <v>0</v>
      </c>
      <c r="M96" s="280">
        <v>55500</v>
      </c>
      <c r="N96" s="280">
        <v>55500</v>
      </c>
      <c r="O96" s="280">
        <v>55500</v>
      </c>
      <c r="P96" s="280">
        <v>55500</v>
      </c>
      <c r="Q96" s="280">
        <v>55500</v>
      </c>
    </row>
    <row r="97" spans="1:17">
      <c r="A97" s="281">
        <v>81110001</v>
      </c>
      <c r="B97" t="s">
        <v>929</v>
      </c>
      <c r="C97" s="280">
        <v>127000</v>
      </c>
      <c r="D97" s="280">
        <v>-84628.59</v>
      </c>
      <c r="E97" s="280">
        <v>42371.41</v>
      </c>
      <c r="F97" s="280">
        <v>42371.41</v>
      </c>
      <c r="G97" s="280">
        <v>42371.41</v>
      </c>
      <c r="H97" s="280">
        <v>42371.41</v>
      </c>
      <c r="I97" s="280">
        <v>42371.41</v>
      </c>
      <c r="J97">
        <v>0</v>
      </c>
      <c r="K97">
        <v>0</v>
      </c>
      <c r="L97">
        <v>0</v>
      </c>
      <c r="M97" s="280">
        <v>42371.41</v>
      </c>
      <c r="N97" s="280">
        <v>42371.41</v>
      </c>
      <c r="O97" s="280">
        <v>42371.41</v>
      </c>
      <c r="P97" s="280">
        <v>42371.41</v>
      </c>
      <c r="Q97" s="280">
        <v>42371.41</v>
      </c>
    </row>
    <row r="98" spans="1:17">
      <c r="A98" s="281">
        <v>60110001</v>
      </c>
      <c r="B98" t="s">
        <v>1543</v>
      </c>
      <c r="C98" s="280">
        <v>345000</v>
      </c>
      <c r="D98">
        <v>0</v>
      </c>
      <c r="E98" s="280">
        <v>345000</v>
      </c>
      <c r="F98" s="280">
        <v>345000</v>
      </c>
      <c r="G98" s="280">
        <v>107404.07</v>
      </c>
      <c r="H98" s="280">
        <v>107404.07</v>
      </c>
      <c r="I98" s="280">
        <v>80433.55</v>
      </c>
      <c r="J98" s="280">
        <v>26970.52</v>
      </c>
      <c r="K98" s="280">
        <v>237595.93</v>
      </c>
      <c r="L98">
        <v>0</v>
      </c>
      <c r="M98" s="280">
        <v>345000</v>
      </c>
      <c r="N98" s="280">
        <v>345000</v>
      </c>
      <c r="O98" s="280">
        <v>345000</v>
      </c>
      <c r="P98" s="280">
        <v>345000</v>
      </c>
      <c r="Q98" s="280">
        <v>345000</v>
      </c>
    </row>
    <row r="99" spans="1:17">
      <c r="A99" s="281">
        <v>6012</v>
      </c>
      <c r="B99" t="s">
        <v>1450</v>
      </c>
      <c r="C99" s="280">
        <v>34000</v>
      </c>
      <c r="D99">
        <v>0</v>
      </c>
      <c r="E99" s="280">
        <v>34000</v>
      </c>
      <c r="F99" s="280">
        <v>34000</v>
      </c>
      <c r="G99" s="280">
        <v>6815.17</v>
      </c>
      <c r="H99" s="280">
        <v>6815.17</v>
      </c>
      <c r="I99" s="280">
        <v>3422.89</v>
      </c>
      <c r="J99" s="280">
        <v>3392.28</v>
      </c>
      <c r="K99" s="280">
        <v>27184.83</v>
      </c>
      <c r="L99">
        <v>0</v>
      </c>
      <c r="M99" s="280">
        <v>34000</v>
      </c>
      <c r="N99" s="280">
        <v>34000</v>
      </c>
      <c r="O99" s="280">
        <v>34000</v>
      </c>
      <c r="P99" s="280">
        <v>34000</v>
      </c>
      <c r="Q99" s="280">
        <v>34000</v>
      </c>
    </row>
    <row r="100" spans="1:17">
      <c r="A100" s="281">
        <v>60210001</v>
      </c>
      <c r="B100" t="s">
        <v>1894</v>
      </c>
      <c r="C100" s="280">
        <v>320000</v>
      </c>
      <c r="D100">
        <v>0</v>
      </c>
      <c r="E100" s="280">
        <v>320000</v>
      </c>
      <c r="F100" s="280">
        <v>320000</v>
      </c>
      <c r="G100" s="280">
        <v>104147.2</v>
      </c>
      <c r="H100" s="280">
        <v>104147.2</v>
      </c>
      <c r="I100" s="280">
        <v>78098.600000000006</v>
      </c>
      <c r="J100" s="280">
        <v>26048.6</v>
      </c>
      <c r="K100" s="280">
        <v>215852.79999999999</v>
      </c>
      <c r="L100">
        <v>0</v>
      </c>
      <c r="M100" s="280">
        <v>320000</v>
      </c>
      <c r="N100" s="280">
        <v>320000</v>
      </c>
      <c r="O100" s="280">
        <v>320000</v>
      </c>
      <c r="P100" s="280">
        <v>320000</v>
      </c>
      <c r="Q100" s="280">
        <v>320000</v>
      </c>
    </row>
    <row r="101" spans="1:17">
      <c r="A101" s="281">
        <v>6022</v>
      </c>
      <c r="B101" t="s">
        <v>1450</v>
      </c>
      <c r="C101" s="280">
        <v>40000</v>
      </c>
      <c r="D101">
        <v>0</v>
      </c>
      <c r="E101" s="280">
        <v>40000</v>
      </c>
      <c r="F101" s="280">
        <v>40000</v>
      </c>
      <c r="G101" s="280">
        <v>5408.42</v>
      </c>
      <c r="H101" s="280">
        <v>5408.42</v>
      </c>
      <c r="I101" s="280">
        <v>2699.71</v>
      </c>
      <c r="J101" s="280">
        <v>2708.71</v>
      </c>
      <c r="K101" s="280">
        <v>34591.58</v>
      </c>
      <c r="L101">
        <v>0</v>
      </c>
      <c r="M101" s="280">
        <v>40000</v>
      </c>
      <c r="N101" s="280">
        <v>40000</v>
      </c>
      <c r="O101" s="280">
        <v>40000</v>
      </c>
      <c r="P101" s="280">
        <v>40000</v>
      </c>
      <c r="Q101" s="280">
        <v>40000</v>
      </c>
    </row>
    <row r="102" spans="1:17">
      <c r="A102" s="281">
        <v>60410001</v>
      </c>
      <c r="B102" t="s">
        <v>1895</v>
      </c>
      <c r="C102" s="280">
        <v>44000</v>
      </c>
      <c r="D102">
        <v>0</v>
      </c>
      <c r="E102" s="280">
        <v>44000</v>
      </c>
      <c r="F102" s="280">
        <v>44000</v>
      </c>
      <c r="G102">
        <v>0</v>
      </c>
      <c r="H102">
        <v>0</v>
      </c>
      <c r="I102">
        <v>0</v>
      </c>
      <c r="J102">
        <v>0</v>
      </c>
      <c r="K102" s="280">
        <v>44000</v>
      </c>
      <c r="L102">
        <v>0</v>
      </c>
      <c r="M102" s="280">
        <v>44000</v>
      </c>
      <c r="N102" s="280">
        <v>44000</v>
      </c>
      <c r="O102" s="280">
        <v>44000</v>
      </c>
      <c r="P102" s="280">
        <v>44000</v>
      </c>
      <c r="Q102" s="280">
        <v>44000</v>
      </c>
    </row>
    <row r="103" spans="1:17">
      <c r="A103" s="281">
        <v>60410002</v>
      </c>
      <c r="B103" t="s">
        <v>1896</v>
      </c>
      <c r="C103" s="280">
        <v>7000</v>
      </c>
      <c r="D103" s="280">
        <v>8000</v>
      </c>
      <c r="E103" s="280">
        <v>15000</v>
      </c>
      <c r="F103" s="280">
        <v>7000</v>
      </c>
      <c r="G103" s="280">
        <v>4608</v>
      </c>
      <c r="H103" s="280">
        <v>4608</v>
      </c>
      <c r="I103" s="280">
        <v>2304</v>
      </c>
      <c r="J103" s="280">
        <v>2304</v>
      </c>
      <c r="K103" s="280">
        <v>10392</v>
      </c>
      <c r="L103">
        <v>0</v>
      </c>
      <c r="M103" s="280">
        <v>15000</v>
      </c>
      <c r="N103" s="280">
        <v>15000</v>
      </c>
      <c r="O103" s="280">
        <v>15000</v>
      </c>
      <c r="P103" s="280">
        <v>15000</v>
      </c>
      <c r="Q103" s="280">
        <v>15000</v>
      </c>
    </row>
    <row r="104" spans="1:17">
      <c r="A104" s="281">
        <v>60410003</v>
      </c>
      <c r="B104" t="s">
        <v>1897</v>
      </c>
      <c r="C104" s="280">
        <v>20000</v>
      </c>
      <c r="D104">
        <v>0</v>
      </c>
      <c r="E104" s="280">
        <v>20000</v>
      </c>
      <c r="F104" s="280">
        <v>20000</v>
      </c>
      <c r="G104" s="280">
        <v>1769.47</v>
      </c>
      <c r="H104" s="280">
        <v>1769.47</v>
      </c>
      <c r="I104">
        <v>871.75</v>
      </c>
      <c r="J104">
        <v>897.72</v>
      </c>
      <c r="K104" s="280">
        <v>18230.53</v>
      </c>
      <c r="L104">
        <v>0</v>
      </c>
      <c r="M104" s="280">
        <v>20000</v>
      </c>
      <c r="N104" s="280">
        <v>20000</v>
      </c>
      <c r="O104" s="280">
        <v>20000</v>
      </c>
      <c r="P104" s="280">
        <v>20000</v>
      </c>
      <c r="Q104" s="280">
        <v>20000</v>
      </c>
    </row>
    <row r="105" spans="1:17">
      <c r="A105" s="281">
        <v>60510001</v>
      </c>
      <c r="B105" t="s">
        <v>1549</v>
      </c>
      <c r="C105" s="280">
        <v>71000</v>
      </c>
      <c r="D105">
        <v>0</v>
      </c>
      <c r="E105" s="280">
        <v>71000</v>
      </c>
      <c r="F105" s="280">
        <v>71000</v>
      </c>
      <c r="G105" s="280">
        <v>20418.900000000001</v>
      </c>
      <c r="H105" s="280">
        <v>20418.900000000001</v>
      </c>
      <c r="I105" s="280">
        <v>15252.51</v>
      </c>
      <c r="J105" s="280">
        <v>5166.3900000000003</v>
      </c>
      <c r="K105" s="280">
        <v>50581.1</v>
      </c>
      <c r="L105">
        <v>0</v>
      </c>
      <c r="M105" s="280">
        <v>71000</v>
      </c>
      <c r="N105" s="280">
        <v>71000</v>
      </c>
      <c r="O105" s="280">
        <v>71000</v>
      </c>
      <c r="P105" s="280">
        <v>71000</v>
      </c>
      <c r="Q105" s="280">
        <v>71000</v>
      </c>
    </row>
    <row r="106" spans="1:17">
      <c r="A106" s="281">
        <v>60520001</v>
      </c>
      <c r="B106" t="s">
        <v>1550</v>
      </c>
      <c r="C106" s="280">
        <v>83000</v>
      </c>
      <c r="D106">
        <v>0</v>
      </c>
      <c r="E106" s="280">
        <v>83000</v>
      </c>
      <c r="F106" s="280">
        <v>83000</v>
      </c>
      <c r="G106" s="280">
        <v>24146.78</v>
      </c>
      <c r="H106" s="280">
        <v>24146.78</v>
      </c>
      <c r="I106" s="280">
        <v>18997.03</v>
      </c>
      <c r="J106" s="280">
        <v>5149.75</v>
      </c>
      <c r="K106" s="280">
        <v>58853.22</v>
      </c>
      <c r="L106">
        <v>0</v>
      </c>
      <c r="M106" s="280">
        <v>83000</v>
      </c>
      <c r="N106" s="280">
        <v>83000</v>
      </c>
      <c r="O106" s="280">
        <v>83000</v>
      </c>
      <c r="P106" s="280">
        <v>83000</v>
      </c>
      <c r="Q106" s="280">
        <v>83000</v>
      </c>
    </row>
    <row r="107" spans="1:17">
      <c r="A107" s="281">
        <v>60540001</v>
      </c>
      <c r="B107" t="s">
        <v>1898</v>
      </c>
      <c r="C107" s="280">
        <v>9000</v>
      </c>
      <c r="D107">
        <v>0</v>
      </c>
      <c r="E107" s="280">
        <v>9000</v>
      </c>
      <c r="F107" s="280">
        <v>9000</v>
      </c>
      <c r="G107" s="280">
        <v>1196.75</v>
      </c>
      <c r="H107" s="280">
        <v>1196.75</v>
      </c>
      <c r="I107">
        <v>572.07000000000005</v>
      </c>
      <c r="J107">
        <v>624.67999999999995</v>
      </c>
      <c r="K107" s="280">
        <v>7803.25</v>
      </c>
      <c r="L107">
        <v>0</v>
      </c>
      <c r="M107" s="280">
        <v>9000</v>
      </c>
      <c r="N107" s="280">
        <v>9000</v>
      </c>
      <c r="O107" s="280">
        <v>9000</v>
      </c>
      <c r="P107" s="280">
        <v>9000</v>
      </c>
      <c r="Q107" s="280">
        <v>9000</v>
      </c>
    </row>
    <row r="108" spans="1:17">
      <c r="A108" s="281">
        <v>60540002</v>
      </c>
      <c r="B108" t="s">
        <v>1551</v>
      </c>
      <c r="C108" s="280">
        <v>11500</v>
      </c>
      <c r="D108">
        <v>0</v>
      </c>
      <c r="E108" s="280">
        <v>11500</v>
      </c>
      <c r="F108" s="280">
        <v>11500</v>
      </c>
      <c r="G108">
        <v>0</v>
      </c>
      <c r="H108">
        <v>0</v>
      </c>
      <c r="I108">
        <v>0</v>
      </c>
      <c r="J108">
        <v>0</v>
      </c>
      <c r="K108" s="280">
        <v>11500</v>
      </c>
      <c r="L108">
        <v>0</v>
      </c>
      <c r="M108" s="280">
        <v>11500</v>
      </c>
      <c r="N108" s="280">
        <v>11500</v>
      </c>
      <c r="O108" s="280">
        <v>11500</v>
      </c>
      <c r="P108" s="280">
        <v>11500</v>
      </c>
      <c r="Q108" s="280">
        <v>11500</v>
      </c>
    </row>
    <row r="109" spans="1:17">
      <c r="A109" s="281">
        <v>60540004</v>
      </c>
      <c r="B109" t="s">
        <v>1899</v>
      </c>
      <c r="C109" s="280">
        <v>2000</v>
      </c>
      <c r="D109" s="280">
        <v>1000</v>
      </c>
      <c r="E109" s="280">
        <v>3000</v>
      </c>
      <c r="F109" s="280">
        <v>2000</v>
      </c>
      <c r="G109">
        <v>983.18</v>
      </c>
      <c r="H109">
        <v>983.18</v>
      </c>
      <c r="I109">
        <v>491.59</v>
      </c>
      <c r="J109">
        <v>491.59</v>
      </c>
      <c r="K109" s="280">
        <v>2016.82</v>
      </c>
      <c r="L109">
        <v>0</v>
      </c>
      <c r="M109" s="280">
        <v>3000</v>
      </c>
      <c r="N109" s="280">
        <v>3000</v>
      </c>
      <c r="O109" s="280">
        <v>3000</v>
      </c>
      <c r="P109" s="280">
        <v>3000</v>
      </c>
      <c r="Q109" s="280">
        <v>3000</v>
      </c>
    </row>
    <row r="110" spans="1:17">
      <c r="A110" s="281">
        <v>60560001</v>
      </c>
      <c r="B110" t="s">
        <v>1553</v>
      </c>
      <c r="C110" s="280">
        <v>10500</v>
      </c>
      <c r="D110">
        <v>0</v>
      </c>
      <c r="E110" s="280">
        <v>10500</v>
      </c>
      <c r="F110" s="280">
        <v>10500</v>
      </c>
      <c r="G110" s="280">
        <v>2492.64</v>
      </c>
      <c r="H110" s="280">
        <v>2492.64</v>
      </c>
      <c r="I110" s="280">
        <v>1661.76</v>
      </c>
      <c r="J110">
        <v>830.88</v>
      </c>
      <c r="K110" s="280">
        <v>8007.36</v>
      </c>
      <c r="L110">
        <v>0</v>
      </c>
      <c r="M110" s="280">
        <v>10500</v>
      </c>
      <c r="N110" s="280">
        <v>10500</v>
      </c>
      <c r="O110" s="280">
        <v>10500</v>
      </c>
      <c r="P110" s="280">
        <v>10500</v>
      </c>
      <c r="Q110" s="280">
        <v>10500</v>
      </c>
    </row>
    <row r="111" spans="1:17">
      <c r="A111" s="281">
        <v>6061</v>
      </c>
      <c r="B111" t="s">
        <v>1554</v>
      </c>
      <c r="C111" s="280">
        <v>15000</v>
      </c>
      <c r="D111">
        <v>0</v>
      </c>
      <c r="E111" s="280">
        <v>15000</v>
      </c>
      <c r="F111" s="280">
        <v>14373.33</v>
      </c>
      <c r="G111">
        <v>0</v>
      </c>
      <c r="H111">
        <v>0</v>
      </c>
      <c r="I111">
        <v>0</v>
      </c>
      <c r="J111">
        <v>0</v>
      </c>
      <c r="K111" s="280">
        <v>15000</v>
      </c>
      <c r="L111">
        <v>0</v>
      </c>
      <c r="M111" s="280">
        <v>15000</v>
      </c>
      <c r="N111" s="280">
        <v>15000</v>
      </c>
      <c r="O111" s="280">
        <v>15000</v>
      </c>
      <c r="P111" s="280">
        <v>15000</v>
      </c>
      <c r="Q111" s="280">
        <v>15000</v>
      </c>
    </row>
    <row r="112" spans="1:17">
      <c r="A112" s="281">
        <v>60630001</v>
      </c>
      <c r="B112" t="s">
        <v>1639</v>
      </c>
      <c r="C112" s="280">
        <v>6000</v>
      </c>
      <c r="D112" s="280">
        <v>2000</v>
      </c>
      <c r="E112" s="280">
        <v>8000</v>
      </c>
      <c r="F112">
        <v>0</v>
      </c>
      <c r="G112">
        <v>0</v>
      </c>
      <c r="H112">
        <v>0</v>
      </c>
      <c r="I112">
        <v>0</v>
      </c>
      <c r="J112">
        <v>0</v>
      </c>
      <c r="K112" s="280">
        <v>8000</v>
      </c>
      <c r="L112">
        <v>0</v>
      </c>
      <c r="M112" s="280">
        <v>8000</v>
      </c>
      <c r="N112" s="280">
        <v>8000</v>
      </c>
      <c r="O112" s="280">
        <v>8000</v>
      </c>
      <c r="P112" s="280">
        <v>8000</v>
      </c>
      <c r="Q112" s="280">
        <v>8000</v>
      </c>
    </row>
    <row r="113" spans="1:17">
      <c r="A113" s="281">
        <v>60630002</v>
      </c>
      <c r="B113" t="s">
        <v>1900</v>
      </c>
      <c r="C113" s="280">
        <v>30500</v>
      </c>
      <c r="D113" s="280">
        <v>60000</v>
      </c>
      <c r="E113" s="280">
        <v>90500</v>
      </c>
      <c r="F113">
        <v>0</v>
      </c>
      <c r="G113">
        <v>0</v>
      </c>
      <c r="H113">
        <v>0</v>
      </c>
      <c r="I113">
        <v>0</v>
      </c>
      <c r="J113">
        <v>0</v>
      </c>
      <c r="K113" s="280">
        <v>90500</v>
      </c>
      <c r="L113">
        <v>0</v>
      </c>
      <c r="M113" s="280">
        <v>90500</v>
      </c>
      <c r="N113" s="280">
        <v>90500</v>
      </c>
      <c r="O113" s="280">
        <v>90500</v>
      </c>
      <c r="P113" s="280">
        <v>90500</v>
      </c>
      <c r="Q113" s="280">
        <v>90500</v>
      </c>
    </row>
    <row r="114" spans="1:17">
      <c r="A114" s="281">
        <v>60630003</v>
      </c>
      <c r="B114" t="s">
        <v>1901</v>
      </c>
      <c r="C114" s="280">
        <v>29000</v>
      </c>
      <c r="D114">
        <v>0</v>
      </c>
      <c r="E114" s="280">
        <v>29000</v>
      </c>
      <c r="F114" s="280">
        <v>28691.46</v>
      </c>
      <c r="G114">
        <v>0</v>
      </c>
      <c r="H114">
        <v>0</v>
      </c>
      <c r="I114">
        <v>0</v>
      </c>
      <c r="J114">
        <v>0</v>
      </c>
      <c r="K114" s="280">
        <v>29000</v>
      </c>
      <c r="L114">
        <v>0</v>
      </c>
      <c r="M114" s="280">
        <v>29000</v>
      </c>
      <c r="N114" s="280">
        <v>29000</v>
      </c>
      <c r="O114" s="280">
        <v>29000</v>
      </c>
      <c r="P114" s="280">
        <v>29000</v>
      </c>
      <c r="Q114" s="280">
        <v>29000</v>
      </c>
    </row>
    <row r="115" spans="1:17">
      <c r="A115" s="281">
        <v>81110001</v>
      </c>
      <c r="B115" t="s">
        <v>929</v>
      </c>
      <c r="C115" s="280">
        <v>41000</v>
      </c>
      <c r="D115" s="280">
        <v>-34645.26</v>
      </c>
      <c r="E115" s="280">
        <v>6354.74</v>
      </c>
      <c r="F115" s="280">
        <v>6354.74</v>
      </c>
      <c r="G115" s="280">
        <v>6354.74</v>
      </c>
      <c r="H115" s="280">
        <v>6354.74</v>
      </c>
      <c r="I115" s="280">
        <v>6354.74</v>
      </c>
      <c r="J115">
        <v>0</v>
      </c>
      <c r="K115">
        <v>0</v>
      </c>
      <c r="L115">
        <v>0</v>
      </c>
      <c r="M115" s="280">
        <v>6354.74</v>
      </c>
      <c r="N115" s="280">
        <v>6354.74</v>
      </c>
      <c r="O115" s="280">
        <v>6354.74</v>
      </c>
      <c r="P115" s="280">
        <v>6354.74</v>
      </c>
      <c r="Q115" s="280">
        <v>6354.74</v>
      </c>
    </row>
    <row r="116" spans="1:17">
      <c r="A116" s="281">
        <v>60110001</v>
      </c>
      <c r="B116" t="s">
        <v>2020</v>
      </c>
      <c r="C116" s="280">
        <v>640000</v>
      </c>
      <c r="D116">
        <v>0</v>
      </c>
      <c r="E116" s="280">
        <v>640000</v>
      </c>
      <c r="F116" s="280">
        <v>640000</v>
      </c>
      <c r="G116" s="280">
        <v>206358.68</v>
      </c>
      <c r="H116" s="280">
        <v>206358.68</v>
      </c>
      <c r="I116" s="280">
        <v>155579.63</v>
      </c>
      <c r="J116" s="280">
        <v>50779.05</v>
      </c>
      <c r="K116" s="280">
        <v>433641.32</v>
      </c>
      <c r="L116">
        <v>0</v>
      </c>
      <c r="M116" s="280">
        <v>640000</v>
      </c>
      <c r="N116" s="280">
        <v>640000</v>
      </c>
      <c r="O116" s="280">
        <v>640000</v>
      </c>
      <c r="P116" s="280">
        <v>640000</v>
      </c>
      <c r="Q116" s="280">
        <v>640000</v>
      </c>
    </row>
    <row r="117" spans="1:17">
      <c r="A117" s="281">
        <v>6012</v>
      </c>
      <c r="B117" t="s">
        <v>1450</v>
      </c>
      <c r="C117" s="280">
        <v>60000</v>
      </c>
      <c r="D117">
        <v>0</v>
      </c>
      <c r="E117" s="280">
        <v>60000</v>
      </c>
      <c r="F117" s="280">
        <v>60000</v>
      </c>
      <c r="G117" s="280">
        <v>8913.91</v>
      </c>
      <c r="H117" s="280">
        <v>8913.91</v>
      </c>
      <c r="I117" s="280">
        <v>3761.73</v>
      </c>
      <c r="J117" s="280">
        <v>5152.18</v>
      </c>
      <c r="K117" s="280">
        <v>51086.09</v>
      </c>
      <c r="L117">
        <v>0</v>
      </c>
      <c r="M117" s="280">
        <v>60000</v>
      </c>
      <c r="N117" s="280">
        <v>60000</v>
      </c>
      <c r="O117" s="280">
        <v>60000</v>
      </c>
      <c r="P117" s="280">
        <v>60000</v>
      </c>
      <c r="Q117" s="280">
        <v>60000</v>
      </c>
    </row>
    <row r="118" spans="1:17">
      <c r="A118" s="281">
        <v>60210001</v>
      </c>
      <c r="B118" t="s">
        <v>1543</v>
      </c>
      <c r="C118" s="280">
        <v>105000</v>
      </c>
      <c r="D118">
        <v>0</v>
      </c>
      <c r="E118" s="280">
        <v>105000</v>
      </c>
      <c r="F118" s="280">
        <v>105000</v>
      </c>
      <c r="G118" s="280">
        <v>32683.279999999999</v>
      </c>
      <c r="H118" s="280">
        <v>32683.279999999999</v>
      </c>
      <c r="I118" s="280">
        <v>24456.84</v>
      </c>
      <c r="J118" s="280">
        <v>8226.44</v>
      </c>
      <c r="K118" s="280">
        <v>72316.72</v>
      </c>
      <c r="L118">
        <v>0</v>
      </c>
      <c r="M118" s="280">
        <v>105000</v>
      </c>
      <c r="N118" s="280">
        <v>105000</v>
      </c>
      <c r="O118" s="280">
        <v>105000</v>
      </c>
      <c r="P118" s="280">
        <v>105000</v>
      </c>
      <c r="Q118" s="280">
        <v>105000</v>
      </c>
    </row>
    <row r="119" spans="1:17">
      <c r="A119" s="281">
        <v>6022</v>
      </c>
      <c r="B119" t="s">
        <v>1450</v>
      </c>
      <c r="C119" s="280">
        <v>7500</v>
      </c>
      <c r="D119">
        <v>0</v>
      </c>
      <c r="E119" s="280">
        <v>7500</v>
      </c>
      <c r="F119" s="280">
        <v>7500</v>
      </c>
      <c r="G119">
        <v>754.96</v>
      </c>
      <c r="H119">
        <v>754.96</v>
      </c>
      <c r="I119">
        <v>358.88</v>
      </c>
      <c r="J119">
        <v>396.08</v>
      </c>
      <c r="K119" s="280">
        <v>6745.04</v>
      </c>
      <c r="L119">
        <v>0</v>
      </c>
      <c r="M119" s="280">
        <v>7500</v>
      </c>
      <c r="N119" s="280">
        <v>7500</v>
      </c>
      <c r="O119" s="280">
        <v>7500</v>
      </c>
      <c r="P119" s="280">
        <v>7500</v>
      </c>
      <c r="Q119" s="280">
        <v>7500</v>
      </c>
    </row>
    <row r="120" spans="1:17">
      <c r="A120" s="281">
        <v>60510001</v>
      </c>
      <c r="B120" t="s">
        <v>1549</v>
      </c>
      <c r="C120" s="280">
        <v>132000</v>
      </c>
      <c r="D120">
        <v>0</v>
      </c>
      <c r="E120" s="280">
        <v>132000</v>
      </c>
      <c r="F120" s="280">
        <v>132000</v>
      </c>
      <c r="G120" s="280">
        <v>41006.910000000003</v>
      </c>
      <c r="H120" s="280">
        <v>41006.910000000003</v>
      </c>
      <c r="I120" s="280">
        <v>30916.2</v>
      </c>
      <c r="J120" s="280">
        <v>10090.709999999999</v>
      </c>
      <c r="K120" s="280">
        <v>90993.09</v>
      </c>
      <c r="L120">
        <v>0</v>
      </c>
      <c r="M120" s="280">
        <v>132000</v>
      </c>
      <c r="N120" s="280">
        <v>132000</v>
      </c>
      <c r="O120" s="280">
        <v>132000</v>
      </c>
      <c r="P120" s="280">
        <v>132000</v>
      </c>
      <c r="Q120" s="280">
        <v>132000</v>
      </c>
    </row>
    <row r="121" spans="1:17">
      <c r="A121" s="281">
        <v>60520004</v>
      </c>
      <c r="B121" t="s">
        <v>1833</v>
      </c>
      <c r="C121" s="280">
        <v>27000</v>
      </c>
      <c r="D121">
        <v>0</v>
      </c>
      <c r="E121" s="280">
        <v>27000</v>
      </c>
      <c r="F121" s="280">
        <v>27000</v>
      </c>
      <c r="G121" s="280">
        <v>7078.64</v>
      </c>
      <c r="H121" s="280">
        <v>7078.64</v>
      </c>
      <c r="I121" s="280">
        <v>5579.61</v>
      </c>
      <c r="J121" s="280">
        <v>1499.03</v>
      </c>
      <c r="K121" s="280">
        <v>19921.36</v>
      </c>
      <c r="L121">
        <v>0</v>
      </c>
      <c r="M121" s="280">
        <v>27000</v>
      </c>
      <c r="N121" s="280">
        <v>27000</v>
      </c>
      <c r="O121" s="280">
        <v>27000</v>
      </c>
      <c r="P121" s="280">
        <v>27000</v>
      </c>
      <c r="Q121" s="280">
        <v>27000</v>
      </c>
    </row>
    <row r="122" spans="1:17">
      <c r="A122" s="281">
        <v>60560001</v>
      </c>
      <c r="B122" t="s">
        <v>1553</v>
      </c>
      <c r="C122" s="280">
        <v>19000</v>
      </c>
      <c r="D122">
        <v>0</v>
      </c>
      <c r="E122" s="280">
        <v>19000</v>
      </c>
      <c r="F122" s="280">
        <v>19000</v>
      </c>
      <c r="G122" s="280">
        <v>4638.66</v>
      </c>
      <c r="H122" s="280">
        <v>4638.66</v>
      </c>
      <c r="I122" s="280">
        <v>3092.44</v>
      </c>
      <c r="J122" s="280">
        <v>1546.22</v>
      </c>
      <c r="K122" s="280">
        <v>14361.34</v>
      </c>
      <c r="L122">
        <v>0</v>
      </c>
      <c r="M122" s="280">
        <v>19000</v>
      </c>
      <c r="N122" s="280">
        <v>19000</v>
      </c>
      <c r="O122" s="280">
        <v>19000</v>
      </c>
      <c r="P122" s="280">
        <v>19000</v>
      </c>
      <c r="Q122" s="280">
        <v>19000</v>
      </c>
    </row>
    <row r="123" spans="1:17">
      <c r="A123" s="281">
        <v>6061</v>
      </c>
      <c r="B123" t="s">
        <v>1554</v>
      </c>
      <c r="C123" s="280">
        <v>21000</v>
      </c>
      <c r="D123">
        <v>0</v>
      </c>
      <c r="E123" s="280">
        <v>21000</v>
      </c>
      <c r="F123" s="280">
        <v>20892.939999999999</v>
      </c>
      <c r="G123">
        <v>0</v>
      </c>
      <c r="H123">
        <v>0</v>
      </c>
      <c r="I123">
        <v>0</v>
      </c>
      <c r="J123">
        <v>0</v>
      </c>
      <c r="K123" s="280">
        <v>21000</v>
      </c>
      <c r="L123">
        <v>0</v>
      </c>
      <c r="M123" s="280">
        <v>21000</v>
      </c>
      <c r="N123" s="280">
        <v>21000</v>
      </c>
      <c r="O123" s="280">
        <v>21000</v>
      </c>
      <c r="P123" s="280">
        <v>21000</v>
      </c>
      <c r="Q123" s="280">
        <v>21000</v>
      </c>
    </row>
    <row r="124" spans="1:17">
      <c r="A124" s="281">
        <v>60630001</v>
      </c>
      <c r="B124" t="s">
        <v>1639</v>
      </c>
      <c r="C124" s="280">
        <v>14500</v>
      </c>
      <c r="D124" s="280">
        <v>4000</v>
      </c>
      <c r="E124" s="280">
        <v>18500</v>
      </c>
      <c r="F124">
        <v>0</v>
      </c>
      <c r="G124">
        <v>0</v>
      </c>
      <c r="H124">
        <v>0</v>
      </c>
      <c r="I124">
        <v>0</v>
      </c>
      <c r="J124">
        <v>0</v>
      </c>
      <c r="K124" s="280">
        <v>18500</v>
      </c>
      <c r="L124">
        <v>0</v>
      </c>
      <c r="M124" s="280">
        <v>18500</v>
      </c>
      <c r="N124" s="280">
        <v>18500</v>
      </c>
      <c r="O124" s="280">
        <v>18500</v>
      </c>
      <c r="P124" s="280">
        <v>18500</v>
      </c>
      <c r="Q124" s="280">
        <v>18500</v>
      </c>
    </row>
    <row r="125" spans="1:17">
      <c r="A125" s="281">
        <v>81110001</v>
      </c>
      <c r="B125" t="s">
        <v>929</v>
      </c>
      <c r="C125" s="280">
        <v>11500</v>
      </c>
      <c r="D125" s="280">
        <v>-10180.959999999999</v>
      </c>
      <c r="E125" s="280">
        <v>1319.04</v>
      </c>
      <c r="F125" s="280">
        <v>1319.04</v>
      </c>
      <c r="G125" s="280">
        <v>1319.04</v>
      </c>
      <c r="H125" s="280">
        <v>1319.04</v>
      </c>
      <c r="I125" s="280">
        <v>1319.04</v>
      </c>
      <c r="J125">
        <v>0</v>
      </c>
      <c r="K125">
        <v>0</v>
      </c>
      <c r="L125">
        <v>0</v>
      </c>
      <c r="M125" s="280">
        <v>1319.04</v>
      </c>
      <c r="N125" s="280">
        <v>1319.04</v>
      </c>
      <c r="O125" s="280">
        <v>1319.04</v>
      </c>
      <c r="P125" s="280">
        <v>1319.04</v>
      </c>
      <c r="Q125" s="280">
        <v>1319.04</v>
      </c>
    </row>
    <row r="126" spans="1:17">
      <c r="A126" s="281">
        <v>60110001</v>
      </c>
      <c r="B126" t="s">
        <v>1545</v>
      </c>
      <c r="C126" s="280">
        <v>70000</v>
      </c>
      <c r="D126">
        <v>0</v>
      </c>
      <c r="E126" s="280">
        <v>70000</v>
      </c>
      <c r="F126" s="280">
        <v>70000</v>
      </c>
      <c r="G126" s="280">
        <v>21807</v>
      </c>
      <c r="H126" s="280">
        <v>21807</v>
      </c>
      <c r="I126" s="280">
        <v>16355.25</v>
      </c>
      <c r="J126" s="280">
        <v>5451.75</v>
      </c>
      <c r="K126" s="280">
        <v>48193</v>
      </c>
      <c r="L126">
        <v>0</v>
      </c>
      <c r="M126" s="280">
        <v>70000</v>
      </c>
      <c r="N126" s="280">
        <v>70000</v>
      </c>
      <c r="O126" s="280">
        <v>70000</v>
      </c>
      <c r="P126" s="280">
        <v>70000</v>
      </c>
      <c r="Q126" s="280">
        <v>70000</v>
      </c>
    </row>
    <row r="127" spans="1:17">
      <c r="A127" s="281">
        <v>6012</v>
      </c>
      <c r="B127" t="s">
        <v>1450</v>
      </c>
      <c r="C127" s="280">
        <v>4500</v>
      </c>
      <c r="D127">
        <v>0</v>
      </c>
      <c r="E127" s="280">
        <v>4500</v>
      </c>
      <c r="F127" s="280">
        <v>4500</v>
      </c>
      <c r="G127">
        <v>663.2</v>
      </c>
      <c r="H127">
        <v>663.2</v>
      </c>
      <c r="I127">
        <v>331.6</v>
      </c>
      <c r="J127">
        <v>331.6</v>
      </c>
      <c r="K127" s="280">
        <v>3836.8</v>
      </c>
      <c r="L127">
        <v>0</v>
      </c>
      <c r="M127" s="280">
        <v>4500</v>
      </c>
      <c r="N127" s="280">
        <v>4500</v>
      </c>
      <c r="O127" s="280">
        <v>4500</v>
      </c>
      <c r="P127" s="280">
        <v>4500</v>
      </c>
      <c r="Q127" s="280">
        <v>4500</v>
      </c>
    </row>
    <row r="128" spans="1:17">
      <c r="A128" s="281">
        <v>60210001</v>
      </c>
      <c r="B128" t="s">
        <v>2048</v>
      </c>
      <c r="C128" s="280">
        <v>21000</v>
      </c>
      <c r="D128">
        <v>0</v>
      </c>
      <c r="E128" s="280">
        <v>21000</v>
      </c>
      <c r="F128" s="280">
        <v>21000</v>
      </c>
      <c r="G128" s="280">
        <v>5347.16</v>
      </c>
      <c r="H128" s="280">
        <v>5347.16</v>
      </c>
      <c r="I128" s="280">
        <v>4010.37</v>
      </c>
      <c r="J128" s="280">
        <v>1336.79</v>
      </c>
      <c r="K128" s="280">
        <v>15652.84</v>
      </c>
      <c r="L128">
        <v>0</v>
      </c>
      <c r="M128" s="280">
        <v>21000</v>
      </c>
      <c r="N128" s="280">
        <v>21000</v>
      </c>
      <c r="O128" s="280">
        <v>21000</v>
      </c>
      <c r="P128" s="280">
        <v>21000</v>
      </c>
      <c r="Q128" s="280">
        <v>21000</v>
      </c>
    </row>
    <row r="129" spans="1:17">
      <c r="A129" s="281">
        <v>6022</v>
      </c>
      <c r="B129" t="s">
        <v>1450</v>
      </c>
      <c r="C129" s="280">
        <v>1000</v>
      </c>
      <c r="D129">
        <v>0</v>
      </c>
      <c r="E129" s="280">
        <v>1000</v>
      </c>
      <c r="F129" s="280">
        <v>1000</v>
      </c>
      <c r="G129">
        <v>160.4</v>
      </c>
      <c r="H129">
        <v>160.4</v>
      </c>
      <c r="I129">
        <v>80.2</v>
      </c>
      <c r="J129">
        <v>80.2</v>
      </c>
      <c r="K129">
        <v>839.6</v>
      </c>
      <c r="L129">
        <v>0</v>
      </c>
      <c r="M129" s="280">
        <v>1000</v>
      </c>
      <c r="N129" s="280">
        <v>1000</v>
      </c>
      <c r="O129" s="280">
        <v>1000</v>
      </c>
      <c r="P129" s="280">
        <v>1000</v>
      </c>
      <c r="Q129" s="280">
        <v>1000</v>
      </c>
    </row>
    <row r="130" spans="1:17">
      <c r="A130" s="281">
        <v>60410001</v>
      </c>
      <c r="B130" t="s">
        <v>1895</v>
      </c>
      <c r="C130" s="280">
        <v>30000</v>
      </c>
      <c r="D130">
        <v>0</v>
      </c>
      <c r="E130" s="280">
        <v>30000</v>
      </c>
      <c r="F130" s="280">
        <v>30000</v>
      </c>
      <c r="G130">
        <v>0</v>
      </c>
      <c r="H130">
        <v>0</v>
      </c>
      <c r="I130">
        <v>0</v>
      </c>
      <c r="J130">
        <v>0</v>
      </c>
      <c r="K130" s="280">
        <v>30000</v>
      </c>
      <c r="L130">
        <v>0</v>
      </c>
      <c r="M130" s="280">
        <v>30000</v>
      </c>
      <c r="N130" s="280">
        <v>30000</v>
      </c>
      <c r="O130" s="280">
        <v>30000</v>
      </c>
      <c r="P130" s="280">
        <v>30000</v>
      </c>
      <c r="Q130" s="280">
        <v>30000</v>
      </c>
    </row>
    <row r="131" spans="1:17">
      <c r="A131" s="281">
        <v>60510001</v>
      </c>
      <c r="B131" t="s">
        <v>1549</v>
      </c>
      <c r="C131" s="280">
        <v>17000</v>
      </c>
      <c r="D131">
        <v>0</v>
      </c>
      <c r="E131" s="280">
        <v>17000</v>
      </c>
      <c r="F131" s="280">
        <v>17000</v>
      </c>
      <c r="G131" s="280">
        <v>4578.3999999999996</v>
      </c>
      <c r="H131" s="280">
        <v>4578.3999999999996</v>
      </c>
      <c r="I131" s="280">
        <v>3433.8</v>
      </c>
      <c r="J131" s="280">
        <v>1144.5999999999999</v>
      </c>
      <c r="K131" s="280">
        <v>12421.6</v>
      </c>
      <c r="L131">
        <v>0</v>
      </c>
      <c r="M131" s="280">
        <v>17000</v>
      </c>
      <c r="N131" s="280">
        <v>17000</v>
      </c>
      <c r="O131" s="280">
        <v>17000</v>
      </c>
      <c r="P131" s="280">
        <v>17000</v>
      </c>
      <c r="Q131" s="280">
        <v>17000</v>
      </c>
    </row>
    <row r="132" spans="1:17">
      <c r="A132" s="281">
        <v>60520004</v>
      </c>
      <c r="B132" t="s">
        <v>2049</v>
      </c>
      <c r="C132" s="280">
        <v>7000</v>
      </c>
      <c r="D132">
        <v>0</v>
      </c>
      <c r="E132" s="280">
        <v>7000</v>
      </c>
      <c r="F132" s="280">
        <v>7000</v>
      </c>
      <c r="G132" s="280">
        <v>1296.44</v>
      </c>
      <c r="H132" s="280">
        <v>1296.44</v>
      </c>
      <c r="I132" s="280">
        <v>1017.93</v>
      </c>
      <c r="J132">
        <v>278.51</v>
      </c>
      <c r="K132" s="280">
        <v>5703.56</v>
      </c>
      <c r="L132">
        <v>0</v>
      </c>
      <c r="M132" s="280">
        <v>7000</v>
      </c>
      <c r="N132" s="280">
        <v>7000</v>
      </c>
      <c r="O132" s="280">
        <v>7000</v>
      </c>
      <c r="P132" s="280">
        <v>7000</v>
      </c>
      <c r="Q132" s="280">
        <v>7000</v>
      </c>
    </row>
    <row r="133" spans="1:17">
      <c r="A133" s="281">
        <v>60540001</v>
      </c>
      <c r="B133" t="s">
        <v>1551</v>
      </c>
      <c r="C133" s="280">
        <v>7800</v>
      </c>
      <c r="D133">
        <v>0</v>
      </c>
      <c r="E133" s="280">
        <v>7800</v>
      </c>
      <c r="F133" s="280">
        <v>7800</v>
      </c>
      <c r="G133">
        <v>0</v>
      </c>
      <c r="H133">
        <v>0</v>
      </c>
      <c r="I133">
        <v>0</v>
      </c>
      <c r="J133">
        <v>0</v>
      </c>
      <c r="K133" s="280">
        <v>7800</v>
      </c>
      <c r="L133">
        <v>0</v>
      </c>
      <c r="M133" s="280">
        <v>7800</v>
      </c>
      <c r="N133" s="280">
        <v>7800</v>
      </c>
      <c r="O133" s="280">
        <v>7800</v>
      </c>
      <c r="P133" s="280">
        <v>7800</v>
      </c>
      <c r="Q133" s="280">
        <v>7800</v>
      </c>
    </row>
    <row r="134" spans="1:17">
      <c r="A134" s="281">
        <v>60560001</v>
      </c>
      <c r="B134" t="s">
        <v>1553</v>
      </c>
      <c r="C134" s="280">
        <v>2000</v>
      </c>
      <c r="D134">
        <v>0</v>
      </c>
      <c r="E134" s="280">
        <v>2000</v>
      </c>
      <c r="F134" s="280">
        <v>2000</v>
      </c>
      <c r="G134">
        <v>473.94</v>
      </c>
      <c r="H134">
        <v>473.94</v>
      </c>
      <c r="I134">
        <v>315.95999999999998</v>
      </c>
      <c r="J134">
        <v>157.97999999999999</v>
      </c>
      <c r="K134" s="280">
        <v>1526.06</v>
      </c>
      <c r="L134">
        <v>0</v>
      </c>
      <c r="M134" s="280">
        <v>2000</v>
      </c>
      <c r="N134" s="280">
        <v>2000</v>
      </c>
      <c r="O134" s="280">
        <v>2000</v>
      </c>
      <c r="P134" s="280">
        <v>2000</v>
      </c>
      <c r="Q134" s="280">
        <v>2000</v>
      </c>
    </row>
    <row r="135" spans="1:17">
      <c r="A135" s="281">
        <v>6061</v>
      </c>
      <c r="B135" t="s">
        <v>1554</v>
      </c>
      <c r="C135" s="280">
        <v>4500</v>
      </c>
      <c r="D135">
        <v>0</v>
      </c>
      <c r="E135" s="280">
        <v>4500</v>
      </c>
      <c r="F135" s="280">
        <v>4166.1000000000004</v>
      </c>
      <c r="G135">
        <v>0</v>
      </c>
      <c r="H135">
        <v>0</v>
      </c>
      <c r="I135">
        <v>0</v>
      </c>
      <c r="J135">
        <v>0</v>
      </c>
      <c r="K135" s="280">
        <v>4500</v>
      </c>
      <c r="L135">
        <v>0</v>
      </c>
      <c r="M135" s="280">
        <v>4500</v>
      </c>
      <c r="N135" s="280">
        <v>4500</v>
      </c>
      <c r="O135" s="280">
        <v>4500</v>
      </c>
      <c r="P135" s="280">
        <v>4500</v>
      </c>
      <c r="Q135" s="280">
        <v>4500</v>
      </c>
    </row>
    <row r="136" spans="1:17">
      <c r="A136" s="281">
        <v>6063</v>
      </c>
      <c r="B136" t="s">
        <v>1555</v>
      </c>
      <c r="C136" s="280">
        <v>1500</v>
      </c>
      <c r="D136" s="280">
        <v>1000</v>
      </c>
      <c r="E136" s="280">
        <v>2500</v>
      </c>
      <c r="F136">
        <v>0</v>
      </c>
      <c r="G136">
        <v>0</v>
      </c>
      <c r="H136">
        <v>0</v>
      </c>
      <c r="I136">
        <v>0</v>
      </c>
      <c r="J136">
        <v>0</v>
      </c>
      <c r="K136" s="280">
        <v>2500</v>
      </c>
      <c r="L136">
        <v>0</v>
      </c>
      <c r="M136" s="280">
        <v>2500</v>
      </c>
      <c r="N136" s="280">
        <v>2500</v>
      </c>
      <c r="O136" s="280">
        <v>2500</v>
      </c>
      <c r="P136" s="280">
        <v>2500</v>
      </c>
      <c r="Q136" s="280">
        <v>2500</v>
      </c>
    </row>
    <row r="137" spans="1:17">
      <c r="A137" s="281">
        <v>81110001</v>
      </c>
      <c r="B137" t="s">
        <v>929</v>
      </c>
      <c r="C137" s="280">
        <v>5000</v>
      </c>
      <c r="D137" s="280">
        <v>-4887.63</v>
      </c>
      <c r="E137">
        <v>112.37</v>
      </c>
      <c r="F137">
        <v>112.37</v>
      </c>
      <c r="G137">
        <v>112.37</v>
      </c>
      <c r="H137">
        <v>112.37</v>
      </c>
      <c r="I137">
        <v>112.37</v>
      </c>
      <c r="J137">
        <v>0</v>
      </c>
      <c r="K137">
        <v>0</v>
      </c>
      <c r="L137">
        <v>0</v>
      </c>
      <c r="M137">
        <v>112.37</v>
      </c>
      <c r="N137">
        <v>112.37</v>
      </c>
      <c r="O137">
        <v>112.37</v>
      </c>
      <c r="P137">
        <v>112.37</v>
      </c>
      <c r="Q137">
        <v>112.37</v>
      </c>
    </row>
    <row r="138" spans="1:17">
      <c r="A138" s="281">
        <v>60110001</v>
      </c>
      <c r="B138" t="s">
        <v>1543</v>
      </c>
      <c r="C138" s="280">
        <v>65000</v>
      </c>
      <c r="D138">
        <v>0</v>
      </c>
      <c r="E138" s="280">
        <v>65000</v>
      </c>
      <c r="F138" s="280">
        <v>65000</v>
      </c>
      <c r="G138" s="280">
        <v>22472</v>
      </c>
      <c r="H138" s="280">
        <v>22472</v>
      </c>
      <c r="I138" s="280">
        <v>16854</v>
      </c>
      <c r="J138" s="280">
        <v>5618</v>
      </c>
      <c r="K138" s="280">
        <v>42528</v>
      </c>
      <c r="L138">
        <v>0</v>
      </c>
      <c r="M138" s="280">
        <v>65000</v>
      </c>
      <c r="N138" s="280">
        <v>65000</v>
      </c>
      <c r="O138" s="280">
        <v>65000</v>
      </c>
      <c r="P138" s="280">
        <v>65000</v>
      </c>
      <c r="Q138" s="280">
        <v>65000</v>
      </c>
    </row>
    <row r="139" spans="1:17">
      <c r="A139" s="281">
        <v>6012</v>
      </c>
      <c r="B139" t="s">
        <v>1450</v>
      </c>
      <c r="C139" s="280">
        <v>11000</v>
      </c>
      <c r="D139">
        <v>0</v>
      </c>
      <c r="E139" s="280">
        <v>11000</v>
      </c>
      <c r="F139" s="280">
        <v>11000</v>
      </c>
      <c r="G139" s="280">
        <v>1621.16</v>
      </c>
      <c r="H139" s="280">
        <v>1621.16</v>
      </c>
      <c r="I139">
        <v>795.28</v>
      </c>
      <c r="J139">
        <v>825.88</v>
      </c>
      <c r="K139" s="280">
        <v>9378.84</v>
      </c>
      <c r="L139">
        <v>0</v>
      </c>
      <c r="M139" s="280">
        <v>11000</v>
      </c>
      <c r="N139" s="280">
        <v>11000</v>
      </c>
      <c r="O139" s="280">
        <v>11000</v>
      </c>
      <c r="P139" s="280">
        <v>11000</v>
      </c>
      <c r="Q139" s="280">
        <v>11000</v>
      </c>
    </row>
    <row r="140" spans="1:17">
      <c r="A140" s="281">
        <v>60510001</v>
      </c>
      <c r="B140" t="s">
        <v>2052</v>
      </c>
      <c r="C140" s="280">
        <v>15000</v>
      </c>
      <c r="D140">
        <v>0</v>
      </c>
      <c r="E140" s="280">
        <v>15000</v>
      </c>
      <c r="F140" s="280">
        <v>15000</v>
      </c>
      <c r="G140" s="280">
        <v>4692.12</v>
      </c>
      <c r="H140" s="280">
        <v>4692.12</v>
      </c>
      <c r="I140" s="280">
        <v>3519.09</v>
      </c>
      <c r="J140" s="280">
        <v>1173.03</v>
      </c>
      <c r="K140" s="280">
        <v>10307.879999999999</v>
      </c>
      <c r="L140">
        <v>0</v>
      </c>
      <c r="M140" s="280">
        <v>15000</v>
      </c>
      <c r="N140" s="280">
        <v>15000</v>
      </c>
      <c r="O140" s="280">
        <v>15000</v>
      </c>
      <c r="P140" s="280">
        <v>15000</v>
      </c>
      <c r="Q140" s="280">
        <v>15000</v>
      </c>
    </row>
    <row r="141" spans="1:17">
      <c r="A141" s="281">
        <v>60560001</v>
      </c>
      <c r="B141" t="s">
        <v>1553</v>
      </c>
      <c r="C141" s="280">
        <v>2000</v>
      </c>
      <c r="D141">
        <v>0</v>
      </c>
      <c r="E141" s="280">
        <v>2000</v>
      </c>
      <c r="F141" s="280">
        <v>2000</v>
      </c>
      <c r="G141">
        <v>458.76</v>
      </c>
      <c r="H141">
        <v>458.76</v>
      </c>
      <c r="I141">
        <v>305.83999999999997</v>
      </c>
      <c r="J141">
        <v>152.91999999999999</v>
      </c>
      <c r="K141" s="280">
        <v>1541.24</v>
      </c>
      <c r="L141">
        <v>0</v>
      </c>
      <c r="M141" s="280">
        <v>2000</v>
      </c>
      <c r="N141" s="280">
        <v>2000</v>
      </c>
      <c r="O141" s="280">
        <v>2000</v>
      </c>
      <c r="P141" s="280">
        <v>2000</v>
      </c>
      <c r="Q141" s="280">
        <v>2000</v>
      </c>
    </row>
    <row r="142" spans="1:17">
      <c r="A142" s="281">
        <v>6061</v>
      </c>
      <c r="B142" t="s">
        <v>1554</v>
      </c>
      <c r="C142" s="280">
        <v>1000</v>
      </c>
      <c r="D142">
        <v>0</v>
      </c>
      <c r="E142" s="280">
        <v>1000</v>
      </c>
      <c r="F142">
        <v>467.99</v>
      </c>
      <c r="G142">
        <v>0</v>
      </c>
      <c r="H142">
        <v>0</v>
      </c>
      <c r="I142">
        <v>0</v>
      </c>
      <c r="J142">
        <v>0</v>
      </c>
      <c r="K142" s="280">
        <v>1000</v>
      </c>
      <c r="L142">
        <v>0</v>
      </c>
      <c r="M142" s="280">
        <v>1000</v>
      </c>
      <c r="N142" s="280">
        <v>1000</v>
      </c>
      <c r="O142" s="280">
        <v>1000</v>
      </c>
      <c r="P142" s="280">
        <v>1000</v>
      </c>
      <c r="Q142" s="280">
        <v>1000</v>
      </c>
    </row>
    <row r="143" spans="1:17">
      <c r="A143" s="281">
        <v>6063</v>
      </c>
      <c r="B143" t="s">
        <v>1555</v>
      </c>
      <c r="C143" s="280">
        <v>1200</v>
      </c>
      <c r="D143" s="280">
        <v>2000</v>
      </c>
      <c r="E143" s="280">
        <v>3200</v>
      </c>
      <c r="F143">
        <v>0</v>
      </c>
      <c r="G143">
        <v>0</v>
      </c>
      <c r="H143">
        <v>0</v>
      </c>
      <c r="I143">
        <v>0</v>
      </c>
      <c r="J143">
        <v>0</v>
      </c>
      <c r="K143" s="280">
        <v>3200</v>
      </c>
      <c r="L143">
        <v>0</v>
      </c>
      <c r="M143" s="280">
        <v>3200</v>
      </c>
      <c r="N143" s="280">
        <v>3200</v>
      </c>
      <c r="O143" s="280">
        <v>3200</v>
      </c>
      <c r="P143" s="280">
        <v>3200</v>
      </c>
      <c r="Q143" s="280">
        <v>3200</v>
      </c>
    </row>
    <row r="144" spans="1:17">
      <c r="A144" s="281">
        <v>81110001</v>
      </c>
      <c r="B144" t="s">
        <v>929</v>
      </c>
      <c r="C144">
        <v>0</v>
      </c>
      <c r="D144">
        <v>53.63</v>
      </c>
      <c r="E144">
        <v>53.63</v>
      </c>
      <c r="F144">
        <v>53.63</v>
      </c>
      <c r="G144">
        <v>53.63</v>
      </c>
      <c r="H144">
        <v>53.63</v>
      </c>
      <c r="I144">
        <v>53.63</v>
      </c>
      <c r="J144">
        <v>0</v>
      </c>
      <c r="K144">
        <v>0</v>
      </c>
      <c r="L144">
        <v>0</v>
      </c>
      <c r="M144">
        <v>53.63</v>
      </c>
      <c r="N144">
        <v>53.63</v>
      </c>
      <c r="O144">
        <v>53.63</v>
      </c>
      <c r="P144">
        <v>53.63</v>
      </c>
      <c r="Q144">
        <v>53.63</v>
      </c>
    </row>
    <row r="145" spans="1:17">
      <c r="A145" s="281">
        <v>60410001</v>
      </c>
      <c r="B145" t="s">
        <v>2055</v>
      </c>
      <c r="C145" s="280">
        <v>820000</v>
      </c>
      <c r="D145">
        <v>0</v>
      </c>
      <c r="E145" s="280">
        <v>820000</v>
      </c>
      <c r="F145" s="280">
        <v>820000</v>
      </c>
      <c r="G145" s="280">
        <v>132628.32999999999</v>
      </c>
      <c r="H145" s="280">
        <v>132628.32999999999</v>
      </c>
      <c r="I145" s="280">
        <v>65751</v>
      </c>
      <c r="J145" s="280">
        <v>66877.33</v>
      </c>
      <c r="K145" s="280">
        <v>687371.67</v>
      </c>
      <c r="L145">
        <v>0</v>
      </c>
      <c r="M145" s="280">
        <v>820000</v>
      </c>
      <c r="N145" s="280">
        <v>820000</v>
      </c>
      <c r="O145" s="280">
        <v>820000</v>
      </c>
      <c r="P145" s="280">
        <v>820000</v>
      </c>
      <c r="Q145" s="280">
        <v>820000</v>
      </c>
    </row>
    <row r="146" spans="1:17">
      <c r="A146" s="281">
        <v>60410002</v>
      </c>
      <c r="B146" t="s">
        <v>2056</v>
      </c>
      <c r="C146" s="280">
        <v>193000</v>
      </c>
      <c r="D146">
        <v>0</v>
      </c>
      <c r="E146" s="280">
        <v>193000</v>
      </c>
      <c r="F146" s="280">
        <v>193000</v>
      </c>
      <c r="G146" s="280">
        <v>28589.5</v>
      </c>
      <c r="H146" s="280">
        <v>28589.5</v>
      </c>
      <c r="I146" s="280">
        <v>14294.75</v>
      </c>
      <c r="J146" s="280">
        <v>14294.75</v>
      </c>
      <c r="K146" s="280">
        <v>164410.5</v>
      </c>
      <c r="L146">
        <v>0</v>
      </c>
      <c r="M146" s="280">
        <v>193000</v>
      </c>
      <c r="N146" s="280">
        <v>193000</v>
      </c>
      <c r="O146" s="280">
        <v>193000</v>
      </c>
      <c r="P146" s="280">
        <v>193000</v>
      </c>
      <c r="Q146" s="280">
        <v>193000</v>
      </c>
    </row>
    <row r="147" spans="1:17">
      <c r="A147" s="281">
        <v>60540001</v>
      </c>
      <c r="B147" t="s">
        <v>2057</v>
      </c>
      <c r="C147" s="280">
        <v>210000</v>
      </c>
      <c r="D147">
        <v>0</v>
      </c>
      <c r="E147" s="280">
        <v>210000</v>
      </c>
      <c r="F147" s="280">
        <v>210000</v>
      </c>
      <c r="G147" s="280">
        <v>30581.89</v>
      </c>
      <c r="H147" s="280">
        <v>30581.89</v>
      </c>
      <c r="I147" s="280">
        <v>15157.83</v>
      </c>
      <c r="J147" s="280">
        <v>15424.06</v>
      </c>
      <c r="K147" s="280">
        <v>179418.11</v>
      </c>
      <c r="L147">
        <v>0</v>
      </c>
      <c r="M147" s="280">
        <v>210000</v>
      </c>
      <c r="N147" s="280">
        <v>210000</v>
      </c>
      <c r="O147" s="280">
        <v>210000</v>
      </c>
      <c r="P147" s="280">
        <v>210000</v>
      </c>
      <c r="Q147" s="280">
        <v>210000</v>
      </c>
    </row>
    <row r="148" spans="1:17">
      <c r="A148" s="281">
        <v>60540002</v>
      </c>
      <c r="B148" t="s">
        <v>2058</v>
      </c>
      <c r="C148" s="280">
        <v>50000</v>
      </c>
      <c r="D148">
        <v>0</v>
      </c>
      <c r="E148" s="280">
        <v>50000</v>
      </c>
      <c r="F148" s="280">
        <v>50000</v>
      </c>
      <c r="G148" s="280">
        <v>6519.96</v>
      </c>
      <c r="H148" s="280">
        <v>6519.96</v>
      </c>
      <c r="I148" s="280">
        <v>3259.98</v>
      </c>
      <c r="J148" s="280">
        <v>3259.98</v>
      </c>
      <c r="K148" s="280">
        <v>43480.04</v>
      </c>
      <c r="L148">
        <v>0</v>
      </c>
      <c r="M148" s="280">
        <v>50000</v>
      </c>
      <c r="N148" s="280">
        <v>50000</v>
      </c>
      <c r="O148" s="280">
        <v>50000</v>
      </c>
      <c r="P148" s="280">
        <v>50000</v>
      </c>
      <c r="Q148" s="280">
        <v>50000</v>
      </c>
    </row>
    <row r="149" spans="1:17">
      <c r="A149" s="281">
        <v>81110001</v>
      </c>
      <c r="B149" t="s">
        <v>929</v>
      </c>
      <c r="C149" s="280">
        <v>106000</v>
      </c>
      <c r="D149" s="280">
        <v>-3754.83</v>
      </c>
      <c r="E149" s="280">
        <v>102245.17</v>
      </c>
      <c r="F149" s="280">
        <v>102245.17</v>
      </c>
      <c r="G149" s="280">
        <v>102245.17</v>
      </c>
      <c r="H149" s="280">
        <v>102245.17</v>
      </c>
      <c r="I149" s="280">
        <v>102245.17</v>
      </c>
      <c r="J149">
        <v>0</v>
      </c>
      <c r="K149">
        <v>0</v>
      </c>
      <c r="L149">
        <v>0</v>
      </c>
      <c r="M149" s="280">
        <v>102245.17</v>
      </c>
      <c r="N149" s="280">
        <v>102245.17</v>
      </c>
      <c r="O149" s="280">
        <v>102245.17</v>
      </c>
      <c r="P149" s="280">
        <v>102245.17</v>
      </c>
      <c r="Q149" s="280">
        <v>102245.17</v>
      </c>
    </row>
    <row r="150" spans="1:17">
      <c r="A150" s="281">
        <v>61210003</v>
      </c>
      <c r="B150" t="s">
        <v>1462</v>
      </c>
      <c r="C150" s="280">
        <v>150000</v>
      </c>
      <c r="D150">
        <v>0</v>
      </c>
      <c r="E150" s="280">
        <v>150000</v>
      </c>
      <c r="F150" s="280">
        <v>150000</v>
      </c>
      <c r="G150" s="280">
        <v>23940</v>
      </c>
      <c r="H150" s="280">
        <v>23940</v>
      </c>
      <c r="I150" s="280">
        <v>23940</v>
      </c>
      <c r="J150">
        <v>0</v>
      </c>
      <c r="K150" s="280">
        <v>126060</v>
      </c>
      <c r="L150">
        <v>0</v>
      </c>
      <c r="M150" s="280">
        <v>150000</v>
      </c>
      <c r="N150" s="280">
        <v>150000</v>
      </c>
      <c r="O150" s="280">
        <v>150000</v>
      </c>
      <c r="P150" s="280">
        <v>150000</v>
      </c>
      <c r="Q150" s="280">
        <v>150000</v>
      </c>
    </row>
    <row r="151" spans="1:17">
      <c r="A151" s="281">
        <v>6126</v>
      </c>
      <c r="B151" t="s">
        <v>1463</v>
      </c>
      <c r="C151" s="280">
        <v>33000</v>
      </c>
      <c r="D151">
        <v>0</v>
      </c>
      <c r="E151" s="280">
        <v>33000</v>
      </c>
      <c r="F151" s="280">
        <v>33000</v>
      </c>
      <c r="G151" s="280">
        <v>4588.3</v>
      </c>
      <c r="H151" s="280">
        <v>4588.3</v>
      </c>
      <c r="I151" s="280">
        <v>4588.3</v>
      </c>
      <c r="J151">
        <v>0</v>
      </c>
      <c r="K151" s="280">
        <v>28411.7</v>
      </c>
      <c r="L151">
        <v>0</v>
      </c>
      <c r="M151" s="280">
        <v>33000</v>
      </c>
      <c r="N151" s="280">
        <v>33000</v>
      </c>
      <c r="O151" s="280">
        <v>33000</v>
      </c>
      <c r="P151" s="280">
        <v>33000</v>
      </c>
      <c r="Q151" s="280">
        <v>33000</v>
      </c>
    </row>
    <row r="152" spans="1:17">
      <c r="B152" s="289" t="s">
        <v>2118</v>
      </c>
      <c r="C152" s="285"/>
      <c r="D152" s="289"/>
      <c r="E152" s="285"/>
      <c r="F152" s="285"/>
      <c r="G152" s="285"/>
      <c r="H152" s="285"/>
      <c r="I152" s="285"/>
      <c r="J152" s="289"/>
      <c r="K152" s="285"/>
      <c r="L152" s="289"/>
      <c r="M152" s="285">
        <v>-500000</v>
      </c>
      <c r="N152" s="285">
        <v>-500000</v>
      </c>
      <c r="O152" s="285">
        <v>-500000</v>
      </c>
      <c r="P152" s="285">
        <v>-500000</v>
      </c>
      <c r="Q152" s="285">
        <v>-500000</v>
      </c>
    </row>
    <row r="153" spans="1:17">
      <c r="B153" s="282" t="s">
        <v>2109</v>
      </c>
      <c r="C153" s="282"/>
      <c r="D153" s="282"/>
      <c r="E153" s="284">
        <f>SUM(E6:E151)</f>
        <v>15931562.18</v>
      </c>
      <c r="F153" s="282"/>
      <c r="G153" s="282"/>
      <c r="H153" s="282"/>
      <c r="I153" s="282"/>
      <c r="J153" s="282"/>
      <c r="K153" s="282"/>
      <c r="L153" s="282"/>
      <c r="M153" s="284">
        <f>SUM(M6:M152)</f>
        <v>15431562.18</v>
      </c>
      <c r="N153" s="284">
        <f t="shared" ref="N153:Q153" si="0">SUM(N6:N152)</f>
        <v>15431562.18</v>
      </c>
      <c r="O153" s="284">
        <f t="shared" si="0"/>
        <v>13282562.18</v>
      </c>
      <c r="P153" s="284">
        <f t="shared" si="0"/>
        <v>13282562.18</v>
      </c>
      <c r="Q153" s="284">
        <f t="shared" si="0"/>
        <v>13282562.18</v>
      </c>
    </row>
    <row r="154" spans="1:17">
      <c r="M154" s="280"/>
    </row>
    <row r="156" spans="1:17">
      <c r="A156" s="283" t="s">
        <v>1273</v>
      </c>
      <c r="B156" s="282" t="s">
        <v>1274</v>
      </c>
      <c r="C156" s="282" t="s">
        <v>1275</v>
      </c>
      <c r="D156" s="282" t="s">
        <v>1276</v>
      </c>
      <c r="E156" s="282" t="s">
        <v>1440</v>
      </c>
      <c r="F156" s="282" t="s">
        <v>1441</v>
      </c>
      <c r="G156" s="282" t="s">
        <v>1442</v>
      </c>
      <c r="H156" s="282" t="s">
        <v>1443</v>
      </c>
      <c r="I156" s="282" t="s">
        <v>1444</v>
      </c>
      <c r="J156" s="282" t="s">
        <v>1445</v>
      </c>
      <c r="K156" s="282" t="s">
        <v>1446</v>
      </c>
      <c r="L156" s="282" t="s">
        <v>1447</v>
      </c>
      <c r="M156" s="282">
        <v>2023</v>
      </c>
      <c r="N156" s="282">
        <v>2024</v>
      </c>
      <c r="O156" s="282">
        <v>2025</v>
      </c>
      <c r="P156" s="282">
        <v>2026</v>
      </c>
      <c r="Q156" s="282">
        <v>2027</v>
      </c>
    </row>
    <row r="157" spans="1:17">
      <c r="A157" s="281">
        <v>65210001</v>
      </c>
      <c r="B157" t="s">
        <v>1854</v>
      </c>
      <c r="C157" s="280">
        <v>70000</v>
      </c>
      <c r="D157">
        <v>0</v>
      </c>
      <c r="E157" s="280">
        <v>70000</v>
      </c>
      <c r="F157" s="280">
        <v>70000</v>
      </c>
      <c r="G157" s="280">
        <v>19046.73</v>
      </c>
      <c r="H157" s="280">
        <v>19046.73</v>
      </c>
      <c r="I157" s="280">
        <v>12697.82</v>
      </c>
      <c r="J157" s="280">
        <v>6348.91</v>
      </c>
      <c r="K157" s="280">
        <v>50953.27</v>
      </c>
      <c r="L157">
        <v>0</v>
      </c>
      <c r="M157" s="280">
        <v>70000</v>
      </c>
      <c r="N157" s="280">
        <v>62300</v>
      </c>
      <c r="O157" s="280">
        <v>54300</v>
      </c>
      <c r="P157" s="280">
        <v>46200</v>
      </c>
      <c r="Q157" s="280">
        <v>37600</v>
      </c>
    </row>
    <row r="158" spans="1:17">
      <c r="A158" s="281">
        <v>65210002</v>
      </c>
      <c r="B158" t="s">
        <v>1855</v>
      </c>
      <c r="C158" s="280">
        <v>30000</v>
      </c>
      <c r="D158" s="280">
        <v>3000</v>
      </c>
      <c r="E158" s="280">
        <v>33000</v>
      </c>
      <c r="F158" s="280">
        <v>30000</v>
      </c>
      <c r="G158" s="280">
        <v>8984.1299999999992</v>
      </c>
      <c r="H158" s="280">
        <v>8984.1299999999992</v>
      </c>
      <c r="I158" s="280">
        <v>5989.42</v>
      </c>
      <c r="J158" s="280">
        <v>2994.71</v>
      </c>
      <c r="K158" s="280">
        <v>24015.87</v>
      </c>
      <c r="L158">
        <v>0</v>
      </c>
      <c r="M158" s="280">
        <v>33000</v>
      </c>
      <c r="N158" s="280">
        <v>30200</v>
      </c>
      <c r="O158" s="280">
        <v>27300</v>
      </c>
      <c r="P158" s="280">
        <v>24300</v>
      </c>
      <c r="Q158" s="280">
        <v>21200</v>
      </c>
    </row>
    <row r="159" spans="1:17">
      <c r="B159" t="s">
        <v>2110</v>
      </c>
      <c r="E159" s="284">
        <f>E157+E158</f>
        <v>103000</v>
      </c>
      <c r="M159" s="284">
        <f>M157+M158</f>
        <v>103000</v>
      </c>
      <c r="N159" s="284">
        <f t="shared" ref="N159:Q159" si="1">N157+N158</f>
        <v>92500</v>
      </c>
      <c r="O159" s="284">
        <f t="shared" si="1"/>
        <v>81600</v>
      </c>
      <c r="P159" s="284">
        <f t="shared" si="1"/>
        <v>70500</v>
      </c>
      <c r="Q159" s="284">
        <f t="shared" si="1"/>
        <v>58800</v>
      </c>
    </row>
    <row r="161" spans="1:17">
      <c r="A161" s="283" t="s">
        <v>1273</v>
      </c>
      <c r="B161" s="282" t="s">
        <v>1274</v>
      </c>
      <c r="C161" s="282" t="s">
        <v>1275</v>
      </c>
      <c r="D161" s="282" t="s">
        <v>1276</v>
      </c>
      <c r="E161" s="282" t="s">
        <v>1440</v>
      </c>
      <c r="F161" s="282" t="s">
        <v>1441</v>
      </c>
      <c r="G161" s="282" t="s">
        <v>1442</v>
      </c>
      <c r="H161" s="282" t="s">
        <v>1443</v>
      </c>
      <c r="I161" s="282" t="s">
        <v>1444</v>
      </c>
      <c r="J161" s="282" t="s">
        <v>1445</v>
      </c>
      <c r="K161" s="282" t="s">
        <v>1446</v>
      </c>
      <c r="L161" s="282" t="s">
        <v>1447</v>
      </c>
      <c r="M161" s="282">
        <v>2023</v>
      </c>
      <c r="N161" s="282">
        <v>2024</v>
      </c>
      <c r="O161" s="282">
        <v>2025</v>
      </c>
      <c r="P161" s="282">
        <v>2026</v>
      </c>
      <c r="Q161" s="282">
        <v>2027</v>
      </c>
    </row>
    <row r="162" spans="1:17">
      <c r="A162" s="281">
        <v>71340001</v>
      </c>
      <c r="B162" t="s">
        <v>1597</v>
      </c>
      <c r="C162" s="280">
        <v>40000</v>
      </c>
      <c r="D162">
        <v>0</v>
      </c>
      <c r="E162" s="280">
        <v>40000</v>
      </c>
      <c r="F162" s="280">
        <v>39999.919999999998</v>
      </c>
      <c r="G162">
        <v>0</v>
      </c>
      <c r="H162">
        <v>0</v>
      </c>
      <c r="I162">
        <v>0</v>
      </c>
      <c r="J162">
        <v>0</v>
      </c>
      <c r="K162" s="280">
        <v>40000</v>
      </c>
      <c r="L162">
        <v>0</v>
      </c>
      <c r="M162" s="280">
        <v>40000</v>
      </c>
      <c r="N162" s="280">
        <v>40000</v>
      </c>
      <c r="O162" s="280">
        <v>40000</v>
      </c>
      <c r="P162" s="280">
        <v>40000</v>
      </c>
      <c r="Q162" s="280">
        <v>40000</v>
      </c>
    </row>
    <row r="163" spans="1:17">
      <c r="A163" s="281">
        <v>71340002</v>
      </c>
      <c r="B163" t="s">
        <v>1598</v>
      </c>
      <c r="C163" s="280">
        <v>25000</v>
      </c>
      <c r="D163">
        <v>0</v>
      </c>
      <c r="E163" s="280">
        <v>25000</v>
      </c>
      <c r="F163" s="280">
        <v>24535.279999999999</v>
      </c>
      <c r="G163" s="280">
        <v>24535.279999999999</v>
      </c>
      <c r="H163" s="280">
        <v>24535.279999999999</v>
      </c>
      <c r="I163" s="280">
        <v>24535.279999999999</v>
      </c>
      <c r="J163">
        <v>0</v>
      </c>
      <c r="K163">
        <v>464.72</v>
      </c>
      <c r="L163">
        <v>0</v>
      </c>
      <c r="M163" s="280">
        <v>25000</v>
      </c>
      <c r="N163" s="280">
        <v>25000</v>
      </c>
      <c r="O163" s="280">
        <v>25000</v>
      </c>
      <c r="P163" s="280">
        <v>25000</v>
      </c>
      <c r="Q163" s="280">
        <v>25000</v>
      </c>
    </row>
    <row r="164" spans="1:17">
      <c r="A164" s="281">
        <v>71340004</v>
      </c>
      <c r="B164" t="s">
        <v>1599</v>
      </c>
      <c r="C164" s="280">
        <v>7000</v>
      </c>
      <c r="D164">
        <v>0</v>
      </c>
      <c r="E164" s="280">
        <v>7000</v>
      </c>
      <c r="F164">
        <v>0</v>
      </c>
      <c r="G164">
        <v>0</v>
      </c>
      <c r="H164">
        <v>0</v>
      </c>
      <c r="I164">
        <v>0</v>
      </c>
      <c r="J164">
        <v>0</v>
      </c>
      <c r="K164" s="280">
        <v>7000</v>
      </c>
      <c r="L164">
        <v>0</v>
      </c>
      <c r="M164" s="280">
        <v>7000</v>
      </c>
      <c r="N164" s="280">
        <v>7000</v>
      </c>
      <c r="O164" s="280">
        <v>7000</v>
      </c>
      <c r="P164" s="280">
        <v>7000</v>
      </c>
      <c r="Q164" s="280">
        <v>7000</v>
      </c>
    </row>
    <row r="165" spans="1:17">
      <c r="A165" s="281">
        <v>71340005</v>
      </c>
      <c r="B165" t="s">
        <v>1600</v>
      </c>
      <c r="C165" s="280">
        <v>20000</v>
      </c>
      <c r="D165">
        <v>0</v>
      </c>
      <c r="E165" s="280">
        <v>20000</v>
      </c>
      <c r="F165" s="280">
        <v>2666</v>
      </c>
      <c r="G165">
        <v>0</v>
      </c>
      <c r="H165">
        <v>0</v>
      </c>
      <c r="I165">
        <v>0</v>
      </c>
      <c r="J165">
        <v>0</v>
      </c>
      <c r="K165" s="280">
        <v>20000</v>
      </c>
      <c r="L165">
        <v>0</v>
      </c>
      <c r="M165" s="280">
        <v>20000</v>
      </c>
      <c r="N165" s="280">
        <v>0</v>
      </c>
      <c r="O165" s="280">
        <v>0</v>
      </c>
      <c r="P165" s="280">
        <v>0</v>
      </c>
      <c r="Q165" s="280">
        <v>0</v>
      </c>
    </row>
    <row r="166" spans="1:17">
      <c r="A166" s="281">
        <v>71340025</v>
      </c>
      <c r="B166" t="s">
        <v>1601</v>
      </c>
      <c r="C166" s="280">
        <v>15000</v>
      </c>
      <c r="D166">
        <v>0</v>
      </c>
      <c r="E166" s="280">
        <v>15000</v>
      </c>
      <c r="F166" s="280">
        <v>10711.12</v>
      </c>
      <c r="G166">
        <v>0</v>
      </c>
      <c r="H166">
        <v>0</v>
      </c>
      <c r="I166">
        <v>0</v>
      </c>
      <c r="J166">
        <v>0</v>
      </c>
      <c r="K166" s="280">
        <v>15000</v>
      </c>
      <c r="L166">
        <v>0</v>
      </c>
      <c r="M166" s="280">
        <v>15000</v>
      </c>
      <c r="N166" s="280">
        <v>15000</v>
      </c>
      <c r="O166" s="280">
        <v>15000</v>
      </c>
      <c r="P166" s="280">
        <v>15000</v>
      </c>
      <c r="Q166" s="280">
        <v>15000</v>
      </c>
    </row>
    <row r="167" spans="1:17">
      <c r="A167" s="281">
        <v>71350009</v>
      </c>
      <c r="B167" t="s">
        <v>1602</v>
      </c>
      <c r="C167" s="280">
        <v>1500</v>
      </c>
      <c r="D167" s="280">
        <v>1000</v>
      </c>
      <c r="E167" s="280">
        <v>2500</v>
      </c>
      <c r="F167">
        <v>861.55</v>
      </c>
      <c r="G167">
        <v>0</v>
      </c>
      <c r="H167">
        <v>0</v>
      </c>
      <c r="I167">
        <v>0</v>
      </c>
      <c r="J167">
        <v>0</v>
      </c>
      <c r="K167" s="280">
        <v>2500</v>
      </c>
      <c r="L167">
        <v>0</v>
      </c>
      <c r="M167" s="280">
        <v>2500</v>
      </c>
      <c r="N167" s="280">
        <v>2500</v>
      </c>
      <c r="O167" s="280">
        <v>2500</v>
      </c>
      <c r="P167" s="280">
        <v>2500</v>
      </c>
      <c r="Q167" s="280">
        <v>2500</v>
      </c>
    </row>
    <row r="168" spans="1:17">
      <c r="A168" s="281">
        <v>71350010</v>
      </c>
      <c r="B168" t="s">
        <v>1603</v>
      </c>
      <c r="C168" s="280">
        <v>5000</v>
      </c>
      <c r="D168">
        <v>0</v>
      </c>
      <c r="E168" s="280">
        <v>5000</v>
      </c>
      <c r="F168">
        <v>0</v>
      </c>
      <c r="G168">
        <v>0</v>
      </c>
      <c r="H168">
        <v>0</v>
      </c>
      <c r="I168">
        <v>0</v>
      </c>
      <c r="J168">
        <v>0</v>
      </c>
      <c r="K168" s="280">
        <v>5000</v>
      </c>
      <c r="L168">
        <v>0</v>
      </c>
      <c r="M168" s="280">
        <v>5000</v>
      </c>
      <c r="N168" s="280">
        <v>5000</v>
      </c>
      <c r="O168" s="280">
        <v>5000</v>
      </c>
      <c r="P168" s="280">
        <v>5000</v>
      </c>
      <c r="Q168" s="280">
        <v>5000</v>
      </c>
    </row>
    <row r="169" spans="1:17">
      <c r="A169" s="281">
        <v>71350016</v>
      </c>
      <c r="B169" t="s">
        <v>1604</v>
      </c>
      <c r="C169" s="280">
        <v>12000</v>
      </c>
      <c r="D169" s="280">
        <v>-11000</v>
      </c>
      <c r="E169" s="280">
        <v>1000</v>
      </c>
      <c r="F169">
        <v>0</v>
      </c>
      <c r="G169">
        <v>0</v>
      </c>
      <c r="H169">
        <v>0</v>
      </c>
      <c r="I169">
        <v>0</v>
      </c>
      <c r="J169">
        <v>0</v>
      </c>
      <c r="K169" s="280">
        <v>1000</v>
      </c>
      <c r="L169">
        <v>0</v>
      </c>
      <c r="M169" s="280">
        <v>1000</v>
      </c>
      <c r="N169" s="280">
        <v>0</v>
      </c>
      <c r="O169" s="280">
        <v>0</v>
      </c>
      <c r="P169" s="280">
        <v>0</v>
      </c>
      <c r="Q169" s="280">
        <v>0</v>
      </c>
    </row>
    <row r="170" spans="1:17">
      <c r="A170" s="281">
        <v>71350018</v>
      </c>
      <c r="B170" t="s">
        <v>1605</v>
      </c>
      <c r="C170">
        <v>0</v>
      </c>
      <c r="D170" s="280">
        <v>15000</v>
      </c>
      <c r="E170" s="280">
        <v>15000</v>
      </c>
      <c r="F170">
        <v>0</v>
      </c>
      <c r="G170">
        <v>0</v>
      </c>
      <c r="H170">
        <v>0</v>
      </c>
      <c r="I170">
        <v>0</v>
      </c>
      <c r="J170">
        <v>0</v>
      </c>
      <c r="K170" s="280">
        <v>15000</v>
      </c>
      <c r="L170">
        <v>0</v>
      </c>
      <c r="M170" s="280">
        <v>15000</v>
      </c>
      <c r="N170" s="280">
        <v>0</v>
      </c>
      <c r="O170" s="280">
        <v>0</v>
      </c>
      <c r="P170" s="280">
        <v>0</v>
      </c>
      <c r="Q170" s="280">
        <v>0</v>
      </c>
    </row>
    <row r="171" spans="1:17">
      <c r="A171" s="281">
        <v>71350019</v>
      </c>
      <c r="B171" t="s">
        <v>1606</v>
      </c>
      <c r="C171">
        <v>0</v>
      </c>
      <c r="D171" s="280">
        <v>22000</v>
      </c>
      <c r="E171" s="280">
        <v>22000</v>
      </c>
      <c r="F171" s="280">
        <v>21998.84</v>
      </c>
      <c r="G171">
        <v>0</v>
      </c>
      <c r="H171">
        <v>0</v>
      </c>
      <c r="I171">
        <v>0</v>
      </c>
      <c r="J171">
        <v>0</v>
      </c>
      <c r="K171" s="280">
        <v>22000</v>
      </c>
      <c r="L171">
        <v>0</v>
      </c>
      <c r="M171" s="280">
        <v>22000</v>
      </c>
      <c r="N171" s="280">
        <v>0</v>
      </c>
      <c r="O171" s="280">
        <v>0</v>
      </c>
      <c r="P171" s="280">
        <v>0</v>
      </c>
      <c r="Q171" s="280">
        <v>0</v>
      </c>
    </row>
    <row r="172" spans="1:17">
      <c r="A172" s="281">
        <v>81210001</v>
      </c>
      <c r="B172" t="s">
        <v>1596</v>
      </c>
      <c r="C172" s="280">
        <v>58000</v>
      </c>
      <c r="D172" s="280">
        <v>-49460.12</v>
      </c>
      <c r="E172" s="280">
        <v>8539.8799999999992</v>
      </c>
      <c r="F172" s="280">
        <v>8539.8799999999992</v>
      </c>
      <c r="G172" s="280">
        <v>8539.8799999999992</v>
      </c>
      <c r="H172" s="280">
        <v>8539.8799999999992</v>
      </c>
      <c r="I172" s="280">
        <v>8539.8799999999992</v>
      </c>
      <c r="J172">
        <v>0</v>
      </c>
      <c r="K172">
        <v>0</v>
      </c>
      <c r="L172">
        <v>0</v>
      </c>
      <c r="M172" s="280">
        <v>8539.8799999999992</v>
      </c>
      <c r="N172" s="280">
        <v>8539.8799999999992</v>
      </c>
      <c r="O172" s="280">
        <v>8539.8799999999992</v>
      </c>
      <c r="P172" s="280">
        <v>8539.8799999999992</v>
      </c>
      <c r="Q172" s="280">
        <v>8539.8799999999992</v>
      </c>
    </row>
    <row r="173" spans="1:17">
      <c r="A173" s="281">
        <v>71310001</v>
      </c>
      <c r="B173" t="s">
        <v>1785</v>
      </c>
      <c r="C173" s="280">
        <v>10000</v>
      </c>
      <c r="D173">
        <v>0</v>
      </c>
      <c r="E173" s="280">
        <v>10000</v>
      </c>
      <c r="F173">
        <v>0</v>
      </c>
      <c r="G173">
        <v>0</v>
      </c>
      <c r="H173">
        <v>0</v>
      </c>
      <c r="I173">
        <v>0</v>
      </c>
      <c r="J173">
        <v>0</v>
      </c>
      <c r="K173" s="280">
        <v>10000</v>
      </c>
      <c r="L173">
        <v>0</v>
      </c>
      <c r="M173" s="280">
        <v>10000</v>
      </c>
      <c r="N173" s="280">
        <v>10000</v>
      </c>
      <c r="O173" s="280">
        <v>10000</v>
      </c>
      <c r="P173" s="280">
        <v>10000</v>
      </c>
      <c r="Q173" s="280">
        <v>10000</v>
      </c>
    </row>
    <row r="174" spans="1:17">
      <c r="A174" s="281">
        <v>71310002</v>
      </c>
      <c r="B174" t="s">
        <v>1786</v>
      </c>
      <c r="C174" s="280">
        <v>23752.880000000001</v>
      </c>
      <c r="D174" s="280">
        <v>28598.13</v>
      </c>
      <c r="E174" s="280">
        <v>52351.01</v>
      </c>
      <c r="F174" s="280">
        <v>52351.01</v>
      </c>
      <c r="G174">
        <v>0</v>
      </c>
      <c r="H174">
        <v>0</v>
      </c>
      <c r="I174">
        <v>0</v>
      </c>
      <c r="J174">
        <v>0</v>
      </c>
      <c r="K174" s="280">
        <v>52351.01</v>
      </c>
      <c r="L174">
        <v>0</v>
      </c>
      <c r="M174" s="280">
        <v>52351.01</v>
      </c>
      <c r="N174" s="280">
        <v>0</v>
      </c>
      <c r="O174" s="280">
        <v>0</v>
      </c>
      <c r="P174" s="280">
        <v>0</v>
      </c>
      <c r="Q174" s="280">
        <v>0</v>
      </c>
    </row>
    <row r="175" spans="1:17">
      <c r="A175" s="281">
        <v>71330001</v>
      </c>
      <c r="B175" t="s">
        <v>1787</v>
      </c>
      <c r="C175" s="280">
        <v>10000</v>
      </c>
      <c r="D175">
        <v>0</v>
      </c>
      <c r="E175" s="280">
        <v>10000</v>
      </c>
      <c r="F175">
        <v>0</v>
      </c>
      <c r="G175">
        <v>0</v>
      </c>
      <c r="H175">
        <v>0</v>
      </c>
      <c r="I175">
        <v>0</v>
      </c>
      <c r="J175">
        <v>0</v>
      </c>
      <c r="K175" s="280">
        <v>10000</v>
      </c>
      <c r="L175">
        <v>0</v>
      </c>
      <c r="M175" s="280">
        <v>10000</v>
      </c>
      <c r="N175" s="280">
        <v>10000</v>
      </c>
      <c r="O175" s="280">
        <v>10000</v>
      </c>
      <c r="P175" s="280">
        <v>10000</v>
      </c>
      <c r="Q175" s="280">
        <v>10000</v>
      </c>
    </row>
    <row r="176" spans="1:17">
      <c r="A176" s="281">
        <v>71330002</v>
      </c>
      <c r="B176" t="s">
        <v>1788</v>
      </c>
      <c r="C176" s="280">
        <v>8000</v>
      </c>
      <c r="D176">
        <v>0</v>
      </c>
      <c r="E176" s="280">
        <v>8000</v>
      </c>
      <c r="F176">
        <v>483.04</v>
      </c>
      <c r="G176">
        <v>483.04</v>
      </c>
      <c r="H176">
        <v>483.04</v>
      </c>
      <c r="I176">
        <v>0</v>
      </c>
      <c r="J176">
        <v>483.04</v>
      </c>
      <c r="K176" s="280">
        <v>7516.96</v>
      </c>
      <c r="L176">
        <v>0</v>
      </c>
      <c r="M176" s="280">
        <v>8000</v>
      </c>
      <c r="N176" s="280">
        <v>8000</v>
      </c>
      <c r="O176" s="280">
        <v>8000</v>
      </c>
      <c r="P176" s="280">
        <v>8000</v>
      </c>
      <c r="Q176" s="280">
        <v>8000</v>
      </c>
    </row>
    <row r="177" spans="1:17">
      <c r="A177" s="281">
        <v>71330003</v>
      </c>
      <c r="B177" t="s">
        <v>1789</v>
      </c>
      <c r="C177" s="280">
        <v>25000</v>
      </c>
      <c r="D177">
        <v>0</v>
      </c>
      <c r="E177" s="280">
        <v>25000</v>
      </c>
      <c r="F177">
        <v>0</v>
      </c>
      <c r="G177">
        <v>0</v>
      </c>
      <c r="H177">
        <v>0</v>
      </c>
      <c r="I177">
        <v>0</v>
      </c>
      <c r="J177">
        <v>0</v>
      </c>
      <c r="K177" s="280">
        <v>25000</v>
      </c>
      <c r="L177">
        <v>0</v>
      </c>
      <c r="M177" s="280">
        <v>25000</v>
      </c>
      <c r="N177" s="280">
        <v>25000</v>
      </c>
      <c r="O177" s="280">
        <v>25000</v>
      </c>
      <c r="P177" s="280">
        <v>25000</v>
      </c>
      <c r="Q177" s="280">
        <v>25000</v>
      </c>
    </row>
    <row r="178" spans="1:17">
      <c r="A178" s="281">
        <v>71330005</v>
      </c>
      <c r="B178" t="s">
        <v>1790</v>
      </c>
      <c r="C178" s="280">
        <v>4000</v>
      </c>
      <c r="D178">
        <v>0</v>
      </c>
      <c r="E178" s="280">
        <v>4000</v>
      </c>
      <c r="F178">
        <v>0</v>
      </c>
      <c r="G178">
        <v>0</v>
      </c>
      <c r="H178">
        <v>0</v>
      </c>
      <c r="I178">
        <v>0</v>
      </c>
      <c r="J178">
        <v>0</v>
      </c>
      <c r="K178" s="280">
        <v>4000</v>
      </c>
      <c r="L178">
        <v>0</v>
      </c>
      <c r="M178" s="280">
        <v>4000</v>
      </c>
      <c r="N178" s="280">
        <v>4000</v>
      </c>
      <c r="O178" s="280">
        <v>4000</v>
      </c>
      <c r="P178" s="280">
        <v>4000</v>
      </c>
      <c r="Q178" s="280">
        <v>4000</v>
      </c>
    </row>
    <row r="179" spans="1:17">
      <c r="A179" s="281">
        <v>71330007</v>
      </c>
      <c r="B179" t="s">
        <v>1791</v>
      </c>
      <c r="C179" s="280">
        <v>22000</v>
      </c>
      <c r="D179">
        <v>0</v>
      </c>
      <c r="E179" s="280">
        <v>22000</v>
      </c>
      <c r="F179">
        <v>0</v>
      </c>
      <c r="G179">
        <v>0</v>
      </c>
      <c r="H179">
        <v>0</v>
      </c>
      <c r="I179">
        <v>0</v>
      </c>
      <c r="J179">
        <v>0</v>
      </c>
      <c r="K179" s="280">
        <v>22000</v>
      </c>
      <c r="L179">
        <v>0</v>
      </c>
      <c r="M179" s="280">
        <v>22000</v>
      </c>
      <c r="N179" s="280">
        <v>22000</v>
      </c>
      <c r="O179" s="280">
        <v>22000</v>
      </c>
      <c r="P179" s="280">
        <v>22000</v>
      </c>
      <c r="Q179" s="280">
        <v>22000</v>
      </c>
    </row>
    <row r="180" spans="1:17">
      <c r="A180" s="281">
        <v>71330008</v>
      </c>
      <c r="B180" t="s">
        <v>1792</v>
      </c>
      <c r="C180" s="280">
        <v>15000</v>
      </c>
      <c r="D180">
        <v>0</v>
      </c>
      <c r="E180" s="280">
        <v>15000</v>
      </c>
      <c r="F180">
        <v>0</v>
      </c>
      <c r="G180">
        <v>0</v>
      </c>
      <c r="H180">
        <v>0</v>
      </c>
      <c r="I180">
        <v>0</v>
      </c>
      <c r="J180">
        <v>0</v>
      </c>
      <c r="K180" s="280">
        <v>15000</v>
      </c>
      <c r="L180">
        <v>0</v>
      </c>
      <c r="M180" s="280">
        <v>15000</v>
      </c>
      <c r="N180" s="280">
        <v>15000</v>
      </c>
      <c r="O180" s="280">
        <v>15000</v>
      </c>
      <c r="P180" s="280">
        <v>15000</v>
      </c>
      <c r="Q180" s="280">
        <v>15000</v>
      </c>
    </row>
    <row r="181" spans="1:17">
      <c r="A181" s="281">
        <v>71330012</v>
      </c>
      <c r="B181" t="s">
        <v>1793</v>
      </c>
      <c r="C181" s="280">
        <v>37094.589999999997</v>
      </c>
      <c r="D181" s="280">
        <v>31805.16</v>
      </c>
      <c r="E181" s="280">
        <v>68899.75</v>
      </c>
      <c r="F181" s="280">
        <v>68899.75</v>
      </c>
      <c r="G181">
        <v>0</v>
      </c>
      <c r="H181">
        <v>0</v>
      </c>
      <c r="I181">
        <v>0</v>
      </c>
      <c r="J181">
        <v>0</v>
      </c>
      <c r="K181" s="280">
        <v>68899.75</v>
      </c>
      <c r="L181">
        <v>0</v>
      </c>
      <c r="M181" s="280">
        <v>68899.75</v>
      </c>
      <c r="N181" s="280">
        <v>0</v>
      </c>
      <c r="O181" s="280">
        <v>0</v>
      </c>
      <c r="P181" s="280">
        <v>0</v>
      </c>
      <c r="Q181" s="280">
        <v>0</v>
      </c>
    </row>
    <row r="182" spans="1:17">
      <c r="A182" s="281">
        <v>71330013</v>
      </c>
      <c r="B182" t="s">
        <v>1794</v>
      </c>
      <c r="C182">
        <v>0</v>
      </c>
      <c r="D182" s="280">
        <v>25000</v>
      </c>
      <c r="E182" s="280">
        <v>25000</v>
      </c>
      <c r="F182" s="280">
        <v>24999.64</v>
      </c>
      <c r="G182">
        <v>0</v>
      </c>
      <c r="H182">
        <v>0</v>
      </c>
      <c r="I182">
        <v>0</v>
      </c>
      <c r="J182">
        <v>0</v>
      </c>
      <c r="K182" s="280">
        <v>25000</v>
      </c>
      <c r="L182">
        <v>0</v>
      </c>
      <c r="M182" s="280">
        <v>25000</v>
      </c>
      <c r="N182" s="280">
        <v>0</v>
      </c>
      <c r="O182" s="280">
        <v>0</v>
      </c>
      <c r="P182" s="280">
        <v>0</v>
      </c>
      <c r="Q182" s="280">
        <v>0</v>
      </c>
    </row>
    <row r="183" spans="1:17">
      <c r="A183" s="281">
        <v>71340003</v>
      </c>
      <c r="B183" t="s">
        <v>1795</v>
      </c>
      <c r="C183" s="280">
        <v>2000</v>
      </c>
      <c r="D183">
        <v>0</v>
      </c>
      <c r="E183" s="280">
        <v>2000</v>
      </c>
      <c r="F183">
        <v>0</v>
      </c>
      <c r="G183">
        <v>0</v>
      </c>
      <c r="H183">
        <v>0</v>
      </c>
      <c r="I183">
        <v>0</v>
      </c>
      <c r="J183">
        <v>0</v>
      </c>
      <c r="K183" s="280">
        <v>2000</v>
      </c>
      <c r="L183">
        <v>0</v>
      </c>
      <c r="M183" s="280">
        <v>2000</v>
      </c>
      <c r="N183" s="280">
        <v>2000</v>
      </c>
      <c r="O183" s="280">
        <v>2000</v>
      </c>
      <c r="P183" s="280">
        <v>2000</v>
      </c>
      <c r="Q183" s="280">
        <v>2000</v>
      </c>
    </row>
    <row r="184" spans="1:17">
      <c r="A184" s="281">
        <v>71350001</v>
      </c>
      <c r="B184" t="s">
        <v>1796</v>
      </c>
      <c r="C184">
        <v>0</v>
      </c>
      <c r="D184" s="280">
        <v>18000</v>
      </c>
      <c r="E184" s="280">
        <v>18000</v>
      </c>
      <c r="F184">
        <v>0</v>
      </c>
      <c r="G184">
        <v>0</v>
      </c>
      <c r="H184">
        <v>0</v>
      </c>
      <c r="I184">
        <v>0</v>
      </c>
      <c r="J184">
        <v>0</v>
      </c>
      <c r="K184" s="280">
        <v>18000</v>
      </c>
      <c r="L184">
        <v>0</v>
      </c>
      <c r="M184" s="280">
        <v>18000</v>
      </c>
      <c r="N184" s="280">
        <v>0</v>
      </c>
      <c r="O184" s="280">
        <v>0</v>
      </c>
      <c r="P184" s="280">
        <v>0</v>
      </c>
      <c r="Q184" s="280">
        <v>0</v>
      </c>
    </row>
    <row r="185" spans="1:17">
      <c r="A185" s="281">
        <v>71350006</v>
      </c>
      <c r="B185" t="s">
        <v>1603</v>
      </c>
      <c r="C185" s="280">
        <v>15000</v>
      </c>
      <c r="D185" s="280">
        <v>-9500</v>
      </c>
      <c r="E185" s="280">
        <v>5500</v>
      </c>
      <c r="F185">
        <v>0</v>
      </c>
      <c r="G185">
        <v>0</v>
      </c>
      <c r="H185">
        <v>0</v>
      </c>
      <c r="I185">
        <v>0</v>
      </c>
      <c r="J185">
        <v>0</v>
      </c>
      <c r="K185" s="280">
        <v>5500</v>
      </c>
      <c r="L185">
        <v>0</v>
      </c>
      <c r="M185" s="280">
        <v>5500</v>
      </c>
      <c r="N185" s="280">
        <v>5500</v>
      </c>
      <c r="O185" s="280">
        <v>5500</v>
      </c>
      <c r="P185" s="280">
        <v>5500</v>
      </c>
      <c r="Q185" s="280">
        <v>5500</v>
      </c>
    </row>
    <row r="186" spans="1:17">
      <c r="A186" s="281">
        <v>71350009</v>
      </c>
      <c r="B186" t="s">
        <v>1797</v>
      </c>
      <c r="C186" s="280">
        <v>4000</v>
      </c>
      <c r="D186">
        <v>0</v>
      </c>
      <c r="E186" s="280">
        <v>4000</v>
      </c>
      <c r="F186">
        <v>0</v>
      </c>
      <c r="G186">
        <v>0</v>
      </c>
      <c r="H186">
        <v>0</v>
      </c>
      <c r="I186">
        <v>0</v>
      </c>
      <c r="J186">
        <v>0</v>
      </c>
      <c r="K186" s="280">
        <v>4000</v>
      </c>
      <c r="L186">
        <v>0</v>
      </c>
      <c r="M186" s="280">
        <v>4000</v>
      </c>
      <c r="N186" s="280">
        <v>4000</v>
      </c>
      <c r="O186" s="280">
        <v>4000</v>
      </c>
      <c r="P186" s="280">
        <v>4000</v>
      </c>
      <c r="Q186" s="280">
        <v>4000</v>
      </c>
    </row>
    <row r="187" spans="1:17">
      <c r="A187" s="281">
        <v>71350010</v>
      </c>
      <c r="B187" t="s">
        <v>1798</v>
      </c>
      <c r="C187" s="280">
        <v>3000</v>
      </c>
      <c r="D187">
        <v>0</v>
      </c>
      <c r="E187" s="280">
        <v>3000</v>
      </c>
      <c r="F187">
        <v>0</v>
      </c>
      <c r="G187">
        <v>0</v>
      </c>
      <c r="H187">
        <v>0</v>
      </c>
      <c r="I187">
        <v>0</v>
      </c>
      <c r="J187">
        <v>0</v>
      </c>
      <c r="K187" s="280">
        <v>3000</v>
      </c>
      <c r="L187">
        <v>0</v>
      </c>
      <c r="M187" s="280">
        <v>3000</v>
      </c>
      <c r="N187" s="280">
        <v>3000</v>
      </c>
      <c r="O187" s="280">
        <v>3000</v>
      </c>
      <c r="P187" s="280">
        <v>3000</v>
      </c>
      <c r="Q187" s="280">
        <v>3000</v>
      </c>
    </row>
    <row r="188" spans="1:17">
      <c r="A188" s="281">
        <v>71350013</v>
      </c>
      <c r="B188" t="s">
        <v>1799</v>
      </c>
      <c r="C188" s="280">
        <v>5000</v>
      </c>
      <c r="D188">
        <v>0</v>
      </c>
      <c r="E188" s="280">
        <v>5000</v>
      </c>
      <c r="F188">
        <v>0</v>
      </c>
      <c r="G188">
        <v>0</v>
      </c>
      <c r="H188">
        <v>0</v>
      </c>
      <c r="I188">
        <v>0</v>
      </c>
      <c r="J188">
        <v>0</v>
      </c>
      <c r="K188" s="280">
        <v>5000</v>
      </c>
      <c r="L188">
        <v>0</v>
      </c>
      <c r="M188" s="280">
        <v>5000</v>
      </c>
      <c r="N188" s="280">
        <v>5000</v>
      </c>
      <c r="O188" s="280">
        <v>5000</v>
      </c>
      <c r="P188" s="280">
        <v>5000</v>
      </c>
      <c r="Q188" s="280">
        <v>5000</v>
      </c>
    </row>
    <row r="189" spans="1:17">
      <c r="A189" s="281">
        <v>71350014</v>
      </c>
      <c r="B189" t="s">
        <v>1800</v>
      </c>
      <c r="C189" s="280">
        <v>3000</v>
      </c>
      <c r="D189" s="280">
        <v>-2000</v>
      </c>
      <c r="E189" s="280">
        <v>1000</v>
      </c>
      <c r="F189">
        <v>0</v>
      </c>
      <c r="G189">
        <v>0</v>
      </c>
      <c r="H189">
        <v>0</v>
      </c>
      <c r="I189">
        <v>0</v>
      </c>
      <c r="J189">
        <v>0</v>
      </c>
      <c r="K189" s="280">
        <v>1000</v>
      </c>
      <c r="L189">
        <v>0</v>
      </c>
      <c r="M189" s="280">
        <v>1000</v>
      </c>
      <c r="N189" s="280">
        <v>1000</v>
      </c>
      <c r="O189" s="280">
        <v>1000</v>
      </c>
      <c r="P189" s="280">
        <v>1000</v>
      </c>
      <c r="Q189" s="280">
        <v>1000</v>
      </c>
    </row>
    <row r="190" spans="1:17">
      <c r="A190" s="281">
        <v>71350017</v>
      </c>
      <c r="B190" t="s">
        <v>1801</v>
      </c>
      <c r="C190" s="280">
        <v>10000</v>
      </c>
      <c r="D190" s="280">
        <v>-9500</v>
      </c>
      <c r="E190">
        <v>500</v>
      </c>
      <c r="F190">
        <v>0</v>
      </c>
      <c r="G190">
        <v>0</v>
      </c>
      <c r="H190">
        <v>0</v>
      </c>
      <c r="I190">
        <v>0</v>
      </c>
      <c r="J190">
        <v>0</v>
      </c>
      <c r="K190">
        <v>500</v>
      </c>
      <c r="L190">
        <v>0</v>
      </c>
      <c r="M190">
        <v>500</v>
      </c>
      <c r="N190" s="280">
        <v>0</v>
      </c>
      <c r="O190" s="280">
        <v>0</v>
      </c>
      <c r="P190" s="280">
        <v>0</v>
      </c>
      <c r="Q190" s="280">
        <v>0</v>
      </c>
    </row>
    <row r="191" spans="1:17">
      <c r="A191" s="281">
        <v>71350023</v>
      </c>
      <c r="B191" t="s">
        <v>1802</v>
      </c>
      <c r="C191" s="280">
        <v>18000</v>
      </c>
      <c r="D191">
        <v>0</v>
      </c>
      <c r="E191" s="280">
        <v>18000</v>
      </c>
      <c r="F191">
        <v>0</v>
      </c>
      <c r="G191">
        <v>0</v>
      </c>
      <c r="H191">
        <v>0</v>
      </c>
      <c r="I191">
        <v>0</v>
      </c>
      <c r="J191">
        <v>0</v>
      </c>
      <c r="K191" s="280">
        <v>18000</v>
      </c>
      <c r="L191">
        <v>0</v>
      </c>
      <c r="M191" s="280">
        <v>18000</v>
      </c>
      <c r="N191" s="280">
        <v>18000</v>
      </c>
      <c r="O191" s="280">
        <v>18000</v>
      </c>
      <c r="P191" s="280">
        <v>18000</v>
      </c>
      <c r="Q191" s="280">
        <v>18000</v>
      </c>
    </row>
    <row r="192" spans="1:17">
      <c r="A192" s="281">
        <v>71350025</v>
      </c>
      <c r="B192" t="s">
        <v>1803</v>
      </c>
      <c r="C192" s="280">
        <v>10000</v>
      </c>
      <c r="D192">
        <v>0</v>
      </c>
      <c r="E192" s="280">
        <v>10000</v>
      </c>
      <c r="F192" s="280">
        <v>9114</v>
      </c>
      <c r="G192">
        <v>0</v>
      </c>
      <c r="H192">
        <v>0</v>
      </c>
      <c r="I192">
        <v>0</v>
      </c>
      <c r="J192">
        <v>0</v>
      </c>
      <c r="K192" s="280">
        <v>10000</v>
      </c>
      <c r="L192">
        <v>0</v>
      </c>
      <c r="M192" s="280">
        <v>10000</v>
      </c>
      <c r="N192" s="280">
        <v>10000</v>
      </c>
      <c r="O192" s="280">
        <v>10000</v>
      </c>
      <c r="P192" s="280">
        <v>10000</v>
      </c>
      <c r="Q192" s="280">
        <v>10000</v>
      </c>
    </row>
    <row r="193" spans="1:17">
      <c r="A193" s="281">
        <v>71350026</v>
      </c>
      <c r="B193" t="s">
        <v>1804</v>
      </c>
      <c r="C193" s="280">
        <v>5000</v>
      </c>
      <c r="D193">
        <v>0</v>
      </c>
      <c r="E193" s="280">
        <v>5000</v>
      </c>
      <c r="F193" s="280">
        <v>4960</v>
      </c>
      <c r="G193">
        <v>0</v>
      </c>
      <c r="H193">
        <v>0</v>
      </c>
      <c r="I193">
        <v>0</v>
      </c>
      <c r="J193">
        <v>0</v>
      </c>
      <c r="K193" s="280">
        <v>5000</v>
      </c>
      <c r="L193">
        <v>0</v>
      </c>
      <c r="M193" s="280">
        <v>5000</v>
      </c>
      <c r="N193" s="280">
        <v>5000</v>
      </c>
      <c r="O193" s="280">
        <v>5000</v>
      </c>
      <c r="P193" s="280">
        <v>5000</v>
      </c>
      <c r="Q193" s="280">
        <v>5000</v>
      </c>
    </row>
    <row r="194" spans="1:17">
      <c r="A194" s="281">
        <v>71350027</v>
      </c>
      <c r="B194" t="s">
        <v>1805</v>
      </c>
      <c r="C194" s="280">
        <v>15000</v>
      </c>
      <c r="D194">
        <v>0</v>
      </c>
      <c r="E194" s="280">
        <v>15000</v>
      </c>
      <c r="F194">
        <v>0</v>
      </c>
      <c r="G194">
        <v>0</v>
      </c>
      <c r="H194">
        <v>0</v>
      </c>
      <c r="I194">
        <v>0</v>
      </c>
      <c r="J194">
        <v>0</v>
      </c>
      <c r="K194" s="280">
        <v>15000</v>
      </c>
      <c r="L194">
        <v>0</v>
      </c>
      <c r="M194" s="280">
        <v>15000</v>
      </c>
      <c r="N194" s="280">
        <v>15000</v>
      </c>
      <c r="O194" s="280">
        <v>15000</v>
      </c>
      <c r="P194" s="280">
        <v>15000</v>
      </c>
      <c r="Q194" s="280">
        <v>15000</v>
      </c>
    </row>
    <row r="195" spans="1:17">
      <c r="A195" s="281">
        <v>71350028</v>
      </c>
      <c r="B195" t="s">
        <v>1806</v>
      </c>
      <c r="C195" s="280">
        <v>20000</v>
      </c>
      <c r="D195">
        <v>0</v>
      </c>
      <c r="E195" s="280">
        <v>20000</v>
      </c>
      <c r="F195">
        <v>0</v>
      </c>
      <c r="G195">
        <v>0</v>
      </c>
      <c r="H195">
        <v>0</v>
      </c>
      <c r="I195">
        <v>0</v>
      </c>
      <c r="J195">
        <v>0</v>
      </c>
      <c r="K195" s="280">
        <v>20000</v>
      </c>
      <c r="L195">
        <v>0</v>
      </c>
      <c r="M195" s="280">
        <v>20000</v>
      </c>
      <c r="N195" s="280">
        <v>20000</v>
      </c>
      <c r="O195" s="280">
        <v>20000</v>
      </c>
      <c r="P195" s="280">
        <v>20000</v>
      </c>
      <c r="Q195" s="280">
        <v>20000</v>
      </c>
    </row>
    <row r="196" spans="1:17">
      <c r="A196" s="281">
        <v>71350029</v>
      </c>
      <c r="B196" t="s">
        <v>1807</v>
      </c>
      <c r="C196" s="280">
        <v>20000</v>
      </c>
      <c r="D196">
        <v>0</v>
      </c>
      <c r="E196" s="280">
        <v>20000</v>
      </c>
      <c r="F196" s="280">
        <v>19769.080000000002</v>
      </c>
      <c r="G196">
        <v>0</v>
      </c>
      <c r="H196">
        <v>0</v>
      </c>
      <c r="I196">
        <v>0</v>
      </c>
      <c r="J196">
        <v>0</v>
      </c>
      <c r="K196" s="280">
        <v>20000</v>
      </c>
      <c r="L196">
        <v>0</v>
      </c>
      <c r="M196" s="280">
        <v>20000</v>
      </c>
      <c r="N196" s="280">
        <v>20000</v>
      </c>
      <c r="O196" s="280">
        <v>20000</v>
      </c>
      <c r="P196" s="280">
        <v>20000</v>
      </c>
      <c r="Q196" s="280">
        <v>20000</v>
      </c>
    </row>
    <row r="197" spans="1:17">
      <c r="A197" s="281">
        <v>71350030</v>
      </c>
      <c r="B197" t="s">
        <v>1808</v>
      </c>
      <c r="C197" s="280">
        <v>10000</v>
      </c>
      <c r="D197">
        <v>0</v>
      </c>
      <c r="E197" s="280">
        <v>10000</v>
      </c>
      <c r="F197">
        <v>0</v>
      </c>
      <c r="G197">
        <v>0</v>
      </c>
      <c r="H197">
        <v>0</v>
      </c>
      <c r="I197">
        <v>0</v>
      </c>
      <c r="J197">
        <v>0</v>
      </c>
      <c r="K197" s="280">
        <v>10000</v>
      </c>
      <c r="L197">
        <v>0</v>
      </c>
      <c r="M197" s="280">
        <v>10000</v>
      </c>
      <c r="N197" s="280">
        <v>10000</v>
      </c>
      <c r="O197" s="280">
        <v>10000</v>
      </c>
      <c r="P197" s="280">
        <v>10000</v>
      </c>
      <c r="Q197" s="280">
        <v>10000</v>
      </c>
    </row>
    <row r="198" spans="1:17">
      <c r="A198" s="281">
        <v>71350031</v>
      </c>
      <c r="B198" t="s">
        <v>1809</v>
      </c>
      <c r="C198" s="280">
        <v>8000</v>
      </c>
      <c r="D198">
        <v>0</v>
      </c>
      <c r="E198" s="280">
        <v>8000</v>
      </c>
      <c r="F198">
        <v>0</v>
      </c>
      <c r="G198">
        <v>0</v>
      </c>
      <c r="H198">
        <v>0</v>
      </c>
      <c r="I198">
        <v>0</v>
      </c>
      <c r="J198">
        <v>0</v>
      </c>
      <c r="K198" s="280">
        <v>8000</v>
      </c>
      <c r="L198">
        <v>0</v>
      </c>
      <c r="M198" s="280">
        <v>8000</v>
      </c>
      <c r="N198" s="280">
        <v>8000</v>
      </c>
      <c r="O198" s="280">
        <v>8000</v>
      </c>
      <c r="P198" s="280">
        <v>8000</v>
      </c>
      <c r="Q198" s="280">
        <v>8000</v>
      </c>
    </row>
    <row r="199" spans="1:17">
      <c r="A199" s="281">
        <v>71350033</v>
      </c>
      <c r="B199" t="s">
        <v>1810</v>
      </c>
      <c r="C199" s="280">
        <v>5000</v>
      </c>
      <c r="D199">
        <v>0</v>
      </c>
      <c r="E199" s="280">
        <v>5000</v>
      </c>
      <c r="F199">
        <v>0</v>
      </c>
      <c r="G199">
        <v>0</v>
      </c>
      <c r="H199">
        <v>0</v>
      </c>
      <c r="I199">
        <v>0</v>
      </c>
      <c r="J199">
        <v>0</v>
      </c>
      <c r="K199" s="280">
        <v>5000</v>
      </c>
      <c r="L199">
        <v>0</v>
      </c>
      <c r="M199" s="280">
        <v>5000</v>
      </c>
      <c r="N199" s="280">
        <v>5000</v>
      </c>
      <c r="O199" s="280">
        <v>5000</v>
      </c>
      <c r="P199" s="280">
        <v>5000</v>
      </c>
      <c r="Q199" s="280">
        <v>5000</v>
      </c>
    </row>
    <row r="200" spans="1:17">
      <c r="A200" s="281">
        <v>71350042</v>
      </c>
      <c r="B200" t="s">
        <v>1811</v>
      </c>
      <c r="C200" s="280">
        <v>14800</v>
      </c>
      <c r="D200">
        <v>0</v>
      </c>
      <c r="E200" s="280">
        <v>14800</v>
      </c>
      <c r="F200">
        <v>0</v>
      </c>
      <c r="G200">
        <v>0</v>
      </c>
      <c r="H200">
        <v>0</v>
      </c>
      <c r="I200">
        <v>0</v>
      </c>
      <c r="J200">
        <v>0</v>
      </c>
      <c r="K200" s="280">
        <v>14800</v>
      </c>
      <c r="L200">
        <v>0</v>
      </c>
      <c r="M200" s="280">
        <v>14800</v>
      </c>
      <c r="N200" s="280">
        <v>0</v>
      </c>
      <c r="O200" s="280">
        <v>0</v>
      </c>
      <c r="P200" s="280">
        <v>0</v>
      </c>
      <c r="Q200" s="280">
        <v>0</v>
      </c>
    </row>
    <row r="201" spans="1:17">
      <c r="A201" s="281">
        <v>71350043</v>
      </c>
      <c r="B201" t="s">
        <v>1812</v>
      </c>
      <c r="C201" s="280">
        <v>5000</v>
      </c>
      <c r="D201" s="280">
        <v>-4500</v>
      </c>
      <c r="E201">
        <v>500</v>
      </c>
      <c r="F201">
        <v>0</v>
      </c>
      <c r="G201">
        <v>0</v>
      </c>
      <c r="H201">
        <v>0</v>
      </c>
      <c r="I201">
        <v>0</v>
      </c>
      <c r="J201">
        <v>0</v>
      </c>
      <c r="K201">
        <v>500</v>
      </c>
      <c r="L201">
        <v>0</v>
      </c>
      <c r="M201">
        <v>500</v>
      </c>
      <c r="N201" s="280">
        <v>0</v>
      </c>
      <c r="O201" s="280">
        <v>0</v>
      </c>
      <c r="P201" s="280">
        <v>0</v>
      </c>
      <c r="Q201" s="280">
        <v>0</v>
      </c>
    </row>
    <row r="202" spans="1:17">
      <c r="A202" s="281">
        <v>71350054</v>
      </c>
      <c r="B202" t="s">
        <v>1813</v>
      </c>
      <c r="C202" s="280">
        <v>37200</v>
      </c>
      <c r="D202" s="280">
        <v>-27200</v>
      </c>
      <c r="E202" s="280">
        <v>10000</v>
      </c>
      <c r="F202">
        <v>0</v>
      </c>
      <c r="G202">
        <v>0</v>
      </c>
      <c r="H202">
        <v>0</v>
      </c>
      <c r="I202">
        <v>0</v>
      </c>
      <c r="J202">
        <v>0</v>
      </c>
      <c r="K202" s="280">
        <v>10000</v>
      </c>
      <c r="L202">
        <v>0</v>
      </c>
      <c r="M202" s="280">
        <v>10000</v>
      </c>
      <c r="N202" s="280">
        <v>0</v>
      </c>
      <c r="O202" s="280">
        <v>0</v>
      </c>
      <c r="P202" s="280">
        <v>0</v>
      </c>
      <c r="Q202" s="280">
        <v>0</v>
      </c>
    </row>
    <row r="203" spans="1:17">
      <c r="A203" s="281">
        <v>71350055</v>
      </c>
      <c r="B203" t="s">
        <v>1814</v>
      </c>
      <c r="C203" s="280">
        <v>24800</v>
      </c>
      <c r="D203">
        <v>0</v>
      </c>
      <c r="E203" s="280">
        <v>24800</v>
      </c>
      <c r="F203">
        <v>0</v>
      </c>
      <c r="G203">
        <v>0</v>
      </c>
      <c r="H203">
        <v>0</v>
      </c>
      <c r="I203">
        <v>0</v>
      </c>
      <c r="J203">
        <v>0</v>
      </c>
      <c r="K203" s="280">
        <v>24800</v>
      </c>
      <c r="L203">
        <v>0</v>
      </c>
      <c r="M203" s="280">
        <v>24800</v>
      </c>
      <c r="N203" s="280">
        <v>0</v>
      </c>
      <c r="O203" s="280">
        <v>0</v>
      </c>
      <c r="P203" s="280">
        <v>0</v>
      </c>
      <c r="Q203" s="280">
        <v>0</v>
      </c>
    </row>
    <row r="204" spans="1:17">
      <c r="A204" s="281">
        <v>71350061</v>
      </c>
      <c r="B204" t="s">
        <v>1815</v>
      </c>
      <c r="C204">
        <v>0</v>
      </c>
      <c r="D204" s="280">
        <v>6500</v>
      </c>
      <c r="E204" s="280">
        <v>6500</v>
      </c>
      <c r="F204">
        <v>0</v>
      </c>
      <c r="G204">
        <v>0</v>
      </c>
      <c r="H204">
        <v>0</v>
      </c>
      <c r="I204">
        <v>0</v>
      </c>
      <c r="J204">
        <v>0</v>
      </c>
      <c r="K204" s="280">
        <v>6500</v>
      </c>
      <c r="L204">
        <v>0</v>
      </c>
      <c r="M204" s="280">
        <v>6500</v>
      </c>
      <c r="N204" s="280">
        <v>0</v>
      </c>
      <c r="O204" s="280">
        <v>0</v>
      </c>
      <c r="P204" s="280">
        <v>0</v>
      </c>
      <c r="Q204" s="280">
        <v>0</v>
      </c>
    </row>
    <row r="205" spans="1:17">
      <c r="A205" s="281">
        <v>71350062</v>
      </c>
      <c r="B205" t="s">
        <v>1816</v>
      </c>
      <c r="C205">
        <v>0</v>
      </c>
      <c r="D205" s="280">
        <v>5000</v>
      </c>
      <c r="E205" s="280">
        <v>5000</v>
      </c>
      <c r="F205">
        <v>0</v>
      </c>
      <c r="G205">
        <v>0</v>
      </c>
      <c r="H205">
        <v>0</v>
      </c>
      <c r="I205">
        <v>0</v>
      </c>
      <c r="J205">
        <v>0</v>
      </c>
      <c r="K205" s="280">
        <v>5000</v>
      </c>
      <c r="L205">
        <v>0</v>
      </c>
      <c r="M205" s="280">
        <v>5000</v>
      </c>
      <c r="N205" s="280">
        <v>0</v>
      </c>
      <c r="O205" s="280">
        <v>0</v>
      </c>
      <c r="P205" s="280">
        <v>0</v>
      </c>
      <c r="Q205" s="280">
        <v>0</v>
      </c>
    </row>
    <row r="206" spans="1:17">
      <c r="A206" s="281">
        <v>73110003</v>
      </c>
      <c r="B206" t="s">
        <v>1818</v>
      </c>
      <c r="C206" s="280">
        <v>571149.47</v>
      </c>
      <c r="D206">
        <v>0</v>
      </c>
      <c r="E206" s="280">
        <v>571149.47</v>
      </c>
      <c r="F206">
        <v>0</v>
      </c>
      <c r="G206">
        <v>0</v>
      </c>
      <c r="H206">
        <v>0</v>
      </c>
      <c r="I206">
        <v>0</v>
      </c>
      <c r="J206">
        <v>0</v>
      </c>
      <c r="K206" s="280">
        <v>571149.47</v>
      </c>
      <c r="L206">
        <v>0</v>
      </c>
      <c r="M206" s="280">
        <v>571149.47</v>
      </c>
      <c r="N206" s="280">
        <v>0</v>
      </c>
      <c r="O206" s="280">
        <v>0</v>
      </c>
      <c r="P206" s="280">
        <v>0</v>
      </c>
      <c r="Q206" s="280">
        <v>0</v>
      </c>
    </row>
    <row r="207" spans="1:17">
      <c r="A207" s="281">
        <v>73110004</v>
      </c>
      <c r="B207" t="s">
        <v>1819</v>
      </c>
      <c r="C207" s="280">
        <v>1000</v>
      </c>
      <c r="D207">
        <v>0</v>
      </c>
      <c r="E207" s="280">
        <v>1000</v>
      </c>
      <c r="F207">
        <v>0</v>
      </c>
      <c r="G207">
        <v>0</v>
      </c>
      <c r="H207">
        <v>0</v>
      </c>
      <c r="I207">
        <v>0</v>
      </c>
      <c r="J207">
        <v>0</v>
      </c>
      <c r="K207" s="280">
        <v>1000</v>
      </c>
      <c r="L207">
        <v>0</v>
      </c>
      <c r="M207" s="280">
        <v>1000</v>
      </c>
    </row>
    <row r="208" spans="1:17">
      <c r="A208" s="281">
        <v>73110006</v>
      </c>
      <c r="B208" t="s">
        <v>1820</v>
      </c>
      <c r="C208">
        <v>0</v>
      </c>
      <c r="D208" s="280">
        <v>25499.67</v>
      </c>
      <c r="E208" s="280">
        <v>25499.67</v>
      </c>
      <c r="F208">
        <v>0</v>
      </c>
      <c r="G208">
        <v>0</v>
      </c>
      <c r="H208">
        <v>0</v>
      </c>
      <c r="I208">
        <v>0</v>
      </c>
      <c r="J208">
        <v>0</v>
      </c>
      <c r="K208" s="280">
        <v>25499.67</v>
      </c>
      <c r="L208">
        <v>0</v>
      </c>
      <c r="M208" s="280">
        <v>25499.67</v>
      </c>
    </row>
    <row r="209" spans="1:17">
      <c r="A209" s="281">
        <v>73250001</v>
      </c>
      <c r="B209" t="s">
        <v>1821</v>
      </c>
      <c r="C209" s="280">
        <v>1000</v>
      </c>
      <c r="D209">
        <v>0</v>
      </c>
      <c r="E209" s="280">
        <v>1000</v>
      </c>
      <c r="F209">
        <v>0</v>
      </c>
      <c r="G209">
        <v>0</v>
      </c>
      <c r="H209">
        <v>0</v>
      </c>
      <c r="I209">
        <v>0</v>
      </c>
      <c r="J209">
        <v>0</v>
      </c>
      <c r="K209" s="280">
        <v>1000</v>
      </c>
      <c r="L209">
        <v>0</v>
      </c>
      <c r="M209" s="280">
        <v>1000</v>
      </c>
    </row>
    <row r="210" spans="1:17">
      <c r="A210" s="281">
        <v>73250002</v>
      </c>
      <c r="B210" t="s">
        <v>1822</v>
      </c>
      <c r="C210" s="280">
        <v>24800</v>
      </c>
      <c r="D210">
        <v>0</v>
      </c>
      <c r="E210" s="280">
        <v>24800</v>
      </c>
      <c r="F210" s="280">
        <v>24770</v>
      </c>
      <c r="G210">
        <v>0</v>
      </c>
      <c r="H210">
        <v>0</v>
      </c>
      <c r="I210">
        <v>0</v>
      </c>
      <c r="J210">
        <v>0</v>
      </c>
      <c r="K210" s="280">
        <v>24800</v>
      </c>
      <c r="L210">
        <v>0</v>
      </c>
      <c r="M210" s="280">
        <v>24800</v>
      </c>
    </row>
    <row r="211" spans="1:17">
      <c r="A211" s="281">
        <v>73310016</v>
      </c>
      <c r="B211" t="s">
        <v>1823</v>
      </c>
      <c r="C211" s="280">
        <v>18450</v>
      </c>
      <c r="D211">
        <v>0</v>
      </c>
      <c r="E211" s="280">
        <v>18450</v>
      </c>
      <c r="F211" s="280">
        <v>18450</v>
      </c>
      <c r="G211">
        <v>0</v>
      </c>
      <c r="H211">
        <v>0</v>
      </c>
      <c r="I211">
        <v>0</v>
      </c>
      <c r="J211">
        <v>0</v>
      </c>
      <c r="K211" s="280">
        <v>18450</v>
      </c>
      <c r="L211">
        <v>0</v>
      </c>
      <c r="M211" s="280">
        <v>18450</v>
      </c>
    </row>
    <row r="212" spans="1:17">
      <c r="A212" s="281">
        <v>73310020</v>
      </c>
      <c r="B212" t="s">
        <v>1824</v>
      </c>
      <c r="C212" s="280">
        <v>4700</v>
      </c>
      <c r="D212">
        <v>0</v>
      </c>
      <c r="E212" s="280">
        <v>4700</v>
      </c>
      <c r="F212" s="280">
        <v>4700</v>
      </c>
      <c r="G212">
        <v>0</v>
      </c>
      <c r="H212">
        <v>0</v>
      </c>
      <c r="I212">
        <v>0</v>
      </c>
      <c r="J212">
        <v>0</v>
      </c>
      <c r="K212" s="280">
        <v>4700</v>
      </c>
      <c r="L212">
        <v>0</v>
      </c>
      <c r="M212" s="280">
        <v>4700</v>
      </c>
    </row>
    <row r="213" spans="1:17">
      <c r="A213" s="281">
        <v>73310035</v>
      </c>
      <c r="B213" t="s">
        <v>1825</v>
      </c>
      <c r="C213" s="280">
        <v>1000</v>
      </c>
      <c r="D213">
        <v>0</v>
      </c>
      <c r="E213" s="280">
        <v>1000</v>
      </c>
      <c r="F213">
        <v>0</v>
      </c>
      <c r="G213">
        <v>0</v>
      </c>
      <c r="H213">
        <v>0</v>
      </c>
      <c r="I213">
        <v>0</v>
      </c>
      <c r="J213">
        <v>0</v>
      </c>
      <c r="K213" s="280">
        <v>1000</v>
      </c>
      <c r="L213">
        <v>0</v>
      </c>
      <c r="M213" s="280">
        <v>1000</v>
      </c>
    </row>
    <row r="214" spans="1:17">
      <c r="A214" s="281">
        <v>73310037</v>
      </c>
      <c r="B214" t="s">
        <v>1826</v>
      </c>
      <c r="C214" s="280">
        <v>15000</v>
      </c>
      <c r="D214">
        <v>0</v>
      </c>
      <c r="E214" s="280">
        <v>15000</v>
      </c>
      <c r="F214">
        <v>0</v>
      </c>
      <c r="G214">
        <v>0</v>
      </c>
      <c r="H214">
        <v>0</v>
      </c>
      <c r="I214">
        <v>0</v>
      </c>
      <c r="J214">
        <v>0</v>
      </c>
      <c r="K214" s="280">
        <v>15000</v>
      </c>
      <c r="L214">
        <v>0</v>
      </c>
      <c r="M214" s="280">
        <v>15000</v>
      </c>
    </row>
    <row r="215" spans="1:17">
      <c r="A215" s="281">
        <v>73310038</v>
      </c>
      <c r="B215" t="s">
        <v>1827</v>
      </c>
      <c r="C215" s="280">
        <v>1000</v>
      </c>
      <c r="D215">
        <v>0</v>
      </c>
      <c r="E215" s="280">
        <v>1000</v>
      </c>
      <c r="F215">
        <v>0</v>
      </c>
      <c r="G215">
        <v>0</v>
      </c>
      <c r="H215">
        <v>0</v>
      </c>
      <c r="I215">
        <v>0</v>
      </c>
      <c r="J215">
        <v>0</v>
      </c>
      <c r="K215" s="280">
        <v>1000</v>
      </c>
      <c r="L215">
        <v>0</v>
      </c>
      <c r="M215" s="280">
        <v>1000</v>
      </c>
    </row>
    <row r="216" spans="1:17">
      <c r="A216" s="281">
        <v>73310039</v>
      </c>
      <c r="B216" t="s">
        <v>1828</v>
      </c>
      <c r="C216" s="280">
        <v>1000</v>
      </c>
      <c r="D216" s="280">
        <v>9000</v>
      </c>
      <c r="E216" s="280">
        <v>10000</v>
      </c>
      <c r="F216">
        <v>0</v>
      </c>
      <c r="G216">
        <v>0</v>
      </c>
      <c r="H216">
        <v>0</v>
      </c>
      <c r="I216">
        <v>0</v>
      </c>
      <c r="J216">
        <v>0</v>
      </c>
      <c r="K216" s="280">
        <v>10000</v>
      </c>
      <c r="L216">
        <v>0</v>
      </c>
      <c r="M216" s="280">
        <v>10000</v>
      </c>
    </row>
    <row r="217" spans="1:17">
      <c r="A217" s="281">
        <v>73360001</v>
      </c>
      <c r="B217" t="s">
        <v>1829</v>
      </c>
      <c r="C217" s="280">
        <v>1502</v>
      </c>
      <c r="D217">
        <v>0</v>
      </c>
      <c r="E217" s="280">
        <v>1502</v>
      </c>
      <c r="F217" s="280">
        <v>1502</v>
      </c>
      <c r="G217">
        <v>0</v>
      </c>
      <c r="H217">
        <v>0</v>
      </c>
      <c r="I217">
        <v>0</v>
      </c>
      <c r="J217">
        <v>0</v>
      </c>
      <c r="K217" s="280">
        <v>1502</v>
      </c>
      <c r="L217">
        <v>0</v>
      </c>
      <c r="M217" s="280">
        <v>1502</v>
      </c>
    </row>
    <row r="218" spans="1:17">
      <c r="A218" s="281">
        <v>73410001</v>
      </c>
      <c r="B218" t="s">
        <v>1830</v>
      </c>
      <c r="C218" s="280">
        <v>43428.66</v>
      </c>
      <c r="D218" s="280">
        <v>-32141.77</v>
      </c>
      <c r="E218" s="280">
        <v>11286.89</v>
      </c>
      <c r="F218" s="280">
        <v>11286.89</v>
      </c>
      <c r="G218">
        <v>0</v>
      </c>
      <c r="H218">
        <v>0</v>
      </c>
      <c r="I218">
        <v>0</v>
      </c>
      <c r="J218">
        <v>0</v>
      </c>
      <c r="K218" s="280">
        <v>11286.89</v>
      </c>
      <c r="L218">
        <v>0</v>
      </c>
      <c r="M218" s="280">
        <v>11286.89</v>
      </c>
      <c r="N218" s="280">
        <v>11286.89</v>
      </c>
      <c r="O218" s="280">
        <v>11286.89</v>
      </c>
      <c r="P218" s="280">
        <v>11286.89</v>
      </c>
      <c r="Q218" s="280">
        <v>11286.89</v>
      </c>
    </row>
    <row r="219" spans="1:17">
      <c r="A219" s="281">
        <v>81210001</v>
      </c>
      <c r="B219" t="s">
        <v>1596</v>
      </c>
      <c r="C219" s="280">
        <v>22000</v>
      </c>
      <c r="D219" s="280">
        <v>-20735.2</v>
      </c>
      <c r="E219" s="280">
        <v>1264.8</v>
      </c>
      <c r="F219" s="280">
        <v>1264.8</v>
      </c>
      <c r="G219" s="280">
        <v>1264.8</v>
      </c>
      <c r="H219" s="280">
        <v>1264.8</v>
      </c>
      <c r="I219" s="280">
        <v>1264.8</v>
      </c>
      <c r="J219">
        <v>0</v>
      </c>
      <c r="K219">
        <v>0</v>
      </c>
      <c r="L219">
        <v>0</v>
      </c>
    </row>
    <row r="220" spans="1:17">
      <c r="A220" s="281">
        <v>81220001</v>
      </c>
      <c r="B220" t="s">
        <v>1817</v>
      </c>
      <c r="C220" s="280">
        <v>5000</v>
      </c>
      <c r="D220" s="280">
        <v>-3431.86</v>
      </c>
      <c r="E220" s="280">
        <v>1568.14</v>
      </c>
      <c r="F220" s="280">
        <v>1568.14</v>
      </c>
      <c r="G220" s="280">
        <v>1568.14</v>
      </c>
      <c r="H220">
        <v>0</v>
      </c>
      <c r="I220">
        <v>0</v>
      </c>
      <c r="J220">
        <v>0</v>
      </c>
      <c r="K220" s="280">
        <v>1568.14</v>
      </c>
      <c r="L220">
        <v>0</v>
      </c>
      <c r="M220" s="280">
        <v>1568.14</v>
      </c>
    </row>
    <row r="221" spans="1:17">
      <c r="A221" s="281">
        <v>71320005</v>
      </c>
      <c r="B221" t="s">
        <v>1873</v>
      </c>
      <c r="C221" s="280">
        <v>441440</v>
      </c>
      <c r="D221">
        <v>0</v>
      </c>
      <c r="E221" s="280">
        <v>441440</v>
      </c>
      <c r="F221" s="280">
        <v>441440</v>
      </c>
      <c r="G221">
        <v>0</v>
      </c>
      <c r="H221">
        <v>0</v>
      </c>
      <c r="I221">
        <v>0</v>
      </c>
      <c r="J221">
        <v>0</v>
      </c>
      <c r="K221" s="280">
        <v>441440</v>
      </c>
      <c r="L221">
        <v>0</v>
      </c>
      <c r="M221" s="280">
        <v>441440</v>
      </c>
    </row>
    <row r="222" spans="1:17">
      <c r="A222" s="281">
        <v>71320006</v>
      </c>
      <c r="B222" t="s">
        <v>1874</v>
      </c>
      <c r="C222" s="280">
        <v>133920</v>
      </c>
      <c r="D222">
        <v>0</v>
      </c>
      <c r="E222" s="280">
        <v>133920</v>
      </c>
      <c r="F222" s="280">
        <v>133920</v>
      </c>
      <c r="G222">
        <v>0</v>
      </c>
      <c r="H222">
        <v>0</v>
      </c>
      <c r="I222">
        <v>0</v>
      </c>
      <c r="J222">
        <v>0</v>
      </c>
      <c r="K222" s="280">
        <v>133920</v>
      </c>
      <c r="L222">
        <v>0</v>
      </c>
      <c r="M222" s="280">
        <v>133920</v>
      </c>
    </row>
    <row r="223" spans="1:17">
      <c r="A223" s="281">
        <v>71320007</v>
      </c>
      <c r="B223" t="s">
        <v>1875</v>
      </c>
      <c r="C223" s="280">
        <v>76880</v>
      </c>
      <c r="D223">
        <v>0</v>
      </c>
      <c r="E223" s="280">
        <v>76880</v>
      </c>
      <c r="F223" s="280">
        <v>76880</v>
      </c>
      <c r="G223">
        <v>0</v>
      </c>
      <c r="H223">
        <v>0</v>
      </c>
      <c r="I223">
        <v>0</v>
      </c>
      <c r="J223">
        <v>0</v>
      </c>
      <c r="K223" s="280">
        <v>76880</v>
      </c>
      <c r="L223">
        <v>0</v>
      </c>
      <c r="M223" s="280">
        <v>76880</v>
      </c>
    </row>
    <row r="224" spans="1:17">
      <c r="A224" s="281">
        <v>71320008</v>
      </c>
      <c r="B224" t="s">
        <v>1876</v>
      </c>
      <c r="C224" s="280">
        <v>195920</v>
      </c>
      <c r="D224">
        <v>0</v>
      </c>
      <c r="E224" s="280">
        <v>195920</v>
      </c>
      <c r="F224" s="280">
        <v>195920</v>
      </c>
      <c r="G224">
        <v>0</v>
      </c>
      <c r="H224">
        <v>0</v>
      </c>
      <c r="I224">
        <v>0</v>
      </c>
      <c r="J224">
        <v>0</v>
      </c>
      <c r="K224" s="280">
        <v>195920</v>
      </c>
      <c r="L224">
        <v>0</v>
      </c>
      <c r="M224" s="280">
        <v>195920</v>
      </c>
    </row>
    <row r="225" spans="1:17">
      <c r="A225" s="281">
        <v>71320009</v>
      </c>
      <c r="B225" t="s">
        <v>1877</v>
      </c>
      <c r="C225" s="280">
        <v>42160</v>
      </c>
      <c r="D225" s="280">
        <v>-42160</v>
      </c>
      <c r="E225">
        <v>0</v>
      </c>
      <c r="F225">
        <v>0</v>
      </c>
      <c r="G225">
        <v>0</v>
      </c>
      <c r="H225">
        <v>0</v>
      </c>
      <c r="I225">
        <v>0</v>
      </c>
      <c r="J225">
        <v>0</v>
      </c>
      <c r="K225">
        <v>0</v>
      </c>
      <c r="L225">
        <v>0</v>
      </c>
      <c r="M225">
        <v>0</v>
      </c>
    </row>
    <row r="226" spans="1:17">
      <c r="A226" s="281">
        <v>71350006</v>
      </c>
      <c r="B226" t="s">
        <v>1603</v>
      </c>
      <c r="C226" s="280">
        <v>5000</v>
      </c>
      <c r="D226">
        <v>0</v>
      </c>
      <c r="E226" s="280">
        <v>5000</v>
      </c>
      <c r="F226">
        <v>0</v>
      </c>
      <c r="G226">
        <v>0</v>
      </c>
      <c r="H226">
        <v>0</v>
      </c>
      <c r="I226">
        <v>0</v>
      </c>
      <c r="J226">
        <v>0</v>
      </c>
      <c r="K226" s="280">
        <v>5000</v>
      </c>
      <c r="L226">
        <v>0</v>
      </c>
      <c r="M226" s="280">
        <v>5000</v>
      </c>
    </row>
    <row r="227" spans="1:17">
      <c r="A227" s="281">
        <v>71350007</v>
      </c>
      <c r="B227" t="s">
        <v>1878</v>
      </c>
      <c r="C227">
        <v>0</v>
      </c>
      <c r="D227" s="280">
        <v>30000</v>
      </c>
      <c r="E227" s="280">
        <v>30000</v>
      </c>
      <c r="F227" s="280">
        <v>29240.44</v>
      </c>
      <c r="G227">
        <v>0</v>
      </c>
      <c r="H227">
        <v>0</v>
      </c>
      <c r="I227">
        <v>0</v>
      </c>
      <c r="J227">
        <v>0</v>
      </c>
      <c r="K227" s="280">
        <v>30000</v>
      </c>
      <c r="L227">
        <v>0</v>
      </c>
      <c r="M227" s="280">
        <v>30000</v>
      </c>
    </row>
    <row r="228" spans="1:17">
      <c r="A228" s="281">
        <v>71350012</v>
      </c>
      <c r="B228" t="s">
        <v>1879</v>
      </c>
      <c r="C228" s="280">
        <v>5000</v>
      </c>
      <c r="D228">
        <v>0</v>
      </c>
      <c r="E228" s="280">
        <v>5000</v>
      </c>
      <c r="F228">
        <v>0</v>
      </c>
      <c r="G228">
        <v>0</v>
      </c>
      <c r="H228">
        <v>0</v>
      </c>
      <c r="I228">
        <v>0</v>
      </c>
      <c r="J228">
        <v>0</v>
      </c>
      <c r="K228" s="280">
        <v>5000</v>
      </c>
      <c r="L228">
        <v>0</v>
      </c>
      <c r="M228" s="280">
        <v>5000</v>
      </c>
    </row>
    <row r="229" spans="1:17">
      <c r="A229" s="281">
        <v>71350014</v>
      </c>
      <c r="B229" t="s">
        <v>1880</v>
      </c>
      <c r="C229" s="280">
        <v>10000</v>
      </c>
      <c r="D229">
        <v>0</v>
      </c>
      <c r="E229" s="280">
        <v>10000</v>
      </c>
      <c r="F229">
        <v>0</v>
      </c>
      <c r="G229">
        <v>0</v>
      </c>
      <c r="H229">
        <v>0</v>
      </c>
      <c r="I229">
        <v>0</v>
      </c>
      <c r="J229">
        <v>0</v>
      </c>
      <c r="K229" s="280">
        <v>10000</v>
      </c>
      <c r="L229">
        <v>0</v>
      </c>
      <c r="M229" s="280">
        <v>10000</v>
      </c>
    </row>
    <row r="230" spans="1:17">
      <c r="A230" s="281">
        <v>71350015</v>
      </c>
      <c r="B230" t="s">
        <v>1881</v>
      </c>
      <c r="C230">
        <v>0</v>
      </c>
      <c r="D230" s="280">
        <v>20500</v>
      </c>
      <c r="E230" s="280">
        <v>20500</v>
      </c>
      <c r="F230" s="280">
        <v>20460</v>
      </c>
      <c r="G230">
        <v>0</v>
      </c>
      <c r="H230">
        <v>0</v>
      </c>
      <c r="I230">
        <v>0</v>
      </c>
      <c r="J230">
        <v>0</v>
      </c>
      <c r="K230" s="280">
        <v>20500</v>
      </c>
      <c r="L230">
        <v>0</v>
      </c>
      <c r="M230" s="280">
        <v>20500</v>
      </c>
    </row>
    <row r="231" spans="1:17">
      <c r="A231" s="281">
        <v>71350016</v>
      </c>
      <c r="B231" t="s">
        <v>1882</v>
      </c>
      <c r="C231">
        <v>0</v>
      </c>
      <c r="D231" s="280">
        <v>100000</v>
      </c>
      <c r="E231" s="280">
        <v>100000</v>
      </c>
      <c r="F231" s="280">
        <v>99844.800000000003</v>
      </c>
      <c r="G231">
        <v>0</v>
      </c>
      <c r="H231">
        <v>0</v>
      </c>
      <c r="I231">
        <v>0</v>
      </c>
      <c r="J231">
        <v>0</v>
      </c>
      <c r="K231" s="280">
        <v>100000</v>
      </c>
      <c r="L231">
        <v>0</v>
      </c>
      <c r="M231" s="280">
        <v>100000</v>
      </c>
      <c r="N231" s="280">
        <v>100000</v>
      </c>
      <c r="O231" s="280">
        <v>100000</v>
      </c>
      <c r="P231" s="280">
        <v>100000</v>
      </c>
      <c r="Q231" s="280">
        <v>100000</v>
      </c>
    </row>
    <row r="232" spans="1:17">
      <c r="A232" s="281">
        <v>73250001</v>
      </c>
      <c r="B232" t="s">
        <v>1883</v>
      </c>
      <c r="C232" s="280">
        <v>20000</v>
      </c>
      <c r="D232">
        <v>0</v>
      </c>
      <c r="E232" s="280">
        <v>20000</v>
      </c>
      <c r="F232">
        <v>0</v>
      </c>
      <c r="G232">
        <v>0</v>
      </c>
      <c r="H232">
        <v>0</v>
      </c>
      <c r="I232">
        <v>0</v>
      </c>
      <c r="J232">
        <v>0</v>
      </c>
      <c r="K232" s="280">
        <v>20000</v>
      </c>
      <c r="L232">
        <v>0</v>
      </c>
      <c r="M232" s="280">
        <v>20000</v>
      </c>
    </row>
    <row r="233" spans="1:17">
      <c r="A233" s="281">
        <v>73350004</v>
      </c>
      <c r="B233" t="s">
        <v>1884</v>
      </c>
      <c r="C233" s="280">
        <v>40000</v>
      </c>
      <c r="D233" s="280">
        <v>-11521.68</v>
      </c>
      <c r="E233" s="280">
        <v>28478.32</v>
      </c>
      <c r="F233" s="280">
        <v>28478.32</v>
      </c>
      <c r="G233" s="280">
        <v>28212.46</v>
      </c>
      <c r="H233" s="280">
        <v>28212.46</v>
      </c>
      <c r="I233">
        <v>0</v>
      </c>
      <c r="J233" s="280">
        <v>28212.46</v>
      </c>
      <c r="K233">
        <v>265.86</v>
      </c>
      <c r="L233">
        <v>0</v>
      </c>
      <c r="M233" s="280">
        <v>28478.32</v>
      </c>
    </row>
    <row r="234" spans="1:17">
      <c r="A234" s="281">
        <v>73350005</v>
      </c>
      <c r="B234" t="s">
        <v>1885</v>
      </c>
      <c r="C234" s="280">
        <v>74400</v>
      </c>
      <c r="D234">
        <v>0</v>
      </c>
      <c r="E234" s="280">
        <v>74400</v>
      </c>
      <c r="F234">
        <v>0</v>
      </c>
      <c r="G234">
        <v>0</v>
      </c>
      <c r="H234">
        <v>0</v>
      </c>
      <c r="I234">
        <v>0</v>
      </c>
      <c r="J234">
        <v>0</v>
      </c>
      <c r="K234" s="280">
        <v>74400</v>
      </c>
      <c r="L234">
        <v>0</v>
      </c>
      <c r="M234" s="280">
        <v>74400</v>
      </c>
      <c r="N234" s="280">
        <v>74400</v>
      </c>
      <c r="O234" s="280">
        <v>74400</v>
      </c>
      <c r="P234" s="280">
        <v>74400</v>
      </c>
      <c r="Q234" s="280">
        <v>74400</v>
      </c>
    </row>
    <row r="235" spans="1:17">
      <c r="A235" s="281">
        <v>81210001</v>
      </c>
      <c r="B235" t="s">
        <v>1596</v>
      </c>
      <c r="C235">
        <v>0</v>
      </c>
      <c r="D235" s="280">
        <v>42160</v>
      </c>
      <c r="E235" s="280">
        <v>42160</v>
      </c>
      <c r="F235" s="280">
        <v>42160</v>
      </c>
      <c r="G235" s="280">
        <v>42160</v>
      </c>
      <c r="H235" s="280">
        <v>42160</v>
      </c>
      <c r="I235">
        <v>0</v>
      </c>
      <c r="J235" s="280">
        <v>42160</v>
      </c>
      <c r="K235">
        <v>0</v>
      </c>
      <c r="L235">
        <v>0</v>
      </c>
      <c r="M235" s="280">
        <v>42160</v>
      </c>
      <c r="N235" s="280">
        <v>42160</v>
      </c>
      <c r="O235" s="280">
        <v>42160</v>
      </c>
      <c r="P235" s="280">
        <v>42160</v>
      </c>
      <c r="Q235" s="280">
        <v>42160</v>
      </c>
    </row>
    <row r="236" spans="1:17">
      <c r="A236" s="281">
        <v>71110006</v>
      </c>
      <c r="B236" t="s">
        <v>1953</v>
      </c>
      <c r="C236">
        <v>500</v>
      </c>
      <c r="D236">
        <v>0</v>
      </c>
      <c r="E236">
        <v>500</v>
      </c>
      <c r="F236">
        <v>0</v>
      </c>
      <c r="G236">
        <v>0</v>
      </c>
      <c r="H236">
        <v>0</v>
      </c>
      <c r="I236">
        <v>0</v>
      </c>
      <c r="J236">
        <v>0</v>
      </c>
      <c r="K236">
        <v>500</v>
      </c>
      <c r="L236">
        <v>0</v>
      </c>
      <c r="M236">
        <v>500</v>
      </c>
    </row>
    <row r="237" spans="1:17">
      <c r="A237" s="281">
        <v>71110008</v>
      </c>
      <c r="B237" t="s">
        <v>1954</v>
      </c>
      <c r="C237">
        <v>500</v>
      </c>
      <c r="D237">
        <v>0</v>
      </c>
      <c r="E237">
        <v>500</v>
      </c>
      <c r="F237">
        <v>0</v>
      </c>
      <c r="G237">
        <v>0</v>
      </c>
      <c r="H237">
        <v>0</v>
      </c>
      <c r="I237">
        <v>0</v>
      </c>
      <c r="J237">
        <v>0</v>
      </c>
      <c r="K237">
        <v>500</v>
      </c>
      <c r="L237">
        <v>0</v>
      </c>
      <c r="M237">
        <v>500</v>
      </c>
    </row>
    <row r="238" spans="1:17">
      <c r="A238" s="281">
        <v>71110029</v>
      </c>
      <c r="B238" t="s">
        <v>1955</v>
      </c>
      <c r="C238" s="280">
        <v>27750</v>
      </c>
      <c r="D238">
        <v>0</v>
      </c>
      <c r="E238" s="280">
        <v>27750</v>
      </c>
      <c r="F238">
        <v>0</v>
      </c>
      <c r="G238">
        <v>0</v>
      </c>
      <c r="H238">
        <v>0</v>
      </c>
      <c r="I238">
        <v>0</v>
      </c>
      <c r="J238">
        <v>0</v>
      </c>
      <c r="K238" s="280">
        <v>27750</v>
      </c>
      <c r="L238">
        <v>0</v>
      </c>
      <c r="M238" s="280">
        <v>27750</v>
      </c>
    </row>
    <row r="239" spans="1:17">
      <c r="A239" s="281">
        <v>71110055</v>
      </c>
      <c r="B239" t="s">
        <v>1956</v>
      </c>
      <c r="C239" s="280">
        <v>7712</v>
      </c>
      <c r="D239">
        <v>0</v>
      </c>
      <c r="E239" s="280">
        <v>7712</v>
      </c>
      <c r="F239">
        <v>0</v>
      </c>
      <c r="G239">
        <v>0</v>
      </c>
      <c r="H239">
        <v>0</v>
      </c>
      <c r="I239">
        <v>0</v>
      </c>
      <c r="J239">
        <v>0</v>
      </c>
      <c r="K239" s="280">
        <v>7712</v>
      </c>
      <c r="L239">
        <v>0</v>
      </c>
      <c r="M239" s="280">
        <v>7712</v>
      </c>
    </row>
    <row r="240" spans="1:17">
      <c r="A240" s="281">
        <v>71110057</v>
      </c>
      <c r="B240" t="s">
        <v>1957</v>
      </c>
      <c r="C240" s="280">
        <v>1000</v>
      </c>
      <c r="D240">
        <v>0</v>
      </c>
      <c r="E240" s="280">
        <v>1000</v>
      </c>
      <c r="F240">
        <v>0</v>
      </c>
      <c r="G240">
        <v>0</v>
      </c>
      <c r="H240">
        <v>0</v>
      </c>
      <c r="I240">
        <v>0</v>
      </c>
      <c r="J240">
        <v>0</v>
      </c>
      <c r="K240" s="280">
        <v>1000</v>
      </c>
      <c r="L240">
        <v>0</v>
      </c>
      <c r="M240" s="280">
        <v>1000</v>
      </c>
    </row>
    <row r="241" spans="1:17">
      <c r="A241" s="281">
        <v>71110058</v>
      </c>
      <c r="B241" t="s">
        <v>1958</v>
      </c>
      <c r="C241" s="280">
        <v>1000</v>
      </c>
      <c r="D241">
        <v>0</v>
      </c>
      <c r="E241" s="280">
        <v>1000</v>
      </c>
      <c r="F241">
        <v>0</v>
      </c>
      <c r="G241">
        <v>0</v>
      </c>
      <c r="H241">
        <v>0</v>
      </c>
      <c r="I241">
        <v>0</v>
      </c>
      <c r="J241">
        <v>0</v>
      </c>
      <c r="K241" s="280">
        <v>1000</v>
      </c>
      <c r="L241">
        <v>0</v>
      </c>
      <c r="M241" s="280">
        <v>1000</v>
      </c>
    </row>
    <row r="242" spans="1:17">
      <c r="A242" s="281">
        <v>71110059</v>
      </c>
      <c r="B242" t="s">
        <v>1959</v>
      </c>
      <c r="C242" s="280">
        <v>91282.2</v>
      </c>
      <c r="D242">
        <v>0</v>
      </c>
      <c r="E242" s="280">
        <v>91282.2</v>
      </c>
      <c r="F242">
        <v>0</v>
      </c>
      <c r="G242">
        <v>0</v>
      </c>
      <c r="H242">
        <v>0</v>
      </c>
      <c r="I242">
        <v>0</v>
      </c>
      <c r="J242">
        <v>0</v>
      </c>
      <c r="K242" s="280">
        <v>91282.2</v>
      </c>
      <c r="L242">
        <v>0</v>
      </c>
      <c r="M242" s="280">
        <v>91282.2</v>
      </c>
    </row>
    <row r="243" spans="1:17">
      <c r="A243" s="281">
        <v>71110062</v>
      </c>
      <c r="B243" t="s">
        <v>1960</v>
      </c>
      <c r="C243" s="280">
        <v>1000</v>
      </c>
      <c r="D243">
        <v>0</v>
      </c>
      <c r="E243" s="280">
        <v>1000</v>
      </c>
      <c r="F243">
        <v>0</v>
      </c>
      <c r="G243">
        <v>0</v>
      </c>
      <c r="H243">
        <v>0</v>
      </c>
      <c r="I243">
        <v>0</v>
      </c>
      <c r="J243">
        <v>0</v>
      </c>
      <c r="K243" s="280">
        <v>1000</v>
      </c>
      <c r="L243">
        <v>0</v>
      </c>
      <c r="M243" s="280">
        <v>1000</v>
      </c>
    </row>
    <row r="244" spans="1:17">
      <c r="A244" s="281">
        <v>71110068</v>
      </c>
      <c r="B244" t="s">
        <v>1961</v>
      </c>
      <c r="C244" s="280">
        <v>1000</v>
      </c>
      <c r="D244">
        <v>0</v>
      </c>
      <c r="E244" s="280">
        <v>1000</v>
      </c>
      <c r="F244">
        <v>0</v>
      </c>
      <c r="G244">
        <v>0</v>
      </c>
      <c r="H244">
        <v>0</v>
      </c>
      <c r="I244">
        <v>0</v>
      </c>
      <c r="J244">
        <v>0</v>
      </c>
      <c r="K244" s="280">
        <v>1000</v>
      </c>
      <c r="L244">
        <v>0</v>
      </c>
      <c r="M244" s="280">
        <v>1000</v>
      </c>
    </row>
    <row r="245" spans="1:17">
      <c r="A245" s="281">
        <v>71110069</v>
      </c>
      <c r="B245" t="s">
        <v>1962</v>
      </c>
      <c r="C245" s="280">
        <v>1000</v>
      </c>
      <c r="D245">
        <v>0</v>
      </c>
      <c r="E245" s="280">
        <v>1000</v>
      </c>
      <c r="F245">
        <v>0</v>
      </c>
      <c r="G245">
        <v>0</v>
      </c>
      <c r="H245">
        <v>0</v>
      </c>
      <c r="I245">
        <v>0</v>
      </c>
      <c r="J245">
        <v>0</v>
      </c>
      <c r="K245" s="280">
        <v>1000</v>
      </c>
      <c r="L245">
        <v>0</v>
      </c>
      <c r="M245" s="280">
        <v>1000</v>
      </c>
    </row>
    <row r="246" spans="1:17">
      <c r="A246" s="281">
        <v>71110070</v>
      </c>
      <c r="B246" t="s">
        <v>1963</v>
      </c>
      <c r="C246">
        <v>0</v>
      </c>
      <c r="D246" s="280">
        <v>26576</v>
      </c>
      <c r="E246" s="280">
        <v>26576</v>
      </c>
      <c r="F246">
        <v>0</v>
      </c>
      <c r="G246">
        <v>0</v>
      </c>
      <c r="H246">
        <v>0</v>
      </c>
      <c r="I246">
        <v>0</v>
      </c>
      <c r="J246">
        <v>0</v>
      </c>
      <c r="K246" s="280">
        <v>26576</v>
      </c>
      <c r="L246">
        <v>0</v>
      </c>
      <c r="M246" s="280">
        <v>26576</v>
      </c>
    </row>
    <row r="247" spans="1:17">
      <c r="A247" s="281">
        <v>71110071</v>
      </c>
      <c r="B247" t="s">
        <v>1964</v>
      </c>
      <c r="C247" s="280">
        <v>1000</v>
      </c>
      <c r="D247">
        <v>0</v>
      </c>
      <c r="E247" s="280">
        <v>1000</v>
      </c>
      <c r="F247">
        <v>0</v>
      </c>
      <c r="G247">
        <v>0</v>
      </c>
      <c r="H247">
        <v>0</v>
      </c>
      <c r="I247">
        <v>0</v>
      </c>
      <c r="J247">
        <v>0</v>
      </c>
      <c r="K247" s="280">
        <v>1000</v>
      </c>
      <c r="L247">
        <v>0</v>
      </c>
      <c r="M247" s="280">
        <v>1000</v>
      </c>
    </row>
    <row r="248" spans="1:17">
      <c r="A248" s="281">
        <v>71310001</v>
      </c>
      <c r="B248" t="s">
        <v>1965</v>
      </c>
      <c r="C248" s="280">
        <v>15000</v>
      </c>
      <c r="D248">
        <v>0</v>
      </c>
      <c r="E248" s="280">
        <v>15000</v>
      </c>
      <c r="F248">
        <v>0</v>
      </c>
      <c r="G248">
        <v>0</v>
      </c>
      <c r="H248">
        <v>0</v>
      </c>
      <c r="I248">
        <v>0</v>
      </c>
      <c r="J248">
        <v>0</v>
      </c>
      <c r="K248" s="280">
        <v>15000</v>
      </c>
      <c r="L248">
        <v>0</v>
      </c>
      <c r="M248" s="280">
        <v>15000</v>
      </c>
      <c r="N248" s="280">
        <v>15000</v>
      </c>
      <c r="O248" s="280">
        <v>15000</v>
      </c>
      <c r="P248" s="280">
        <v>15000</v>
      </c>
      <c r="Q248" s="280">
        <v>15000</v>
      </c>
    </row>
    <row r="249" spans="1:17">
      <c r="A249" s="281">
        <v>71340005</v>
      </c>
      <c r="B249" t="s">
        <v>1966</v>
      </c>
      <c r="C249" s="280">
        <v>5000</v>
      </c>
      <c r="D249">
        <v>0</v>
      </c>
      <c r="E249" s="280">
        <v>5000</v>
      </c>
      <c r="F249">
        <v>0</v>
      </c>
      <c r="G249">
        <v>0</v>
      </c>
      <c r="H249">
        <v>0</v>
      </c>
      <c r="I249">
        <v>0</v>
      </c>
      <c r="J249">
        <v>0</v>
      </c>
      <c r="K249" s="280">
        <v>5000</v>
      </c>
      <c r="L249">
        <v>0</v>
      </c>
      <c r="M249" s="280">
        <v>5000</v>
      </c>
      <c r="N249" s="280">
        <v>5000</v>
      </c>
      <c r="O249" s="280">
        <v>5000</v>
      </c>
      <c r="P249" s="280">
        <v>5000</v>
      </c>
      <c r="Q249" s="280">
        <v>5000</v>
      </c>
    </row>
    <row r="250" spans="1:17">
      <c r="A250" s="281">
        <v>71340007</v>
      </c>
      <c r="B250" t="s">
        <v>1967</v>
      </c>
      <c r="C250" s="280">
        <v>8000</v>
      </c>
      <c r="D250">
        <v>0</v>
      </c>
      <c r="E250" s="280">
        <v>8000</v>
      </c>
      <c r="F250">
        <v>0</v>
      </c>
      <c r="G250">
        <v>0</v>
      </c>
      <c r="H250">
        <v>0</v>
      </c>
      <c r="I250">
        <v>0</v>
      </c>
      <c r="J250">
        <v>0</v>
      </c>
      <c r="K250" s="280">
        <v>8000</v>
      </c>
      <c r="L250">
        <v>0</v>
      </c>
      <c r="M250" s="280">
        <v>8000</v>
      </c>
      <c r="N250" s="280">
        <v>8000</v>
      </c>
      <c r="O250" s="280">
        <v>8000</v>
      </c>
      <c r="P250" s="280">
        <v>8000</v>
      </c>
      <c r="Q250" s="280">
        <v>8000</v>
      </c>
    </row>
    <row r="251" spans="1:17">
      <c r="A251" s="281">
        <v>71340012</v>
      </c>
      <c r="B251" t="s">
        <v>1968</v>
      </c>
      <c r="C251" s="280">
        <v>10000</v>
      </c>
      <c r="D251">
        <v>0</v>
      </c>
      <c r="E251" s="280">
        <v>10000</v>
      </c>
      <c r="F251">
        <v>0</v>
      </c>
      <c r="G251">
        <v>0</v>
      </c>
      <c r="H251">
        <v>0</v>
      </c>
      <c r="I251">
        <v>0</v>
      </c>
      <c r="J251">
        <v>0</v>
      </c>
      <c r="K251" s="280">
        <v>10000</v>
      </c>
      <c r="L251">
        <v>0</v>
      </c>
      <c r="M251" s="280">
        <v>10000</v>
      </c>
    </row>
    <row r="252" spans="1:17">
      <c r="A252" s="281">
        <v>71340013</v>
      </c>
      <c r="B252" t="s">
        <v>1969</v>
      </c>
      <c r="C252" s="280">
        <v>6000</v>
      </c>
      <c r="D252">
        <v>0</v>
      </c>
      <c r="E252" s="280">
        <v>6000</v>
      </c>
      <c r="F252">
        <v>0</v>
      </c>
      <c r="G252">
        <v>0</v>
      </c>
      <c r="H252">
        <v>0</v>
      </c>
      <c r="I252">
        <v>0</v>
      </c>
      <c r="J252">
        <v>0</v>
      </c>
      <c r="K252" s="280">
        <v>6000</v>
      </c>
      <c r="L252">
        <v>0</v>
      </c>
      <c r="M252" s="280">
        <v>6000</v>
      </c>
    </row>
    <row r="253" spans="1:17">
      <c r="A253" s="281">
        <v>71340014</v>
      </c>
      <c r="B253" t="s">
        <v>1970</v>
      </c>
      <c r="C253" s="280">
        <v>5500</v>
      </c>
      <c r="D253">
        <v>0</v>
      </c>
      <c r="E253" s="280">
        <v>5500</v>
      </c>
      <c r="F253">
        <v>0</v>
      </c>
      <c r="G253">
        <v>0</v>
      </c>
      <c r="H253">
        <v>0</v>
      </c>
      <c r="I253">
        <v>0</v>
      </c>
      <c r="J253">
        <v>0</v>
      </c>
      <c r="K253" s="280">
        <v>5500</v>
      </c>
      <c r="L253">
        <v>0</v>
      </c>
      <c r="M253" s="280">
        <v>5500</v>
      </c>
    </row>
    <row r="254" spans="1:17">
      <c r="A254" s="281">
        <v>71350025</v>
      </c>
      <c r="B254" t="s">
        <v>1971</v>
      </c>
      <c r="C254" s="280">
        <v>3500</v>
      </c>
      <c r="D254" s="280">
        <v>7000</v>
      </c>
      <c r="E254" s="280">
        <v>10500</v>
      </c>
      <c r="F254">
        <v>0</v>
      </c>
      <c r="G254">
        <v>0</v>
      </c>
      <c r="H254">
        <v>0</v>
      </c>
      <c r="I254">
        <v>0</v>
      </c>
      <c r="J254">
        <v>0</v>
      </c>
      <c r="K254" s="280">
        <v>10500</v>
      </c>
      <c r="L254">
        <v>0</v>
      </c>
      <c r="M254" s="280">
        <v>10500</v>
      </c>
    </row>
    <row r="255" spans="1:17">
      <c r="A255" s="281">
        <v>71350033</v>
      </c>
      <c r="B255" t="s">
        <v>1972</v>
      </c>
      <c r="C255" s="280">
        <v>1000</v>
      </c>
      <c r="D255">
        <v>0</v>
      </c>
      <c r="E255" s="280">
        <v>1000</v>
      </c>
      <c r="F255">
        <v>0</v>
      </c>
      <c r="G255">
        <v>0</v>
      </c>
      <c r="H255">
        <v>0</v>
      </c>
      <c r="I255">
        <v>0</v>
      </c>
      <c r="J255">
        <v>0</v>
      </c>
      <c r="K255" s="280">
        <v>1000</v>
      </c>
      <c r="L255">
        <v>0</v>
      </c>
      <c r="M255" s="280">
        <v>1000</v>
      </c>
    </row>
    <row r="256" spans="1:17">
      <c r="A256" s="281">
        <v>71350037</v>
      </c>
      <c r="B256" t="s">
        <v>1973</v>
      </c>
      <c r="C256" s="280">
        <v>5000</v>
      </c>
      <c r="D256">
        <v>0</v>
      </c>
      <c r="E256" s="280">
        <v>5000</v>
      </c>
      <c r="F256">
        <v>0</v>
      </c>
      <c r="G256">
        <v>0</v>
      </c>
      <c r="H256">
        <v>0</v>
      </c>
      <c r="I256">
        <v>0</v>
      </c>
      <c r="J256">
        <v>0</v>
      </c>
      <c r="K256" s="280">
        <v>5000</v>
      </c>
      <c r="L256">
        <v>0</v>
      </c>
      <c r="M256" s="280">
        <v>5000</v>
      </c>
    </row>
    <row r="257" spans="1:17">
      <c r="A257" s="281">
        <v>71350039</v>
      </c>
      <c r="B257" t="s">
        <v>1974</v>
      </c>
      <c r="C257" s="280">
        <v>37200</v>
      </c>
      <c r="D257">
        <v>0</v>
      </c>
      <c r="E257" s="280">
        <v>37200</v>
      </c>
      <c r="F257">
        <v>0</v>
      </c>
      <c r="G257">
        <v>0</v>
      </c>
      <c r="H257">
        <v>0</v>
      </c>
      <c r="I257">
        <v>0</v>
      </c>
      <c r="J257">
        <v>0</v>
      </c>
      <c r="K257" s="280">
        <v>37200</v>
      </c>
      <c r="L257">
        <v>0</v>
      </c>
      <c r="M257" s="280">
        <v>37200</v>
      </c>
      <c r="N257" s="280">
        <v>37200</v>
      </c>
      <c r="O257" s="280">
        <v>37200</v>
      </c>
      <c r="P257" s="280">
        <v>37200</v>
      </c>
      <c r="Q257" s="280">
        <v>37200</v>
      </c>
    </row>
    <row r="258" spans="1:17">
      <c r="A258" s="281">
        <v>71350040</v>
      </c>
      <c r="B258" t="s">
        <v>1975</v>
      </c>
      <c r="C258" s="280">
        <v>24800</v>
      </c>
      <c r="D258">
        <v>0</v>
      </c>
      <c r="E258" s="280">
        <v>24800</v>
      </c>
      <c r="F258">
        <v>0</v>
      </c>
      <c r="G258">
        <v>0</v>
      </c>
      <c r="H258">
        <v>0</v>
      </c>
      <c r="I258">
        <v>0</v>
      </c>
      <c r="J258">
        <v>0</v>
      </c>
      <c r="K258" s="280">
        <v>24800</v>
      </c>
      <c r="L258">
        <v>0</v>
      </c>
      <c r="M258" s="280">
        <v>24800</v>
      </c>
    </row>
    <row r="259" spans="1:17">
      <c r="A259" s="281">
        <v>71350047</v>
      </c>
      <c r="B259" t="s">
        <v>1976</v>
      </c>
      <c r="C259" s="280">
        <v>50000</v>
      </c>
      <c r="D259" s="280">
        <v>-20000</v>
      </c>
      <c r="E259" s="280">
        <v>30000</v>
      </c>
      <c r="F259">
        <v>0</v>
      </c>
      <c r="G259">
        <v>0</v>
      </c>
      <c r="H259">
        <v>0</v>
      </c>
      <c r="I259">
        <v>0</v>
      </c>
      <c r="J259">
        <v>0</v>
      </c>
      <c r="K259" s="280">
        <v>30000</v>
      </c>
      <c r="L259">
        <v>0</v>
      </c>
      <c r="M259" s="280">
        <v>30000</v>
      </c>
      <c r="N259" s="280">
        <v>30000</v>
      </c>
      <c r="O259" s="280">
        <v>30000</v>
      </c>
      <c r="P259" s="280">
        <v>30000</v>
      </c>
      <c r="Q259" s="280">
        <v>30000</v>
      </c>
    </row>
    <row r="260" spans="1:17">
      <c r="A260" s="281">
        <v>71350049</v>
      </c>
      <c r="B260" t="s">
        <v>1977</v>
      </c>
      <c r="C260" s="280">
        <v>25000</v>
      </c>
      <c r="D260">
        <v>0</v>
      </c>
      <c r="E260" s="280">
        <v>25000</v>
      </c>
      <c r="F260" s="280">
        <v>24739.24</v>
      </c>
      <c r="G260" s="280">
        <v>24739.24</v>
      </c>
      <c r="H260" s="280">
        <v>24739.24</v>
      </c>
      <c r="I260" s="280">
        <v>24739.24</v>
      </c>
      <c r="J260">
        <v>0</v>
      </c>
      <c r="K260">
        <v>260.76</v>
      </c>
      <c r="L260">
        <v>0</v>
      </c>
      <c r="M260" s="280">
        <v>25000</v>
      </c>
      <c r="N260" s="280">
        <v>25000</v>
      </c>
      <c r="O260" s="280">
        <v>25000</v>
      </c>
      <c r="P260" s="280">
        <v>25000</v>
      </c>
      <c r="Q260" s="280">
        <v>25000</v>
      </c>
    </row>
    <row r="261" spans="1:17">
      <c r="A261" s="281">
        <v>71350050</v>
      </c>
      <c r="B261" t="s">
        <v>1978</v>
      </c>
      <c r="C261" s="280">
        <v>175850.6</v>
      </c>
      <c r="D261">
        <v>0</v>
      </c>
      <c r="E261" s="280">
        <v>175850.6</v>
      </c>
      <c r="F261" s="280">
        <v>175850.6</v>
      </c>
      <c r="G261">
        <v>0</v>
      </c>
      <c r="H261">
        <v>0</v>
      </c>
      <c r="I261">
        <v>0</v>
      </c>
      <c r="J261">
        <v>0</v>
      </c>
      <c r="K261" s="280">
        <v>175850.6</v>
      </c>
      <c r="L261">
        <v>0</v>
      </c>
      <c r="M261" s="280">
        <v>175850.6</v>
      </c>
    </row>
    <row r="262" spans="1:17">
      <c r="A262" s="281">
        <v>71350051</v>
      </c>
      <c r="B262" t="s">
        <v>1979</v>
      </c>
      <c r="C262" s="280">
        <v>10000</v>
      </c>
      <c r="D262">
        <v>0</v>
      </c>
      <c r="E262" s="280">
        <v>10000</v>
      </c>
      <c r="F262">
        <v>0</v>
      </c>
      <c r="G262">
        <v>0</v>
      </c>
      <c r="H262">
        <v>0</v>
      </c>
      <c r="I262">
        <v>0</v>
      </c>
      <c r="J262">
        <v>0</v>
      </c>
      <c r="K262" s="280">
        <v>10000</v>
      </c>
      <c r="L262">
        <v>0</v>
      </c>
      <c r="M262" s="280">
        <v>10000</v>
      </c>
      <c r="N262" s="280">
        <v>10000</v>
      </c>
      <c r="O262" s="280">
        <v>10000</v>
      </c>
      <c r="P262" s="280">
        <v>10000</v>
      </c>
      <c r="Q262" s="280">
        <v>10000</v>
      </c>
    </row>
    <row r="263" spans="1:17">
      <c r="A263" s="281">
        <v>71350052</v>
      </c>
      <c r="B263" t="s">
        <v>1980</v>
      </c>
      <c r="C263">
        <v>0</v>
      </c>
      <c r="D263" s="280">
        <v>35000</v>
      </c>
      <c r="E263" s="280">
        <v>35000</v>
      </c>
      <c r="F263">
        <v>0</v>
      </c>
      <c r="G263">
        <v>0</v>
      </c>
      <c r="H263">
        <v>0</v>
      </c>
      <c r="I263">
        <v>0</v>
      </c>
      <c r="J263">
        <v>0</v>
      </c>
      <c r="K263" s="280">
        <v>35000</v>
      </c>
      <c r="L263">
        <v>0</v>
      </c>
      <c r="M263" s="280">
        <v>35000</v>
      </c>
    </row>
    <row r="264" spans="1:17">
      <c r="A264" s="281">
        <v>73110002</v>
      </c>
      <c r="B264" t="s">
        <v>1981</v>
      </c>
      <c r="C264" s="280">
        <v>51000</v>
      </c>
      <c r="D264">
        <v>0</v>
      </c>
      <c r="E264" s="280">
        <v>51000</v>
      </c>
      <c r="F264">
        <v>0</v>
      </c>
      <c r="G264">
        <v>0</v>
      </c>
      <c r="H264">
        <v>0</v>
      </c>
      <c r="I264">
        <v>0</v>
      </c>
      <c r="J264">
        <v>0</v>
      </c>
      <c r="K264" s="280">
        <v>51000</v>
      </c>
      <c r="L264">
        <v>0</v>
      </c>
      <c r="M264" s="280">
        <v>51000</v>
      </c>
    </row>
    <row r="265" spans="1:17">
      <c r="A265" s="281">
        <v>73210007</v>
      </c>
      <c r="B265" t="s">
        <v>1982</v>
      </c>
      <c r="C265">
        <v>264</v>
      </c>
      <c r="D265">
        <v>0</v>
      </c>
      <c r="E265">
        <v>264</v>
      </c>
      <c r="F265">
        <v>264</v>
      </c>
      <c r="G265">
        <v>0</v>
      </c>
      <c r="H265">
        <v>0</v>
      </c>
      <c r="I265">
        <v>0</v>
      </c>
      <c r="J265">
        <v>0</v>
      </c>
      <c r="K265">
        <v>264</v>
      </c>
      <c r="L265">
        <v>0</v>
      </c>
      <c r="M265">
        <v>264</v>
      </c>
    </row>
    <row r="266" spans="1:17">
      <c r="A266" s="281">
        <v>73220008</v>
      </c>
      <c r="B266" t="s">
        <v>1983</v>
      </c>
      <c r="C266" s="280">
        <v>255533.5</v>
      </c>
      <c r="D266">
        <v>0</v>
      </c>
      <c r="E266" s="280">
        <v>255533.5</v>
      </c>
      <c r="F266" s="280">
        <v>255533.5</v>
      </c>
      <c r="G266">
        <v>0</v>
      </c>
      <c r="H266">
        <v>0</v>
      </c>
      <c r="I266">
        <v>0</v>
      </c>
      <c r="J266">
        <v>0</v>
      </c>
      <c r="K266" s="280">
        <v>255533.5</v>
      </c>
      <c r="L266">
        <v>0</v>
      </c>
      <c r="M266" s="280">
        <v>255533.5</v>
      </c>
    </row>
    <row r="267" spans="1:17">
      <c r="A267" s="281">
        <v>73220016</v>
      </c>
      <c r="B267" t="s">
        <v>1984</v>
      </c>
      <c r="C267" s="280">
        <v>1000</v>
      </c>
      <c r="D267">
        <v>0</v>
      </c>
      <c r="E267" s="280">
        <v>1000</v>
      </c>
      <c r="F267">
        <v>0</v>
      </c>
      <c r="G267">
        <v>0</v>
      </c>
      <c r="H267">
        <v>0</v>
      </c>
      <c r="I267">
        <v>0</v>
      </c>
      <c r="J267">
        <v>0</v>
      </c>
      <c r="K267" s="280">
        <v>1000</v>
      </c>
      <c r="L267">
        <v>0</v>
      </c>
      <c r="M267" s="280">
        <v>1000</v>
      </c>
    </row>
    <row r="268" spans="1:17">
      <c r="A268" s="281">
        <v>73220017</v>
      </c>
      <c r="B268" t="s">
        <v>1985</v>
      </c>
      <c r="C268" s="280">
        <v>1000</v>
      </c>
      <c r="D268">
        <v>0</v>
      </c>
      <c r="E268" s="280">
        <v>1000</v>
      </c>
      <c r="F268">
        <v>0</v>
      </c>
      <c r="G268">
        <v>0</v>
      </c>
      <c r="H268">
        <v>0</v>
      </c>
      <c r="I268">
        <v>0</v>
      </c>
      <c r="J268">
        <v>0</v>
      </c>
      <c r="K268" s="280">
        <v>1000</v>
      </c>
      <c r="L268">
        <v>0</v>
      </c>
      <c r="M268" s="280">
        <v>1000</v>
      </c>
    </row>
    <row r="269" spans="1:17">
      <c r="A269" s="281">
        <v>73230037</v>
      </c>
      <c r="B269" t="s">
        <v>1986</v>
      </c>
      <c r="C269" s="280">
        <v>1000</v>
      </c>
      <c r="D269">
        <v>0</v>
      </c>
      <c r="E269" s="280">
        <v>1000</v>
      </c>
      <c r="F269">
        <v>0</v>
      </c>
      <c r="G269">
        <v>0</v>
      </c>
      <c r="H269">
        <v>0</v>
      </c>
      <c r="I269">
        <v>0</v>
      </c>
      <c r="J269">
        <v>0</v>
      </c>
      <c r="K269" s="280">
        <v>1000</v>
      </c>
      <c r="L269">
        <v>0</v>
      </c>
      <c r="M269" s="280">
        <v>1000</v>
      </c>
    </row>
    <row r="270" spans="1:17">
      <c r="A270" s="281">
        <v>73240001</v>
      </c>
      <c r="B270" t="s">
        <v>1987</v>
      </c>
      <c r="C270" s="280">
        <v>1000</v>
      </c>
      <c r="D270">
        <v>0</v>
      </c>
      <c r="E270" s="280">
        <v>1000</v>
      </c>
      <c r="F270">
        <v>0</v>
      </c>
      <c r="G270">
        <v>0</v>
      </c>
      <c r="H270">
        <v>0</v>
      </c>
      <c r="I270">
        <v>0</v>
      </c>
      <c r="J270">
        <v>0</v>
      </c>
      <c r="K270" s="280">
        <v>1000</v>
      </c>
      <c r="L270">
        <v>0</v>
      </c>
      <c r="M270" s="280">
        <v>1000</v>
      </c>
    </row>
    <row r="271" spans="1:17">
      <c r="A271" s="281">
        <v>73250001</v>
      </c>
      <c r="B271" t="s">
        <v>1988</v>
      </c>
      <c r="C271" s="280">
        <v>1000</v>
      </c>
      <c r="D271">
        <v>0</v>
      </c>
      <c r="E271" s="280">
        <v>1000</v>
      </c>
      <c r="F271">
        <v>0</v>
      </c>
      <c r="G271">
        <v>0</v>
      </c>
      <c r="H271">
        <v>0</v>
      </c>
      <c r="I271">
        <v>0</v>
      </c>
      <c r="J271">
        <v>0</v>
      </c>
      <c r="K271" s="280">
        <v>1000</v>
      </c>
      <c r="L271">
        <v>0</v>
      </c>
      <c r="M271" s="280">
        <v>1000</v>
      </c>
    </row>
    <row r="272" spans="1:17">
      <c r="A272" s="281">
        <v>73250003</v>
      </c>
      <c r="B272" t="s">
        <v>1989</v>
      </c>
      <c r="C272" s="280">
        <v>2250</v>
      </c>
      <c r="D272">
        <v>0</v>
      </c>
      <c r="E272" s="280">
        <v>2250</v>
      </c>
      <c r="F272" s="280">
        <v>2250</v>
      </c>
      <c r="G272">
        <v>0</v>
      </c>
      <c r="H272">
        <v>0</v>
      </c>
      <c r="I272">
        <v>0</v>
      </c>
      <c r="J272">
        <v>0</v>
      </c>
      <c r="K272" s="280">
        <v>2250</v>
      </c>
      <c r="L272">
        <v>0</v>
      </c>
      <c r="M272" s="280">
        <v>2250</v>
      </c>
    </row>
    <row r="273" spans="1:17">
      <c r="A273" s="281">
        <v>73260006</v>
      </c>
      <c r="B273" t="s">
        <v>1990</v>
      </c>
      <c r="C273" s="280">
        <v>300000</v>
      </c>
      <c r="D273" s="280">
        <v>655852.56999999995</v>
      </c>
      <c r="E273" s="280">
        <v>955852.57</v>
      </c>
      <c r="F273" s="280">
        <v>955852.57</v>
      </c>
      <c r="G273">
        <v>0</v>
      </c>
      <c r="H273">
        <v>0</v>
      </c>
      <c r="I273">
        <v>0</v>
      </c>
      <c r="J273">
        <v>0</v>
      </c>
      <c r="K273" s="280">
        <v>955852.57</v>
      </c>
      <c r="L273">
        <v>0</v>
      </c>
      <c r="M273" s="280">
        <v>955852.57</v>
      </c>
    </row>
    <row r="274" spans="1:17">
      <c r="A274" s="281">
        <v>73260007</v>
      </c>
      <c r="B274" t="s">
        <v>1991</v>
      </c>
      <c r="C274" s="280">
        <v>1000</v>
      </c>
      <c r="D274" s="280">
        <v>483596.01</v>
      </c>
      <c r="E274" s="280">
        <v>484596.01</v>
      </c>
      <c r="F274" s="280">
        <v>483596.01</v>
      </c>
      <c r="G274">
        <v>0</v>
      </c>
      <c r="H274">
        <v>0</v>
      </c>
      <c r="I274">
        <v>0</v>
      </c>
      <c r="J274">
        <v>0</v>
      </c>
      <c r="K274" s="280">
        <v>484596.01</v>
      </c>
      <c r="L274">
        <v>0</v>
      </c>
      <c r="M274" s="280">
        <v>484596.01</v>
      </c>
    </row>
    <row r="275" spans="1:17">
      <c r="A275" s="281">
        <v>73310021</v>
      </c>
      <c r="B275" t="s">
        <v>1992</v>
      </c>
      <c r="C275" s="280">
        <v>11000</v>
      </c>
      <c r="D275">
        <v>0</v>
      </c>
      <c r="E275" s="280">
        <v>11000</v>
      </c>
      <c r="F275" s="280">
        <v>11000</v>
      </c>
      <c r="G275">
        <v>0</v>
      </c>
      <c r="H275">
        <v>0</v>
      </c>
      <c r="I275">
        <v>0</v>
      </c>
      <c r="J275">
        <v>0</v>
      </c>
      <c r="K275" s="280">
        <v>11000</v>
      </c>
      <c r="L275">
        <v>0</v>
      </c>
      <c r="M275" s="280">
        <v>11000</v>
      </c>
    </row>
    <row r="276" spans="1:17">
      <c r="A276" s="281">
        <v>73310030</v>
      </c>
      <c r="B276" t="s">
        <v>1993</v>
      </c>
      <c r="C276" s="280">
        <v>1000</v>
      </c>
      <c r="D276">
        <v>0</v>
      </c>
      <c r="E276" s="280">
        <v>1000</v>
      </c>
      <c r="F276">
        <v>0</v>
      </c>
      <c r="G276">
        <v>0</v>
      </c>
      <c r="H276">
        <v>0</v>
      </c>
      <c r="I276">
        <v>0</v>
      </c>
      <c r="J276">
        <v>0</v>
      </c>
      <c r="K276" s="280">
        <v>1000</v>
      </c>
      <c r="L276">
        <v>0</v>
      </c>
      <c r="M276" s="280">
        <v>1000</v>
      </c>
    </row>
    <row r="277" spans="1:17">
      <c r="A277" s="281">
        <v>73310038</v>
      </c>
      <c r="B277" t="s">
        <v>1994</v>
      </c>
      <c r="C277" s="280">
        <v>1000</v>
      </c>
      <c r="D277">
        <v>0</v>
      </c>
      <c r="E277" s="280">
        <v>1000</v>
      </c>
      <c r="F277">
        <v>0</v>
      </c>
      <c r="G277">
        <v>0</v>
      </c>
      <c r="H277">
        <v>0</v>
      </c>
      <c r="I277">
        <v>0</v>
      </c>
      <c r="J277">
        <v>0</v>
      </c>
      <c r="K277" s="280">
        <v>1000</v>
      </c>
      <c r="L277">
        <v>0</v>
      </c>
      <c r="M277" s="280">
        <v>1000</v>
      </c>
    </row>
    <row r="278" spans="1:17">
      <c r="A278" s="281">
        <v>73310040</v>
      </c>
      <c r="B278" t="s">
        <v>1995</v>
      </c>
      <c r="C278" s="280">
        <v>375000</v>
      </c>
      <c r="D278" s="280">
        <v>-75000</v>
      </c>
      <c r="E278" s="280">
        <v>300000</v>
      </c>
      <c r="F278" s="280">
        <v>300000</v>
      </c>
      <c r="G278">
        <v>0</v>
      </c>
      <c r="H278">
        <v>0</v>
      </c>
      <c r="I278">
        <v>0</v>
      </c>
      <c r="J278">
        <v>0</v>
      </c>
      <c r="K278" s="280">
        <v>300000</v>
      </c>
      <c r="L278">
        <v>0</v>
      </c>
      <c r="M278" s="280">
        <v>300000</v>
      </c>
    </row>
    <row r="279" spans="1:17">
      <c r="A279" s="281">
        <v>73310042</v>
      </c>
      <c r="B279" t="s">
        <v>1996</v>
      </c>
      <c r="C279" s="280">
        <v>438000</v>
      </c>
      <c r="D279" s="280">
        <v>1000</v>
      </c>
      <c r="E279" s="280">
        <v>439000</v>
      </c>
      <c r="F279" s="280">
        <v>438719.27</v>
      </c>
      <c r="G279">
        <v>0</v>
      </c>
      <c r="H279">
        <v>0</v>
      </c>
      <c r="I279">
        <v>0</v>
      </c>
      <c r="J279">
        <v>0</v>
      </c>
      <c r="K279" s="280">
        <v>439000</v>
      </c>
      <c r="L279">
        <v>0</v>
      </c>
      <c r="M279" s="280">
        <v>439000</v>
      </c>
    </row>
    <row r="280" spans="1:17">
      <c r="A280" s="281">
        <v>73310047</v>
      </c>
      <c r="B280" t="s">
        <v>1997</v>
      </c>
      <c r="C280" s="280">
        <v>1000</v>
      </c>
      <c r="D280">
        <v>0</v>
      </c>
      <c r="E280" s="280">
        <v>1000</v>
      </c>
      <c r="F280">
        <v>0</v>
      </c>
      <c r="G280">
        <v>0</v>
      </c>
      <c r="H280">
        <v>0</v>
      </c>
      <c r="I280">
        <v>0</v>
      </c>
      <c r="J280">
        <v>0</v>
      </c>
      <c r="K280" s="280">
        <v>1000</v>
      </c>
      <c r="L280">
        <v>0</v>
      </c>
      <c r="M280" s="280">
        <v>1000</v>
      </c>
    </row>
    <row r="281" spans="1:17">
      <c r="A281" s="281">
        <v>73310048</v>
      </c>
      <c r="B281" t="s">
        <v>1998</v>
      </c>
      <c r="C281" s="280">
        <v>1000</v>
      </c>
      <c r="D281" s="280">
        <v>73400</v>
      </c>
      <c r="E281" s="280">
        <v>74400</v>
      </c>
      <c r="F281" s="280">
        <v>74400</v>
      </c>
      <c r="G281">
        <v>0</v>
      </c>
      <c r="H281">
        <v>0</v>
      </c>
      <c r="I281">
        <v>0</v>
      </c>
      <c r="J281">
        <v>0</v>
      </c>
      <c r="K281" s="280">
        <v>74400</v>
      </c>
      <c r="L281">
        <v>0</v>
      </c>
      <c r="M281" s="280">
        <v>74400</v>
      </c>
      <c r="N281" s="280">
        <v>74400</v>
      </c>
      <c r="O281" s="280">
        <v>74400</v>
      </c>
      <c r="P281" s="280">
        <v>74400</v>
      </c>
      <c r="Q281" s="280">
        <v>74400</v>
      </c>
    </row>
    <row r="282" spans="1:17">
      <c r="A282" s="281">
        <v>73310049</v>
      </c>
      <c r="B282" t="s">
        <v>1999</v>
      </c>
      <c r="C282" s="280">
        <v>5000</v>
      </c>
      <c r="D282">
        <v>0</v>
      </c>
      <c r="E282" s="280">
        <v>5000</v>
      </c>
      <c r="F282">
        <v>0</v>
      </c>
      <c r="G282">
        <v>0</v>
      </c>
      <c r="H282">
        <v>0</v>
      </c>
      <c r="I282">
        <v>0</v>
      </c>
      <c r="J282">
        <v>0</v>
      </c>
      <c r="K282" s="280">
        <v>5000</v>
      </c>
      <c r="L282">
        <v>0</v>
      </c>
      <c r="M282" s="280">
        <v>5000</v>
      </c>
    </row>
    <row r="283" spans="1:17">
      <c r="A283" s="281">
        <v>73310050</v>
      </c>
      <c r="B283" t="s">
        <v>2000</v>
      </c>
      <c r="C283" s="280">
        <v>1000</v>
      </c>
      <c r="D283" s="280">
        <v>232862.47</v>
      </c>
      <c r="E283" s="280">
        <v>233862.47</v>
      </c>
      <c r="F283" s="280">
        <v>233862.47</v>
      </c>
      <c r="G283">
        <v>0</v>
      </c>
      <c r="H283">
        <v>0</v>
      </c>
      <c r="I283">
        <v>0</v>
      </c>
      <c r="J283">
        <v>0</v>
      </c>
      <c r="K283" s="280">
        <v>233862.47</v>
      </c>
      <c r="L283">
        <v>0</v>
      </c>
      <c r="M283" s="280">
        <v>233862.47</v>
      </c>
    </row>
    <row r="284" spans="1:17">
      <c r="A284" s="281">
        <v>73330037</v>
      </c>
      <c r="B284" t="s">
        <v>2001</v>
      </c>
      <c r="C284">
        <v>0</v>
      </c>
      <c r="D284" s="280">
        <v>71424</v>
      </c>
      <c r="E284" s="280">
        <v>71424</v>
      </c>
      <c r="F284" s="280">
        <v>71424</v>
      </c>
      <c r="G284">
        <v>0</v>
      </c>
      <c r="H284">
        <v>0</v>
      </c>
      <c r="I284">
        <v>0</v>
      </c>
      <c r="J284">
        <v>0</v>
      </c>
      <c r="K284" s="280">
        <v>71424</v>
      </c>
      <c r="L284">
        <v>0</v>
      </c>
      <c r="M284" s="280">
        <v>71424</v>
      </c>
    </row>
    <row r="285" spans="1:17">
      <c r="A285" s="281">
        <v>73330038</v>
      </c>
      <c r="B285" t="s">
        <v>2002</v>
      </c>
      <c r="C285" s="280">
        <v>10000</v>
      </c>
      <c r="D285">
        <v>0</v>
      </c>
      <c r="E285" s="280">
        <v>10000</v>
      </c>
      <c r="F285">
        <v>0</v>
      </c>
      <c r="G285">
        <v>0</v>
      </c>
      <c r="H285">
        <v>0</v>
      </c>
      <c r="I285">
        <v>0</v>
      </c>
      <c r="J285">
        <v>0</v>
      </c>
      <c r="K285" s="280">
        <v>10000</v>
      </c>
      <c r="L285">
        <v>0</v>
      </c>
      <c r="M285" s="280">
        <v>10000</v>
      </c>
    </row>
    <row r="286" spans="1:17">
      <c r="A286" s="281">
        <v>73330039</v>
      </c>
      <c r="B286" t="s">
        <v>2003</v>
      </c>
      <c r="C286" s="280">
        <v>1000</v>
      </c>
      <c r="D286">
        <v>0</v>
      </c>
      <c r="E286" s="280">
        <v>1000</v>
      </c>
      <c r="F286">
        <v>0</v>
      </c>
      <c r="G286">
        <v>0</v>
      </c>
      <c r="H286">
        <v>0</v>
      </c>
      <c r="I286">
        <v>0</v>
      </c>
      <c r="J286">
        <v>0</v>
      </c>
      <c r="K286" s="280">
        <v>1000</v>
      </c>
      <c r="L286">
        <v>0</v>
      </c>
      <c r="M286" s="280">
        <v>1000</v>
      </c>
    </row>
    <row r="287" spans="1:17">
      <c r="A287" s="281">
        <v>73330040</v>
      </c>
      <c r="B287" t="s">
        <v>2004</v>
      </c>
      <c r="C287" s="280">
        <v>30000</v>
      </c>
      <c r="D287" s="280">
        <v>-30000</v>
      </c>
      <c r="E287">
        <v>0</v>
      </c>
      <c r="F287">
        <v>0</v>
      </c>
      <c r="G287">
        <v>0</v>
      </c>
      <c r="H287">
        <v>0</v>
      </c>
      <c r="I287">
        <v>0</v>
      </c>
      <c r="J287">
        <v>0</v>
      </c>
      <c r="K287">
        <v>0</v>
      </c>
      <c r="L287">
        <v>0</v>
      </c>
      <c r="M287">
        <v>0</v>
      </c>
    </row>
    <row r="288" spans="1:17">
      <c r="A288" s="281">
        <v>73330041</v>
      </c>
      <c r="B288" t="s">
        <v>2003</v>
      </c>
      <c r="C288" s="280">
        <v>1000</v>
      </c>
      <c r="D288">
        <v>0</v>
      </c>
      <c r="E288" s="280">
        <v>1000</v>
      </c>
      <c r="F288">
        <v>0</v>
      </c>
      <c r="G288">
        <v>0</v>
      </c>
      <c r="H288">
        <v>0</v>
      </c>
      <c r="I288">
        <v>0</v>
      </c>
      <c r="J288">
        <v>0</v>
      </c>
      <c r="K288" s="280">
        <v>1000</v>
      </c>
      <c r="L288">
        <v>0</v>
      </c>
      <c r="M288" s="280">
        <v>1000</v>
      </c>
    </row>
    <row r="289" spans="1:17">
      <c r="A289" s="281">
        <v>73330042</v>
      </c>
      <c r="B289" t="s">
        <v>2005</v>
      </c>
      <c r="C289" s="280">
        <v>10000</v>
      </c>
      <c r="D289">
        <v>0</v>
      </c>
      <c r="E289" s="280">
        <v>10000</v>
      </c>
      <c r="F289">
        <v>0</v>
      </c>
      <c r="G289">
        <v>0</v>
      </c>
      <c r="H289">
        <v>0</v>
      </c>
      <c r="I289">
        <v>0</v>
      </c>
      <c r="J289">
        <v>0</v>
      </c>
      <c r="K289" s="280">
        <v>10000</v>
      </c>
      <c r="L289">
        <v>0</v>
      </c>
      <c r="M289" s="280">
        <v>10000</v>
      </c>
    </row>
    <row r="290" spans="1:17">
      <c r="A290" s="281">
        <v>73340003</v>
      </c>
      <c r="B290" t="s">
        <v>2006</v>
      </c>
      <c r="C290" s="280">
        <v>2230</v>
      </c>
      <c r="D290">
        <v>0</v>
      </c>
      <c r="E290" s="280">
        <v>2230</v>
      </c>
      <c r="F290" s="280">
        <v>2230</v>
      </c>
      <c r="G290">
        <v>0</v>
      </c>
      <c r="H290">
        <v>0</v>
      </c>
      <c r="I290">
        <v>0</v>
      </c>
      <c r="J290">
        <v>0</v>
      </c>
      <c r="K290" s="280">
        <v>2230</v>
      </c>
      <c r="L290">
        <v>0</v>
      </c>
      <c r="M290" s="280">
        <v>2230</v>
      </c>
    </row>
    <row r="291" spans="1:17">
      <c r="A291" s="281">
        <v>73340011</v>
      </c>
      <c r="B291" t="s">
        <v>2007</v>
      </c>
      <c r="C291" s="280">
        <v>1000</v>
      </c>
      <c r="D291">
        <v>0</v>
      </c>
      <c r="E291" s="280">
        <v>1000</v>
      </c>
      <c r="F291">
        <v>0</v>
      </c>
      <c r="G291">
        <v>0</v>
      </c>
      <c r="H291">
        <v>0</v>
      </c>
      <c r="I291">
        <v>0</v>
      </c>
      <c r="J291">
        <v>0</v>
      </c>
      <c r="K291" s="280">
        <v>1000</v>
      </c>
      <c r="L291">
        <v>0</v>
      </c>
      <c r="M291" s="280">
        <v>1000</v>
      </c>
    </row>
    <row r="292" spans="1:17">
      <c r="A292" s="281">
        <v>73340013</v>
      </c>
      <c r="B292" t="s">
        <v>2008</v>
      </c>
      <c r="C292" s="280">
        <v>300000</v>
      </c>
      <c r="D292" s="280">
        <v>-66484.53</v>
      </c>
      <c r="E292" s="280">
        <v>233515.47</v>
      </c>
      <c r="F292" s="280">
        <v>233515.47</v>
      </c>
      <c r="G292">
        <v>0</v>
      </c>
      <c r="H292">
        <v>0</v>
      </c>
      <c r="I292">
        <v>0</v>
      </c>
      <c r="J292">
        <v>0</v>
      </c>
      <c r="K292" s="280">
        <v>233515.47</v>
      </c>
      <c r="L292">
        <v>0</v>
      </c>
      <c r="M292" s="280">
        <v>233515.47</v>
      </c>
    </row>
    <row r="293" spans="1:17">
      <c r="A293" s="281">
        <v>73340014</v>
      </c>
      <c r="B293" t="s">
        <v>2009</v>
      </c>
      <c r="C293" s="280">
        <v>74400</v>
      </c>
      <c r="D293">
        <v>0</v>
      </c>
      <c r="E293" s="280">
        <v>74400</v>
      </c>
      <c r="F293" s="280">
        <v>74400</v>
      </c>
      <c r="G293">
        <v>0</v>
      </c>
      <c r="H293">
        <v>0</v>
      </c>
      <c r="I293">
        <v>0</v>
      </c>
      <c r="J293">
        <v>0</v>
      </c>
      <c r="K293" s="280">
        <v>74400</v>
      </c>
      <c r="L293">
        <v>0</v>
      </c>
      <c r="M293" s="280">
        <v>74400</v>
      </c>
      <c r="N293" s="280">
        <v>74400</v>
      </c>
      <c r="O293" s="280">
        <v>74400</v>
      </c>
      <c r="P293" s="280">
        <v>74400</v>
      </c>
      <c r="Q293" s="280">
        <v>74400</v>
      </c>
    </row>
    <row r="294" spans="1:17">
      <c r="A294" s="281">
        <v>73340015</v>
      </c>
      <c r="B294" t="s">
        <v>2010</v>
      </c>
      <c r="C294" s="280">
        <v>1000</v>
      </c>
      <c r="D294">
        <v>0</v>
      </c>
      <c r="E294" s="280">
        <v>1000</v>
      </c>
      <c r="F294">
        <v>0</v>
      </c>
      <c r="G294">
        <v>0</v>
      </c>
      <c r="H294">
        <v>0</v>
      </c>
      <c r="I294">
        <v>0</v>
      </c>
      <c r="J294">
        <v>0</v>
      </c>
      <c r="K294" s="280">
        <v>1000</v>
      </c>
      <c r="L294">
        <v>0</v>
      </c>
      <c r="M294" s="280">
        <v>1000</v>
      </c>
    </row>
    <row r="295" spans="1:17">
      <c r="A295" s="281">
        <v>73360004</v>
      </c>
      <c r="B295" t="s">
        <v>2011</v>
      </c>
      <c r="C295" s="280">
        <v>30000</v>
      </c>
      <c r="D295" s="280">
        <v>-30000</v>
      </c>
      <c r="E295">
        <v>0</v>
      </c>
      <c r="F295">
        <v>0</v>
      </c>
      <c r="G295">
        <v>0</v>
      </c>
      <c r="H295">
        <v>0</v>
      </c>
      <c r="I295">
        <v>0</v>
      </c>
      <c r="J295">
        <v>0</v>
      </c>
      <c r="K295">
        <v>0</v>
      </c>
      <c r="L295">
        <v>0</v>
      </c>
      <c r="M295">
        <v>0</v>
      </c>
    </row>
    <row r="296" spans="1:17">
      <c r="A296" s="281">
        <v>73360005</v>
      </c>
      <c r="B296" t="s">
        <v>2012</v>
      </c>
      <c r="C296" s="280">
        <v>1000</v>
      </c>
      <c r="D296">
        <v>0</v>
      </c>
      <c r="E296" s="280">
        <v>1000</v>
      </c>
      <c r="F296">
        <v>0</v>
      </c>
      <c r="G296">
        <v>0</v>
      </c>
      <c r="H296">
        <v>0</v>
      </c>
      <c r="I296">
        <v>0</v>
      </c>
      <c r="J296">
        <v>0</v>
      </c>
      <c r="K296" s="280">
        <v>1000</v>
      </c>
      <c r="L296">
        <v>0</v>
      </c>
      <c r="M296" s="280">
        <v>1000</v>
      </c>
    </row>
    <row r="297" spans="1:17">
      <c r="A297" s="281">
        <v>74130004</v>
      </c>
      <c r="B297" t="s">
        <v>2013</v>
      </c>
      <c r="C297" s="280">
        <v>5000</v>
      </c>
      <c r="D297">
        <v>0</v>
      </c>
      <c r="E297" s="280">
        <v>5000</v>
      </c>
      <c r="F297">
        <v>0</v>
      </c>
      <c r="G297">
        <v>0</v>
      </c>
      <c r="H297">
        <v>0</v>
      </c>
      <c r="I297">
        <v>0</v>
      </c>
      <c r="J297">
        <v>0</v>
      </c>
      <c r="K297" s="280">
        <v>5000</v>
      </c>
      <c r="L297">
        <v>0</v>
      </c>
      <c r="M297" s="280">
        <v>5000</v>
      </c>
    </row>
    <row r="298" spans="1:17">
      <c r="A298" s="281">
        <v>74130006</v>
      </c>
      <c r="B298" t="s">
        <v>2014</v>
      </c>
      <c r="C298" s="280">
        <v>15634.7</v>
      </c>
      <c r="D298">
        <v>0</v>
      </c>
      <c r="E298" s="280">
        <v>15634.7</v>
      </c>
      <c r="F298" s="280">
        <v>15634.7</v>
      </c>
      <c r="G298">
        <v>0</v>
      </c>
      <c r="H298">
        <v>0</v>
      </c>
      <c r="I298">
        <v>0</v>
      </c>
      <c r="J298">
        <v>0</v>
      </c>
      <c r="K298" s="280">
        <v>15634.7</v>
      </c>
      <c r="L298">
        <v>0</v>
      </c>
      <c r="M298" s="280">
        <v>15634.7</v>
      </c>
    </row>
    <row r="299" spans="1:17">
      <c r="A299" s="281">
        <v>74130009</v>
      </c>
      <c r="B299" t="s">
        <v>2015</v>
      </c>
      <c r="C299" s="280">
        <v>1000</v>
      </c>
      <c r="D299">
        <v>0</v>
      </c>
      <c r="E299" s="280">
        <v>1000</v>
      </c>
      <c r="F299">
        <v>0</v>
      </c>
      <c r="G299">
        <v>0</v>
      </c>
      <c r="H299">
        <v>0</v>
      </c>
      <c r="I299">
        <v>0</v>
      </c>
      <c r="J299">
        <v>0</v>
      </c>
      <c r="K299" s="280">
        <v>1000</v>
      </c>
      <c r="L299">
        <v>0</v>
      </c>
      <c r="M299" s="280">
        <v>1000</v>
      </c>
    </row>
    <row r="300" spans="1:17">
      <c r="A300" s="281">
        <v>74130010</v>
      </c>
      <c r="B300" t="s">
        <v>2016</v>
      </c>
      <c r="C300" s="280">
        <v>50000</v>
      </c>
      <c r="D300">
        <v>0</v>
      </c>
      <c r="E300" s="280">
        <v>50000</v>
      </c>
      <c r="F300" s="280">
        <v>36828</v>
      </c>
      <c r="G300">
        <v>0</v>
      </c>
      <c r="H300">
        <v>0</v>
      </c>
      <c r="I300">
        <v>0</v>
      </c>
      <c r="J300">
        <v>0</v>
      </c>
      <c r="K300" s="280">
        <v>50000</v>
      </c>
      <c r="L300">
        <v>0</v>
      </c>
      <c r="M300" s="280">
        <v>50000</v>
      </c>
    </row>
    <row r="301" spans="1:17">
      <c r="A301" s="281">
        <v>74130013</v>
      </c>
      <c r="B301" t="s">
        <v>2017</v>
      </c>
      <c r="C301" s="280">
        <v>1000</v>
      </c>
      <c r="D301">
        <v>0</v>
      </c>
      <c r="E301" s="280">
        <v>1000</v>
      </c>
      <c r="F301">
        <v>0</v>
      </c>
      <c r="G301">
        <v>0</v>
      </c>
      <c r="H301">
        <v>0</v>
      </c>
      <c r="I301">
        <v>0</v>
      </c>
      <c r="J301">
        <v>0</v>
      </c>
      <c r="K301" s="280">
        <v>1000</v>
      </c>
      <c r="L301">
        <v>0</v>
      </c>
      <c r="M301" s="280">
        <v>1000</v>
      </c>
    </row>
    <row r="302" spans="1:17">
      <c r="A302" s="281">
        <v>74130014</v>
      </c>
      <c r="B302" t="s">
        <v>2018</v>
      </c>
      <c r="C302" s="280">
        <v>102330</v>
      </c>
      <c r="D302">
        <v>0</v>
      </c>
      <c r="E302" s="280">
        <v>102330</v>
      </c>
      <c r="F302" s="280">
        <v>102330</v>
      </c>
      <c r="G302">
        <v>0</v>
      </c>
      <c r="H302">
        <v>0</v>
      </c>
      <c r="I302">
        <v>0</v>
      </c>
      <c r="J302">
        <v>0</v>
      </c>
      <c r="K302" s="280">
        <v>102330</v>
      </c>
      <c r="L302">
        <v>0</v>
      </c>
      <c r="M302" s="280">
        <v>102330</v>
      </c>
    </row>
    <row r="303" spans="1:17">
      <c r="A303" s="281">
        <v>74130015</v>
      </c>
      <c r="B303" t="s">
        <v>2019</v>
      </c>
      <c r="C303">
        <v>0</v>
      </c>
      <c r="D303" s="280">
        <v>8000</v>
      </c>
      <c r="E303" s="280">
        <v>8000</v>
      </c>
      <c r="F303">
        <v>0</v>
      </c>
      <c r="G303">
        <v>0</v>
      </c>
      <c r="H303">
        <v>0</v>
      </c>
      <c r="I303">
        <v>0</v>
      </c>
      <c r="J303">
        <v>0</v>
      </c>
      <c r="K303" s="280">
        <v>8000</v>
      </c>
      <c r="L303">
        <v>0</v>
      </c>
      <c r="M303" s="280">
        <v>8000</v>
      </c>
    </row>
    <row r="304" spans="1:17">
      <c r="A304" s="281">
        <v>81210001</v>
      </c>
      <c r="B304" t="s">
        <v>1596</v>
      </c>
      <c r="C304" s="280">
        <v>20500</v>
      </c>
      <c r="D304" s="280">
        <v>7186.32</v>
      </c>
      <c r="E304" s="280">
        <v>27686.32</v>
      </c>
      <c r="F304" s="280">
        <v>27686.32</v>
      </c>
      <c r="G304" s="280">
        <v>27686.32</v>
      </c>
      <c r="H304" s="280">
        <v>18436.32</v>
      </c>
      <c r="I304" s="280">
        <v>18436.32</v>
      </c>
      <c r="J304">
        <v>0</v>
      </c>
      <c r="K304" s="280">
        <v>9250</v>
      </c>
      <c r="L304">
        <v>0</v>
      </c>
      <c r="M304" s="280">
        <v>27686.32</v>
      </c>
      <c r="N304" s="280">
        <v>27686.32</v>
      </c>
      <c r="O304" s="280">
        <v>27686.32</v>
      </c>
      <c r="P304" s="280">
        <v>27686.32</v>
      </c>
      <c r="Q304" s="280">
        <v>27686.32</v>
      </c>
    </row>
    <row r="305" spans="1:17">
      <c r="A305" s="281">
        <v>81220001</v>
      </c>
      <c r="B305" t="s">
        <v>1817</v>
      </c>
      <c r="C305" s="280">
        <v>3000</v>
      </c>
      <c r="D305" s="280">
        <v>7758.34</v>
      </c>
      <c r="E305" s="280">
        <v>10758.34</v>
      </c>
      <c r="F305" s="280">
        <v>10758.34</v>
      </c>
      <c r="G305" s="280">
        <v>10758.34</v>
      </c>
      <c r="H305">
        <v>0</v>
      </c>
      <c r="I305">
        <v>0</v>
      </c>
      <c r="J305">
        <v>0</v>
      </c>
      <c r="K305" s="280">
        <v>10758.34</v>
      </c>
      <c r="L305">
        <v>0</v>
      </c>
      <c r="M305" s="280">
        <v>10758.34</v>
      </c>
    </row>
    <row r="306" spans="1:17">
      <c r="A306" s="281">
        <v>71310001</v>
      </c>
      <c r="B306" t="s">
        <v>2046</v>
      </c>
      <c r="C306" s="280">
        <v>15000</v>
      </c>
      <c r="D306">
        <v>0</v>
      </c>
      <c r="E306" s="280">
        <v>15000</v>
      </c>
      <c r="F306" s="280">
        <v>14813.98</v>
      </c>
      <c r="G306" s="280">
        <v>12790.6</v>
      </c>
      <c r="H306">
        <v>0</v>
      </c>
      <c r="I306">
        <v>0</v>
      </c>
      <c r="J306">
        <v>0</v>
      </c>
      <c r="K306" s="280">
        <v>15000</v>
      </c>
      <c r="L306">
        <v>0</v>
      </c>
      <c r="M306" s="280">
        <v>15000</v>
      </c>
      <c r="N306" s="280">
        <v>15000</v>
      </c>
      <c r="O306" s="280">
        <v>15000</v>
      </c>
      <c r="P306" s="280">
        <v>15000</v>
      </c>
      <c r="Q306" s="280">
        <v>15000</v>
      </c>
    </row>
    <row r="307" spans="1:17">
      <c r="A307" s="281">
        <v>71310002</v>
      </c>
      <c r="B307" t="s">
        <v>2047</v>
      </c>
      <c r="C307" s="280">
        <v>15000</v>
      </c>
      <c r="D307">
        <v>0</v>
      </c>
      <c r="E307" s="280">
        <v>15000</v>
      </c>
      <c r="F307">
        <v>0</v>
      </c>
      <c r="G307">
        <v>0</v>
      </c>
      <c r="H307">
        <v>0</v>
      </c>
      <c r="I307">
        <v>0</v>
      </c>
      <c r="J307">
        <v>0</v>
      </c>
      <c r="K307" s="280">
        <v>15000</v>
      </c>
      <c r="L307">
        <v>0</v>
      </c>
      <c r="M307" s="280">
        <v>15000</v>
      </c>
      <c r="N307" s="280">
        <v>15000</v>
      </c>
      <c r="O307" s="280">
        <v>15000</v>
      </c>
      <c r="P307" s="280">
        <v>15000</v>
      </c>
      <c r="Q307" s="280">
        <v>15000</v>
      </c>
    </row>
    <row r="308" spans="1:17">
      <c r="A308" s="281">
        <v>71330001</v>
      </c>
      <c r="B308" t="s">
        <v>2054</v>
      </c>
      <c r="C308" s="280">
        <v>2000</v>
      </c>
      <c r="D308">
        <v>0</v>
      </c>
      <c r="E308" s="280">
        <v>2000</v>
      </c>
      <c r="F308">
        <v>0</v>
      </c>
      <c r="G308">
        <v>0</v>
      </c>
      <c r="H308">
        <v>0</v>
      </c>
      <c r="I308">
        <v>0</v>
      </c>
      <c r="J308">
        <v>0</v>
      </c>
      <c r="K308" s="280">
        <v>2000</v>
      </c>
      <c r="L308">
        <v>0</v>
      </c>
      <c r="M308" s="280">
        <v>2000</v>
      </c>
    </row>
    <row r="309" spans="1:17">
      <c r="A309" s="281">
        <v>73260025</v>
      </c>
      <c r="B309" t="s">
        <v>1886</v>
      </c>
      <c r="C309" s="280">
        <v>66400</v>
      </c>
      <c r="D309" s="280">
        <v>-49563.83</v>
      </c>
      <c r="E309" s="280">
        <v>16836.169999999998</v>
      </c>
      <c r="F309" s="280">
        <v>16836.169999999998</v>
      </c>
      <c r="G309">
        <v>0</v>
      </c>
      <c r="H309">
        <v>0</v>
      </c>
      <c r="I309">
        <v>0</v>
      </c>
      <c r="J309">
        <v>0</v>
      </c>
      <c r="K309" s="280">
        <v>16836.169999999998</v>
      </c>
      <c r="L309">
        <v>0</v>
      </c>
      <c r="M309" s="280">
        <v>16836.169999999998</v>
      </c>
    </row>
    <row r="310" spans="1:17">
      <c r="A310" s="281">
        <v>73260027</v>
      </c>
      <c r="B310" t="s">
        <v>1887</v>
      </c>
      <c r="C310" s="280">
        <v>1000</v>
      </c>
      <c r="D310" s="280">
        <v>59000</v>
      </c>
      <c r="E310" s="280">
        <v>60000</v>
      </c>
      <c r="F310">
        <v>0</v>
      </c>
      <c r="G310">
        <v>0</v>
      </c>
      <c r="H310">
        <v>0</v>
      </c>
      <c r="I310">
        <v>0</v>
      </c>
      <c r="J310">
        <v>0</v>
      </c>
      <c r="K310" s="280">
        <v>60000</v>
      </c>
      <c r="L310">
        <v>0</v>
      </c>
      <c r="M310" s="280">
        <v>60000</v>
      </c>
    </row>
    <row r="311" spans="1:17">
      <c r="A311" s="281">
        <v>73260028</v>
      </c>
      <c r="B311" t="s">
        <v>1888</v>
      </c>
      <c r="C311" s="280">
        <v>60000</v>
      </c>
      <c r="D311">
        <v>0</v>
      </c>
      <c r="E311" s="280">
        <v>60000</v>
      </c>
      <c r="F311" s="280">
        <v>60000</v>
      </c>
      <c r="G311">
        <v>0</v>
      </c>
      <c r="H311">
        <v>0</v>
      </c>
      <c r="I311">
        <v>0</v>
      </c>
      <c r="J311">
        <v>0</v>
      </c>
      <c r="K311" s="280">
        <v>60000</v>
      </c>
      <c r="L311">
        <v>0</v>
      </c>
      <c r="M311" s="280">
        <v>60000</v>
      </c>
      <c r="N311" s="280">
        <v>60000</v>
      </c>
      <c r="O311" s="280">
        <v>60000</v>
      </c>
      <c r="P311" s="280">
        <v>60000</v>
      </c>
      <c r="Q311" s="280">
        <v>60000</v>
      </c>
    </row>
    <row r="312" spans="1:17">
      <c r="A312" s="281">
        <v>73260029</v>
      </c>
      <c r="B312" t="s">
        <v>1889</v>
      </c>
      <c r="C312" s="280">
        <v>100000</v>
      </c>
      <c r="D312">
        <v>0</v>
      </c>
      <c r="E312" s="280">
        <v>100000</v>
      </c>
      <c r="F312">
        <v>0</v>
      </c>
      <c r="G312">
        <v>0</v>
      </c>
      <c r="H312">
        <v>0</v>
      </c>
      <c r="I312">
        <v>0</v>
      </c>
      <c r="J312">
        <v>0</v>
      </c>
      <c r="K312" s="280">
        <v>100000</v>
      </c>
      <c r="L312">
        <v>0</v>
      </c>
      <c r="M312" s="280">
        <v>100000</v>
      </c>
      <c r="N312" s="280">
        <v>100000</v>
      </c>
      <c r="O312" s="280">
        <v>100000</v>
      </c>
      <c r="P312" s="280">
        <v>100000</v>
      </c>
      <c r="Q312" s="280">
        <v>100000</v>
      </c>
    </row>
    <row r="313" spans="1:17">
      <c r="A313" s="281">
        <v>73260030</v>
      </c>
      <c r="B313" t="s">
        <v>1890</v>
      </c>
      <c r="C313" s="280">
        <v>10000</v>
      </c>
      <c r="D313">
        <v>0</v>
      </c>
      <c r="E313" s="280">
        <v>10000</v>
      </c>
      <c r="F313">
        <v>0</v>
      </c>
      <c r="G313">
        <v>0</v>
      </c>
      <c r="H313">
        <v>0</v>
      </c>
      <c r="I313">
        <v>0</v>
      </c>
      <c r="J313">
        <v>0</v>
      </c>
      <c r="K313" s="280">
        <v>10000</v>
      </c>
      <c r="L313">
        <v>0</v>
      </c>
      <c r="M313" s="280">
        <v>10000</v>
      </c>
    </row>
    <row r="314" spans="1:17">
      <c r="A314" s="281">
        <v>73260057</v>
      </c>
      <c r="B314" t="s">
        <v>1891</v>
      </c>
      <c r="C314" s="280">
        <v>2220</v>
      </c>
      <c r="D314">
        <v>0</v>
      </c>
      <c r="E314" s="280">
        <v>2220</v>
      </c>
      <c r="F314" s="280">
        <v>2220</v>
      </c>
      <c r="G314">
        <v>0</v>
      </c>
      <c r="H314">
        <v>0</v>
      </c>
      <c r="I314">
        <v>0</v>
      </c>
      <c r="J314">
        <v>0</v>
      </c>
      <c r="K314" s="280">
        <v>2220</v>
      </c>
      <c r="L314">
        <v>0</v>
      </c>
      <c r="M314" s="280">
        <v>2220</v>
      </c>
    </row>
    <row r="315" spans="1:17">
      <c r="A315" s="281">
        <v>73360024</v>
      </c>
      <c r="B315" t="s">
        <v>1892</v>
      </c>
      <c r="C315" s="280">
        <v>2790</v>
      </c>
      <c r="D315">
        <v>0</v>
      </c>
      <c r="E315" s="280">
        <v>2790</v>
      </c>
      <c r="F315" s="280">
        <v>2790</v>
      </c>
      <c r="G315">
        <v>0</v>
      </c>
      <c r="H315">
        <v>0</v>
      </c>
      <c r="I315">
        <v>0</v>
      </c>
      <c r="J315">
        <v>0</v>
      </c>
      <c r="K315" s="280">
        <v>2790</v>
      </c>
      <c r="L315">
        <v>0</v>
      </c>
      <c r="M315" s="280">
        <v>2790</v>
      </c>
    </row>
    <row r="316" spans="1:17">
      <c r="A316" s="281">
        <v>73360038</v>
      </c>
      <c r="B316" t="s">
        <v>1893</v>
      </c>
      <c r="C316" s="280">
        <v>10000</v>
      </c>
      <c r="D316">
        <v>0</v>
      </c>
      <c r="E316" s="280">
        <v>10000</v>
      </c>
      <c r="F316">
        <v>0</v>
      </c>
      <c r="G316">
        <v>0</v>
      </c>
      <c r="H316">
        <v>0</v>
      </c>
      <c r="I316">
        <v>0</v>
      </c>
      <c r="J316">
        <v>0</v>
      </c>
      <c r="K316" s="280">
        <v>10000</v>
      </c>
      <c r="L316">
        <v>0</v>
      </c>
      <c r="M316" s="280">
        <v>10000</v>
      </c>
    </row>
    <row r="317" spans="1:17">
      <c r="A317" s="281">
        <v>71350001</v>
      </c>
      <c r="B317" t="s">
        <v>2068</v>
      </c>
      <c r="C317" s="280">
        <v>35000</v>
      </c>
      <c r="D317">
        <v>0</v>
      </c>
      <c r="E317" s="280">
        <v>35000</v>
      </c>
      <c r="F317">
        <v>0</v>
      </c>
      <c r="G317">
        <v>0</v>
      </c>
      <c r="H317">
        <v>0</v>
      </c>
      <c r="I317">
        <v>0</v>
      </c>
      <c r="J317">
        <v>0</v>
      </c>
      <c r="K317" s="280">
        <v>35000</v>
      </c>
      <c r="L317">
        <v>0</v>
      </c>
      <c r="M317" s="280">
        <v>35000</v>
      </c>
    </row>
    <row r="318" spans="1:17">
      <c r="A318" s="281">
        <v>71350003</v>
      </c>
      <c r="B318" t="s">
        <v>1356</v>
      </c>
      <c r="C318" s="280">
        <v>86618.96</v>
      </c>
      <c r="D318">
        <v>0</v>
      </c>
      <c r="E318" s="280">
        <v>86618.96</v>
      </c>
      <c r="F318">
        <v>0</v>
      </c>
      <c r="G318">
        <v>0</v>
      </c>
      <c r="H318">
        <v>0</v>
      </c>
      <c r="I318">
        <v>0</v>
      </c>
      <c r="J318">
        <v>0</v>
      </c>
      <c r="K318" s="280">
        <v>86618.96</v>
      </c>
      <c r="L318">
        <v>0</v>
      </c>
      <c r="M318" s="280">
        <v>86618.96</v>
      </c>
    </row>
    <row r="319" spans="1:17">
      <c r="A319" s="281">
        <v>73110003</v>
      </c>
      <c r="B319" t="s">
        <v>2069</v>
      </c>
      <c r="C319" s="280">
        <v>16310.24</v>
      </c>
      <c r="D319" s="280">
        <v>18092.099999999999</v>
      </c>
      <c r="E319" s="280">
        <v>34402.339999999997</v>
      </c>
      <c r="F319" s="280">
        <v>34402.339999999997</v>
      </c>
      <c r="G319">
        <v>0</v>
      </c>
      <c r="H319">
        <v>0</v>
      </c>
      <c r="I319">
        <v>0</v>
      </c>
      <c r="J319">
        <v>0</v>
      </c>
      <c r="K319" s="280">
        <v>34402.339999999997</v>
      </c>
      <c r="L319">
        <v>0</v>
      </c>
      <c r="M319" s="280">
        <v>34402.339999999997</v>
      </c>
    </row>
    <row r="320" spans="1:17">
      <c r="A320" s="281">
        <v>73110005</v>
      </c>
      <c r="B320" t="s">
        <v>1353</v>
      </c>
      <c r="C320" s="280">
        <v>420000</v>
      </c>
      <c r="D320">
        <v>0</v>
      </c>
      <c r="E320" s="280">
        <v>420000</v>
      </c>
      <c r="F320">
        <v>0</v>
      </c>
      <c r="G320">
        <v>0</v>
      </c>
      <c r="H320">
        <v>0</v>
      </c>
      <c r="I320">
        <v>0</v>
      </c>
      <c r="J320">
        <v>0</v>
      </c>
      <c r="K320" s="280">
        <v>420000</v>
      </c>
      <c r="L320">
        <v>0</v>
      </c>
      <c r="M320" s="280">
        <v>420000</v>
      </c>
    </row>
    <row r="321" spans="1:13">
      <c r="A321" s="281">
        <v>73110006</v>
      </c>
      <c r="B321" t="s">
        <v>2070</v>
      </c>
      <c r="C321" s="280">
        <v>290000</v>
      </c>
      <c r="D321">
        <v>0</v>
      </c>
      <c r="E321" s="280">
        <v>290000</v>
      </c>
      <c r="F321">
        <v>0</v>
      </c>
      <c r="G321">
        <v>0</v>
      </c>
      <c r="H321">
        <v>0</v>
      </c>
      <c r="I321">
        <v>0</v>
      </c>
      <c r="J321">
        <v>0</v>
      </c>
      <c r="K321" s="280">
        <v>290000</v>
      </c>
      <c r="L321">
        <v>0</v>
      </c>
      <c r="M321" s="280">
        <v>290000</v>
      </c>
    </row>
    <row r="322" spans="1:13">
      <c r="A322" s="281">
        <v>73110007</v>
      </c>
      <c r="B322" t="s">
        <v>2071</v>
      </c>
      <c r="C322" s="280">
        <v>30000</v>
      </c>
      <c r="D322">
        <v>0</v>
      </c>
      <c r="E322" s="280">
        <v>30000</v>
      </c>
      <c r="F322">
        <v>0</v>
      </c>
      <c r="G322">
        <v>0</v>
      </c>
      <c r="H322">
        <v>0</v>
      </c>
      <c r="I322">
        <v>0</v>
      </c>
      <c r="J322">
        <v>0</v>
      </c>
      <c r="K322" s="280">
        <v>30000</v>
      </c>
      <c r="L322">
        <v>0</v>
      </c>
      <c r="M322" s="280">
        <v>30000</v>
      </c>
    </row>
    <row r="323" spans="1:13">
      <c r="A323" s="281">
        <v>81210001</v>
      </c>
      <c r="B323" t="s">
        <v>1596</v>
      </c>
      <c r="C323">
        <v>0</v>
      </c>
      <c r="D323" s="280">
        <v>67784.600000000006</v>
      </c>
      <c r="E323" s="280">
        <v>67784.600000000006</v>
      </c>
      <c r="F323" s="280">
        <v>67784.600000000006</v>
      </c>
      <c r="G323" s="280">
        <v>67784.600000000006</v>
      </c>
      <c r="H323" s="280">
        <v>67784.600000000006</v>
      </c>
      <c r="I323" s="280">
        <v>67784.600000000006</v>
      </c>
      <c r="J323">
        <v>0</v>
      </c>
      <c r="K323">
        <v>0</v>
      </c>
      <c r="L323">
        <v>0</v>
      </c>
      <c r="M323" s="280">
        <v>67784.600000000006</v>
      </c>
    </row>
    <row r="324" spans="1:13">
      <c r="A324" s="281">
        <v>71310001</v>
      </c>
      <c r="B324" t="s">
        <v>2063</v>
      </c>
      <c r="C324" s="280">
        <v>520277.97</v>
      </c>
      <c r="D324">
        <v>0</v>
      </c>
      <c r="E324" s="280">
        <v>520277.97</v>
      </c>
      <c r="F324" s="280">
        <v>520277.97</v>
      </c>
      <c r="G324">
        <v>0</v>
      </c>
      <c r="H324">
        <v>0</v>
      </c>
      <c r="I324">
        <v>0</v>
      </c>
      <c r="J324">
        <v>0</v>
      </c>
      <c r="K324" s="280">
        <v>520277.97</v>
      </c>
      <c r="L324">
        <v>0</v>
      </c>
      <c r="M324" s="280">
        <v>520277.97</v>
      </c>
    </row>
    <row r="325" spans="1:13">
      <c r="A325" s="281">
        <v>71330001</v>
      </c>
      <c r="B325" t="s">
        <v>2064</v>
      </c>
      <c r="C325" s="280">
        <v>220000</v>
      </c>
      <c r="D325">
        <v>0</v>
      </c>
      <c r="E325" s="280">
        <v>220000</v>
      </c>
      <c r="F325" s="280">
        <v>220000</v>
      </c>
      <c r="G325">
        <v>0</v>
      </c>
      <c r="H325">
        <v>0</v>
      </c>
      <c r="I325">
        <v>0</v>
      </c>
      <c r="J325">
        <v>0</v>
      </c>
      <c r="K325" s="280">
        <v>220000</v>
      </c>
      <c r="L325">
        <v>0</v>
      </c>
      <c r="M325" s="280">
        <v>220000</v>
      </c>
    </row>
    <row r="326" spans="1:13">
      <c r="A326" s="281">
        <v>71350004</v>
      </c>
      <c r="B326" t="s">
        <v>2065</v>
      </c>
      <c r="C326" s="280">
        <v>3700</v>
      </c>
      <c r="D326">
        <v>0</v>
      </c>
      <c r="E326" s="280">
        <v>3700</v>
      </c>
      <c r="F326">
        <v>0</v>
      </c>
      <c r="G326">
        <v>0</v>
      </c>
      <c r="H326">
        <v>0</v>
      </c>
      <c r="I326">
        <v>0</v>
      </c>
      <c r="J326">
        <v>0</v>
      </c>
      <c r="K326" s="280">
        <v>3700</v>
      </c>
      <c r="L326">
        <v>0</v>
      </c>
      <c r="M326" s="280">
        <v>3700</v>
      </c>
    </row>
    <row r="327" spans="1:13">
      <c r="A327" s="281">
        <v>73410003</v>
      </c>
      <c r="B327" t="s">
        <v>2066</v>
      </c>
      <c r="C327" s="280">
        <v>259722.03</v>
      </c>
      <c r="D327">
        <v>0</v>
      </c>
      <c r="E327" s="280">
        <v>259722.03</v>
      </c>
      <c r="F327" s="280">
        <v>259722.03</v>
      </c>
      <c r="G327">
        <v>0</v>
      </c>
      <c r="H327">
        <v>0</v>
      </c>
      <c r="I327">
        <v>0</v>
      </c>
      <c r="J327">
        <v>0</v>
      </c>
      <c r="K327" s="280">
        <v>259722.03</v>
      </c>
      <c r="L327">
        <v>0</v>
      </c>
      <c r="M327" s="280">
        <v>259722.03</v>
      </c>
    </row>
    <row r="328" spans="1:13">
      <c r="A328" s="281">
        <v>71350001</v>
      </c>
      <c r="B328" t="s">
        <v>2074</v>
      </c>
      <c r="C328" s="280">
        <v>1650233.33</v>
      </c>
      <c r="D328">
        <v>0</v>
      </c>
      <c r="E328" s="280">
        <v>1650233.33</v>
      </c>
      <c r="F328" s="280">
        <v>1650233.29</v>
      </c>
      <c r="G328">
        <v>0</v>
      </c>
      <c r="H328">
        <v>0</v>
      </c>
      <c r="I328">
        <v>0</v>
      </c>
      <c r="J328">
        <v>0</v>
      </c>
      <c r="K328" s="280">
        <v>1650233.33</v>
      </c>
      <c r="L328">
        <v>0</v>
      </c>
      <c r="M328" s="280">
        <v>1650233.33</v>
      </c>
    </row>
    <row r="329" spans="1:13">
      <c r="A329" s="281">
        <v>74130001</v>
      </c>
      <c r="B329" t="s">
        <v>1360</v>
      </c>
      <c r="C329" s="280">
        <v>70455.94</v>
      </c>
      <c r="D329">
        <v>0</v>
      </c>
      <c r="E329" s="280">
        <v>70455.94</v>
      </c>
      <c r="F329" s="280">
        <v>70309.929999999993</v>
      </c>
      <c r="G329">
        <v>0</v>
      </c>
      <c r="H329">
        <v>0</v>
      </c>
      <c r="I329">
        <v>0</v>
      </c>
      <c r="J329">
        <v>0</v>
      </c>
      <c r="K329" s="280">
        <v>70455.94</v>
      </c>
      <c r="L329">
        <v>0</v>
      </c>
      <c r="M329" s="280">
        <v>70455.94</v>
      </c>
    </row>
    <row r="330" spans="1:13">
      <c r="A330" s="281">
        <v>71340001</v>
      </c>
      <c r="B330" t="s">
        <v>1361</v>
      </c>
      <c r="C330" s="280">
        <v>93059.520000000004</v>
      </c>
      <c r="D330">
        <v>0</v>
      </c>
      <c r="E330" s="280">
        <v>93059.520000000004</v>
      </c>
      <c r="F330" s="280">
        <v>93059.520000000004</v>
      </c>
      <c r="G330" s="280">
        <v>87849.04</v>
      </c>
      <c r="H330">
        <v>0</v>
      </c>
      <c r="I330">
        <v>0</v>
      </c>
      <c r="J330">
        <v>0</v>
      </c>
      <c r="K330" s="280">
        <v>93059.520000000004</v>
      </c>
      <c r="L330">
        <v>0</v>
      </c>
      <c r="M330" s="280">
        <v>93059.520000000004</v>
      </c>
    </row>
    <row r="331" spans="1:13">
      <c r="A331" s="281">
        <v>71350003</v>
      </c>
      <c r="B331" t="s">
        <v>1346</v>
      </c>
      <c r="C331" s="280">
        <v>100000</v>
      </c>
      <c r="D331">
        <v>0</v>
      </c>
      <c r="E331" s="280">
        <v>100000</v>
      </c>
      <c r="F331">
        <v>0</v>
      </c>
      <c r="G331">
        <v>0</v>
      </c>
      <c r="H331">
        <v>0</v>
      </c>
      <c r="I331">
        <v>0</v>
      </c>
      <c r="J331">
        <v>0</v>
      </c>
      <c r="K331" s="280">
        <v>100000</v>
      </c>
      <c r="L331">
        <v>0</v>
      </c>
      <c r="M331" s="280">
        <v>100000</v>
      </c>
    </row>
    <row r="332" spans="1:13">
      <c r="A332" s="281">
        <v>71350004</v>
      </c>
      <c r="B332" t="s">
        <v>1361</v>
      </c>
      <c r="C332" s="280">
        <v>69980.639999999999</v>
      </c>
      <c r="D332">
        <v>0</v>
      </c>
      <c r="E332" s="280">
        <v>69980.639999999999</v>
      </c>
      <c r="F332">
        <v>0</v>
      </c>
      <c r="G332">
        <v>0</v>
      </c>
      <c r="H332">
        <v>0</v>
      </c>
      <c r="I332">
        <v>0</v>
      </c>
      <c r="J332">
        <v>0</v>
      </c>
      <c r="K332" s="280">
        <v>69980.639999999999</v>
      </c>
      <c r="L332">
        <v>0</v>
      </c>
      <c r="M332" s="280">
        <v>69980.639999999999</v>
      </c>
    </row>
    <row r="333" spans="1:13">
      <c r="A333" s="281">
        <v>71350005</v>
      </c>
      <c r="B333" t="s">
        <v>2079</v>
      </c>
      <c r="C333" s="280">
        <v>1740186.24</v>
      </c>
      <c r="D333">
        <v>0</v>
      </c>
      <c r="E333" s="280">
        <v>1740186.24</v>
      </c>
      <c r="F333" s="280">
        <v>1740186.24</v>
      </c>
      <c r="G333">
        <v>0</v>
      </c>
      <c r="H333">
        <v>0</v>
      </c>
      <c r="I333">
        <v>0</v>
      </c>
      <c r="J333">
        <v>0</v>
      </c>
      <c r="K333" s="280">
        <v>1740186.24</v>
      </c>
      <c r="L333">
        <v>0</v>
      </c>
      <c r="M333" s="280">
        <v>1740186.24</v>
      </c>
    </row>
    <row r="334" spans="1:13">
      <c r="A334" s="281">
        <v>71350006</v>
      </c>
      <c r="B334" t="s">
        <v>2080</v>
      </c>
      <c r="C334" s="280">
        <v>433840.04</v>
      </c>
      <c r="D334">
        <v>0</v>
      </c>
      <c r="E334" s="280">
        <v>433840.04</v>
      </c>
      <c r="F334" s="280">
        <v>433840.04</v>
      </c>
      <c r="G334">
        <v>0</v>
      </c>
      <c r="H334">
        <v>0</v>
      </c>
      <c r="I334">
        <v>0</v>
      </c>
      <c r="J334">
        <v>0</v>
      </c>
      <c r="K334" s="280">
        <v>433840.04</v>
      </c>
      <c r="L334">
        <v>0</v>
      </c>
      <c r="M334" s="280">
        <v>433840.04</v>
      </c>
    </row>
    <row r="335" spans="1:13">
      <c r="A335" s="281">
        <v>71350007</v>
      </c>
      <c r="B335" t="s">
        <v>2081</v>
      </c>
      <c r="C335" s="280">
        <v>1876589.34</v>
      </c>
      <c r="D335">
        <v>0</v>
      </c>
      <c r="E335" s="280">
        <v>1876589.34</v>
      </c>
      <c r="F335">
        <v>0</v>
      </c>
      <c r="G335">
        <v>0</v>
      </c>
      <c r="H335">
        <v>0</v>
      </c>
      <c r="I335">
        <v>0</v>
      </c>
      <c r="J335">
        <v>0</v>
      </c>
      <c r="K335" s="280">
        <v>1876589.34</v>
      </c>
      <c r="L335">
        <v>0</v>
      </c>
      <c r="M335" s="280">
        <v>1876589.34</v>
      </c>
    </row>
    <row r="336" spans="1:13">
      <c r="A336" s="281">
        <v>71350008</v>
      </c>
      <c r="B336" t="s">
        <v>2082</v>
      </c>
      <c r="C336" s="280">
        <v>311239.38</v>
      </c>
      <c r="D336">
        <v>0</v>
      </c>
      <c r="E336" s="280">
        <v>311239.38</v>
      </c>
      <c r="F336" s="280">
        <v>311239.38</v>
      </c>
      <c r="G336">
        <v>0</v>
      </c>
      <c r="H336">
        <v>0</v>
      </c>
      <c r="I336">
        <v>0</v>
      </c>
      <c r="J336">
        <v>0</v>
      </c>
      <c r="K336" s="280">
        <v>311239.38</v>
      </c>
      <c r="L336">
        <v>0</v>
      </c>
      <c r="M336" s="280">
        <v>311239.38</v>
      </c>
    </row>
    <row r="337" spans="1:17">
      <c r="A337" s="281">
        <v>71350009</v>
      </c>
      <c r="B337" t="s">
        <v>2083</v>
      </c>
      <c r="C337">
        <v>0</v>
      </c>
      <c r="D337" s="280">
        <v>1016490</v>
      </c>
      <c r="E337" s="280">
        <v>1016490</v>
      </c>
      <c r="F337" s="280">
        <v>1016490</v>
      </c>
      <c r="G337">
        <v>0</v>
      </c>
      <c r="H337">
        <v>0</v>
      </c>
      <c r="I337">
        <v>0</v>
      </c>
      <c r="J337">
        <v>0</v>
      </c>
      <c r="K337" s="280">
        <v>1016490</v>
      </c>
      <c r="L337">
        <v>0</v>
      </c>
      <c r="M337" s="280">
        <v>1016490</v>
      </c>
    </row>
    <row r="338" spans="1:17">
      <c r="A338" s="281">
        <v>73110001</v>
      </c>
      <c r="B338" t="s">
        <v>2084</v>
      </c>
      <c r="C338" s="280">
        <v>202740</v>
      </c>
      <c r="D338">
        <v>0</v>
      </c>
      <c r="E338" s="280">
        <v>202740</v>
      </c>
      <c r="F338">
        <v>0</v>
      </c>
      <c r="G338">
        <v>0</v>
      </c>
      <c r="H338">
        <v>0</v>
      </c>
      <c r="I338">
        <v>0</v>
      </c>
      <c r="J338">
        <v>0</v>
      </c>
      <c r="K338" s="280">
        <v>202740</v>
      </c>
      <c r="L338">
        <v>0</v>
      </c>
      <c r="M338" s="280">
        <v>202740</v>
      </c>
    </row>
    <row r="339" spans="1:17">
      <c r="A339" s="281">
        <v>73110002</v>
      </c>
      <c r="B339" t="s">
        <v>2085</v>
      </c>
      <c r="C339">
        <v>0</v>
      </c>
      <c r="D339" s="280">
        <v>70466.91</v>
      </c>
      <c r="E339" s="280">
        <v>70466.91</v>
      </c>
      <c r="F339" s="280">
        <v>70466.91</v>
      </c>
      <c r="G339">
        <v>0</v>
      </c>
      <c r="H339">
        <v>0</v>
      </c>
      <c r="I339">
        <v>0</v>
      </c>
      <c r="J339">
        <v>0</v>
      </c>
      <c r="K339" s="280">
        <v>70466.91</v>
      </c>
      <c r="L339">
        <v>0</v>
      </c>
      <c r="M339" s="280">
        <v>70466.91</v>
      </c>
    </row>
    <row r="340" spans="1:17">
      <c r="A340" s="281">
        <v>73110003</v>
      </c>
      <c r="B340" t="s">
        <v>2086</v>
      </c>
      <c r="C340" s="280">
        <v>302424.74</v>
      </c>
      <c r="D340">
        <v>0</v>
      </c>
      <c r="E340" s="280">
        <v>302424.74</v>
      </c>
      <c r="F340">
        <v>0</v>
      </c>
      <c r="G340">
        <v>0</v>
      </c>
      <c r="H340">
        <v>0</v>
      </c>
      <c r="I340">
        <v>0</v>
      </c>
      <c r="J340">
        <v>0</v>
      </c>
      <c r="K340" s="280">
        <v>302424.74</v>
      </c>
      <c r="L340">
        <v>0</v>
      </c>
      <c r="M340" s="280">
        <v>302424.74</v>
      </c>
    </row>
    <row r="341" spans="1:17">
      <c r="A341" s="281">
        <v>73110004</v>
      </c>
      <c r="B341" t="s">
        <v>1347</v>
      </c>
      <c r="C341" s="280">
        <v>93000</v>
      </c>
      <c r="D341">
        <v>0</v>
      </c>
      <c r="E341" s="280">
        <v>93000</v>
      </c>
      <c r="F341">
        <v>0</v>
      </c>
      <c r="G341">
        <v>0</v>
      </c>
      <c r="H341">
        <v>0</v>
      </c>
      <c r="I341">
        <v>0</v>
      </c>
      <c r="J341">
        <v>0</v>
      </c>
      <c r="K341" s="280">
        <v>93000</v>
      </c>
      <c r="L341">
        <v>0</v>
      </c>
      <c r="M341" s="280">
        <v>93000</v>
      </c>
    </row>
    <row r="342" spans="1:17">
      <c r="A342" s="281">
        <v>73220002</v>
      </c>
      <c r="B342" t="s">
        <v>1359</v>
      </c>
      <c r="C342" s="280">
        <v>360064.76</v>
      </c>
      <c r="D342" s="280">
        <v>-42269.57</v>
      </c>
      <c r="E342" s="280">
        <v>317795.19</v>
      </c>
      <c r="F342" s="280">
        <v>317795.19</v>
      </c>
      <c r="G342" s="280">
        <v>29168.71</v>
      </c>
      <c r="H342" s="280">
        <v>29168.71</v>
      </c>
      <c r="I342">
        <v>0</v>
      </c>
      <c r="J342" s="280">
        <v>29168.71</v>
      </c>
      <c r="K342" s="280">
        <v>288626.48</v>
      </c>
      <c r="L342">
        <v>0</v>
      </c>
      <c r="M342" s="280">
        <v>317795.19</v>
      </c>
    </row>
    <row r="343" spans="1:17">
      <c r="A343" s="281">
        <v>73230003</v>
      </c>
      <c r="B343" t="s">
        <v>2087</v>
      </c>
      <c r="C343">
        <v>0</v>
      </c>
      <c r="D343" s="280">
        <v>960329.92</v>
      </c>
      <c r="E343" s="280">
        <v>960329.92</v>
      </c>
      <c r="F343" s="280">
        <v>960329.92</v>
      </c>
      <c r="G343">
        <v>0</v>
      </c>
      <c r="H343">
        <v>0</v>
      </c>
      <c r="I343">
        <v>0</v>
      </c>
      <c r="J343">
        <v>0</v>
      </c>
      <c r="K343" s="280">
        <v>960329.92</v>
      </c>
      <c r="L343">
        <v>0</v>
      </c>
      <c r="M343" s="280">
        <v>960329.92</v>
      </c>
    </row>
    <row r="344" spans="1:17">
      <c r="A344" s="281">
        <v>73310003</v>
      </c>
      <c r="B344" t="s">
        <v>2088</v>
      </c>
      <c r="C344" s="280">
        <v>252237.53</v>
      </c>
      <c r="D344">
        <v>0</v>
      </c>
      <c r="E344" s="280">
        <v>252237.53</v>
      </c>
      <c r="F344" s="280">
        <v>252237.53</v>
      </c>
      <c r="G344">
        <v>0</v>
      </c>
      <c r="H344">
        <v>0</v>
      </c>
      <c r="I344">
        <v>0</v>
      </c>
      <c r="J344">
        <v>0</v>
      </c>
      <c r="K344" s="280">
        <v>252237.53</v>
      </c>
      <c r="L344">
        <v>0</v>
      </c>
      <c r="M344" s="280">
        <v>252237.53</v>
      </c>
    </row>
    <row r="345" spans="1:17">
      <c r="A345" s="281">
        <v>73360001</v>
      </c>
      <c r="B345" t="s">
        <v>2012</v>
      </c>
      <c r="C345" s="280">
        <v>358262</v>
      </c>
      <c r="D345">
        <v>0</v>
      </c>
      <c r="E345" s="280">
        <v>358262</v>
      </c>
      <c r="F345">
        <v>0</v>
      </c>
      <c r="G345">
        <v>0</v>
      </c>
      <c r="H345">
        <v>0</v>
      </c>
      <c r="I345">
        <v>0</v>
      </c>
      <c r="J345">
        <v>0</v>
      </c>
      <c r="K345" s="280">
        <v>358262</v>
      </c>
      <c r="L345">
        <v>0</v>
      </c>
      <c r="M345" s="280">
        <v>358262</v>
      </c>
    </row>
    <row r="346" spans="1:17">
      <c r="A346" s="281">
        <v>74130002</v>
      </c>
      <c r="B346" t="s">
        <v>2089</v>
      </c>
      <c r="C346" s="280">
        <v>135160</v>
      </c>
      <c r="D346">
        <v>0</v>
      </c>
      <c r="E346" s="280">
        <v>135160</v>
      </c>
      <c r="F346">
        <v>0</v>
      </c>
      <c r="G346">
        <v>0</v>
      </c>
      <c r="H346">
        <v>0</v>
      </c>
      <c r="I346">
        <v>0</v>
      </c>
      <c r="J346">
        <v>0</v>
      </c>
      <c r="K346" s="280">
        <v>135160</v>
      </c>
      <c r="L346">
        <v>0</v>
      </c>
      <c r="M346" s="280">
        <v>135160</v>
      </c>
    </row>
    <row r="347" spans="1:17">
      <c r="A347" s="281">
        <v>74130003</v>
      </c>
      <c r="B347" t="s">
        <v>2090</v>
      </c>
      <c r="C347" s="280">
        <v>499000</v>
      </c>
      <c r="D347" s="280">
        <v>-192808.26</v>
      </c>
      <c r="E347" s="280">
        <v>306191.74</v>
      </c>
      <c r="F347" s="280">
        <v>306191.74</v>
      </c>
      <c r="G347" s="280">
        <v>281326.8</v>
      </c>
      <c r="H347">
        <v>0</v>
      </c>
      <c r="I347">
        <v>0</v>
      </c>
      <c r="J347">
        <v>0</v>
      </c>
      <c r="K347" s="280">
        <v>306191.74</v>
      </c>
      <c r="L347">
        <v>0</v>
      </c>
      <c r="M347" s="280">
        <v>306191.74</v>
      </c>
    </row>
    <row r="348" spans="1:17">
      <c r="A348" s="281">
        <v>81220001</v>
      </c>
      <c r="B348" t="s">
        <v>1817</v>
      </c>
      <c r="C348">
        <v>0</v>
      </c>
      <c r="D348" s="280">
        <v>72243.88</v>
      </c>
      <c r="E348" s="280">
        <v>72243.88</v>
      </c>
      <c r="F348" s="280">
        <v>72243.88</v>
      </c>
      <c r="G348" s="280">
        <v>72243.88</v>
      </c>
      <c r="H348" s="280">
        <v>72243.88</v>
      </c>
      <c r="I348" s="280">
        <v>72243.88</v>
      </c>
      <c r="J348">
        <v>0</v>
      </c>
      <c r="K348">
        <v>0</v>
      </c>
      <c r="L348">
        <v>0</v>
      </c>
      <c r="M348" s="280">
        <v>72243.88</v>
      </c>
    </row>
    <row r="349" spans="1:17">
      <c r="A349" s="281">
        <v>71340001</v>
      </c>
      <c r="B349" t="s">
        <v>2091</v>
      </c>
      <c r="C349">
        <v>0</v>
      </c>
      <c r="D349" s="280">
        <v>12028</v>
      </c>
      <c r="E349" s="280">
        <v>12028</v>
      </c>
      <c r="F349" s="280">
        <v>10144.44</v>
      </c>
      <c r="G349" s="280">
        <v>8398.52</v>
      </c>
      <c r="H349" s="280">
        <v>8398.52</v>
      </c>
      <c r="I349">
        <v>0</v>
      </c>
      <c r="J349" s="280">
        <v>8398.52</v>
      </c>
      <c r="K349" s="280">
        <v>3629.48</v>
      </c>
      <c r="L349">
        <v>0</v>
      </c>
      <c r="M349" s="280">
        <v>12028</v>
      </c>
    </row>
    <row r="350" spans="1:17">
      <c r="A350" s="281">
        <v>71350001</v>
      </c>
      <c r="B350" t="s">
        <v>2092</v>
      </c>
      <c r="C350">
        <v>0</v>
      </c>
      <c r="D350" s="280">
        <v>9548</v>
      </c>
      <c r="E350" s="280">
        <v>9548</v>
      </c>
      <c r="F350" s="280">
        <v>9456.18</v>
      </c>
      <c r="G350">
        <v>218.18</v>
      </c>
      <c r="H350">
        <v>0</v>
      </c>
      <c r="I350">
        <v>0</v>
      </c>
      <c r="J350">
        <v>0</v>
      </c>
      <c r="K350" s="280">
        <v>9548</v>
      </c>
      <c r="L350">
        <v>0</v>
      </c>
      <c r="M350" s="280">
        <v>9548</v>
      </c>
    </row>
    <row r="351" spans="1:17">
      <c r="A351" s="281">
        <v>73110001</v>
      </c>
      <c r="B351" t="s">
        <v>2093</v>
      </c>
      <c r="C351">
        <v>0</v>
      </c>
      <c r="D351" s="280">
        <v>67654.399999999994</v>
      </c>
      <c r="E351" s="280">
        <v>67654.399999999994</v>
      </c>
      <c r="F351">
        <v>0</v>
      </c>
      <c r="G351">
        <v>0</v>
      </c>
      <c r="H351">
        <v>0</v>
      </c>
      <c r="I351">
        <v>0</v>
      </c>
      <c r="J351">
        <v>0</v>
      </c>
      <c r="K351" s="280">
        <v>67654.399999999994</v>
      </c>
      <c r="L351">
        <v>0</v>
      </c>
      <c r="M351" s="280">
        <v>67654.399999999994</v>
      </c>
    </row>
    <row r="352" spans="1:17">
      <c r="B352" s="289" t="s">
        <v>2118</v>
      </c>
      <c r="C352" s="289"/>
      <c r="D352" s="285"/>
      <c r="E352" s="285"/>
      <c r="F352" s="289"/>
      <c r="G352" s="289"/>
      <c r="H352" s="289"/>
      <c r="I352" s="289"/>
      <c r="J352" s="289"/>
      <c r="K352" s="285"/>
      <c r="L352" s="289"/>
      <c r="M352" s="285">
        <v>-700000</v>
      </c>
      <c r="N352" s="289"/>
      <c r="O352" s="289"/>
      <c r="P352" s="289"/>
      <c r="Q352" s="289"/>
    </row>
    <row r="353" spans="1:17">
      <c r="B353" s="282" t="s">
        <v>2111</v>
      </c>
      <c r="C353" s="282"/>
      <c r="D353" s="282"/>
      <c r="E353" s="284">
        <f>SUM(E162:E351)</f>
        <v>19282226.919999998</v>
      </c>
      <c r="F353" s="282"/>
      <c r="G353" s="282"/>
      <c r="H353" s="282"/>
      <c r="I353" s="282"/>
      <c r="J353" s="282"/>
      <c r="K353" s="282"/>
      <c r="L353" s="282"/>
      <c r="M353" s="284">
        <f>SUM(M162:M352)</f>
        <v>18580962.119999997</v>
      </c>
      <c r="N353" s="284">
        <f t="shared" ref="N353:Q353" si="2">SUM(N162:N352)</f>
        <v>1053073.0899999999</v>
      </c>
      <c r="O353" s="284">
        <f t="shared" si="2"/>
        <v>1053073.0899999999</v>
      </c>
      <c r="P353" s="284">
        <f t="shared" si="2"/>
        <v>1053073.0899999999</v>
      </c>
      <c r="Q353" s="284">
        <f t="shared" si="2"/>
        <v>1053073.0899999999</v>
      </c>
    </row>
    <row r="355" spans="1:17">
      <c r="A355" s="283" t="s">
        <v>1273</v>
      </c>
      <c r="B355" s="282" t="s">
        <v>1274</v>
      </c>
      <c r="C355" s="282" t="s">
        <v>1275</v>
      </c>
      <c r="D355" s="282" t="s">
        <v>1276</v>
      </c>
      <c r="E355" s="282" t="s">
        <v>1440</v>
      </c>
      <c r="F355" s="282" t="s">
        <v>1441</v>
      </c>
      <c r="G355" s="282" t="s">
        <v>1442</v>
      </c>
      <c r="H355" s="282" t="s">
        <v>1443</v>
      </c>
      <c r="I355" s="282" t="s">
        <v>1444</v>
      </c>
      <c r="J355" s="282" t="s">
        <v>1445</v>
      </c>
      <c r="K355" s="282" t="s">
        <v>1446</v>
      </c>
      <c r="L355" s="282" t="s">
        <v>1447</v>
      </c>
      <c r="M355" s="282">
        <v>2023</v>
      </c>
      <c r="N355" s="282">
        <v>2024</v>
      </c>
      <c r="O355" s="282">
        <v>2025</v>
      </c>
      <c r="P355" s="282">
        <v>2026</v>
      </c>
      <c r="Q355" s="282">
        <v>2027</v>
      </c>
    </row>
    <row r="356" spans="1:17">
      <c r="A356" s="281">
        <v>81120001</v>
      </c>
      <c r="B356" t="s">
        <v>1532</v>
      </c>
      <c r="C356" s="280">
        <v>15500</v>
      </c>
      <c r="D356" s="280">
        <v>-1714.26</v>
      </c>
      <c r="E356" s="280">
        <v>13785.74</v>
      </c>
      <c r="F356" s="280">
        <v>13785.74</v>
      </c>
      <c r="G356" s="280">
        <v>13785.74</v>
      </c>
      <c r="H356" s="280">
        <v>13785.74</v>
      </c>
      <c r="I356" s="280">
        <v>13499.74</v>
      </c>
      <c r="J356">
        <v>286</v>
      </c>
      <c r="K356">
        <v>0</v>
      </c>
      <c r="L356">
        <v>0</v>
      </c>
      <c r="M356" s="280">
        <v>13785.74</v>
      </c>
      <c r="N356" s="280">
        <v>13785.74</v>
      </c>
      <c r="O356" s="280">
        <v>13785.74</v>
      </c>
      <c r="P356" s="280">
        <v>13785.74</v>
      </c>
      <c r="Q356" s="280">
        <v>13785.74</v>
      </c>
    </row>
    <row r="357" spans="1:17">
      <c r="A357" s="281">
        <v>81150001</v>
      </c>
      <c r="B357" t="s">
        <v>1533</v>
      </c>
      <c r="C357" s="280">
        <v>15500</v>
      </c>
      <c r="D357" s="280">
        <v>-10390.23</v>
      </c>
      <c r="E357" s="280">
        <v>5109.7700000000004</v>
      </c>
      <c r="F357" s="280">
        <v>5109.7700000000004</v>
      </c>
      <c r="G357" s="280">
        <v>5008.07</v>
      </c>
      <c r="H357" s="280">
        <v>4404.6899999999996</v>
      </c>
      <c r="I357" s="280">
        <v>4344.18</v>
      </c>
      <c r="J357">
        <v>60.51</v>
      </c>
      <c r="K357">
        <v>705.08</v>
      </c>
      <c r="L357">
        <v>0</v>
      </c>
      <c r="M357" s="280">
        <v>5109.7700000000004</v>
      </c>
      <c r="N357" s="280">
        <v>5109.7700000000004</v>
      </c>
      <c r="O357" s="280">
        <v>5109.7700000000004</v>
      </c>
      <c r="P357" s="280">
        <v>5109.7700000000004</v>
      </c>
      <c r="Q357" s="280">
        <v>5109.7700000000004</v>
      </c>
    </row>
    <row r="358" spans="1:17">
      <c r="A358" s="281">
        <v>81170001</v>
      </c>
      <c r="B358" t="s">
        <v>829</v>
      </c>
      <c r="C358" s="280">
        <v>61500</v>
      </c>
      <c r="D358" s="280">
        <v>-6888.67</v>
      </c>
      <c r="E358" s="280">
        <v>54611.33</v>
      </c>
      <c r="F358" s="280">
        <v>54611.33</v>
      </c>
      <c r="G358" s="280">
        <v>54611.33</v>
      </c>
      <c r="H358" s="280">
        <v>54307.26</v>
      </c>
      <c r="I358" s="280">
        <v>54085.01</v>
      </c>
      <c r="J358">
        <v>222.25</v>
      </c>
      <c r="K358">
        <v>304.07</v>
      </c>
      <c r="L358">
        <v>0</v>
      </c>
      <c r="M358" s="280">
        <v>54611.33</v>
      </c>
      <c r="N358" s="280">
        <v>54611.33</v>
      </c>
      <c r="O358" s="280">
        <v>54611.33</v>
      </c>
      <c r="P358" s="280">
        <v>54611.33</v>
      </c>
      <c r="Q358" s="280">
        <v>54611.33</v>
      </c>
    </row>
    <row r="359" spans="1:17">
      <c r="A359" s="281">
        <v>81120001</v>
      </c>
      <c r="B359" t="s">
        <v>1532</v>
      </c>
      <c r="C359">
        <v>0</v>
      </c>
      <c r="D359" s="280">
        <v>19375</v>
      </c>
      <c r="E359" s="280">
        <v>19375</v>
      </c>
      <c r="F359" s="280">
        <v>19375</v>
      </c>
      <c r="G359" s="280">
        <v>19375</v>
      </c>
      <c r="H359">
        <v>0</v>
      </c>
      <c r="I359">
        <v>0</v>
      </c>
      <c r="J359">
        <v>0</v>
      </c>
      <c r="K359" s="280">
        <v>19375</v>
      </c>
      <c r="L359">
        <v>0</v>
      </c>
      <c r="M359" s="280">
        <v>19375</v>
      </c>
      <c r="N359" s="280">
        <v>19375</v>
      </c>
      <c r="O359" s="280">
        <v>19375</v>
      </c>
      <c r="P359" s="280">
        <v>19375</v>
      </c>
      <c r="Q359" s="280">
        <v>19375</v>
      </c>
    </row>
    <row r="360" spans="1:17">
      <c r="A360" s="281">
        <v>81130001</v>
      </c>
      <c r="B360" t="s">
        <v>1607</v>
      </c>
      <c r="C360" s="280">
        <v>20500</v>
      </c>
      <c r="D360" s="280">
        <v>-11619.39</v>
      </c>
      <c r="E360" s="280">
        <v>8880.61</v>
      </c>
      <c r="F360" s="280">
        <v>8880.61</v>
      </c>
      <c r="G360" s="280">
        <v>8880.61</v>
      </c>
      <c r="H360" s="280">
        <v>8880.61</v>
      </c>
      <c r="I360" s="280">
        <v>8880.61</v>
      </c>
      <c r="J360">
        <v>0</v>
      </c>
      <c r="K360">
        <v>0</v>
      </c>
      <c r="L360">
        <v>0</v>
      </c>
      <c r="M360" s="280">
        <v>8880.61</v>
      </c>
      <c r="N360" s="280">
        <v>8880.61</v>
      </c>
      <c r="O360" s="280">
        <v>8880.61</v>
      </c>
      <c r="P360" s="280">
        <v>8880.61</v>
      </c>
      <c r="Q360" s="280">
        <v>8880.61</v>
      </c>
    </row>
    <row r="361" spans="1:17">
      <c r="A361" s="281">
        <v>81150001</v>
      </c>
      <c r="B361" t="s">
        <v>1533</v>
      </c>
      <c r="C361" s="280">
        <v>1000</v>
      </c>
      <c r="D361">
        <v>-836.32</v>
      </c>
      <c r="E361">
        <v>163.68</v>
      </c>
      <c r="F361">
        <v>163.68</v>
      </c>
      <c r="G361">
        <v>163.68</v>
      </c>
      <c r="H361">
        <v>163.68</v>
      </c>
      <c r="I361">
        <v>0</v>
      </c>
      <c r="J361">
        <v>163.68</v>
      </c>
      <c r="K361">
        <v>0</v>
      </c>
      <c r="L361">
        <v>0</v>
      </c>
      <c r="M361">
        <v>163.68</v>
      </c>
      <c r="N361">
        <v>163.68</v>
      </c>
      <c r="O361">
        <v>163.68</v>
      </c>
      <c r="P361">
        <v>163.68</v>
      </c>
      <c r="Q361">
        <v>163.68</v>
      </c>
    </row>
    <row r="362" spans="1:17">
      <c r="A362" s="281">
        <v>81160001</v>
      </c>
      <c r="B362" t="s">
        <v>828</v>
      </c>
      <c r="C362" s="280">
        <v>14000</v>
      </c>
      <c r="D362" s="280">
        <v>-3726.9</v>
      </c>
      <c r="E362" s="280">
        <v>10273.1</v>
      </c>
      <c r="F362" s="280">
        <v>10273.1</v>
      </c>
      <c r="G362" s="280">
        <v>10273.1</v>
      </c>
      <c r="H362" s="280">
        <v>10273.1</v>
      </c>
      <c r="I362" s="280">
        <v>10273.1</v>
      </c>
      <c r="J362">
        <v>0</v>
      </c>
      <c r="K362">
        <v>0</v>
      </c>
      <c r="L362">
        <v>0</v>
      </c>
      <c r="M362" s="280">
        <v>10273.1</v>
      </c>
      <c r="N362" s="280">
        <v>10273.1</v>
      </c>
      <c r="O362" s="280">
        <v>10273.1</v>
      </c>
      <c r="P362" s="280">
        <v>10273.1</v>
      </c>
      <c r="Q362" s="280">
        <v>10273.1</v>
      </c>
    </row>
    <row r="363" spans="1:17">
      <c r="A363" s="281">
        <v>81120001</v>
      </c>
      <c r="B363" t="s">
        <v>1532</v>
      </c>
      <c r="C363" s="280">
        <v>44000</v>
      </c>
      <c r="D363" s="280">
        <v>-14319.04</v>
      </c>
      <c r="E363" s="280">
        <v>29680.959999999999</v>
      </c>
      <c r="F363" s="280">
        <v>29680.959999999999</v>
      </c>
      <c r="G363" s="280">
        <v>29680.959999999999</v>
      </c>
      <c r="H363" s="280">
        <v>29570.959999999999</v>
      </c>
      <c r="I363" s="280">
        <v>29570.959999999999</v>
      </c>
      <c r="J363">
        <v>0</v>
      </c>
      <c r="K363">
        <v>110</v>
      </c>
      <c r="L363">
        <v>0</v>
      </c>
      <c r="M363" s="280">
        <v>29680.959999999999</v>
      </c>
      <c r="N363" s="280">
        <v>29680.959999999999</v>
      </c>
      <c r="O363" s="280">
        <v>29680.959999999999</v>
      </c>
      <c r="P363" s="280">
        <v>29680.959999999999</v>
      </c>
      <c r="Q363" s="280">
        <v>29680.959999999999</v>
      </c>
    </row>
    <row r="364" spans="1:17">
      <c r="A364" s="281">
        <v>81130001</v>
      </c>
      <c r="B364" t="s">
        <v>1607</v>
      </c>
      <c r="C364" s="280">
        <v>26000</v>
      </c>
      <c r="D364" s="280">
        <v>15974.53</v>
      </c>
      <c r="E364" s="280">
        <v>41974.53</v>
      </c>
      <c r="F364" s="280">
        <v>41974.53</v>
      </c>
      <c r="G364" s="280">
        <v>41974.53</v>
      </c>
      <c r="H364" s="280">
        <v>41324.53</v>
      </c>
      <c r="I364" s="280">
        <v>41324.53</v>
      </c>
      <c r="J364">
        <v>0</v>
      </c>
      <c r="K364">
        <v>650</v>
      </c>
      <c r="L364">
        <v>0</v>
      </c>
      <c r="M364" s="280">
        <v>41974.53</v>
      </c>
      <c r="N364" s="280">
        <v>41974.53</v>
      </c>
      <c r="O364" s="280">
        <v>41974.53</v>
      </c>
      <c r="P364" s="280">
        <v>41974.53</v>
      </c>
      <c r="Q364" s="280">
        <v>41974.53</v>
      </c>
    </row>
    <row r="365" spans="1:17">
      <c r="A365" s="281">
        <v>81150001</v>
      </c>
      <c r="B365" t="s">
        <v>1533</v>
      </c>
      <c r="C365" s="280">
        <v>40000</v>
      </c>
      <c r="D365" s="280">
        <v>77412.039999999994</v>
      </c>
      <c r="E365" s="280">
        <v>117412.04</v>
      </c>
      <c r="F365" s="280">
        <v>117412.04</v>
      </c>
      <c r="G365" s="280">
        <v>117412.04</v>
      </c>
      <c r="H365" s="280">
        <v>107926.04</v>
      </c>
      <c r="I365" s="280">
        <v>92262.8</v>
      </c>
      <c r="J365" s="280">
        <v>15663.24</v>
      </c>
      <c r="K365" s="280">
        <v>9486</v>
      </c>
      <c r="L365">
        <v>0</v>
      </c>
      <c r="M365" s="280">
        <v>117412.04</v>
      </c>
      <c r="N365" s="280">
        <v>117412.04</v>
      </c>
      <c r="O365" s="280">
        <v>117412.04</v>
      </c>
      <c r="P365" s="280">
        <v>117412.04</v>
      </c>
      <c r="Q365" s="280">
        <v>117412.04</v>
      </c>
    </row>
    <row r="366" spans="1:17">
      <c r="A366" s="281">
        <v>81160001</v>
      </c>
      <c r="B366" t="s">
        <v>828</v>
      </c>
      <c r="C366" s="280">
        <v>27000</v>
      </c>
      <c r="D366" s="280">
        <v>5142.93</v>
      </c>
      <c r="E366" s="280">
        <v>32142.93</v>
      </c>
      <c r="F366" s="280">
        <v>32142.93</v>
      </c>
      <c r="G366" s="280">
        <v>32142.93</v>
      </c>
      <c r="H366" s="280">
        <v>32142.93</v>
      </c>
      <c r="I366" s="280">
        <v>32142.93</v>
      </c>
      <c r="J366">
        <v>0</v>
      </c>
      <c r="K366">
        <v>0</v>
      </c>
      <c r="L366">
        <v>0</v>
      </c>
      <c r="M366" s="280">
        <v>32142.93</v>
      </c>
      <c r="N366" s="280">
        <v>32142.93</v>
      </c>
      <c r="O366" s="280">
        <v>32142.93</v>
      </c>
      <c r="P366" s="280">
        <v>32142.93</v>
      </c>
      <c r="Q366" s="280">
        <v>32142.93</v>
      </c>
    </row>
    <row r="367" spans="1:17">
      <c r="A367" s="281">
        <v>81120001</v>
      </c>
      <c r="B367" t="s">
        <v>1532</v>
      </c>
      <c r="C367" s="280">
        <v>3000</v>
      </c>
      <c r="D367" s="280">
        <v>9359.56</v>
      </c>
      <c r="E367" s="280">
        <v>12359.56</v>
      </c>
      <c r="F367" s="280">
        <v>12359.56</v>
      </c>
      <c r="G367" s="280">
        <v>12359.56</v>
      </c>
      <c r="H367" s="280">
        <v>12359.56</v>
      </c>
      <c r="I367" s="280">
        <v>2472.3000000000002</v>
      </c>
      <c r="J367" s="280">
        <v>9887.26</v>
      </c>
      <c r="K367">
        <v>0</v>
      </c>
      <c r="L367">
        <v>0</v>
      </c>
      <c r="M367" s="280">
        <v>12359.56</v>
      </c>
      <c r="N367" s="280">
        <v>12359.56</v>
      </c>
      <c r="O367" s="280">
        <v>12359.56</v>
      </c>
      <c r="P367" s="280">
        <v>12359.56</v>
      </c>
      <c r="Q367" s="280">
        <v>12359.56</v>
      </c>
    </row>
    <row r="368" spans="1:17">
      <c r="A368" s="281">
        <v>81130001</v>
      </c>
      <c r="B368" t="s">
        <v>1607</v>
      </c>
      <c r="C368" s="280">
        <v>2000</v>
      </c>
      <c r="D368" s="280">
        <v>59755.18</v>
      </c>
      <c r="E368" s="280">
        <v>61755.18</v>
      </c>
      <c r="F368" s="280">
        <v>61755.18</v>
      </c>
      <c r="G368" s="280">
        <v>61755.18</v>
      </c>
      <c r="H368" s="280">
        <v>61755.18</v>
      </c>
      <c r="I368" s="280">
        <v>61368.38</v>
      </c>
      <c r="J368">
        <v>386.8</v>
      </c>
      <c r="K368">
        <v>0</v>
      </c>
      <c r="L368">
        <v>0</v>
      </c>
      <c r="M368" s="280">
        <v>61755.18</v>
      </c>
      <c r="N368" s="280">
        <v>61755.18</v>
      </c>
      <c r="O368" s="280">
        <v>61755.18</v>
      </c>
      <c r="P368" s="280">
        <v>61755.18</v>
      </c>
      <c r="Q368" s="280">
        <v>61755.18</v>
      </c>
    </row>
    <row r="369" spans="1:17">
      <c r="A369" s="281">
        <v>81160001</v>
      </c>
      <c r="B369" t="s">
        <v>828</v>
      </c>
      <c r="C369" s="280">
        <v>41500</v>
      </c>
      <c r="D369" s="280">
        <v>19187.16</v>
      </c>
      <c r="E369" s="280">
        <v>60687.16</v>
      </c>
      <c r="F369" s="280">
        <v>60687.16</v>
      </c>
      <c r="G369" s="280">
        <v>60687.16</v>
      </c>
      <c r="H369" s="280">
        <v>60687.16</v>
      </c>
      <c r="I369" s="280">
        <v>60687.16</v>
      </c>
      <c r="J369">
        <v>0</v>
      </c>
      <c r="K369">
        <v>0</v>
      </c>
      <c r="L369">
        <v>0</v>
      </c>
      <c r="M369" s="280">
        <v>60687.16</v>
      </c>
      <c r="N369" s="280">
        <v>60687.16</v>
      </c>
      <c r="O369" s="280">
        <v>60687.16</v>
      </c>
      <c r="P369" s="280">
        <v>60687.16</v>
      </c>
      <c r="Q369" s="280">
        <v>60687.16</v>
      </c>
    </row>
    <row r="370" spans="1:17">
      <c r="A370" s="281">
        <v>81120001</v>
      </c>
      <c r="B370" t="s">
        <v>1532</v>
      </c>
      <c r="C370" s="280">
        <v>13000</v>
      </c>
      <c r="D370" s="280">
        <v>-6372.2</v>
      </c>
      <c r="E370" s="280">
        <v>6627.8</v>
      </c>
      <c r="F370" s="280">
        <v>6627.8</v>
      </c>
      <c r="G370" s="280">
        <v>6627.8</v>
      </c>
      <c r="H370" s="280">
        <v>6627.8</v>
      </c>
      <c r="I370" s="280">
        <v>6627.8</v>
      </c>
      <c r="J370">
        <v>0</v>
      </c>
      <c r="K370">
        <v>0</v>
      </c>
      <c r="L370">
        <v>0</v>
      </c>
      <c r="M370" s="280">
        <v>6627.8</v>
      </c>
      <c r="N370" s="280">
        <v>6627.8</v>
      </c>
      <c r="O370" s="280">
        <v>6627.8</v>
      </c>
      <c r="P370" s="280">
        <v>6627.8</v>
      </c>
      <c r="Q370" s="280">
        <v>6627.8</v>
      </c>
    </row>
    <row r="371" spans="1:17">
      <c r="A371" s="281">
        <v>81130001</v>
      </c>
      <c r="B371" t="s">
        <v>1607</v>
      </c>
      <c r="C371" s="280">
        <v>26000</v>
      </c>
      <c r="D371" s="280">
        <v>23768.18</v>
      </c>
      <c r="E371" s="280">
        <v>49768.18</v>
      </c>
      <c r="F371" s="280">
        <v>49768.18</v>
      </c>
      <c r="G371" s="280">
        <v>49768.18</v>
      </c>
      <c r="H371" s="280">
        <v>49276.18</v>
      </c>
      <c r="I371" s="280">
        <v>46796.18</v>
      </c>
      <c r="J371" s="280">
        <v>2480</v>
      </c>
      <c r="K371">
        <v>492</v>
      </c>
      <c r="L371">
        <v>0</v>
      </c>
      <c r="M371" s="280">
        <v>49768.18</v>
      </c>
      <c r="N371" s="280">
        <v>49768.18</v>
      </c>
      <c r="O371" s="280">
        <v>49768.18</v>
      </c>
      <c r="P371" s="280">
        <v>49768.18</v>
      </c>
      <c r="Q371" s="280">
        <v>49768.18</v>
      </c>
    </row>
    <row r="372" spans="1:17">
      <c r="A372" s="281">
        <v>81160001</v>
      </c>
      <c r="B372" t="s">
        <v>828</v>
      </c>
      <c r="C372" s="280">
        <v>50000</v>
      </c>
      <c r="D372" s="280">
        <v>-39123.96</v>
      </c>
      <c r="E372" s="280">
        <v>10876.04</v>
      </c>
      <c r="F372" s="280">
        <v>10876.04</v>
      </c>
      <c r="G372" s="280">
        <v>10876.04</v>
      </c>
      <c r="H372" s="280">
        <v>10876.04</v>
      </c>
      <c r="I372" s="280">
        <v>10876.04</v>
      </c>
      <c r="J372">
        <v>0</v>
      </c>
      <c r="K372">
        <v>0</v>
      </c>
      <c r="L372">
        <v>0</v>
      </c>
      <c r="M372" s="280">
        <v>10876.04</v>
      </c>
      <c r="N372" s="280">
        <v>10876.04</v>
      </c>
      <c r="O372" s="280">
        <v>10876.04</v>
      </c>
      <c r="P372" s="280">
        <v>10876.04</v>
      </c>
      <c r="Q372" s="280">
        <v>10876.04</v>
      </c>
    </row>
    <row r="373" spans="1:17">
      <c r="A373" s="281">
        <v>81120001</v>
      </c>
      <c r="B373" t="s">
        <v>1532</v>
      </c>
      <c r="C373" s="280">
        <v>8000</v>
      </c>
      <c r="D373" s="280">
        <v>5828.85</v>
      </c>
      <c r="E373" s="280">
        <v>13828.85</v>
      </c>
      <c r="F373" s="280">
        <v>13828.85</v>
      </c>
      <c r="G373" s="280">
        <v>13828.85</v>
      </c>
      <c r="H373" s="280">
        <v>13828.85</v>
      </c>
      <c r="I373" s="280">
        <v>13729.65</v>
      </c>
      <c r="J373">
        <v>99.2</v>
      </c>
      <c r="K373">
        <v>0</v>
      </c>
      <c r="L373">
        <v>0</v>
      </c>
      <c r="M373" s="280">
        <v>13828.85</v>
      </c>
      <c r="N373" s="280">
        <v>13828.85</v>
      </c>
      <c r="O373" s="280">
        <v>13828.85</v>
      </c>
      <c r="P373" s="280">
        <v>13828.85</v>
      </c>
      <c r="Q373" s="280">
        <v>13828.85</v>
      </c>
    </row>
    <row r="374" spans="1:17">
      <c r="A374" s="281">
        <v>81130001</v>
      </c>
      <c r="B374" t="s">
        <v>1607</v>
      </c>
      <c r="C374" s="280">
        <v>13000</v>
      </c>
      <c r="D374" s="280">
        <v>14486</v>
      </c>
      <c r="E374" s="280">
        <v>27486</v>
      </c>
      <c r="F374" s="280">
        <v>27486</v>
      </c>
      <c r="G374" s="280">
        <v>27486</v>
      </c>
      <c r="H374" s="280">
        <v>27486</v>
      </c>
      <c r="I374" s="280">
        <v>27486</v>
      </c>
      <c r="J374">
        <v>0</v>
      </c>
      <c r="K374">
        <v>0</v>
      </c>
      <c r="L374">
        <v>0</v>
      </c>
      <c r="M374" s="280">
        <v>27486</v>
      </c>
      <c r="N374" s="280">
        <v>27486</v>
      </c>
      <c r="O374" s="280">
        <v>27486</v>
      </c>
      <c r="P374" s="280">
        <v>27486</v>
      </c>
      <c r="Q374" s="280">
        <v>27486</v>
      </c>
    </row>
    <row r="375" spans="1:17">
      <c r="A375" s="281">
        <v>81160001</v>
      </c>
      <c r="B375" t="s">
        <v>828</v>
      </c>
      <c r="C375" s="280">
        <v>6000</v>
      </c>
      <c r="D375">
        <v>-893.01</v>
      </c>
      <c r="E375" s="280">
        <v>5106.99</v>
      </c>
      <c r="F375" s="280">
        <v>5106.99</v>
      </c>
      <c r="G375" s="280">
        <v>5106.99</v>
      </c>
      <c r="H375" s="280">
        <v>5106.99</v>
      </c>
      <c r="I375" s="280">
        <v>5106.99</v>
      </c>
      <c r="J375">
        <v>0</v>
      </c>
      <c r="K375">
        <v>0</v>
      </c>
      <c r="L375">
        <v>0</v>
      </c>
      <c r="M375" s="280">
        <v>5106.99</v>
      </c>
      <c r="N375" s="280">
        <v>5106.99</v>
      </c>
      <c r="O375" s="280">
        <v>5106.99</v>
      </c>
      <c r="P375" s="280">
        <v>5106.99</v>
      </c>
      <c r="Q375" s="280">
        <v>5106.99</v>
      </c>
    </row>
    <row r="376" spans="1:17">
      <c r="A376" s="281">
        <v>81120001</v>
      </c>
      <c r="B376" t="s">
        <v>1532</v>
      </c>
      <c r="C376">
        <v>0</v>
      </c>
      <c r="D376" s="280">
        <v>173057.08</v>
      </c>
      <c r="E376" s="280">
        <v>173057.08</v>
      </c>
      <c r="F376" s="280">
        <v>173057.08</v>
      </c>
      <c r="G376" s="280">
        <v>173057.08</v>
      </c>
      <c r="H376" s="280">
        <v>173057.08</v>
      </c>
      <c r="I376" s="280">
        <v>173057.08</v>
      </c>
      <c r="J376">
        <v>0</v>
      </c>
      <c r="K376">
        <v>0</v>
      </c>
      <c r="L376">
        <v>0</v>
      </c>
      <c r="M376" s="280">
        <v>173057.08</v>
      </c>
      <c r="N376" s="280">
        <v>173057.08</v>
      </c>
      <c r="O376" s="280">
        <v>173057.08</v>
      </c>
      <c r="P376" s="280">
        <v>173057.08</v>
      </c>
      <c r="Q376" s="280">
        <v>173057.08</v>
      </c>
    </row>
    <row r="377" spans="1:17">
      <c r="A377" s="281">
        <v>81130001</v>
      </c>
      <c r="B377" t="s">
        <v>1607</v>
      </c>
      <c r="C377" s="280">
        <v>1000</v>
      </c>
      <c r="D377" s="280">
        <v>-1000</v>
      </c>
      <c r="E377">
        <v>0</v>
      </c>
      <c r="F377">
        <v>0</v>
      </c>
      <c r="G377">
        <v>0</v>
      </c>
      <c r="H377">
        <v>0</v>
      </c>
      <c r="I377">
        <v>0</v>
      </c>
      <c r="J377">
        <v>0</v>
      </c>
      <c r="K377">
        <v>0</v>
      </c>
      <c r="L377">
        <v>0</v>
      </c>
      <c r="M377">
        <v>0</v>
      </c>
      <c r="N377">
        <v>0</v>
      </c>
      <c r="O377">
        <v>0</v>
      </c>
      <c r="P377">
        <v>0</v>
      </c>
      <c r="Q377">
        <v>0</v>
      </c>
    </row>
    <row r="378" spans="1:17">
      <c r="A378" s="281">
        <v>81160001</v>
      </c>
      <c r="B378" t="s">
        <v>828</v>
      </c>
      <c r="C378">
        <v>0</v>
      </c>
      <c r="D378" s="280">
        <v>1103.5999999999999</v>
      </c>
      <c r="E378" s="280">
        <v>1103.5999999999999</v>
      </c>
      <c r="F378" s="280">
        <v>1103.5999999999999</v>
      </c>
      <c r="G378" s="280">
        <v>1103.5999999999999</v>
      </c>
      <c r="H378" s="280">
        <v>1103.5999999999999</v>
      </c>
      <c r="I378" s="280">
        <v>1103.5999999999999</v>
      </c>
      <c r="J378">
        <v>0</v>
      </c>
      <c r="K378">
        <v>0</v>
      </c>
      <c r="L378">
        <v>0</v>
      </c>
      <c r="M378" s="280">
        <v>1103.5999999999999</v>
      </c>
      <c r="N378" s="280">
        <v>1103.5999999999999</v>
      </c>
      <c r="O378" s="280">
        <v>1103.5999999999999</v>
      </c>
      <c r="P378" s="280">
        <v>1103.5999999999999</v>
      </c>
      <c r="Q378" s="280">
        <v>1103.5999999999999</v>
      </c>
    </row>
    <row r="379" spans="1:17">
      <c r="B379" s="289" t="s">
        <v>2118</v>
      </c>
      <c r="D379" s="280"/>
      <c r="E379" s="280"/>
      <c r="F379" s="280"/>
      <c r="G379" s="280"/>
      <c r="H379" s="280"/>
      <c r="I379" s="280"/>
      <c r="M379" s="285">
        <v>-150000</v>
      </c>
      <c r="N379" s="285">
        <v>-150000</v>
      </c>
      <c r="O379" s="285">
        <v>-150000</v>
      </c>
      <c r="P379" s="285">
        <v>-150000</v>
      </c>
      <c r="Q379" s="285">
        <v>-150000</v>
      </c>
    </row>
    <row r="380" spans="1:17">
      <c r="B380" s="282" t="s">
        <v>2112</v>
      </c>
      <c r="C380" s="282"/>
      <c r="D380" s="282"/>
      <c r="E380" s="284">
        <f>SUM(E356:E378)</f>
        <v>756066.12999999989</v>
      </c>
      <c r="F380" s="282"/>
      <c r="G380" s="282"/>
      <c r="H380" s="282"/>
      <c r="I380" s="282"/>
      <c r="J380" s="282"/>
      <c r="K380" s="282"/>
      <c r="L380" s="282"/>
      <c r="M380" s="284">
        <f>SUM(M356:M379)</f>
        <v>606066.12999999989</v>
      </c>
      <c r="N380" s="284">
        <f t="shared" ref="N380:Q380" si="3">SUM(N356:N379)</f>
        <v>606066.12999999989</v>
      </c>
      <c r="O380" s="284">
        <f t="shared" si="3"/>
        <v>606066.12999999989</v>
      </c>
      <c r="P380" s="284">
        <f t="shared" si="3"/>
        <v>606066.12999999989</v>
      </c>
      <c r="Q380" s="284">
        <f t="shared" si="3"/>
        <v>606066.12999999989</v>
      </c>
    </row>
    <row r="382" spans="1:17">
      <c r="A382" s="283" t="s">
        <v>1273</v>
      </c>
      <c r="B382" s="282" t="s">
        <v>1274</v>
      </c>
      <c r="C382" s="282" t="s">
        <v>1275</v>
      </c>
      <c r="D382" s="282" t="s">
        <v>1276</v>
      </c>
      <c r="E382" s="282" t="s">
        <v>1440</v>
      </c>
      <c r="F382" s="282" t="s">
        <v>1441</v>
      </c>
      <c r="G382" s="282" t="s">
        <v>1442</v>
      </c>
      <c r="H382" s="282" t="s">
        <v>1443</v>
      </c>
      <c r="I382" s="282" t="s">
        <v>1444</v>
      </c>
      <c r="J382" s="282" t="s">
        <v>1445</v>
      </c>
      <c r="K382" s="282" t="s">
        <v>1446</v>
      </c>
      <c r="L382" s="282" t="s">
        <v>1447</v>
      </c>
      <c r="M382" s="282">
        <v>2023</v>
      </c>
      <c r="N382" s="282">
        <v>2024</v>
      </c>
      <c r="O382" s="282">
        <v>2025</v>
      </c>
      <c r="P382" s="282">
        <v>2026</v>
      </c>
      <c r="Q382" s="282">
        <v>2027</v>
      </c>
    </row>
    <row r="383" spans="1:17">
      <c r="A383" s="281">
        <v>6711</v>
      </c>
      <c r="B383" t="s">
        <v>1520</v>
      </c>
      <c r="C383" s="280">
        <v>733960</v>
      </c>
      <c r="D383">
        <v>0</v>
      </c>
      <c r="E383" s="280">
        <v>733960</v>
      </c>
      <c r="F383" s="280">
        <v>733960</v>
      </c>
      <c r="G383" s="280">
        <v>274642.42</v>
      </c>
      <c r="H383" s="280">
        <v>274642.42</v>
      </c>
      <c r="I383" s="280">
        <v>274642.42</v>
      </c>
      <c r="J383">
        <v>0</v>
      </c>
      <c r="K383" s="280">
        <v>459317.58</v>
      </c>
      <c r="L383">
        <v>0</v>
      </c>
      <c r="M383" s="280">
        <v>733960</v>
      </c>
      <c r="N383" s="280">
        <v>733960</v>
      </c>
      <c r="O383" s="280">
        <v>733960</v>
      </c>
      <c r="P383" s="280">
        <v>733960</v>
      </c>
      <c r="Q383" s="280">
        <v>733960</v>
      </c>
    </row>
    <row r="384" spans="1:17">
      <c r="A384" s="281">
        <v>67210002</v>
      </c>
      <c r="B384" t="s">
        <v>1521</v>
      </c>
      <c r="C384" s="280">
        <v>195500</v>
      </c>
      <c r="D384">
        <v>0</v>
      </c>
      <c r="E384" s="280">
        <v>195500</v>
      </c>
      <c r="F384" s="280">
        <v>195500</v>
      </c>
      <c r="G384" s="280">
        <v>130206.2</v>
      </c>
      <c r="H384" s="280">
        <v>130206.2</v>
      </c>
      <c r="I384" s="280">
        <v>65103.1</v>
      </c>
      <c r="J384" s="280">
        <v>65103.1</v>
      </c>
      <c r="K384" s="280">
        <v>65293.8</v>
      </c>
      <c r="L384">
        <v>0</v>
      </c>
      <c r="M384" s="280">
        <v>195500</v>
      </c>
      <c r="N384" s="280">
        <v>195500</v>
      </c>
      <c r="O384" s="280">
        <v>195500</v>
      </c>
      <c r="P384" s="280">
        <v>195500</v>
      </c>
      <c r="Q384" s="280">
        <v>195500</v>
      </c>
    </row>
    <row r="385" spans="1:17">
      <c r="A385" s="281">
        <v>67260001</v>
      </c>
      <c r="B385" t="s">
        <v>1522</v>
      </c>
      <c r="C385" s="280">
        <v>8324</v>
      </c>
      <c r="D385">
        <v>0</v>
      </c>
      <c r="E385" s="280">
        <v>8324</v>
      </c>
      <c r="F385" s="280">
        <v>8324</v>
      </c>
      <c r="G385" s="280">
        <v>8324</v>
      </c>
      <c r="H385" s="280">
        <v>8324</v>
      </c>
      <c r="I385">
        <v>0</v>
      </c>
      <c r="J385" s="280">
        <v>8324</v>
      </c>
      <c r="K385">
        <v>0</v>
      </c>
      <c r="L385">
        <v>0</v>
      </c>
      <c r="M385" s="280">
        <v>8324</v>
      </c>
      <c r="N385" s="280">
        <v>8324</v>
      </c>
      <c r="O385" s="280">
        <v>8324</v>
      </c>
      <c r="P385" s="280">
        <v>8324</v>
      </c>
      <c r="Q385" s="280">
        <v>8324</v>
      </c>
    </row>
    <row r="386" spans="1:17">
      <c r="A386" s="281">
        <v>67260002</v>
      </c>
      <c r="B386" t="s">
        <v>1523</v>
      </c>
      <c r="C386" s="280">
        <v>5000</v>
      </c>
      <c r="D386">
        <v>0</v>
      </c>
      <c r="E386" s="280">
        <v>5000</v>
      </c>
      <c r="F386" s="280">
        <v>5000</v>
      </c>
      <c r="G386">
        <v>0</v>
      </c>
      <c r="H386">
        <v>0</v>
      </c>
      <c r="I386">
        <v>0</v>
      </c>
      <c r="J386">
        <v>0</v>
      </c>
      <c r="K386" s="280">
        <v>5000</v>
      </c>
      <c r="L386">
        <v>0</v>
      </c>
      <c r="M386" s="280">
        <v>5000</v>
      </c>
      <c r="N386" s="280">
        <v>5000</v>
      </c>
      <c r="O386" s="280">
        <v>5000</v>
      </c>
      <c r="P386" s="280">
        <v>5000</v>
      </c>
      <c r="Q386" s="280">
        <v>5000</v>
      </c>
    </row>
    <row r="387" spans="1:17">
      <c r="A387" s="281">
        <v>67260004</v>
      </c>
      <c r="B387" t="s">
        <v>1524</v>
      </c>
      <c r="C387" s="280">
        <v>15000</v>
      </c>
      <c r="D387">
        <v>0</v>
      </c>
      <c r="E387" s="280">
        <v>15000</v>
      </c>
      <c r="F387" s="280">
        <v>15000</v>
      </c>
      <c r="G387">
        <v>0</v>
      </c>
      <c r="H387">
        <v>0</v>
      </c>
      <c r="I387">
        <v>0</v>
      </c>
      <c r="J387">
        <v>0</v>
      </c>
      <c r="K387" s="280">
        <v>15000</v>
      </c>
      <c r="L387">
        <v>0</v>
      </c>
      <c r="M387" s="280">
        <v>15000</v>
      </c>
      <c r="N387" s="280">
        <v>15000</v>
      </c>
      <c r="O387" s="280">
        <v>15000</v>
      </c>
      <c r="P387" s="280">
        <v>15000</v>
      </c>
      <c r="Q387" s="280">
        <v>15000</v>
      </c>
    </row>
    <row r="388" spans="1:17">
      <c r="A388" s="281">
        <v>67260006</v>
      </c>
      <c r="B388" t="s">
        <v>1525</v>
      </c>
      <c r="C388" s="280">
        <v>15500</v>
      </c>
      <c r="D388">
        <v>0</v>
      </c>
      <c r="E388" s="280">
        <v>15500</v>
      </c>
      <c r="F388" s="280">
        <v>15500</v>
      </c>
      <c r="G388" s="280">
        <v>3826.44</v>
      </c>
      <c r="H388" s="280">
        <v>3826.44</v>
      </c>
      <c r="I388" s="280">
        <v>2550.96</v>
      </c>
      <c r="J388" s="280">
        <v>1275.48</v>
      </c>
      <c r="K388" s="280">
        <v>11673.56</v>
      </c>
      <c r="L388">
        <v>0</v>
      </c>
      <c r="M388" s="280">
        <v>15500</v>
      </c>
      <c r="N388" s="280">
        <v>15500</v>
      </c>
      <c r="O388" s="280">
        <v>15500</v>
      </c>
      <c r="P388" s="280">
        <v>15500</v>
      </c>
      <c r="Q388" s="280">
        <v>15500</v>
      </c>
    </row>
    <row r="389" spans="1:17">
      <c r="A389" s="281">
        <v>67310001</v>
      </c>
      <c r="B389" t="s">
        <v>1526</v>
      </c>
      <c r="C389" s="280">
        <v>10000</v>
      </c>
      <c r="D389">
        <v>0</v>
      </c>
      <c r="E389" s="280">
        <v>10000</v>
      </c>
      <c r="F389">
        <v>0</v>
      </c>
      <c r="G389">
        <v>0</v>
      </c>
      <c r="H389">
        <v>0</v>
      </c>
      <c r="I389">
        <v>0</v>
      </c>
      <c r="J389">
        <v>0</v>
      </c>
      <c r="K389" s="280">
        <v>10000</v>
      </c>
      <c r="L389">
        <v>0</v>
      </c>
      <c r="M389" s="280">
        <v>10000</v>
      </c>
      <c r="N389" s="280">
        <v>10000</v>
      </c>
      <c r="O389" s="280">
        <v>10000</v>
      </c>
      <c r="P389" s="280">
        <v>10000</v>
      </c>
      <c r="Q389" s="280">
        <v>10000</v>
      </c>
    </row>
    <row r="390" spans="1:17">
      <c r="A390" s="281">
        <v>67330001</v>
      </c>
      <c r="B390" t="s">
        <v>1527</v>
      </c>
      <c r="C390" s="280">
        <v>5000</v>
      </c>
      <c r="D390">
        <v>0</v>
      </c>
      <c r="E390" s="280">
        <v>5000</v>
      </c>
      <c r="F390">
        <v>0</v>
      </c>
      <c r="G390">
        <v>0</v>
      </c>
      <c r="H390">
        <v>0</v>
      </c>
      <c r="I390">
        <v>0</v>
      </c>
      <c r="J390">
        <v>0</v>
      </c>
      <c r="K390" s="280">
        <v>5000</v>
      </c>
      <c r="L390">
        <v>0</v>
      </c>
      <c r="M390" s="280">
        <v>5000</v>
      </c>
      <c r="N390" s="280">
        <v>5000</v>
      </c>
      <c r="O390" s="280">
        <v>5000</v>
      </c>
      <c r="P390" s="280">
        <v>5000</v>
      </c>
      <c r="Q390" s="280">
        <v>5000</v>
      </c>
    </row>
    <row r="391" spans="1:17">
      <c r="A391" s="281">
        <v>6735</v>
      </c>
      <c r="B391" t="s">
        <v>1528</v>
      </c>
      <c r="C391" s="280">
        <v>60000</v>
      </c>
      <c r="D391">
        <v>0</v>
      </c>
      <c r="E391" s="280">
        <v>60000</v>
      </c>
      <c r="F391">
        <v>0</v>
      </c>
      <c r="G391">
        <v>0</v>
      </c>
      <c r="H391">
        <v>0</v>
      </c>
      <c r="I391">
        <v>0</v>
      </c>
      <c r="J391">
        <v>0</v>
      </c>
      <c r="K391" s="280">
        <v>60000</v>
      </c>
      <c r="L391">
        <v>0</v>
      </c>
      <c r="M391" s="280">
        <v>60000</v>
      </c>
      <c r="N391" s="280">
        <v>60000</v>
      </c>
      <c r="O391" s="280">
        <v>60000</v>
      </c>
      <c r="P391" s="280">
        <v>60000</v>
      </c>
      <c r="Q391" s="280">
        <v>60000</v>
      </c>
    </row>
    <row r="392" spans="1:17">
      <c r="A392" s="281">
        <v>6736</v>
      </c>
      <c r="B392" t="s">
        <v>1529</v>
      </c>
      <c r="C392" s="280">
        <v>82000</v>
      </c>
      <c r="D392">
        <v>0</v>
      </c>
      <c r="E392" s="280">
        <v>82000</v>
      </c>
      <c r="F392">
        <v>0</v>
      </c>
      <c r="G392">
        <v>0</v>
      </c>
      <c r="H392">
        <v>0</v>
      </c>
      <c r="I392">
        <v>0</v>
      </c>
      <c r="J392">
        <v>0</v>
      </c>
      <c r="K392" s="280">
        <v>82000</v>
      </c>
      <c r="L392">
        <v>0</v>
      </c>
      <c r="M392" s="280">
        <v>82000</v>
      </c>
      <c r="N392" s="280">
        <v>82000</v>
      </c>
      <c r="O392" s="280">
        <v>82000</v>
      </c>
      <c r="P392" s="280">
        <v>82000</v>
      </c>
      <c r="Q392" s="280">
        <v>82000</v>
      </c>
    </row>
    <row r="393" spans="1:17">
      <c r="A393" s="281">
        <v>67370008</v>
      </c>
      <c r="B393" t="s">
        <v>1530</v>
      </c>
      <c r="C393" s="280">
        <v>7000</v>
      </c>
      <c r="D393" s="280">
        <v>-3500</v>
      </c>
      <c r="E393" s="280">
        <v>3500</v>
      </c>
      <c r="F393" s="280">
        <v>3500</v>
      </c>
      <c r="G393" s="280">
        <v>3500</v>
      </c>
      <c r="H393" s="280">
        <v>3500</v>
      </c>
      <c r="I393">
        <v>0</v>
      </c>
      <c r="J393" s="280">
        <v>3500</v>
      </c>
      <c r="K393">
        <v>0</v>
      </c>
      <c r="L393">
        <v>0</v>
      </c>
      <c r="M393" s="280">
        <v>3500</v>
      </c>
      <c r="N393" s="280">
        <v>3500</v>
      </c>
      <c r="O393" s="280">
        <v>3500</v>
      </c>
      <c r="P393" s="280">
        <v>3500</v>
      </c>
      <c r="Q393" s="280">
        <v>3500</v>
      </c>
    </row>
    <row r="394" spans="1:17">
      <c r="A394" s="281">
        <v>67210001</v>
      </c>
      <c r="B394" t="s">
        <v>1872</v>
      </c>
      <c r="C394" s="280">
        <v>2226005</v>
      </c>
      <c r="D394">
        <v>0</v>
      </c>
      <c r="E394" s="280">
        <v>2226005</v>
      </c>
      <c r="F394" s="280">
        <v>2226005</v>
      </c>
      <c r="G394" s="280">
        <v>252396.5</v>
      </c>
      <c r="H394" s="280">
        <v>252396.5</v>
      </c>
      <c r="I394" s="280">
        <v>252396.5</v>
      </c>
      <c r="J394">
        <v>0</v>
      </c>
      <c r="K394" s="280">
        <v>1973608.5</v>
      </c>
      <c r="L394">
        <v>0</v>
      </c>
      <c r="M394" s="285">
        <v>2226005</v>
      </c>
      <c r="N394" s="285">
        <v>2226005</v>
      </c>
      <c r="O394" s="285">
        <v>2226005</v>
      </c>
      <c r="P394" s="285">
        <v>2226005</v>
      </c>
      <c r="Q394" s="285">
        <v>2226005</v>
      </c>
    </row>
    <row r="395" spans="1:17">
      <c r="B395" s="282" t="s">
        <v>2113</v>
      </c>
      <c r="C395" s="282"/>
      <c r="D395" s="282"/>
      <c r="E395" s="284">
        <f>SUM(E383:E394)</f>
        <v>3359789</v>
      </c>
      <c r="F395" s="282"/>
      <c r="G395" s="282"/>
      <c r="H395" s="282"/>
      <c r="I395" s="282"/>
      <c r="J395" s="282"/>
      <c r="K395" s="282"/>
      <c r="L395" s="282"/>
      <c r="M395" s="284">
        <f>SUM(M383:M394)</f>
        <v>3359789</v>
      </c>
      <c r="N395" s="284">
        <f t="shared" ref="N395:Q395" si="4">SUM(N383:N394)</f>
        <v>3359789</v>
      </c>
      <c r="O395" s="284">
        <f t="shared" si="4"/>
        <v>3359789</v>
      </c>
      <c r="P395" s="284">
        <f t="shared" si="4"/>
        <v>3359789</v>
      </c>
      <c r="Q395" s="284">
        <f t="shared" si="4"/>
        <v>3359789</v>
      </c>
    </row>
    <row r="397" spans="1:17">
      <c r="A397" s="283" t="s">
        <v>1273</v>
      </c>
      <c r="B397" s="282" t="s">
        <v>1274</v>
      </c>
      <c r="C397" s="282" t="s">
        <v>1275</v>
      </c>
      <c r="D397" s="282" t="s">
        <v>1276</v>
      </c>
      <c r="E397" s="282" t="s">
        <v>1440</v>
      </c>
      <c r="F397" s="282" t="s">
        <v>1441</v>
      </c>
      <c r="G397" s="282" t="s">
        <v>1442</v>
      </c>
      <c r="H397" s="282" t="s">
        <v>1443</v>
      </c>
      <c r="I397" s="282" t="s">
        <v>1444</v>
      </c>
      <c r="J397" s="282" t="s">
        <v>1445</v>
      </c>
      <c r="K397" s="282" t="s">
        <v>1446</v>
      </c>
      <c r="L397" s="282" t="s">
        <v>1447</v>
      </c>
      <c r="M397" s="282">
        <v>2023</v>
      </c>
      <c r="N397" s="282">
        <v>2024</v>
      </c>
      <c r="O397" s="282">
        <v>2025</v>
      </c>
      <c r="P397" s="282">
        <v>2026</v>
      </c>
      <c r="Q397" s="282">
        <v>2027</v>
      </c>
    </row>
    <row r="398" spans="1:17">
      <c r="A398" s="281">
        <v>61110001</v>
      </c>
      <c r="B398" t="s">
        <v>1455</v>
      </c>
      <c r="C398" s="280">
        <v>2000</v>
      </c>
      <c r="D398">
        <v>0</v>
      </c>
      <c r="E398" s="280">
        <v>2000</v>
      </c>
      <c r="F398">
        <v>0</v>
      </c>
      <c r="G398">
        <v>0</v>
      </c>
      <c r="H398">
        <v>0</v>
      </c>
      <c r="I398">
        <v>0</v>
      </c>
      <c r="J398">
        <v>0</v>
      </c>
      <c r="K398" s="280">
        <v>2000</v>
      </c>
      <c r="L398">
        <v>0</v>
      </c>
      <c r="M398" s="280">
        <v>2000</v>
      </c>
      <c r="N398" s="280">
        <v>2000</v>
      </c>
      <c r="O398" s="280">
        <v>2000</v>
      </c>
      <c r="P398" s="280">
        <v>2000</v>
      </c>
      <c r="Q398" s="280">
        <v>2000</v>
      </c>
    </row>
    <row r="399" spans="1:17">
      <c r="A399" s="281">
        <v>61110003</v>
      </c>
      <c r="B399" t="s">
        <v>1456</v>
      </c>
      <c r="C399" s="280">
        <v>15000</v>
      </c>
      <c r="D399">
        <v>0</v>
      </c>
      <c r="E399" s="280">
        <v>15000</v>
      </c>
      <c r="F399" s="280">
        <v>3720</v>
      </c>
      <c r="G399">
        <v>0</v>
      </c>
      <c r="H399">
        <v>0</v>
      </c>
      <c r="I399">
        <v>0</v>
      </c>
      <c r="J399">
        <v>0</v>
      </c>
      <c r="K399" s="280">
        <v>15000</v>
      </c>
      <c r="L399">
        <v>0</v>
      </c>
      <c r="M399" s="280">
        <v>15000</v>
      </c>
      <c r="N399" s="280">
        <v>15000</v>
      </c>
      <c r="O399" s="280">
        <v>15000</v>
      </c>
      <c r="P399" s="280">
        <v>15000</v>
      </c>
      <c r="Q399" s="280">
        <v>15000</v>
      </c>
    </row>
    <row r="400" spans="1:17">
      <c r="A400" s="281">
        <v>6116</v>
      </c>
      <c r="B400" t="s">
        <v>1457</v>
      </c>
      <c r="C400" s="280">
        <v>15000</v>
      </c>
      <c r="D400">
        <v>0</v>
      </c>
      <c r="E400" s="280">
        <v>15000</v>
      </c>
      <c r="F400" s="280">
        <v>9054.48</v>
      </c>
      <c r="G400">
        <v>0</v>
      </c>
      <c r="H400">
        <v>0</v>
      </c>
      <c r="I400">
        <v>0</v>
      </c>
      <c r="J400">
        <v>0</v>
      </c>
      <c r="K400" s="280">
        <v>15000</v>
      </c>
      <c r="L400">
        <v>0</v>
      </c>
      <c r="M400" s="280">
        <v>15000</v>
      </c>
      <c r="N400" s="280">
        <v>15000</v>
      </c>
      <c r="O400" s="280">
        <v>15000</v>
      </c>
      <c r="P400" s="280">
        <v>15000</v>
      </c>
      <c r="Q400" s="280">
        <v>15000</v>
      </c>
    </row>
    <row r="401" spans="1:17">
      <c r="A401" s="281">
        <v>61170001</v>
      </c>
      <c r="B401" t="s">
        <v>1458</v>
      </c>
      <c r="C401" s="280">
        <v>15000</v>
      </c>
      <c r="D401">
        <v>0</v>
      </c>
      <c r="E401" s="280">
        <v>15000</v>
      </c>
      <c r="F401" s="280">
        <v>7197.2</v>
      </c>
      <c r="G401">
        <v>0</v>
      </c>
      <c r="H401">
        <v>0</v>
      </c>
      <c r="I401">
        <v>0</v>
      </c>
      <c r="J401">
        <v>0</v>
      </c>
      <c r="K401" s="280">
        <v>15000</v>
      </c>
      <c r="L401">
        <v>0</v>
      </c>
      <c r="M401" s="280">
        <v>15000</v>
      </c>
      <c r="N401" s="280">
        <v>15000</v>
      </c>
      <c r="O401" s="280">
        <v>15000</v>
      </c>
      <c r="P401" s="280">
        <v>15000</v>
      </c>
      <c r="Q401" s="280">
        <v>15000</v>
      </c>
    </row>
    <row r="402" spans="1:17">
      <c r="A402" s="281">
        <v>61170002</v>
      </c>
      <c r="B402" t="s">
        <v>1459</v>
      </c>
      <c r="C402" s="280">
        <v>20000</v>
      </c>
      <c r="D402">
        <v>0</v>
      </c>
      <c r="E402" s="280">
        <v>20000</v>
      </c>
      <c r="F402" s="280">
        <v>14894.07</v>
      </c>
      <c r="G402">
        <v>0</v>
      </c>
      <c r="H402">
        <v>0</v>
      </c>
      <c r="I402">
        <v>0</v>
      </c>
      <c r="J402">
        <v>0</v>
      </c>
      <c r="K402" s="280">
        <v>20000</v>
      </c>
      <c r="L402">
        <v>0</v>
      </c>
      <c r="M402" s="280">
        <v>20000</v>
      </c>
      <c r="N402" s="280">
        <v>20000</v>
      </c>
      <c r="O402" s="280">
        <v>20000</v>
      </c>
      <c r="P402" s="280">
        <v>20000</v>
      </c>
      <c r="Q402" s="280">
        <v>20000</v>
      </c>
    </row>
    <row r="403" spans="1:17">
      <c r="A403" s="281">
        <v>61170003</v>
      </c>
      <c r="B403" t="s">
        <v>1460</v>
      </c>
      <c r="C403" s="280">
        <v>15000</v>
      </c>
      <c r="D403">
        <v>0</v>
      </c>
      <c r="E403" s="280">
        <v>15000</v>
      </c>
      <c r="F403" s="280">
        <v>13616.67</v>
      </c>
      <c r="G403" s="280">
        <v>1968.25</v>
      </c>
      <c r="H403">
        <v>0</v>
      </c>
      <c r="I403">
        <v>0</v>
      </c>
      <c r="J403">
        <v>0</v>
      </c>
      <c r="K403" s="280">
        <v>15000</v>
      </c>
      <c r="L403">
        <v>0</v>
      </c>
      <c r="M403" s="280">
        <v>15000</v>
      </c>
      <c r="N403" s="280">
        <v>15000</v>
      </c>
      <c r="O403" s="280">
        <v>15000</v>
      </c>
      <c r="P403" s="280">
        <v>15000</v>
      </c>
      <c r="Q403" s="280">
        <v>15000</v>
      </c>
    </row>
    <row r="404" spans="1:17">
      <c r="A404" s="281">
        <v>61170005</v>
      </c>
      <c r="B404" t="s">
        <v>1461</v>
      </c>
      <c r="C404" s="280">
        <v>18000</v>
      </c>
      <c r="D404">
        <v>0</v>
      </c>
      <c r="E404" s="280">
        <v>18000</v>
      </c>
      <c r="F404" s="280">
        <v>5952</v>
      </c>
      <c r="G404" s="280">
        <v>2976</v>
      </c>
      <c r="H404" s="280">
        <v>2976</v>
      </c>
      <c r="I404" s="280">
        <v>1488</v>
      </c>
      <c r="J404" s="280">
        <v>1488</v>
      </c>
      <c r="K404" s="280">
        <v>15024</v>
      </c>
      <c r="L404">
        <v>0</v>
      </c>
      <c r="M404" s="280">
        <v>18000</v>
      </c>
      <c r="N404" s="280">
        <v>18000</v>
      </c>
      <c r="O404" s="280">
        <v>18000</v>
      </c>
      <c r="P404" s="280">
        <v>18000</v>
      </c>
      <c r="Q404" s="280">
        <v>18000</v>
      </c>
    </row>
    <row r="405" spans="1:17">
      <c r="A405" s="281">
        <v>61310003</v>
      </c>
      <c r="B405" t="s">
        <v>1464</v>
      </c>
      <c r="C405" s="280">
        <v>6000</v>
      </c>
      <c r="D405">
        <v>0</v>
      </c>
      <c r="E405" s="280">
        <v>6000</v>
      </c>
      <c r="F405" s="280">
        <v>5360.52</v>
      </c>
      <c r="G405">
        <v>0</v>
      </c>
      <c r="H405">
        <v>0</v>
      </c>
      <c r="I405">
        <v>0</v>
      </c>
      <c r="J405">
        <v>0</v>
      </c>
      <c r="K405" s="280">
        <v>6000</v>
      </c>
      <c r="L405">
        <v>0</v>
      </c>
      <c r="M405" s="280">
        <v>6000</v>
      </c>
      <c r="N405" s="280">
        <v>6000</v>
      </c>
      <c r="O405" s="280">
        <v>6000</v>
      </c>
      <c r="P405" s="280">
        <v>6000</v>
      </c>
      <c r="Q405" s="280">
        <v>6000</v>
      </c>
    </row>
    <row r="406" spans="1:17">
      <c r="A406" s="281">
        <v>61310028</v>
      </c>
      <c r="B406" t="s">
        <v>1465</v>
      </c>
      <c r="C406" s="280">
        <v>76000</v>
      </c>
      <c r="D406">
        <v>0</v>
      </c>
      <c r="E406" s="280">
        <v>76000</v>
      </c>
      <c r="F406" s="280">
        <v>76000</v>
      </c>
      <c r="G406" s="280">
        <v>3777.77</v>
      </c>
      <c r="H406" s="280">
        <v>3777.77</v>
      </c>
      <c r="I406" s="280">
        <v>3777.77</v>
      </c>
      <c r="J406">
        <v>0</v>
      </c>
      <c r="K406" s="280">
        <v>72222.23</v>
      </c>
      <c r="L406">
        <v>0</v>
      </c>
      <c r="M406" s="280">
        <v>76000</v>
      </c>
      <c r="N406" s="280">
        <v>76000</v>
      </c>
      <c r="O406" s="280">
        <v>76000</v>
      </c>
      <c r="P406" s="280">
        <v>76000</v>
      </c>
      <c r="Q406" s="280">
        <v>76000</v>
      </c>
    </row>
    <row r="407" spans="1:17">
      <c r="A407" s="281">
        <v>61310032</v>
      </c>
      <c r="B407" t="s">
        <v>1466</v>
      </c>
      <c r="C407" s="280">
        <v>5000</v>
      </c>
      <c r="D407">
        <v>0</v>
      </c>
      <c r="E407" s="280">
        <v>5000</v>
      </c>
      <c r="F407" s="280">
        <v>3273.6</v>
      </c>
      <c r="G407">
        <v>0</v>
      </c>
      <c r="H407">
        <v>0</v>
      </c>
      <c r="I407">
        <v>0</v>
      </c>
      <c r="J407">
        <v>0</v>
      </c>
      <c r="K407" s="280">
        <v>5000</v>
      </c>
      <c r="L407">
        <v>0</v>
      </c>
      <c r="M407" s="280">
        <v>5000</v>
      </c>
      <c r="N407" s="280">
        <v>5000</v>
      </c>
      <c r="O407" s="280">
        <v>5000</v>
      </c>
      <c r="P407" s="280">
        <v>5000</v>
      </c>
      <c r="Q407" s="280">
        <v>5000</v>
      </c>
    </row>
    <row r="408" spans="1:17">
      <c r="A408" s="281">
        <v>61420001</v>
      </c>
      <c r="B408" t="s">
        <v>1467</v>
      </c>
      <c r="C408" s="280">
        <v>15000</v>
      </c>
      <c r="D408">
        <v>0</v>
      </c>
      <c r="E408" s="280">
        <v>15000</v>
      </c>
      <c r="F408" s="280">
        <v>14012</v>
      </c>
      <c r="G408">
        <v>0</v>
      </c>
      <c r="H408">
        <v>0</v>
      </c>
      <c r="I408">
        <v>0</v>
      </c>
      <c r="J408">
        <v>0</v>
      </c>
      <c r="K408" s="280">
        <v>15000</v>
      </c>
      <c r="L408">
        <v>0</v>
      </c>
      <c r="M408" s="280">
        <v>15000</v>
      </c>
      <c r="N408" s="280">
        <v>15000</v>
      </c>
      <c r="O408" s="280">
        <v>15000</v>
      </c>
      <c r="P408" s="280">
        <v>15000</v>
      </c>
      <c r="Q408" s="280">
        <v>15000</v>
      </c>
    </row>
    <row r="409" spans="1:17">
      <c r="A409" s="281">
        <v>61420002</v>
      </c>
      <c r="B409" t="s">
        <v>1468</v>
      </c>
      <c r="C409" s="280">
        <v>54000</v>
      </c>
      <c r="D409">
        <v>0</v>
      </c>
      <c r="E409" s="280">
        <v>54000</v>
      </c>
      <c r="F409" s="280">
        <v>49655.81</v>
      </c>
      <c r="G409">
        <v>176</v>
      </c>
      <c r="H409">
        <v>165</v>
      </c>
      <c r="I409">
        <v>0</v>
      </c>
      <c r="J409">
        <v>165</v>
      </c>
      <c r="K409" s="280">
        <v>53835</v>
      </c>
      <c r="L409">
        <v>0</v>
      </c>
      <c r="M409" s="280">
        <v>54000</v>
      </c>
      <c r="N409" s="280">
        <v>54000</v>
      </c>
      <c r="O409" s="280">
        <v>54000</v>
      </c>
      <c r="P409" s="280">
        <v>54000</v>
      </c>
      <c r="Q409" s="280">
        <v>54000</v>
      </c>
    </row>
    <row r="410" spans="1:17">
      <c r="A410" s="281">
        <v>61420003</v>
      </c>
      <c r="B410" t="s">
        <v>1469</v>
      </c>
      <c r="C410">
        <v>620</v>
      </c>
      <c r="D410">
        <v>0</v>
      </c>
      <c r="E410">
        <v>620</v>
      </c>
      <c r="F410">
        <v>0</v>
      </c>
      <c r="G410">
        <v>0</v>
      </c>
      <c r="H410">
        <v>0</v>
      </c>
      <c r="I410">
        <v>0</v>
      </c>
      <c r="J410">
        <v>0</v>
      </c>
      <c r="K410">
        <v>620</v>
      </c>
      <c r="L410">
        <v>0</v>
      </c>
      <c r="M410">
        <v>620</v>
      </c>
      <c r="N410">
        <v>620</v>
      </c>
      <c r="O410">
        <v>620</v>
      </c>
      <c r="P410">
        <v>620</v>
      </c>
      <c r="Q410">
        <v>620</v>
      </c>
    </row>
    <row r="411" spans="1:17">
      <c r="A411" s="281">
        <v>61420008</v>
      </c>
      <c r="B411" t="s">
        <v>1470</v>
      </c>
      <c r="C411">
        <v>900</v>
      </c>
      <c r="D411">
        <v>0</v>
      </c>
      <c r="E411">
        <v>900</v>
      </c>
      <c r="F411">
        <v>620</v>
      </c>
      <c r="G411">
        <v>0</v>
      </c>
      <c r="H411">
        <v>0</v>
      </c>
      <c r="I411">
        <v>0</v>
      </c>
      <c r="J411">
        <v>0</v>
      </c>
      <c r="K411">
        <v>900</v>
      </c>
      <c r="L411">
        <v>0</v>
      </c>
      <c r="M411">
        <v>900</v>
      </c>
      <c r="N411">
        <v>900</v>
      </c>
      <c r="O411">
        <v>900</v>
      </c>
      <c r="P411">
        <v>900</v>
      </c>
      <c r="Q411">
        <v>900</v>
      </c>
    </row>
    <row r="412" spans="1:17">
      <c r="A412" s="281">
        <v>61510002</v>
      </c>
      <c r="B412" t="s">
        <v>1471</v>
      </c>
      <c r="C412" s="280">
        <v>52000</v>
      </c>
      <c r="D412">
        <v>0</v>
      </c>
      <c r="E412" s="280">
        <v>52000</v>
      </c>
      <c r="F412" s="280">
        <v>52000</v>
      </c>
      <c r="G412" s="280">
        <v>9301.9599999999991</v>
      </c>
      <c r="H412" s="280">
        <v>9301.9599999999991</v>
      </c>
      <c r="I412" s="280">
        <v>9301.9599999999991</v>
      </c>
      <c r="J412">
        <v>0</v>
      </c>
      <c r="K412" s="280">
        <v>42698.04</v>
      </c>
      <c r="L412">
        <v>0</v>
      </c>
      <c r="M412" s="280">
        <v>52000</v>
      </c>
      <c r="N412" s="280">
        <v>52000</v>
      </c>
      <c r="O412" s="280">
        <v>52000</v>
      </c>
      <c r="P412" s="280">
        <v>52000</v>
      </c>
      <c r="Q412" s="280">
        <v>52000</v>
      </c>
    </row>
    <row r="413" spans="1:17">
      <c r="A413" s="281">
        <v>61540002</v>
      </c>
      <c r="B413" t="s">
        <v>1472</v>
      </c>
      <c r="C413" s="280">
        <v>22000</v>
      </c>
      <c r="D413">
        <v>0</v>
      </c>
      <c r="E413" s="280">
        <v>22000</v>
      </c>
      <c r="F413" s="280">
        <v>22000</v>
      </c>
      <c r="G413" s="280">
        <v>4670.88</v>
      </c>
      <c r="H413" s="280">
        <v>4670.88</v>
      </c>
      <c r="I413" s="280">
        <v>3469.25</v>
      </c>
      <c r="J413" s="280">
        <v>1201.6300000000001</v>
      </c>
      <c r="K413" s="280">
        <v>17329.12</v>
      </c>
      <c r="L413">
        <v>0</v>
      </c>
      <c r="M413" s="280">
        <v>22000</v>
      </c>
      <c r="N413" s="280">
        <v>22000</v>
      </c>
      <c r="O413" s="280">
        <v>22000</v>
      </c>
      <c r="P413" s="280">
        <v>22000</v>
      </c>
      <c r="Q413" s="280">
        <v>22000</v>
      </c>
    </row>
    <row r="414" spans="1:17">
      <c r="A414" s="281">
        <v>61540003</v>
      </c>
      <c r="B414" t="s">
        <v>1473</v>
      </c>
      <c r="C414" s="280">
        <v>150000</v>
      </c>
      <c r="D414">
        <v>0</v>
      </c>
      <c r="E414" s="280">
        <v>150000</v>
      </c>
      <c r="F414" s="280">
        <v>150000</v>
      </c>
      <c r="G414" s="280">
        <v>29835.65</v>
      </c>
      <c r="H414" s="280">
        <v>29835.65</v>
      </c>
      <c r="I414" s="280">
        <v>29835.65</v>
      </c>
      <c r="J414">
        <v>0</v>
      </c>
      <c r="K414" s="280">
        <v>120164.35</v>
      </c>
      <c r="L414">
        <v>0</v>
      </c>
      <c r="M414" s="280">
        <v>150000</v>
      </c>
      <c r="N414" s="280">
        <v>150000</v>
      </c>
      <c r="O414" s="280">
        <v>150000</v>
      </c>
      <c r="P414" s="280">
        <v>150000</v>
      </c>
      <c r="Q414" s="280">
        <v>150000</v>
      </c>
    </row>
    <row r="415" spans="1:17">
      <c r="A415" s="281">
        <v>61620001</v>
      </c>
      <c r="B415" t="s">
        <v>1474</v>
      </c>
      <c r="C415" s="280">
        <v>400000</v>
      </c>
      <c r="D415">
        <v>0</v>
      </c>
      <c r="E415" s="280">
        <v>400000</v>
      </c>
      <c r="F415" s="280">
        <v>400000</v>
      </c>
      <c r="G415" s="280">
        <v>58130.04</v>
      </c>
      <c r="H415" s="280">
        <v>58130.04</v>
      </c>
      <c r="I415" s="280">
        <v>58130.04</v>
      </c>
      <c r="J415">
        <v>0</v>
      </c>
      <c r="K415" s="280">
        <v>341869.96</v>
      </c>
      <c r="L415">
        <v>0</v>
      </c>
      <c r="M415" s="280">
        <v>400000</v>
      </c>
      <c r="N415" s="280">
        <v>400000</v>
      </c>
      <c r="O415" s="280">
        <v>400000</v>
      </c>
      <c r="P415" s="280">
        <v>400000</v>
      </c>
      <c r="Q415" s="280">
        <v>400000</v>
      </c>
    </row>
    <row r="416" spans="1:17">
      <c r="A416" s="281">
        <v>61620002</v>
      </c>
      <c r="B416" t="s">
        <v>1475</v>
      </c>
      <c r="C416" s="280">
        <v>16000</v>
      </c>
      <c r="D416">
        <v>0</v>
      </c>
      <c r="E416" s="280">
        <v>16000</v>
      </c>
      <c r="F416" s="280">
        <v>16000</v>
      </c>
      <c r="G416">
        <v>715.47</v>
      </c>
      <c r="H416">
        <v>715.47</v>
      </c>
      <c r="I416">
        <v>715.47</v>
      </c>
      <c r="J416">
        <v>0</v>
      </c>
      <c r="K416" s="280">
        <v>15284.53</v>
      </c>
      <c r="L416">
        <v>0</v>
      </c>
      <c r="M416" s="280">
        <v>16000</v>
      </c>
      <c r="N416" s="280">
        <v>16000</v>
      </c>
      <c r="O416" s="280">
        <v>16000</v>
      </c>
      <c r="P416" s="280">
        <v>16000</v>
      </c>
      <c r="Q416" s="280">
        <v>16000</v>
      </c>
    </row>
    <row r="417" spans="1:17">
      <c r="A417" s="281">
        <v>61120001</v>
      </c>
      <c r="B417" t="s">
        <v>1557</v>
      </c>
      <c r="C417" s="280">
        <v>7000</v>
      </c>
      <c r="D417" s="280">
        <v>5000</v>
      </c>
      <c r="E417" s="280">
        <v>12000</v>
      </c>
      <c r="F417" s="280">
        <v>4456</v>
      </c>
      <c r="G417">
        <v>0</v>
      </c>
      <c r="H417">
        <v>0</v>
      </c>
      <c r="I417">
        <v>0</v>
      </c>
      <c r="J417">
        <v>0</v>
      </c>
      <c r="K417" s="280">
        <v>12000</v>
      </c>
      <c r="L417">
        <v>0</v>
      </c>
      <c r="M417" s="280">
        <v>12000</v>
      </c>
      <c r="N417" s="280">
        <v>12000</v>
      </c>
      <c r="O417" s="280">
        <v>12000</v>
      </c>
      <c r="P417" s="280">
        <v>12000</v>
      </c>
      <c r="Q417" s="280">
        <v>12000</v>
      </c>
    </row>
    <row r="418" spans="1:17">
      <c r="A418" s="281">
        <v>61420004</v>
      </c>
      <c r="B418" t="s">
        <v>1558</v>
      </c>
      <c r="C418" s="280">
        <v>21600</v>
      </c>
      <c r="D418" s="280">
        <v>13640.8</v>
      </c>
      <c r="E418" s="280">
        <v>35240.800000000003</v>
      </c>
      <c r="F418" s="280">
        <v>35240.800000000003</v>
      </c>
      <c r="G418">
        <v>0</v>
      </c>
      <c r="H418">
        <v>0</v>
      </c>
      <c r="I418">
        <v>0</v>
      </c>
      <c r="J418">
        <v>0</v>
      </c>
      <c r="K418" s="280">
        <v>35240.800000000003</v>
      </c>
      <c r="L418">
        <v>0</v>
      </c>
      <c r="M418" s="280">
        <v>35240.800000000003</v>
      </c>
      <c r="N418" s="280">
        <v>0</v>
      </c>
      <c r="O418" s="280">
        <v>0</v>
      </c>
      <c r="P418" s="280">
        <v>0</v>
      </c>
      <c r="Q418" s="280">
        <v>0</v>
      </c>
    </row>
    <row r="419" spans="1:17">
      <c r="A419" s="281">
        <v>61120004</v>
      </c>
      <c r="B419" t="s">
        <v>1647</v>
      </c>
      <c r="C419" s="280">
        <v>3000</v>
      </c>
      <c r="D419">
        <v>0</v>
      </c>
      <c r="E419" s="280">
        <v>3000</v>
      </c>
      <c r="F419">
        <v>0</v>
      </c>
      <c r="G419">
        <v>0</v>
      </c>
      <c r="H419">
        <v>0</v>
      </c>
      <c r="I419">
        <v>0</v>
      </c>
      <c r="J419">
        <v>0</v>
      </c>
      <c r="K419" s="280">
        <v>3000</v>
      </c>
      <c r="L419">
        <v>0</v>
      </c>
      <c r="M419" s="280">
        <v>3000</v>
      </c>
      <c r="N419" s="280">
        <v>3000</v>
      </c>
      <c r="O419" s="280">
        <v>3000</v>
      </c>
      <c r="P419" s="280">
        <v>3000</v>
      </c>
      <c r="Q419" s="280">
        <v>3000</v>
      </c>
    </row>
    <row r="420" spans="1:17">
      <c r="A420" s="281">
        <v>61170002</v>
      </c>
      <c r="B420" t="s">
        <v>1648</v>
      </c>
      <c r="C420" s="280">
        <v>1000</v>
      </c>
      <c r="D420">
        <v>0</v>
      </c>
      <c r="E420" s="280">
        <v>1000</v>
      </c>
      <c r="F420">
        <v>0</v>
      </c>
      <c r="G420">
        <v>0</v>
      </c>
      <c r="H420">
        <v>0</v>
      </c>
      <c r="I420">
        <v>0</v>
      </c>
      <c r="J420">
        <v>0</v>
      </c>
      <c r="K420" s="280">
        <v>1000</v>
      </c>
      <c r="L420">
        <v>0</v>
      </c>
      <c r="M420" s="280">
        <v>1000</v>
      </c>
      <c r="N420" s="280">
        <v>1000</v>
      </c>
      <c r="O420" s="280">
        <v>1000</v>
      </c>
      <c r="P420" s="280">
        <v>1000</v>
      </c>
      <c r="Q420" s="280">
        <v>1000</v>
      </c>
    </row>
    <row r="421" spans="1:17">
      <c r="A421" s="281">
        <v>61170003</v>
      </c>
      <c r="B421" t="s">
        <v>1649</v>
      </c>
      <c r="C421" s="280">
        <v>15000</v>
      </c>
      <c r="D421">
        <v>0</v>
      </c>
      <c r="E421" s="280">
        <v>15000</v>
      </c>
      <c r="F421" s="280">
        <v>13064.4</v>
      </c>
      <c r="G421" s="280">
        <v>2325.6</v>
      </c>
      <c r="H421" s="280">
        <v>2325.6</v>
      </c>
      <c r="I421" s="280">
        <v>1162.8</v>
      </c>
      <c r="J421" s="280">
        <v>1162.8</v>
      </c>
      <c r="K421" s="280">
        <v>12674.4</v>
      </c>
      <c r="L421">
        <v>0</v>
      </c>
      <c r="M421" s="280">
        <v>15000</v>
      </c>
      <c r="N421" s="280">
        <v>15000</v>
      </c>
      <c r="O421" s="280">
        <v>15000</v>
      </c>
      <c r="P421" s="280">
        <v>15000</v>
      </c>
      <c r="Q421" s="280">
        <v>15000</v>
      </c>
    </row>
    <row r="422" spans="1:17">
      <c r="A422" s="281">
        <v>61420003</v>
      </c>
      <c r="B422" t="s">
        <v>1650</v>
      </c>
      <c r="C422" s="280">
        <v>1800</v>
      </c>
      <c r="D422">
        <v>0</v>
      </c>
      <c r="E422" s="280">
        <v>1800</v>
      </c>
      <c r="F422">
        <v>0</v>
      </c>
      <c r="G422">
        <v>0</v>
      </c>
      <c r="H422">
        <v>0</v>
      </c>
      <c r="I422">
        <v>0</v>
      </c>
      <c r="J422">
        <v>0</v>
      </c>
      <c r="K422" s="280">
        <v>1800</v>
      </c>
      <c r="L422">
        <v>0</v>
      </c>
      <c r="M422" s="280">
        <v>1800</v>
      </c>
      <c r="N422" s="280">
        <v>1800</v>
      </c>
      <c r="O422" s="280">
        <v>1800</v>
      </c>
      <c r="P422" s="280">
        <v>1800</v>
      </c>
      <c r="Q422" s="280">
        <v>1800</v>
      </c>
    </row>
    <row r="423" spans="1:17">
      <c r="A423" s="281">
        <v>61420004</v>
      </c>
      <c r="B423" t="s">
        <v>1651</v>
      </c>
      <c r="C423" s="280">
        <v>5000</v>
      </c>
      <c r="D423">
        <v>0</v>
      </c>
      <c r="E423" s="280">
        <v>5000</v>
      </c>
      <c r="F423">
        <v>0</v>
      </c>
      <c r="G423">
        <v>0</v>
      </c>
      <c r="H423">
        <v>0</v>
      </c>
      <c r="I423">
        <v>0</v>
      </c>
      <c r="J423">
        <v>0</v>
      </c>
      <c r="K423" s="280">
        <v>5000</v>
      </c>
      <c r="L423">
        <v>0</v>
      </c>
      <c r="M423" s="280">
        <v>5000</v>
      </c>
      <c r="N423" s="280">
        <v>5000</v>
      </c>
      <c r="O423" s="280">
        <v>5000</v>
      </c>
      <c r="P423" s="280">
        <v>5000</v>
      </c>
      <c r="Q423" s="280">
        <v>5000</v>
      </c>
    </row>
    <row r="424" spans="1:17">
      <c r="A424" s="281">
        <v>61420005</v>
      </c>
      <c r="B424" t="s">
        <v>1652</v>
      </c>
      <c r="C424" s="280">
        <v>140000</v>
      </c>
      <c r="D424">
        <v>0</v>
      </c>
      <c r="E424" s="280">
        <v>140000</v>
      </c>
      <c r="F424" s="280">
        <v>67734.080000000002</v>
      </c>
      <c r="G424" s="280">
        <v>49937.599999999999</v>
      </c>
      <c r="H424" s="280">
        <v>49937.599999999999</v>
      </c>
      <c r="I424">
        <v>0</v>
      </c>
      <c r="J424" s="280">
        <v>49937.599999999999</v>
      </c>
      <c r="K424" s="280">
        <v>90062.399999999994</v>
      </c>
      <c r="L424">
        <v>0</v>
      </c>
      <c r="M424" s="280">
        <v>140000</v>
      </c>
      <c r="N424" s="280">
        <v>140000</v>
      </c>
      <c r="O424" s="280">
        <v>140000</v>
      </c>
      <c r="P424" s="280">
        <v>140000</v>
      </c>
      <c r="Q424" s="280">
        <v>140000</v>
      </c>
    </row>
    <row r="425" spans="1:17">
      <c r="A425" s="281">
        <v>61420006</v>
      </c>
      <c r="B425" t="s">
        <v>1653</v>
      </c>
      <c r="C425" s="280">
        <v>120000</v>
      </c>
      <c r="D425">
        <v>0</v>
      </c>
      <c r="E425" s="280">
        <v>120000</v>
      </c>
      <c r="F425" s="280">
        <v>90675</v>
      </c>
      <c r="G425" s="280">
        <v>30225</v>
      </c>
      <c r="H425" s="280">
        <v>20150</v>
      </c>
      <c r="I425" s="280">
        <v>20150</v>
      </c>
      <c r="J425">
        <v>0</v>
      </c>
      <c r="K425" s="280">
        <v>99850</v>
      </c>
      <c r="L425">
        <v>0</v>
      </c>
      <c r="M425" s="280">
        <v>120000</v>
      </c>
      <c r="N425" s="280">
        <v>120000</v>
      </c>
      <c r="O425" s="280">
        <v>120000</v>
      </c>
      <c r="P425" s="280">
        <v>120000</v>
      </c>
      <c r="Q425" s="280">
        <v>120000</v>
      </c>
    </row>
    <row r="426" spans="1:17">
      <c r="A426" s="281">
        <v>61420007</v>
      </c>
      <c r="B426" t="s">
        <v>1654</v>
      </c>
      <c r="C426" s="280">
        <v>4000</v>
      </c>
      <c r="D426">
        <v>0</v>
      </c>
      <c r="E426" s="280">
        <v>4000</v>
      </c>
      <c r="F426" s="280">
        <v>1174.9000000000001</v>
      </c>
      <c r="G426">
        <v>0</v>
      </c>
      <c r="H426">
        <v>0</v>
      </c>
      <c r="I426">
        <v>0</v>
      </c>
      <c r="J426">
        <v>0</v>
      </c>
      <c r="K426" s="280">
        <v>4000</v>
      </c>
      <c r="L426">
        <v>0</v>
      </c>
      <c r="M426" s="280">
        <v>4000</v>
      </c>
      <c r="N426" s="280">
        <v>4000</v>
      </c>
      <c r="O426" s="280">
        <v>4000</v>
      </c>
      <c r="P426" s="280">
        <v>4000</v>
      </c>
      <c r="Q426" s="280">
        <v>4000</v>
      </c>
    </row>
    <row r="427" spans="1:17">
      <c r="A427" s="281">
        <v>61420010</v>
      </c>
      <c r="B427" t="s">
        <v>1655</v>
      </c>
      <c r="C427">
        <v>200</v>
      </c>
      <c r="D427">
        <v>0</v>
      </c>
      <c r="E427">
        <v>200</v>
      </c>
      <c r="F427">
        <v>0</v>
      </c>
      <c r="G427">
        <v>0</v>
      </c>
      <c r="H427">
        <v>0</v>
      </c>
      <c r="I427">
        <v>0</v>
      </c>
      <c r="J427">
        <v>0</v>
      </c>
      <c r="K427">
        <v>200</v>
      </c>
      <c r="L427">
        <v>0</v>
      </c>
      <c r="M427">
        <v>200</v>
      </c>
      <c r="N427">
        <v>200</v>
      </c>
      <c r="O427">
        <v>200</v>
      </c>
      <c r="P427">
        <v>200</v>
      </c>
      <c r="Q427">
        <v>200</v>
      </c>
    </row>
    <row r="428" spans="1:17">
      <c r="A428" s="281">
        <v>61420012</v>
      </c>
      <c r="B428" t="s">
        <v>1656</v>
      </c>
      <c r="C428" s="280">
        <v>12000</v>
      </c>
      <c r="D428">
        <v>0</v>
      </c>
      <c r="E428" s="280">
        <v>12000</v>
      </c>
      <c r="F428" s="280">
        <v>8531.82</v>
      </c>
      <c r="G428" s="280">
        <v>2843.94</v>
      </c>
      <c r="H428" s="280">
        <v>2843.94</v>
      </c>
      <c r="I428" s="280">
        <v>2843.94</v>
      </c>
      <c r="J428">
        <v>0</v>
      </c>
      <c r="K428" s="280">
        <v>9156.06</v>
      </c>
      <c r="L428">
        <v>0</v>
      </c>
      <c r="M428" s="280">
        <v>12000</v>
      </c>
      <c r="N428" s="280">
        <v>12000</v>
      </c>
      <c r="O428" s="280">
        <v>12000</v>
      </c>
      <c r="P428" s="280">
        <v>12000</v>
      </c>
      <c r="Q428" s="280">
        <v>12000</v>
      </c>
    </row>
    <row r="429" spans="1:17">
      <c r="A429" s="281">
        <v>61420018</v>
      </c>
      <c r="B429" t="s">
        <v>1657</v>
      </c>
      <c r="C429">
        <v>0</v>
      </c>
      <c r="D429" s="280">
        <v>3500</v>
      </c>
      <c r="E429" s="280">
        <v>3500</v>
      </c>
      <c r="F429">
        <v>0</v>
      </c>
      <c r="G429">
        <v>0</v>
      </c>
      <c r="H429">
        <v>0</v>
      </c>
      <c r="I429">
        <v>0</v>
      </c>
      <c r="J429">
        <v>0</v>
      </c>
      <c r="K429" s="280">
        <v>3500</v>
      </c>
      <c r="L429">
        <v>0</v>
      </c>
      <c r="M429" s="280">
        <v>3500</v>
      </c>
      <c r="N429" s="280">
        <v>3500</v>
      </c>
      <c r="O429" s="280">
        <v>3500</v>
      </c>
      <c r="P429" s="280">
        <v>3500</v>
      </c>
      <c r="Q429" s="280">
        <v>3500</v>
      </c>
    </row>
    <row r="430" spans="1:17">
      <c r="A430" s="281">
        <v>61420019</v>
      </c>
      <c r="B430" t="s">
        <v>1658</v>
      </c>
      <c r="C430">
        <v>0</v>
      </c>
      <c r="D430" s="280">
        <v>7000</v>
      </c>
      <c r="E430" s="280">
        <v>7000</v>
      </c>
      <c r="F430" s="280">
        <v>7000</v>
      </c>
      <c r="G430">
        <v>0</v>
      </c>
      <c r="H430">
        <v>0</v>
      </c>
      <c r="I430">
        <v>0</v>
      </c>
      <c r="J430">
        <v>0</v>
      </c>
      <c r="K430" s="280">
        <v>7000</v>
      </c>
      <c r="L430">
        <v>0</v>
      </c>
      <c r="M430" s="280">
        <v>7000</v>
      </c>
      <c r="N430" s="280">
        <v>7000</v>
      </c>
      <c r="O430" s="280">
        <v>7000</v>
      </c>
      <c r="P430" s="280">
        <v>7000</v>
      </c>
      <c r="Q430" s="280">
        <v>7000</v>
      </c>
    </row>
    <row r="431" spans="1:17">
      <c r="A431" s="281">
        <v>61420020</v>
      </c>
      <c r="B431" t="s">
        <v>1659</v>
      </c>
      <c r="C431">
        <v>0</v>
      </c>
      <c r="D431" s="280">
        <v>29500</v>
      </c>
      <c r="E431" s="280">
        <v>29500</v>
      </c>
      <c r="F431">
        <v>0</v>
      </c>
      <c r="G431">
        <v>0</v>
      </c>
      <c r="H431">
        <v>0</v>
      </c>
      <c r="I431">
        <v>0</v>
      </c>
      <c r="J431">
        <v>0</v>
      </c>
      <c r="K431" s="280">
        <v>29500</v>
      </c>
      <c r="L431">
        <v>0</v>
      </c>
      <c r="M431" s="280">
        <v>29500</v>
      </c>
      <c r="N431" s="280">
        <v>0</v>
      </c>
      <c r="O431" s="280">
        <v>0</v>
      </c>
      <c r="P431" s="280">
        <v>0</v>
      </c>
      <c r="Q431" s="280">
        <v>0</v>
      </c>
    </row>
    <row r="432" spans="1:17">
      <c r="A432" s="281">
        <v>61620001</v>
      </c>
      <c r="B432" t="s">
        <v>1660</v>
      </c>
      <c r="C432" s="280">
        <v>4500</v>
      </c>
      <c r="D432">
        <v>0</v>
      </c>
      <c r="E432" s="280">
        <v>4500</v>
      </c>
      <c r="F432">
        <v>0</v>
      </c>
      <c r="G432">
        <v>0</v>
      </c>
      <c r="H432">
        <v>0</v>
      </c>
      <c r="I432">
        <v>0</v>
      </c>
      <c r="J432">
        <v>0</v>
      </c>
      <c r="K432" s="280">
        <v>4500</v>
      </c>
      <c r="L432">
        <v>0</v>
      </c>
      <c r="M432" s="280">
        <v>4500</v>
      </c>
      <c r="N432" s="280">
        <v>4500</v>
      </c>
      <c r="O432" s="280">
        <v>4500</v>
      </c>
      <c r="P432" s="280">
        <v>4500</v>
      </c>
      <c r="Q432" s="280">
        <v>4500</v>
      </c>
    </row>
    <row r="433" spans="1:17">
      <c r="A433" s="281">
        <v>61620002</v>
      </c>
      <c r="B433" t="s">
        <v>1661</v>
      </c>
      <c r="C433" s="280">
        <v>3000</v>
      </c>
      <c r="D433">
        <v>0</v>
      </c>
      <c r="E433" s="280">
        <v>3000</v>
      </c>
      <c r="F433">
        <v>0</v>
      </c>
      <c r="G433">
        <v>0</v>
      </c>
      <c r="H433">
        <v>0</v>
      </c>
      <c r="I433">
        <v>0</v>
      </c>
      <c r="J433">
        <v>0</v>
      </c>
      <c r="K433" s="280">
        <v>3000</v>
      </c>
      <c r="L433">
        <v>0</v>
      </c>
      <c r="M433" s="280">
        <v>3000</v>
      </c>
      <c r="N433" s="280">
        <v>3000</v>
      </c>
      <c r="O433" s="280">
        <v>3000</v>
      </c>
      <c r="P433" s="280">
        <v>3000</v>
      </c>
      <c r="Q433" s="280">
        <v>3000</v>
      </c>
    </row>
    <row r="434" spans="1:17">
      <c r="A434" s="281">
        <v>61420001</v>
      </c>
      <c r="B434" t="s">
        <v>1837</v>
      </c>
      <c r="C434" s="280">
        <v>24800</v>
      </c>
      <c r="D434" s="280">
        <v>12400</v>
      </c>
      <c r="E434" s="280">
        <v>37200</v>
      </c>
      <c r="F434" s="280">
        <v>12411.41</v>
      </c>
      <c r="G434" s="280">
        <v>4758.4399999999996</v>
      </c>
      <c r="H434" s="280">
        <v>4758.4399999999996</v>
      </c>
      <c r="I434" s="280">
        <v>4758.4399999999996</v>
      </c>
      <c r="J434">
        <v>0</v>
      </c>
      <c r="K434" s="280">
        <v>32441.56</v>
      </c>
      <c r="L434">
        <v>0</v>
      </c>
      <c r="M434" s="280">
        <v>37200</v>
      </c>
      <c r="N434" s="280">
        <v>37200</v>
      </c>
      <c r="O434" s="280">
        <v>37200</v>
      </c>
      <c r="P434" s="280">
        <v>37200</v>
      </c>
      <c r="Q434" s="280">
        <v>37200</v>
      </c>
    </row>
    <row r="435" spans="1:17">
      <c r="A435" s="281">
        <v>61420003</v>
      </c>
      <c r="B435" t="s">
        <v>1838</v>
      </c>
      <c r="C435">
        <v>600</v>
      </c>
      <c r="D435">
        <v>0</v>
      </c>
      <c r="E435">
        <v>600</v>
      </c>
      <c r="F435">
        <v>0</v>
      </c>
      <c r="G435">
        <v>0</v>
      </c>
      <c r="H435">
        <v>0</v>
      </c>
      <c r="I435">
        <v>0</v>
      </c>
      <c r="J435">
        <v>0</v>
      </c>
      <c r="K435">
        <v>600</v>
      </c>
      <c r="L435">
        <v>0</v>
      </c>
      <c r="M435">
        <v>600</v>
      </c>
      <c r="N435">
        <v>600</v>
      </c>
      <c r="O435">
        <v>600</v>
      </c>
      <c r="P435">
        <v>600</v>
      </c>
      <c r="Q435">
        <v>600</v>
      </c>
    </row>
    <row r="436" spans="1:17">
      <c r="A436" s="281">
        <v>61420004</v>
      </c>
      <c r="B436" t="s">
        <v>1839</v>
      </c>
      <c r="C436" s="280">
        <v>20000</v>
      </c>
      <c r="D436" s="280">
        <v>17200</v>
      </c>
      <c r="E436" s="280">
        <v>37200</v>
      </c>
      <c r="F436" s="280">
        <v>37187.72</v>
      </c>
      <c r="G436">
        <v>0</v>
      </c>
      <c r="H436">
        <v>0</v>
      </c>
      <c r="I436">
        <v>0</v>
      </c>
      <c r="J436">
        <v>0</v>
      </c>
      <c r="K436" s="280">
        <v>37200</v>
      </c>
      <c r="L436">
        <v>0</v>
      </c>
      <c r="M436" s="280">
        <v>37200</v>
      </c>
      <c r="N436" s="280">
        <v>37200</v>
      </c>
      <c r="O436" s="280">
        <v>37200</v>
      </c>
      <c r="P436" s="280">
        <v>37200</v>
      </c>
      <c r="Q436" s="280">
        <v>37200</v>
      </c>
    </row>
    <row r="437" spans="1:17">
      <c r="A437" s="281">
        <v>61420005</v>
      </c>
      <c r="B437" t="s">
        <v>1468</v>
      </c>
      <c r="C437" s="280">
        <v>28500</v>
      </c>
      <c r="D437">
        <v>0</v>
      </c>
      <c r="E437" s="280">
        <v>28500</v>
      </c>
      <c r="F437" s="280">
        <v>19546.37</v>
      </c>
      <c r="G437">
        <v>11</v>
      </c>
      <c r="H437">
        <v>11</v>
      </c>
      <c r="I437">
        <v>0</v>
      </c>
      <c r="J437">
        <v>11</v>
      </c>
      <c r="K437" s="280">
        <v>28489</v>
      </c>
      <c r="L437">
        <v>0</v>
      </c>
      <c r="M437" s="280">
        <v>28500</v>
      </c>
      <c r="N437" s="280">
        <v>28500</v>
      </c>
      <c r="O437" s="280">
        <v>28500</v>
      </c>
      <c r="P437" s="280">
        <v>28500</v>
      </c>
      <c r="Q437" s="280">
        <v>28500</v>
      </c>
    </row>
    <row r="438" spans="1:17">
      <c r="A438" s="281">
        <v>61510001</v>
      </c>
      <c r="B438" t="s">
        <v>1840</v>
      </c>
      <c r="C438" s="280">
        <v>175000</v>
      </c>
      <c r="D438">
        <v>0</v>
      </c>
      <c r="E438" s="280">
        <v>175000</v>
      </c>
      <c r="F438" s="280">
        <v>175000</v>
      </c>
      <c r="G438" s="280">
        <v>32531.31</v>
      </c>
      <c r="H438" s="280">
        <v>32531.31</v>
      </c>
      <c r="I438" s="280">
        <v>32531.31</v>
      </c>
      <c r="J438">
        <v>0</v>
      </c>
      <c r="K438" s="280">
        <v>142468.69</v>
      </c>
      <c r="L438">
        <v>0</v>
      </c>
      <c r="M438" s="280">
        <v>175000</v>
      </c>
      <c r="N438" s="280">
        <v>175000</v>
      </c>
      <c r="O438" s="280">
        <v>175000</v>
      </c>
      <c r="P438" s="280">
        <v>175000</v>
      </c>
      <c r="Q438" s="280">
        <v>175000</v>
      </c>
    </row>
    <row r="439" spans="1:17">
      <c r="A439" s="281">
        <v>61110001</v>
      </c>
      <c r="B439" t="s">
        <v>1455</v>
      </c>
      <c r="C439" s="280">
        <v>8000</v>
      </c>
      <c r="D439">
        <v>0</v>
      </c>
      <c r="E439" s="280">
        <v>8000</v>
      </c>
      <c r="F439">
        <v>300</v>
      </c>
      <c r="G439">
        <v>0</v>
      </c>
      <c r="H439">
        <v>0</v>
      </c>
      <c r="I439">
        <v>0</v>
      </c>
      <c r="J439">
        <v>0</v>
      </c>
      <c r="K439" s="280">
        <v>8000</v>
      </c>
      <c r="L439">
        <v>0</v>
      </c>
      <c r="M439" s="280">
        <v>8000</v>
      </c>
      <c r="N439" s="280">
        <v>8000</v>
      </c>
      <c r="O439" s="280">
        <v>8000</v>
      </c>
      <c r="P439" s="280">
        <v>8000</v>
      </c>
      <c r="Q439" s="280">
        <v>8000</v>
      </c>
    </row>
    <row r="440" spans="1:17">
      <c r="A440" s="281">
        <v>61120001</v>
      </c>
      <c r="B440" t="s">
        <v>1902</v>
      </c>
      <c r="C440" s="280">
        <v>7000</v>
      </c>
      <c r="D440">
        <v>0</v>
      </c>
      <c r="E440" s="280">
        <v>7000</v>
      </c>
      <c r="F440">
        <v>0</v>
      </c>
      <c r="G440">
        <v>0</v>
      </c>
      <c r="H440">
        <v>0</v>
      </c>
      <c r="I440">
        <v>0</v>
      </c>
      <c r="J440">
        <v>0</v>
      </c>
      <c r="K440" s="280">
        <v>7000</v>
      </c>
      <c r="L440">
        <v>0</v>
      </c>
      <c r="M440" s="280">
        <v>7000</v>
      </c>
      <c r="N440" s="280">
        <v>7000</v>
      </c>
      <c r="O440" s="280">
        <v>7000</v>
      </c>
      <c r="P440" s="280">
        <v>7000</v>
      </c>
      <c r="Q440" s="280">
        <v>7000</v>
      </c>
    </row>
    <row r="441" spans="1:17">
      <c r="A441" s="281">
        <v>61170001</v>
      </c>
      <c r="B441" t="s">
        <v>1903</v>
      </c>
      <c r="C441">
        <v>500</v>
      </c>
      <c r="D441">
        <v>0</v>
      </c>
      <c r="E441">
        <v>500</v>
      </c>
      <c r="F441">
        <v>0</v>
      </c>
      <c r="G441">
        <v>0</v>
      </c>
      <c r="H441">
        <v>0</v>
      </c>
      <c r="I441">
        <v>0</v>
      </c>
      <c r="J441">
        <v>0</v>
      </c>
      <c r="K441">
        <v>500</v>
      </c>
      <c r="L441">
        <v>0</v>
      </c>
      <c r="M441">
        <v>500</v>
      </c>
      <c r="N441">
        <v>500</v>
      </c>
      <c r="O441">
        <v>500</v>
      </c>
      <c r="P441">
        <v>500</v>
      </c>
      <c r="Q441">
        <v>500</v>
      </c>
    </row>
    <row r="442" spans="1:17">
      <c r="A442" s="281">
        <v>61420011</v>
      </c>
      <c r="B442" t="s">
        <v>1904</v>
      </c>
      <c r="C442" s="280">
        <v>6000</v>
      </c>
      <c r="D442">
        <v>0</v>
      </c>
      <c r="E442" s="280">
        <v>6000</v>
      </c>
      <c r="F442">
        <v>0</v>
      </c>
      <c r="G442">
        <v>0</v>
      </c>
      <c r="H442">
        <v>0</v>
      </c>
      <c r="I442">
        <v>0</v>
      </c>
      <c r="J442">
        <v>0</v>
      </c>
      <c r="K442" s="280">
        <v>6000</v>
      </c>
      <c r="L442">
        <v>0</v>
      </c>
      <c r="M442" s="280">
        <v>6000</v>
      </c>
      <c r="N442" s="280">
        <v>6000</v>
      </c>
      <c r="O442" s="280">
        <v>6000</v>
      </c>
      <c r="P442" s="280">
        <v>6000</v>
      </c>
      <c r="Q442" s="280">
        <v>6000</v>
      </c>
    </row>
    <row r="443" spans="1:17">
      <c r="A443" s="281">
        <v>61420014</v>
      </c>
      <c r="B443" t="s">
        <v>1905</v>
      </c>
      <c r="C443" s="280">
        <v>59520</v>
      </c>
      <c r="D443">
        <v>0</v>
      </c>
      <c r="E443" s="280">
        <v>59520</v>
      </c>
      <c r="F443" s="280">
        <v>36555.199999999997</v>
      </c>
      <c r="G443" s="280">
        <v>21933.119999999999</v>
      </c>
      <c r="H443">
        <v>0</v>
      </c>
      <c r="I443">
        <v>0</v>
      </c>
      <c r="J443">
        <v>0</v>
      </c>
      <c r="K443" s="280">
        <v>59520</v>
      </c>
      <c r="L443">
        <v>0</v>
      </c>
      <c r="M443" s="280">
        <v>59520</v>
      </c>
      <c r="N443" s="280">
        <v>0</v>
      </c>
      <c r="O443" s="280">
        <v>0</v>
      </c>
      <c r="P443" s="280">
        <v>0</v>
      </c>
      <c r="Q443" s="280">
        <v>0</v>
      </c>
    </row>
    <row r="444" spans="1:17">
      <c r="A444" s="281">
        <v>61420015</v>
      </c>
      <c r="B444" t="s">
        <v>1906</v>
      </c>
      <c r="C444" s="280">
        <v>30000</v>
      </c>
      <c r="D444">
        <v>0</v>
      </c>
      <c r="E444" s="280">
        <v>30000</v>
      </c>
      <c r="F444">
        <v>0</v>
      </c>
      <c r="G444">
        <v>0</v>
      </c>
      <c r="H444">
        <v>0</v>
      </c>
      <c r="I444">
        <v>0</v>
      </c>
      <c r="J444">
        <v>0</v>
      </c>
      <c r="K444" s="280">
        <v>30000</v>
      </c>
      <c r="L444">
        <v>0</v>
      </c>
      <c r="M444" s="280">
        <v>30000</v>
      </c>
      <c r="N444" s="280">
        <v>0</v>
      </c>
      <c r="O444" s="280">
        <v>0</v>
      </c>
      <c r="P444" s="280">
        <v>0</v>
      </c>
      <c r="Q444" s="280">
        <v>0</v>
      </c>
    </row>
    <row r="445" spans="1:17">
      <c r="A445" s="281">
        <v>61420016</v>
      </c>
      <c r="B445" t="s">
        <v>1907</v>
      </c>
      <c r="C445" s="280">
        <v>21000</v>
      </c>
      <c r="D445">
        <v>0</v>
      </c>
      <c r="E445" s="280">
        <v>21000</v>
      </c>
      <c r="F445">
        <v>0</v>
      </c>
      <c r="G445">
        <v>0</v>
      </c>
      <c r="H445">
        <v>0</v>
      </c>
      <c r="I445">
        <v>0</v>
      </c>
      <c r="J445">
        <v>0</v>
      </c>
      <c r="K445" s="280">
        <v>21000</v>
      </c>
      <c r="L445">
        <v>0</v>
      </c>
      <c r="M445" s="280">
        <v>21000</v>
      </c>
      <c r="N445" s="280">
        <v>0</v>
      </c>
      <c r="O445" s="280">
        <v>0</v>
      </c>
      <c r="P445" s="280">
        <v>0</v>
      </c>
      <c r="Q445" s="280">
        <v>0</v>
      </c>
    </row>
    <row r="446" spans="1:17">
      <c r="A446" s="281">
        <v>61420017</v>
      </c>
      <c r="B446" t="s">
        <v>1908</v>
      </c>
      <c r="C446" s="280">
        <v>74400</v>
      </c>
      <c r="D446" s="280">
        <v>-37250</v>
      </c>
      <c r="E446" s="280">
        <v>37150</v>
      </c>
      <c r="F446" s="280">
        <v>37076</v>
      </c>
      <c r="G446">
        <v>0</v>
      </c>
      <c r="H446">
        <v>0</v>
      </c>
      <c r="I446">
        <v>0</v>
      </c>
      <c r="J446">
        <v>0</v>
      </c>
      <c r="K446" s="280">
        <v>37150</v>
      </c>
      <c r="L446">
        <v>0</v>
      </c>
      <c r="M446" s="280">
        <v>37150</v>
      </c>
      <c r="N446" s="280">
        <v>0</v>
      </c>
      <c r="O446" s="280">
        <v>0</v>
      </c>
      <c r="P446" s="280">
        <v>0</v>
      </c>
      <c r="Q446" s="280">
        <v>0</v>
      </c>
    </row>
    <row r="447" spans="1:17">
      <c r="A447" s="281">
        <v>61420001</v>
      </c>
      <c r="B447" t="s">
        <v>2021</v>
      </c>
      <c r="C447" s="280">
        <v>60000</v>
      </c>
      <c r="D447" s="280">
        <v>30000</v>
      </c>
      <c r="E447" s="280">
        <v>90000</v>
      </c>
      <c r="F447" s="280">
        <v>88474.19</v>
      </c>
      <c r="G447" s="280">
        <v>12633.71</v>
      </c>
      <c r="H447" s="280">
        <v>10731.55</v>
      </c>
      <c r="I447" s="280">
        <v>1267.9000000000001</v>
      </c>
      <c r="J447" s="280">
        <v>9463.65</v>
      </c>
      <c r="K447" s="280">
        <v>79268.45</v>
      </c>
      <c r="L447">
        <v>0</v>
      </c>
      <c r="M447" s="280">
        <v>90000</v>
      </c>
      <c r="N447" s="280">
        <v>90000</v>
      </c>
      <c r="O447" s="280">
        <v>90000</v>
      </c>
      <c r="P447" s="280">
        <v>90000</v>
      </c>
      <c r="Q447" s="280">
        <v>90000</v>
      </c>
    </row>
    <row r="448" spans="1:17">
      <c r="A448" s="281">
        <v>61420002</v>
      </c>
      <c r="B448" t="s">
        <v>2022</v>
      </c>
      <c r="C448" s="280">
        <v>90000</v>
      </c>
      <c r="D448">
        <v>0</v>
      </c>
      <c r="E448" s="280">
        <v>90000</v>
      </c>
      <c r="F448" s="280">
        <v>89998.15</v>
      </c>
      <c r="G448">
        <v>0</v>
      </c>
      <c r="H448">
        <v>0</v>
      </c>
      <c r="I448">
        <v>0</v>
      </c>
      <c r="J448">
        <v>0</v>
      </c>
      <c r="K448" s="280">
        <v>90000</v>
      </c>
      <c r="L448">
        <v>0</v>
      </c>
      <c r="M448" s="280">
        <v>90000</v>
      </c>
      <c r="N448" s="280">
        <v>0</v>
      </c>
      <c r="O448" s="280">
        <v>0</v>
      </c>
      <c r="P448" s="280">
        <v>0</v>
      </c>
      <c r="Q448" s="280">
        <v>0</v>
      </c>
    </row>
    <row r="449" spans="1:17">
      <c r="A449" s="281">
        <v>61620001</v>
      </c>
      <c r="B449" t="s">
        <v>2023</v>
      </c>
      <c r="C449" s="280">
        <v>74400</v>
      </c>
      <c r="D449" s="280">
        <v>-7000</v>
      </c>
      <c r="E449" s="280">
        <v>67400</v>
      </c>
      <c r="F449">
        <v>0</v>
      </c>
      <c r="G449">
        <v>0</v>
      </c>
      <c r="H449">
        <v>0</v>
      </c>
      <c r="I449">
        <v>0</v>
      </c>
      <c r="J449">
        <v>0</v>
      </c>
      <c r="K449" s="280">
        <v>67400</v>
      </c>
      <c r="L449">
        <v>0</v>
      </c>
      <c r="M449" s="280">
        <v>67400</v>
      </c>
      <c r="N449" s="280">
        <v>67400</v>
      </c>
      <c r="O449" s="280">
        <v>67400</v>
      </c>
      <c r="P449" s="280">
        <v>67400</v>
      </c>
      <c r="Q449" s="280">
        <v>67400</v>
      </c>
    </row>
    <row r="450" spans="1:17">
      <c r="A450" s="281">
        <v>61620002</v>
      </c>
      <c r="B450" t="s">
        <v>2024</v>
      </c>
      <c r="C450" s="280">
        <v>24800</v>
      </c>
      <c r="D450">
        <v>0</v>
      </c>
      <c r="E450" s="280">
        <v>24800</v>
      </c>
      <c r="F450" s="280">
        <v>3502.75</v>
      </c>
      <c r="G450" s="280">
        <v>3502.75</v>
      </c>
      <c r="H450">
        <v>0</v>
      </c>
      <c r="I450">
        <v>0</v>
      </c>
      <c r="J450">
        <v>0</v>
      </c>
      <c r="K450" s="280">
        <v>24800</v>
      </c>
      <c r="L450">
        <v>0</v>
      </c>
      <c r="M450" s="280">
        <v>24800</v>
      </c>
      <c r="N450" s="280">
        <v>24800</v>
      </c>
      <c r="O450" s="280">
        <v>24800</v>
      </c>
      <c r="P450" s="280">
        <v>24800</v>
      </c>
      <c r="Q450" s="280">
        <v>24800</v>
      </c>
    </row>
    <row r="451" spans="1:17">
      <c r="A451" s="281">
        <v>61620005</v>
      </c>
      <c r="B451" t="s">
        <v>2025</v>
      </c>
      <c r="C451" s="280">
        <v>6000</v>
      </c>
      <c r="D451">
        <v>0</v>
      </c>
      <c r="E451" s="280">
        <v>6000</v>
      </c>
      <c r="F451" s="280">
        <v>4030</v>
      </c>
      <c r="G451">
        <v>0</v>
      </c>
      <c r="H451">
        <v>0</v>
      </c>
      <c r="I451">
        <v>0</v>
      </c>
      <c r="J451">
        <v>0</v>
      </c>
      <c r="K451" s="280">
        <v>6000</v>
      </c>
      <c r="L451">
        <v>0</v>
      </c>
      <c r="M451" s="280">
        <v>6000</v>
      </c>
      <c r="N451" s="280">
        <v>6000</v>
      </c>
      <c r="O451" s="280">
        <v>6000</v>
      </c>
      <c r="P451" s="280">
        <v>6000</v>
      </c>
      <c r="Q451" s="280">
        <v>6000</v>
      </c>
    </row>
    <row r="452" spans="1:17">
      <c r="A452" s="281">
        <v>61620007</v>
      </c>
      <c r="B452" t="s">
        <v>2026</v>
      </c>
      <c r="C452" s="280">
        <v>5000</v>
      </c>
      <c r="D452" s="280">
        <v>7000</v>
      </c>
      <c r="E452" s="280">
        <v>12000</v>
      </c>
      <c r="F452">
        <v>0</v>
      </c>
      <c r="G452">
        <v>0</v>
      </c>
      <c r="H452">
        <v>0</v>
      </c>
      <c r="I452">
        <v>0</v>
      </c>
      <c r="J452">
        <v>0</v>
      </c>
      <c r="K452" s="280">
        <v>12000</v>
      </c>
      <c r="L452">
        <v>0</v>
      </c>
      <c r="M452" s="280">
        <v>12000</v>
      </c>
      <c r="N452" s="280">
        <v>12000</v>
      </c>
      <c r="O452" s="280">
        <v>12000</v>
      </c>
      <c r="P452" s="280">
        <v>12000</v>
      </c>
      <c r="Q452" s="280">
        <v>12000</v>
      </c>
    </row>
    <row r="453" spans="1:17">
      <c r="A453" s="281">
        <v>61620008</v>
      </c>
      <c r="B453" t="s">
        <v>2027</v>
      </c>
      <c r="C453">
        <v>0</v>
      </c>
      <c r="D453" s="280">
        <v>37199.51</v>
      </c>
      <c r="E453" s="280">
        <v>37199.51</v>
      </c>
      <c r="F453" s="280">
        <v>37199.51</v>
      </c>
      <c r="G453">
        <v>0</v>
      </c>
      <c r="H453">
        <v>0</v>
      </c>
      <c r="I453">
        <v>0</v>
      </c>
      <c r="J453">
        <v>0</v>
      </c>
      <c r="K453" s="280">
        <v>37199.51</v>
      </c>
      <c r="L453">
        <v>0</v>
      </c>
      <c r="M453" s="280">
        <v>37199.51</v>
      </c>
      <c r="N453" s="280">
        <v>0</v>
      </c>
      <c r="O453" s="280">
        <v>0</v>
      </c>
      <c r="P453" s="280">
        <v>0</v>
      </c>
      <c r="Q453" s="280">
        <v>0</v>
      </c>
    </row>
    <row r="454" spans="1:17">
      <c r="A454" s="281">
        <v>61420001</v>
      </c>
      <c r="B454" t="s">
        <v>1354</v>
      </c>
      <c r="C454" s="280">
        <v>88946.4</v>
      </c>
      <c r="D454">
        <v>0</v>
      </c>
      <c r="E454" s="280">
        <v>88946.4</v>
      </c>
      <c r="F454" s="280">
        <v>88946.4</v>
      </c>
      <c r="G454" s="280">
        <v>30081.439999999999</v>
      </c>
      <c r="H454">
        <v>0</v>
      </c>
      <c r="I454">
        <v>0</v>
      </c>
      <c r="J454">
        <v>0</v>
      </c>
      <c r="K454" s="280">
        <v>88946.4</v>
      </c>
      <c r="L454">
        <v>0</v>
      </c>
      <c r="M454" s="280">
        <v>88946.4</v>
      </c>
      <c r="N454" s="280">
        <v>0</v>
      </c>
      <c r="O454" s="280">
        <v>0</v>
      </c>
      <c r="P454" s="280">
        <v>0</v>
      </c>
      <c r="Q454" s="280">
        <v>0</v>
      </c>
    </row>
    <row r="455" spans="1:17">
      <c r="A455" s="281">
        <v>61420002</v>
      </c>
      <c r="B455" t="s">
        <v>1357</v>
      </c>
      <c r="C455" s="280">
        <v>298118.96000000002</v>
      </c>
      <c r="D455">
        <v>0</v>
      </c>
      <c r="E455" s="280">
        <v>298118.96000000002</v>
      </c>
      <c r="F455" s="280">
        <v>298118.96000000002</v>
      </c>
      <c r="G455" s="280">
        <v>43891.23</v>
      </c>
      <c r="H455">
        <v>0</v>
      </c>
      <c r="I455">
        <v>0</v>
      </c>
      <c r="J455">
        <v>0</v>
      </c>
      <c r="K455" s="280">
        <v>298118.96000000002</v>
      </c>
      <c r="L455">
        <v>0</v>
      </c>
      <c r="M455" s="280">
        <v>298118.96000000002</v>
      </c>
      <c r="N455" s="280">
        <v>0</v>
      </c>
      <c r="O455" s="280">
        <v>0</v>
      </c>
      <c r="P455" s="280">
        <v>0</v>
      </c>
      <c r="Q455" s="280">
        <v>0</v>
      </c>
    </row>
    <row r="456" spans="1:17">
      <c r="A456" s="281">
        <v>61420003</v>
      </c>
      <c r="B456" t="s">
        <v>1362</v>
      </c>
      <c r="C456" s="280">
        <v>508421.08</v>
      </c>
      <c r="D456">
        <v>0</v>
      </c>
      <c r="E456" s="280">
        <v>508421.08</v>
      </c>
      <c r="F456" s="280">
        <v>508421.08</v>
      </c>
      <c r="G456">
        <v>0</v>
      </c>
      <c r="H456">
        <v>0</v>
      </c>
      <c r="I456">
        <v>0</v>
      </c>
      <c r="J456">
        <v>0</v>
      </c>
      <c r="K456" s="280">
        <v>508421.08</v>
      </c>
      <c r="L456">
        <v>0</v>
      </c>
      <c r="M456" s="280">
        <v>508421.08</v>
      </c>
      <c r="N456" s="280">
        <v>0</v>
      </c>
      <c r="O456" s="280">
        <v>0</v>
      </c>
      <c r="P456" s="280">
        <v>0</v>
      </c>
      <c r="Q456" s="280">
        <v>0</v>
      </c>
    </row>
    <row r="457" spans="1:17">
      <c r="A457" s="281">
        <v>61420002</v>
      </c>
      <c r="B457" t="s">
        <v>2072</v>
      </c>
      <c r="C457" s="280">
        <v>66092</v>
      </c>
      <c r="D457">
        <v>0</v>
      </c>
      <c r="E457" s="280">
        <v>66092</v>
      </c>
      <c r="F457">
        <v>0</v>
      </c>
      <c r="G457">
        <v>0</v>
      </c>
      <c r="H457">
        <v>0</v>
      </c>
      <c r="I457">
        <v>0</v>
      </c>
      <c r="J457">
        <v>0</v>
      </c>
      <c r="K457" s="280">
        <v>66092</v>
      </c>
      <c r="L457">
        <v>0</v>
      </c>
      <c r="M457" s="280">
        <v>66092</v>
      </c>
      <c r="N457" s="280">
        <v>0</v>
      </c>
      <c r="O457" s="280">
        <v>0</v>
      </c>
      <c r="P457" s="280">
        <v>0</v>
      </c>
      <c r="Q457" s="280">
        <v>0</v>
      </c>
    </row>
    <row r="458" spans="1:17">
      <c r="A458" s="281">
        <v>61420003</v>
      </c>
      <c r="B458" t="s">
        <v>2073</v>
      </c>
      <c r="C458" s="280">
        <v>4836</v>
      </c>
      <c r="D458">
        <v>0</v>
      </c>
      <c r="E458" s="280">
        <v>4836</v>
      </c>
      <c r="F458">
        <v>0</v>
      </c>
      <c r="G458">
        <v>0</v>
      </c>
      <c r="H458">
        <v>0</v>
      </c>
      <c r="I458">
        <v>0</v>
      </c>
      <c r="J458">
        <v>0</v>
      </c>
      <c r="K458" s="280">
        <v>4836</v>
      </c>
      <c r="L458">
        <v>0</v>
      </c>
      <c r="M458" s="280">
        <v>4836</v>
      </c>
      <c r="N458" s="280">
        <v>0</v>
      </c>
      <c r="O458" s="280">
        <v>0</v>
      </c>
      <c r="P458" s="280">
        <v>0</v>
      </c>
      <c r="Q458" s="280">
        <v>0</v>
      </c>
    </row>
    <row r="459" spans="1:17">
      <c r="A459" s="281">
        <v>61420001</v>
      </c>
      <c r="B459" t="s">
        <v>2075</v>
      </c>
      <c r="C459" s="280">
        <v>18600</v>
      </c>
      <c r="D459">
        <v>0</v>
      </c>
      <c r="E459" s="280">
        <v>18600</v>
      </c>
      <c r="F459">
        <v>0</v>
      </c>
      <c r="G459">
        <v>0</v>
      </c>
      <c r="H459">
        <v>0</v>
      </c>
      <c r="I459">
        <v>0</v>
      </c>
      <c r="J459">
        <v>0</v>
      </c>
      <c r="K459" s="280">
        <v>18600</v>
      </c>
      <c r="L459">
        <v>0</v>
      </c>
      <c r="M459" s="280">
        <v>18600</v>
      </c>
      <c r="N459" s="280">
        <v>0</v>
      </c>
      <c r="O459" s="280">
        <v>0</v>
      </c>
      <c r="P459" s="280">
        <v>0</v>
      </c>
      <c r="Q459" s="280">
        <v>0</v>
      </c>
    </row>
    <row r="460" spans="1:17">
      <c r="A460" s="281">
        <v>61420002</v>
      </c>
      <c r="B460" t="s">
        <v>2076</v>
      </c>
      <c r="C460" s="280">
        <v>4960</v>
      </c>
      <c r="D460">
        <v>0</v>
      </c>
      <c r="E460" s="280">
        <v>4960</v>
      </c>
      <c r="F460">
        <v>0</v>
      </c>
      <c r="G460">
        <v>0</v>
      </c>
      <c r="H460">
        <v>0</v>
      </c>
      <c r="I460">
        <v>0</v>
      </c>
      <c r="J460">
        <v>0</v>
      </c>
      <c r="K460" s="280">
        <v>4960</v>
      </c>
      <c r="L460">
        <v>0</v>
      </c>
      <c r="M460" s="280">
        <v>4960</v>
      </c>
      <c r="N460" s="280">
        <v>0</v>
      </c>
      <c r="O460" s="280">
        <v>0</v>
      </c>
      <c r="P460" s="280">
        <v>0</v>
      </c>
      <c r="Q460" s="280">
        <v>0</v>
      </c>
    </row>
    <row r="461" spans="1:17">
      <c r="A461" s="281">
        <v>61420003</v>
      </c>
      <c r="B461" t="s">
        <v>2077</v>
      </c>
      <c r="C461" s="280">
        <v>8000</v>
      </c>
      <c r="D461">
        <v>0</v>
      </c>
      <c r="E461" s="280">
        <v>8000</v>
      </c>
      <c r="F461" s="280">
        <v>7900.04</v>
      </c>
      <c r="G461">
        <v>0</v>
      </c>
      <c r="H461">
        <v>0</v>
      </c>
      <c r="I461">
        <v>0</v>
      </c>
      <c r="J461">
        <v>0</v>
      </c>
      <c r="K461" s="280">
        <v>8000</v>
      </c>
      <c r="L461">
        <v>0</v>
      </c>
      <c r="M461" s="280">
        <v>8000</v>
      </c>
      <c r="N461" s="280">
        <v>0</v>
      </c>
      <c r="O461" s="280">
        <v>0</v>
      </c>
      <c r="P461" s="280">
        <v>0</v>
      </c>
      <c r="Q461" s="280">
        <v>0</v>
      </c>
    </row>
    <row r="462" spans="1:17">
      <c r="A462" s="281">
        <v>61420004</v>
      </c>
      <c r="B462" t="s">
        <v>2078</v>
      </c>
      <c r="C462" s="280">
        <v>28768</v>
      </c>
      <c r="D462">
        <v>0</v>
      </c>
      <c r="E462" s="280">
        <v>28768</v>
      </c>
      <c r="F462">
        <v>0</v>
      </c>
      <c r="G462">
        <v>0</v>
      </c>
      <c r="H462">
        <v>0</v>
      </c>
      <c r="I462">
        <v>0</v>
      </c>
      <c r="J462">
        <v>0</v>
      </c>
      <c r="K462" s="280">
        <v>28768</v>
      </c>
      <c r="L462">
        <v>0</v>
      </c>
      <c r="M462" s="280">
        <v>28768</v>
      </c>
      <c r="N462" s="280">
        <v>0</v>
      </c>
      <c r="O462" s="280">
        <v>0</v>
      </c>
      <c r="P462" s="280">
        <v>0</v>
      </c>
      <c r="Q462" s="280">
        <v>0</v>
      </c>
    </row>
    <row r="463" spans="1:17">
      <c r="B463" s="289" t="s">
        <v>2118</v>
      </c>
      <c r="C463" s="280"/>
      <c r="E463" s="280"/>
      <c r="K463" s="280"/>
      <c r="M463" s="285">
        <v>-400000</v>
      </c>
      <c r="N463" s="280"/>
      <c r="O463" s="280"/>
      <c r="P463" s="280"/>
      <c r="Q463" s="280"/>
    </row>
    <row r="464" spans="1:17">
      <c r="B464" s="282" t="s">
        <v>824</v>
      </c>
      <c r="C464" s="282"/>
      <c r="D464" s="282"/>
      <c r="E464" s="284">
        <f>SUM(E398:E462)</f>
        <v>3096072.75</v>
      </c>
      <c r="F464" s="282"/>
      <c r="G464" s="282"/>
      <c r="H464" s="282"/>
      <c r="I464" s="282"/>
      <c r="J464" s="282"/>
      <c r="K464" s="282"/>
      <c r="L464" s="282"/>
      <c r="M464" s="284">
        <f>SUM(M398:M463)</f>
        <v>2696072.75</v>
      </c>
      <c r="N464" s="284">
        <f t="shared" ref="N464:Q464" si="5">SUM(N398:N463)</f>
        <v>1729720</v>
      </c>
      <c r="O464" s="284">
        <f t="shared" si="5"/>
        <v>1729720</v>
      </c>
      <c r="P464" s="284">
        <f t="shared" si="5"/>
        <v>1729720</v>
      </c>
      <c r="Q464" s="284">
        <f t="shared" si="5"/>
        <v>1729720</v>
      </c>
    </row>
    <row r="466" spans="1:17">
      <c r="A466" s="283" t="s">
        <v>1273</v>
      </c>
      <c r="B466" s="282" t="s">
        <v>1274</v>
      </c>
      <c r="C466" s="282" t="s">
        <v>1275</v>
      </c>
      <c r="D466" s="282" t="s">
        <v>1276</v>
      </c>
      <c r="E466" s="282" t="s">
        <v>1440</v>
      </c>
      <c r="F466" s="282" t="s">
        <v>1441</v>
      </c>
      <c r="G466" s="282" t="s">
        <v>1442</v>
      </c>
      <c r="H466" s="282" t="s">
        <v>1443</v>
      </c>
      <c r="I466" s="282" t="s">
        <v>1444</v>
      </c>
      <c r="J466" s="282" t="s">
        <v>1445</v>
      </c>
      <c r="K466" s="282" t="s">
        <v>1446</v>
      </c>
      <c r="L466" s="282" t="s">
        <v>1447</v>
      </c>
      <c r="M466" s="282">
        <v>2023</v>
      </c>
      <c r="N466" s="282">
        <v>2024</v>
      </c>
      <c r="O466" s="282">
        <v>2025</v>
      </c>
      <c r="P466" s="282">
        <v>2026</v>
      </c>
      <c r="Q466" s="282">
        <v>2027</v>
      </c>
    </row>
    <row r="467" spans="1:17">
      <c r="A467" s="281">
        <v>62210001</v>
      </c>
      <c r="B467" t="s">
        <v>1476</v>
      </c>
      <c r="C467" s="280">
        <v>17000</v>
      </c>
      <c r="D467">
        <v>0</v>
      </c>
      <c r="E467" s="280">
        <v>17000</v>
      </c>
      <c r="F467" s="280">
        <v>17000</v>
      </c>
      <c r="G467" s="280">
        <v>1681.1</v>
      </c>
      <c r="H467" s="280">
        <v>1681.1</v>
      </c>
      <c r="I467" s="280">
        <v>1631.39</v>
      </c>
      <c r="J467">
        <v>49.71</v>
      </c>
      <c r="K467" s="280">
        <v>15318.9</v>
      </c>
      <c r="L467">
        <v>0</v>
      </c>
      <c r="M467" s="280">
        <v>17000</v>
      </c>
      <c r="N467" s="280">
        <v>17000</v>
      </c>
      <c r="O467" s="280">
        <v>17000</v>
      </c>
      <c r="P467" s="280">
        <v>17000</v>
      </c>
      <c r="Q467" s="280">
        <v>17000</v>
      </c>
    </row>
    <row r="468" spans="1:17">
      <c r="A468" s="281">
        <v>6222</v>
      </c>
      <c r="B468" t="s">
        <v>1477</v>
      </c>
      <c r="C468" s="280">
        <v>87000</v>
      </c>
      <c r="D468">
        <v>0</v>
      </c>
      <c r="E468" s="280">
        <v>87000</v>
      </c>
      <c r="F468" s="280">
        <v>87000</v>
      </c>
      <c r="G468" s="280">
        <v>22603.83</v>
      </c>
      <c r="H468" s="280">
        <v>22603.83</v>
      </c>
      <c r="I468" s="280">
        <v>11463.37</v>
      </c>
      <c r="J468" s="280">
        <v>11140.46</v>
      </c>
      <c r="K468" s="280">
        <v>64396.17</v>
      </c>
      <c r="L468">
        <v>0</v>
      </c>
      <c r="M468" s="280">
        <v>87000</v>
      </c>
      <c r="N468" s="280">
        <v>87000</v>
      </c>
      <c r="O468" s="280">
        <v>87000</v>
      </c>
      <c r="P468" s="280">
        <v>87000</v>
      </c>
      <c r="Q468" s="280">
        <v>87000</v>
      </c>
    </row>
    <row r="469" spans="1:17">
      <c r="A469" s="281">
        <v>62240001</v>
      </c>
      <c r="B469" t="s">
        <v>1478</v>
      </c>
      <c r="C469">
        <v>0</v>
      </c>
      <c r="D469" s="280">
        <v>10000</v>
      </c>
      <c r="E469" s="280">
        <v>10000</v>
      </c>
      <c r="F469">
        <v>0</v>
      </c>
      <c r="G469">
        <v>0</v>
      </c>
      <c r="H469">
        <v>0</v>
      </c>
      <c r="I469">
        <v>0</v>
      </c>
      <c r="J469">
        <v>0</v>
      </c>
      <c r="K469" s="280">
        <v>10000</v>
      </c>
      <c r="L469">
        <v>0</v>
      </c>
      <c r="M469" s="280">
        <v>10000</v>
      </c>
      <c r="N469" s="280">
        <v>10000</v>
      </c>
      <c r="O469" s="280">
        <v>10000</v>
      </c>
      <c r="P469" s="280">
        <v>10000</v>
      </c>
      <c r="Q469" s="280">
        <v>10000</v>
      </c>
    </row>
    <row r="470" spans="1:17">
      <c r="A470" s="281">
        <v>62320001</v>
      </c>
      <c r="B470" t="s">
        <v>1559</v>
      </c>
      <c r="C470" s="280">
        <v>85000</v>
      </c>
      <c r="D470">
        <v>0</v>
      </c>
      <c r="E470" s="280">
        <v>85000</v>
      </c>
      <c r="F470" s="280">
        <v>85000</v>
      </c>
      <c r="G470" s="280">
        <v>12800</v>
      </c>
      <c r="H470" s="280">
        <v>12800</v>
      </c>
      <c r="I470" s="280">
        <v>12800</v>
      </c>
      <c r="J470">
        <v>0</v>
      </c>
      <c r="K470" s="280">
        <v>72200</v>
      </c>
      <c r="L470">
        <v>0</v>
      </c>
      <c r="M470" s="280">
        <v>85000</v>
      </c>
      <c r="N470" s="280">
        <v>85000</v>
      </c>
      <c r="O470" s="280">
        <v>85000</v>
      </c>
      <c r="P470" s="280">
        <v>85000</v>
      </c>
      <c r="Q470" s="280">
        <v>85000</v>
      </c>
    </row>
    <row r="471" spans="1:17">
      <c r="A471" s="281">
        <v>62360001</v>
      </c>
      <c r="B471" t="s">
        <v>1560</v>
      </c>
      <c r="C471" s="280">
        <v>5000</v>
      </c>
      <c r="D471">
        <v>0</v>
      </c>
      <c r="E471" s="280">
        <v>5000</v>
      </c>
      <c r="F471" s="280">
        <v>4583.04</v>
      </c>
      <c r="G471">
        <v>0</v>
      </c>
      <c r="H471">
        <v>0</v>
      </c>
      <c r="I471">
        <v>0</v>
      </c>
      <c r="J471">
        <v>0</v>
      </c>
      <c r="K471" s="280">
        <v>5000</v>
      </c>
      <c r="L471">
        <v>0</v>
      </c>
      <c r="M471" s="280">
        <v>5000</v>
      </c>
      <c r="N471" s="280">
        <v>5000</v>
      </c>
      <c r="O471" s="280">
        <v>5000</v>
      </c>
      <c r="P471" s="280">
        <v>5000</v>
      </c>
      <c r="Q471" s="280">
        <v>5000</v>
      </c>
    </row>
    <row r="472" spans="1:17">
      <c r="A472" s="281">
        <v>62360002</v>
      </c>
      <c r="B472" t="s">
        <v>1561</v>
      </c>
      <c r="C472">
        <v>0</v>
      </c>
      <c r="D472" s="280">
        <v>2000</v>
      </c>
      <c r="E472" s="280">
        <v>2000</v>
      </c>
      <c r="F472" s="280">
        <v>1909.6</v>
      </c>
      <c r="G472">
        <v>0</v>
      </c>
      <c r="H472">
        <v>0</v>
      </c>
      <c r="I472">
        <v>0</v>
      </c>
      <c r="J472">
        <v>0</v>
      </c>
      <c r="K472" s="280">
        <v>2000</v>
      </c>
      <c r="L472">
        <v>0</v>
      </c>
      <c r="M472" s="280">
        <v>2000</v>
      </c>
      <c r="N472" s="280">
        <v>2000</v>
      </c>
      <c r="O472" s="280">
        <v>2000</v>
      </c>
      <c r="P472" s="280">
        <v>2000</v>
      </c>
      <c r="Q472" s="280">
        <v>2000</v>
      </c>
    </row>
    <row r="473" spans="1:17">
      <c r="A473" s="281">
        <v>6251</v>
      </c>
      <c r="B473" t="s">
        <v>1562</v>
      </c>
      <c r="C473" s="280">
        <v>13000</v>
      </c>
      <c r="D473">
        <v>0</v>
      </c>
      <c r="E473" s="280">
        <v>13000</v>
      </c>
      <c r="F473" s="280">
        <v>10000</v>
      </c>
      <c r="G473">
        <v>0</v>
      </c>
      <c r="H473">
        <v>0</v>
      </c>
      <c r="I473">
        <v>0</v>
      </c>
      <c r="J473">
        <v>0</v>
      </c>
      <c r="K473" s="280">
        <v>13000</v>
      </c>
      <c r="L473">
        <v>0</v>
      </c>
      <c r="M473" s="280">
        <v>13000</v>
      </c>
      <c r="N473" s="280">
        <v>13000</v>
      </c>
      <c r="O473" s="280">
        <v>13000</v>
      </c>
      <c r="P473" s="280">
        <v>13000</v>
      </c>
      <c r="Q473" s="280">
        <v>13000</v>
      </c>
    </row>
    <row r="474" spans="1:17">
      <c r="A474" s="281">
        <v>62610002</v>
      </c>
      <c r="B474" t="s">
        <v>1563</v>
      </c>
      <c r="C474" s="280">
        <v>1000</v>
      </c>
      <c r="D474">
        <v>0</v>
      </c>
      <c r="E474" s="280">
        <v>1000</v>
      </c>
      <c r="F474">
        <v>0</v>
      </c>
      <c r="G474">
        <v>0</v>
      </c>
      <c r="H474">
        <v>0</v>
      </c>
      <c r="I474">
        <v>0</v>
      </c>
      <c r="J474">
        <v>0</v>
      </c>
      <c r="K474" s="280">
        <v>1000</v>
      </c>
      <c r="L474">
        <v>0</v>
      </c>
      <c r="M474" s="280">
        <v>1000</v>
      </c>
      <c r="N474" s="280">
        <v>1000</v>
      </c>
      <c r="O474" s="280">
        <v>1000</v>
      </c>
      <c r="P474" s="280">
        <v>1000</v>
      </c>
      <c r="Q474" s="280">
        <v>1000</v>
      </c>
    </row>
    <row r="475" spans="1:17">
      <c r="A475" s="281">
        <v>62630001</v>
      </c>
      <c r="B475" t="s">
        <v>1564</v>
      </c>
      <c r="C475" s="280">
        <v>45000</v>
      </c>
      <c r="D475">
        <v>0</v>
      </c>
      <c r="E475" s="280">
        <v>45000</v>
      </c>
      <c r="F475" s="280">
        <v>42722.720000000001</v>
      </c>
      <c r="G475" s="280">
        <v>1420.41</v>
      </c>
      <c r="H475" s="280">
        <v>1420.41</v>
      </c>
      <c r="I475">
        <v>0</v>
      </c>
      <c r="J475" s="280">
        <v>1420.41</v>
      </c>
      <c r="K475" s="280">
        <v>43579.59</v>
      </c>
      <c r="L475">
        <v>0</v>
      </c>
      <c r="M475" s="280">
        <v>45000</v>
      </c>
      <c r="N475" s="280">
        <v>45000</v>
      </c>
      <c r="O475" s="280">
        <v>45000</v>
      </c>
      <c r="P475" s="280">
        <v>45000</v>
      </c>
      <c r="Q475" s="280">
        <v>45000</v>
      </c>
    </row>
    <row r="476" spans="1:17">
      <c r="A476" s="281">
        <v>62630007</v>
      </c>
      <c r="B476" t="s">
        <v>1565</v>
      </c>
      <c r="C476">
        <v>0</v>
      </c>
      <c r="D476" s="280">
        <v>5000</v>
      </c>
      <c r="E476" s="280">
        <v>5000</v>
      </c>
      <c r="F476" s="280">
        <v>3654.75</v>
      </c>
      <c r="G476">
        <v>0</v>
      </c>
      <c r="H476">
        <v>0</v>
      </c>
      <c r="I476">
        <v>0</v>
      </c>
      <c r="J476">
        <v>0</v>
      </c>
      <c r="K476" s="280">
        <v>5000</v>
      </c>
      <c r="L476">
        <v>0</v>
      </c>
      <c r="M476" s="280">
        <v>5000</v>
      </c>
      <c r="N476" s="280">
        <v>5000</v>
      </c>
      <c r="O476" s="280">
        <v>5000</v>
      </c>
      <c r="P476" s="280">
        <v>5000</v>
      </c>
      <c r="Q476" s="280">
        <v>5000</v>
      </c>
    </row>
    <row r="477" spans="1:17">
      <c r="A477" s="281">
        <v>62650001</v>
      </c>
      <c r="B477" t="s">
        <v>1566</v>
      </c>
      <c r="C477" s="280">
        <v>1000</v>
      </c>
      <c r="D477">
        <v>0</v>
      </c>
      <c r="E477" s="280">
        <v>1000</v>
      </c>
      <c r="F477">
        <v>0</v>
      </c>
      <c r="G477">
        <v>0</v>
      </c>
      <c r="H477">
        <v>0</v>
      </c>
      <c r="I477">
        <v>0</v>
      </c>
      <c r="J477">
        <v>0</v>
      </c>
      <c r="K477" s="280">
        <v>1000</v>
      </c>
      <c r="L477">
        <v>0</v>
      </c>
      <c r="M477" s="280">
        <v>1000</v>
      </c>
      <c r="N477" s="280">
        <v>1000</v>
      </c>
      <c r="O477" s="280">
        <v>1000</v>
      </c>
      <c r="P477" s="280">
        <v>1000</v>
      </c>
      <c r="Q477" s="280">
        <v>1000</v>
      </c>
    </row>
    <row r="478" spans="1:17">
      <c r="A478" s="281">
        <v>62650002</v>
      </c>
      <c r="B478" t="s">
        <v>1567</v>
      </c>
      <c r="C478" s="280">
        <v>23700</v>
      </c>
      <c r="D478">
        <v>0</v>
      </c>
      <c r="E478" s="280">
        <v>23700</v>
      </c>
      <c r="F478" s="280">
        <v>14880</v>
      </c>
      <c r="G478" s="280">
        <v>10416</v>
      </c>
      <c r="H478" s="280">
        <v>10416</v>
      </c>
      <c r="I478" s="280">
        <v>10416</v>
      </c>
      <c r="J478">
        <v>0</v>
      </c>
      <c r="K478" s="280">
        <v>13284</v>
      </c>
      <c r="L478">
        <v>0</v>
      </c>
      <c r="M478" s="280">
        <v>23700</v>
      </c>
      <c r="N478" s="280">
        <v>23700</v>
      </c>
      <c r="O478" s="280">
        <v>23700</v>
      </c>
      <c r="P478" s="280">
        <v>23700</v>
      </c>
      <c r="Q478" s="280">
        <v>23700</v>
      </c>
    </row>
    <row r="479" spans="1:17">
      <c r="A479" s="281">
        <v>62650006</v>
      </c>
      <c r="B479" t="s">
        <v>1568</v>
      </c>
      <c r="C479" s="280">
        <v>5000</v>
      </c>
      <c r="D479">
        <v>0</v>
      </c>
      <c r="E479" s="280">
        <v>5000</v>
      </c>
      <c r="F479" s="280">
        <v>2669.72</v>
      </c>
      <c r="G479">
        <v>0</v>
      </c>
      <c r="H479">
        <v>0</v>
      </c>
      <c r="I479">
        <v>0</v>
      </c>
      <c r="J479">
        <v>0</v>
      </c>
      <c r="K479" s="280">
        <v>5000</v>
      </c>
      <c r="L479">
        <v>0</v>
      </c>
      <c r="M479" s="280">
        <v>5000</v>
      </c>
      <c r="N479" s="280">
        <v>5000</v>
      </c>
      <c r="O479" s="280">
        <v>5000</v>
      </c>
      <c r="P479" s="280">
        <v>5000</v>
      </c>
      <c r="Q479" s="280">
        <v>5000</v>
      </c>
    </row>
    <row r="480" spans="1:17">
      <c r="A480" s="281">
        <v>62660002</v>
      </c>
      <c r="B480" t="s">
        <v>1569</v>
      </c>
      <c r="C480" s="280">
        <v>1000</v>
      </c>
      <c r="D480">
        <v>0</v>
      </c>
      <c r="E480" s="280">
        <v>1000</v>
      </c>
      <c r="F480">
        <v>0</v>
      </c>
      <c r="G480">
        <v>0</v>
      </c>
      <c r="H480">
        <v>0</v>
      </c>
      <c r="I480">
        <v>0</v>
      </c>
      <c r="J480">
        <v>0</v>
      </c>
      <c r="K480" s="280">
        <v>1000</v>
      </c>
      <c r="L480">
        <v>0</v>
      </c>
      <c r="M480" s="280">
        <v>1000</v>
      </c>
      <c r="N480" s="280">
        <v>1000</v>
      </c>
      <c r="O480" s="280">
        <v>1000</v>
      </c>
      <c r="P480" s="280">
        <v>1000</v>
      </c>
      <c r="Q480" s="280">
        <v>1000</v>
      </c>
    </row>
    <row r="481" spans="1:17">
      <c r="A481" s="281">
        <v>62660005</v>
      </c>
      <c r="B481" t="s">
        <v>1570</v>
      </c>
      <c r="C481" s="280">
        <v>28400</v>
      </c>
      <c r="D481">
        <v>0</v>
      </c>
      <c r="E481" s="280">
        <v>28400</v>
      </c>
      <c r="F481" s="280">
        <v>28365</v>
      </c>
      <c r="G481">
        <v>0</v>
      </c>
      <c r="H481">
        <v>0</v>
      </c>
      <c r="I481">
        <v>0</v>
      </c>
      <c r="J481">
        <v>0</v>
      </c>
      <c r="K481" s="280">
        <v>28400</v>
      </c>
      <c r="L481">
        <v>0</v>
      </c>
      <c r="M481" s="280">
        <v>28400</v>
      </c>
      <c r="N481" s="280">
        <v>28400</v>
      </c>
      <c r="O481" s="280">
        <v>28400</v>
      </c>
      <c r="P481" s="280">
        <v>28400</v>
      </c>
      <c r="Q481" s="280">
        <v>28400</v>
      </c>
    </row>
    <row r="482" spans="1:17">
      <c r="A482" s="281">
        <v>62660010</v>
      </c>
      <c r="B482" t="s">
        <v>1571</v>
      </c>
      <c r="C482" s="280">
        <v>3000</v>
      </c>
      <c r="D482">
        <v>0</v>
      </c>
      <c r="E482" s="280">
        <v>3000</v>
      </c>
      <c r="F482">
        <v>0</v>
      </c>
      <c r="G482">
        <v>0</v>
      </c>
      <c r="H482">
        <v>0</v>
      </c>
      <c r="I482">
        <v>0</v>
      </c>
      <c r="J482">
        <v>0</v>
      </c>
      <c r="K482" s="280">
        <v>3000</v>
      </c>
      <c r="L482">
        <v>0</v>
      </c>
      <c r="M482" s="280">
        <v>3000</v>
      </c>
      <c r="N482" s="280">
        <v>3000</v>
      </c>
      <c r="O482" s="280">
        <v>3000</v>
      </c>
      <c r="P482" s="280">
        <v>3000</v>
      </c>
      <c r="Q482" s="280">
        <v>3000</v>
      </c>
    </row>
    <row r="483" spans="1:17">
      <c r="A483" s="281">
        <v>62660011</v>
      </c>
      <c r="B483" t="s">
        <v>1572</v>
      </c>
      <c r="C483" s="280">
        <v>1550</v>
      </c>
      <c r="D483" s="280">
        <v>1450</v>
      </c>
      <c r="E483" s="280">
        <v>3000</v>
      </c>
      <c r="F483" s="280">
        <v>2814.8</v>
      </c>
      <c r="G483">
        <v>0</v>
      </c>
      <c r="H483">
        <v>0</v>
      </c>
      <c r="I483">
        <v>0</v>
      </c>
      <c r="J483">
        <v>0</v>
      </c>
      <c r="K483" s="280">
        <v>3000</v>
      </c>
      <c r="L483">
        <v>0</v>
      </c>
      <c r="M483" s="280">
        <v>3000</v>
      </c>
      <c r="N483" s="280">
        <v>3000</v>
      </c>
      <c r="O483" s="280">
        <v>3000</v>
      </c>
      <c r="P483" s="280">
        <v>3000</v>
      </c>
      <c r="Q483" s="280">
        <v>3000</v>
      </c>
    </row>
    <row r="484" spans="1:17">
      <c r="A484" s="281">
        <v>62660012</v>
      </c>
      <c r="B484" t="s">
        <v>1573</v>
      </c>
      <c r="C484" s="280">
        <v>3000</v>
      </c>
      <c r="D484">
        <v>0</v>
      </c>
      <c r="E484" s="280">
        <v>3000</v>
      </c>
      <c r="F484" s="280">
        <v>1860</v>
      </c>
      <c r="G484">
        <v>0</v>
      </c>
      <c r="H484">
        <v>0</v>
      </c>
      <c r="I484">
        <v>0</v>
      </c>
      <c r="J484">
        <v>0</v>
      </c>
      <c r="K484" s="280">
        <v>3000</v>
      </c>
      <c r="L484">
        <v>0</v>
      </c>
      <c r="M484" s="280">
        <v>3000</v>
      </c>
      <c r="N484" s="280">
        <v>3000</v>
      </c>
      <c r="O484" s="280">
        <v>3000</v>
      </c>
      <c r="P484" s="280">
        <v>3000</v>
      </c>
      <c r="Q484" s="280">
        <v>3000</v>
      </c>
    </row>
    <row r="485" spans="1:17">
      <c r="A485" s="281">
        <v>62660013</v>
      </c>
      <c r="B485" t="s">
        <v>1574</v>
      </c>
      <c r="C485" s="280">
        <v>3000</v>
      </c>
      <c r="D485" s="280">
        <v>-3000</v>
      </c>
      <c r="E485">
        <v>0</v>
      </c>
      <c r="F485">
        <v>0</v>
      </c>
      <c r="G485">
        <v>0</v>
      </c>
      <c r="H485">
        <v>0</v>
      </c>
      <c r="I485">
        <v>0</v>
      </c>
      <c r="J485">
        <v>0</v>
      </c>
      <c r="K485">
        <v>0</v>
      </c>
      <c r="L485">
        <v>0</v>
      </c>
      <c r="M485">
        <v>0</v>
      </c>
      <c r="N485">
        <v>0</v>
      </c>
      <c r="O485">
        <v>0</v>
      </c>
      <c r="P485">
        <v>0</v>
      </c>
      <c r="Q485">
        <v>0</v>
      </c>
    </row>
    <row r="486" spans="1:17">
      <c r="A486" s="281">
        <v>6271</v>
      </c>
      <c r="B486" t="s">
        <v>1575</v>
      </c>
      <c r="C486" s="280">
        <v>12000</v>
      </c>
      <c r="D486">
        <v>0</v>
      </c>
      <c r="E486" s="280">
        <v>12000</v>
      </c>
      <c r="F486" s="280">
        <v>12000</v>
      </c>
      <c r="G486" s="280">
        <v>3134</v>
      </c>
      <c r="H486" s="280">
        <v>3134</v>
      </c>
      <c r="I486" s="280">
        <v>3134</v>
      </c>
      <c r="J486">
        <v>0</v>
      </c>
      <c r="K486" s="280">
        <v>8866</v>
      </c>
      <c r="L486">
        <v>0</v>
      </c>
      <c r="M486" s="280">
        <v>12000</v>
      </c>
      <c r="N486" s="280">
        <v>12000</v>
      </c>
      <c r="O486" s="280">
        <v>12000</v>
      </c>
      <c r="P486" s="280">
        <v>12000</v>
      </c>
      <c r="Q486" s="280">
        <v>12000</v>
      </c>
    </row>
    <row r="487" spans="1:17">
      <c r="A487" s="281">
        <v>62730001</v>
      </c>
      <c r="B487" t="s">
        <v>1577</v>
      </c>
      <c r="C487" s="280">
        <v>120000</v>
      </c>
      <c r="D487">
        <v>0</v>
      </c>
      <c r="E487" s="280">
        <v>120000</v>
      </c>
      <c r="F487" s="280">
        <v>120000</v>
      </c>
      <c r="G487" s="280">
        <v>8223</v>
      </c>
      <c r="H487" s="280">
        <v>8223</v>
      </c>
      <c r="I487" s="280">
        <v>8223</v>
      </c>
      <c r="J487">
        <v>0</v>
      </c>
      <c r="K487" s="280">
        <v>111777</v>
      </c>
      <c r="L487">
        <v>0</v>
      </c>
      <c r="M487" s="280">
        <v>120000</v>
      </c>
      <c r="N487" s="280">
        <v>120000</v>
      </c>
      <c r="O487" s="280">
        <v>120000</v>
      </c>
      <c r="P487" s="280">
        <v>120000</v>
      </c>
      <c r="Q487" s="280">
        <v>120000</v>
      </c>
    </row>
    <row r="488" spans="1:17">
      <c r="A488" s="281">
        <v>62110001</v>
      </c>
      <c r="B488" t="s">
        <v>1663</v>
      </c>
      <c r="C488" s="280">
        <v>50000</v>
      </c>
      <c r="D488">
        <v>0</v>
      </c>
      <c r="E488" s="280">
        <v>50000</v>
      </c>
      <c r="F488" s="280">
        <v>50000</v>
      </c>
      <c r="G488" s="280">
        <v>15176.75</v>
      </c>
      <c r="H488" s="280">
        <v>15176.75</v>
      </c>
      <c r="I488">
        <v>0</v>
      </c>
      <c r="J488" s="280">
        <v>15176.75</v>
      </c>
      <c r="K488" s="280">
        <v>34823.25</v>
      </c>
      <c r="L488">
        <v>0</v>
      </c>
      <c r="M488" s="280">
        <v>50000</v>
      </c>
      <c r="N488" s="280">
        <v>50000</v>
      </c>
      <c r="O488" s="280">
        <v>50000</v>
      </c>
      <c r="P488" s="280">
        <v>50000</v>
      </c>
      <c r="Q488" s="280">
        <v>50000</v>
      </c>
    </row>
    <row r="489" spans="1:17">
      <c r="A489" s="281">
        <v>62120001</v>
      </c>
      <c r="B489" t="s">
        <v>1664</v>
      </c>
      <c r="C489" s="280">
        <v>25000</v>
      </c>
      <c r="D489">
        <v>0</v>
      </c>
      <c r="E489" s="280">
        <v>25000</v>
      </c>
      <c r="F489" s="280">
        <v>25000</v>
      </c>
      <c r="G489" s="280">
        <v>4965.1000000000004</v>
      </c>
      <c r="H489" s="280">
        <v>4965.1000000000004</v>
      </c>
      <c r="I489" s="280">
        <v>4965.1000000000004</v>
      </c>
      <c r="J489">
        <v>0</v>
      </c>
      <c r="K489" s="280">
        <v>20034.900000000001</v>
      </c>
      <c r="L489">
        <v>0</v>
      </c>
      <c r="M489" s="280">
        <v>25000</v>
      </c>
      <c r="N489" s="280">
        <v>25000</v>
      </c>
      <c r="O489" s="280">
        <v>25000</v>
      </c>
      <c r="P489" s="280">
        <v>25000</v>
      </c>
      <c r="Q489" s="280">
        <v>25000</v>
      </c>
    </row>
    <row r="490" spans="1:17">
      <c r="A490" s="281">
        <v>62120002</v>
      </c>
      <c r="B490" t="s">
        <v>1665</v>
      </c>
      <c r="C490" s="280">
        <v>220000</v>
      </c>
      <c r="D490">
        <v>0</v>
      </c>
      <c r="E490" s="280">
        <v>220000</v>
      </c>
      <c r="F490" s="280">
        <v>220000</v>
      </c>
      <c r="G490" s="280">
        <v>52330.93</v>
      </c>
      <c r="H490" s="280">
        <v>52330.93</v>
      </c>
      <c r="I490">
        <v>0</v>
      </c>
      <c r="J490" s="280">
        <v>52330.93</v>
      </c>
      <c r="K490" s="280">
        <v>167669.07</v>
      </c>
      <c r="L490">
        <v>0</v>
      </c>
      <c r="M490" s="280">
        <v>220000</v>
      </c>
      <c r="N490" s="280">
        <v>220000</v>
      </c>
      <c r="O490" s="280">
        <v>220000</v>
      </c>
      <c r="P490" s="280">
        <v>220000</v>
      </c>
      <c r="Q490" s="280">
        <v>220000</v>
      </c>
    </row>
    <row r="491" spans="1:17">
      <c r="A491" s="281">
        <v>62130001</v>
      </c>
      <c r="B491" t="s">
        <v>1667</v>
      </c>
      <c r="C491" s="280">
        <v>10000</v>
      </c>
      <c r="D491">
        <v>0</v>
      </c>
      <c r="E491" s="280">
        <v>10000</v>
      </c>
      <c r="F491" s="280">
        <v>10000</v>
      </c>
      <c r="G491" s="280">
        <v>5081.32</v>
      </c>
      <c r="H491" s="280">
        <v>5081.32</v>
      </c>
      <c r="I491">
        <v>0</v>
      </c>
      <c r="J491" s="280">
        <v>5081.32</v>
      </c>
      <c r="K491" s="280">
        <v>4918.68</v>
      </c>
      <c r="L491">
        <v>0</v>
      </c>
      <c r="M491" s="280">
        <v>10000</v>
      </c>
      <c r="N491" s="280">
        <v>10000</v>
      </c>
      <c r="O491" s="280">
        <v>10000</v>
      </c>
      <c r="P491" s="280">
        <v>10000</v>
      </c>
      <c r="Q491" s="280">
        <v>10000</v>
      </c>
    </row>
    <row r="492" spans="1:17">
      <c r="A492" s="281">
        <v>62320001</v>
      </c>
      <c r="B492" t="s">
        <v>1559</v>
      </c>
      <c r="C492" s="280">
        <v>165000</v>
      </c>
      <c r="D492">
        <v>0</v>
      </c>
      <c r="E492" s="280">
        <v>165000</v>
      </c>
      <c r="F492" s="280">
        <v>165000</v>
      </c>
      <c r="G492" s="280">
        <v>20548.86</v>
      </c>
      <c r="H492" s="280">
        <v>20548.86</v>
      </c>
      <c r="I492" s="280">
        <v>20468.86</v>
      </c>
      <c r="J492">
        <v>80</v>
      </c>
      <c r="K492" s="280">
        <v>144451.14000000001</v>
      </c>
      <c r="L492">
        <v>0</v>
      </c>
      <c r="M492" s="280">
        <v>165000</v>
      </c>
      <c r="N492" s="280">
        <v>165000</v>
      </c>
      <c r="O492" s="280">
        <v>165000</v>
      </c>
      <c r="P492" s="280">
        <v>165000</v>
      </c>
      <c r="Q492" s="280">
        <v>165000</v>
      </c>
    </row>
    <row r="493" spans="1:17">
      <c r="A493" s="281">
        <v>62340001</v>
      </c>
      <c r="B493" t="s">
        <v>1668</v>
      </c>
      <c r="C493" s="280">
        <v>5500</v>
      </c>
      <c r="D493">
        <v>0</v>
      </c>
      <c r="E493" s="280">
        <v>5500</v>
      </c>
      <c r="F493">
        <v>0</v>
      </c>
      <c r="G493">
        <v>0</v>
      </c>
      <c r="H493">
        <v>0</v>
      </c>
      <c r="I493">
        <v>0</v>
      </c>
      <c r="J493">
        <v>0</v>
      </c>
      <c r="K493" s="280">
        <v>5500</v>
      </c>
      <c r="L493">
        <v>0</v>
      </c>
      <c r="M493" s="280">
        <v>5500</v>
      </c>
      <c r="N493" s="280">
        <v>5500</v>
      </c>
      <c r="O493" s="280">
        <v>5500</v>
      </c>
      <c r="P493" s="280">
        <v>5500</v>
      </c>
      <c r="Q493" s="280">
        <v>5500</v>
      </c>
    </row>
    <row r="494" spans="1:17">
      <c r="A494" s="281">
        <v>62340004</v>
      </c>
      <c r="B494" t="s">
        <v>1669</v>
      </c>
      <c r="C494" s="280">
        <v>6500</v>
      </c>
      <c r="D494">
        <v>0</v>
      </c>
      <c r="E494" s="280">
        <v>6500</v>
      </c>
      <c r="F494" s="280">
        <v>6012.26</v>
      </c>
      <c r="G494" s="280">
        <v>1503.06</v>
      </c>
      <c r="H494" s="280">
        <v>1503.06</v>
      </c>
      <c r="I494">
        <v>0</v>
      </c>
      <c r="J494" s="280">
        <v>1503.06</v>
      </c>
      <c r="K494" s="280">
        <v>4996.9399999999996</v>
      </c>
      <c r="L494">
        <v>0</v>
      </c>
      <c r="M494" s="280">
        <v>6500</v>
      </c>
      <c r="N494" s="280">
        <v>6500</v>
      </c>
      <c r="O494" s="280">
        <v>6500</v>
      </c>
      <c r="P494" s="280">
        <v>6500</v>
      </c>
      <c r="Q494" s="280">
        <v>6500</v>
      </c>
    </row>
    <row r="495" spans="1:17">
      <c r="A495" s="281">
        <v>62350001</v>
      </c>
      <c r="B495" t="s">
        <v>1670</v>
      </c>
      <c r="C495" s="280">
        <v>2000</v>
      </c>
      <c r="D495">
        <v>0</v>
      </c>
      <c r="E495" s="280">
        <v>2000</v>
      </c>
      <c r="F495">
        <v>0</v>
      </c>
      <c r="G495">
        <v>0</v>
      </c>
      <c r="H495">
        <v>0</v>
      </c>
      <c r="I495">
        <v>0</v>
      </c>
      <c r="J495">
        <v>0</v>
      </c>
      <c r="K495" s="280">
        <v>2000</v>
      </c>
      <c r="L495">
        <v>0</v>
      </c>
      <c r="M495" s="280">
        <v>2000</v>
      </c>
      <c r="N495" s="280">
        <v>2000</v>
      </c>
      <c r="O495" s="280">
        <v>2000</v>
      </c>
      <c r="P495" s="280">
        <v>2000</v>
      </c>
      <c r="Q495" s="280">
        <v>2000</v>
      </c>
    </row>
    <row r="496" spans="1:17">
      <c r="A496" s="281">
        <v>62350002</v>
      </c>
      <c r="B496" t="s">
        <v>1671</v>
      </c>
      <c r="C496" s="280">
        <v>6000</v>
      </c>
      <c r="D496" s="280">
        <v>18800</v>
      </c>
      <c r="E496" s="280">
        <v>24800</v>
      </c>
      <c r="F496" s="280">
        <v>24800</v>
      </c>
      <c r="G496" s="280">
        <v>24800</v>
      </c>
      <c r="H496" s="280">
        <v>24800</v>
      </c>
      <c r="I496">
        <v>0</v>
      </c>
      <c r="J496" s="280">
        <v>24800</v>
      </c>
      <c r="K496">
        <v>0</v>
      </c>
      <c r="L496">
        <v>0</v>
      </c>
      <c r="M496" s="280">
        <v>24800</v>
      </c>
      <c r="N496" s="280">
        <v>24800</v>
      </c>
      <c r="O496" s="280">
        <v>24800</v>
      </c>
      <c r="P496" s="280">
        <v>24800</v>
      </c>
      <c r="Q496" s="280">
        <v>24800</v>
      </c>
    </row>
    <row r="497" spans="1:17">
      <c r="A497" s="281">
        <v>62360001</v>
      </c>
      <c r="B497" t="s">
        <v>1672</v>
      </c>
      <c r="C497" s="280">
        <v>34719.480000000003</v>
      </c>
      <c r="D497">
        <v>0</v>
      </c>
      <c r="E497" s="280">
        <v>34719.480000000003</v>
      </c>
      <c r="F497" s="280">
        <v>34719.480000000003</v>
      </c>
      <c r="G497">
        <v>0</v>
      </c>
      <c r="H497">
        <v>0</v>
      </c>
      <c r="I497">
        <v>0</v>
      </c>
      <c r="J497">
        <v>0</v>
      </c>
      <c r="K497" s="280">
        <v>34719.480000000003</v>
      </c>
      <c r="L497">
        <v>0</v>
      </c>
      <c r="M497" s="280">
        <v>34719.480000000003</v>
      </c>
      <c r="N497" s="280">
        <v>34719.480000000003</v>
      </c>
      <c r="O497" s="280">
        <v>34719.480000000003</v>
      </c>
      <c r="P497" s="280">
        <v>34719.480000000003</v>
      </c>
      <c r="Q497" s="280">
        <v>34719.480000000003</v>
      </c>
    </row>
    <row r="498" spans="1:17">
      <c r="A498" s="281">
        <v>62610001</v>
      </c>
      <c r="B498" t="s">
        <v>1673</v>
      </c>
      <c r="C498" s="280">
        <v>3000</v>
      </c>
      <c r="D498">
        <v>0</v>
      </c>
      <c r="E498" s="280">
        <v>3000</v>
      </c>
      <c r="F498">
        <v>0</v>
      </c>
      <c r="G498">
        <v>0</v>
      </c>
      <c r="H498">
        <v>0</v>
      </c>
      <c r="I498">
        <v>0</v>
      </c>
      <c r="J498">
        <v>0</v>
      </c>
      <c r="K498" s="280">
        <v>3000</v>
      </c>
      <c r="L498">
        <v>0</v>
      </c>
      <c r="M498" s="280">
        <v>3000</v>
      </c>
      <c r="N498" s="280">
        <v>3000</v>
      </c>
      <c r="O498" s="280">
        <v>3000</v>
      </c>
      <c r="P498" s="280">
        <v>3000</v>
      </c>
      <c r="Q498" s="280">
        <v>3000</v>
      </c>
    </row>
    <row r="499" spans="1:17">
      <c r="A499" s="281">
        <v>62610002</v>
      </c>
      <c r="B499" t="s">
        <v>1674</v>
      </c>
      <c r="C499" s="280">
        <v>10000</v>
      </c>
      <c r="D499">
        <v>0</v>
      </c>
      <c r="E499" s="280">
        <v>10000</v>
      </c>
      <c r="F499">
        <v>0</v>
      </c>
      <c r="G499">
        <v>0</v>
      </c>
      <c r="H499">
        <v>0</v>
      </c>
      <c r="I499">
        <v>0</v>
      </c>
      <c r="J499">
        <v>0</v>
      </c>
      <c r="K499" s="280">
        <v>10000</v>
      </c>
      <c r="L499">
        <v>0</v>
      </c>
      <c r="M499" s="280">
        <v>10000</v>
      </c>
      <c r="N499" s="280">
        <v>10000</v>
      </c>
      <c r="O499" s="280">
        <v>10000</v>
      </c>
      <c r="P499" s="280">
        <v>10000</v>
      </c>
      <c r="Q499" s="280">
        <v>10000</v>
      </c>
    </row>
    <row r="500" spans="1:17">
      <c r="A500" s="281">
        <v>62610003</v>
      </c>
      <c r="B500" t="s">
        <v>1675</v>
      </c>
      <c r="C500" s="280">
        <v>15000</v>
      </c>
      <c r="D500" s="280">
        <v>5000</v>
      </c>
      <c r="E500" s="280">
        <v>20000</v>
      </c>
      <c r="F500" s="280">
        <v>19965.240000000002</v>
      </c>
      <c r="G500">
        <v>0</v>
      </c>
      <c r="H500">
        <v>0</v>
      </c>
      <c r="I500">
        <v>0</v>
      </c>
      <c r="J500">
        <v>0</v>
      </c>
      <c r="K500" s="280">
        <v>20000</v>
      </c>
      <c r="L500">
        <v>0</v>
      </c>
      <c r="M500" s="280">
        <v>20000</v>
      </c>
      <c r="N500" s="280">
        <v>20000</v>
      </c>
      <c r="O500" s="280">
        <v>20000</v>
      </c>
      <c r="P500" s="280">
        <v>20000</v>
      </c>
      <c r="Q500" s="280">
        <v>20000</v>
      </c>
    </row>
    <row r="501" spans="1:17">
      <c r="A501" s="281">
        <v>62610005</v>
      </c>
      <c r="B501" t="s">
        <v>1676</v>
      </c>
      <c r="C501" s="280">
        <v>5000</v>
      </c>
      <c r="D501">
        <v>0</v>
      </c>
      <c r="E501" s="280">
        <v>5000</v>
      </c>
      <c r="F501">
        <v>0</v>
      </c>
      <c r="G501">
        <v>0</v>
      </c>
      <c r="H501">
        <v>0</v>
      </c>
      <c r="I501">
        <v>0</v>
      </c>
      <c r="J501">
        <v>0</v>
      </c>
      <c r="K501" s="280">
        <v>5000</v>
      </c>
      <c r="L501">
        <v>0</v>
      </c>
      <c r="M501" s="280">
        <v>5000</v>
      </c>
      <c r="N501" s="280">
        <v>5000</v>
      </c>
      <c r="O501" s="280">
        <v>5000</v>
      </c>
      <c r="P501" s="280">
        <v>5000</v>
      </c>
      <c r="Q501" s="280">
        <v>5000</v>
      </c>
    </row>
    <row r="502" spans="1:17">
      <c r="A502" s="281">
        <v>62610008</v>
      </c>
      <c r="B502" t="s">
        <v>1677</v>
      </c>
      <c r="C502" s="280">
        <v>10000</v>
      </c>
      <c r="D502">
        <v>0</v>
      </c>
      <c r="E502" s="280">
        <v>10000</v>
      </c>
      <c r="F502">
        <v>0</v>
      </c>
      <c r="G502">
        <v>0</v>
      </c>
      <c r="H502">
        <v>0</v>
      </c>
      <c r="I502">
        <v>0</v>
      </c>
      <c r="J502">
        <v>0</v>
      </c>
      <c r="K502" s="280">
        <v>10000</v>
      </c>
      <c r="L502">
        <v>0</v>
      </c>
      <c r="M502" s="280">
        <v>10000</v>
      </c>
      <c r="N502" s="280">
        <v>10000</v>
      </c>
      <c r="O502" s="280">
        <v>10000</v>
      </c>
      <c r="P502" s="280">
        <v>10000</v>
      </c>
      <c r="Q502" s="280">
        <v>10000</v>
      </c>
    </row>
    <row r="503" spans="1:17">
      <c r="A503" s="281">
        <v>62610019</v>
      </c>
      <c r="B503" t="s">
        <v>1678</v>
      </c>
      <c r="C503" s="280">
        <v>4000</v>
      </c>
      <c r="D503">
        <v>0</v>
      </c>
      <c r="E503" s="280">
        <v>4000</v>
      </c>
      <c r="F503" s="280">
        <v>1339.2</v>
      </c>
      <c r="G503">
        <v>0</v>
      </c>
      <c r="H503">
        <v>0</v>
      </c>
      <c r="I503">
        <v>0</v>
      </c>
      <c r="J503">
        <v>0</v>
      </c>
      <c r="K503" s="280">
        <v>4000</v>
      </c>
      <c r="L503">
        <v>0</v>
      </c>
      <c r="M503" s="280">
        <v>4000</v>
      </c>
      <c r="N503" s="280">
        <v>4000</v>
      </c>
      <c r="O503" s="280">
        <v>4000</v>
      </c>
      <c r="P503" s="280">
        <v>4000</v>
      </c>
      <c r="Q503" s="280">
        <v>4000</v>
      </c>
    </row>
    <row r="504" spans="1:17">
      <c r="A504" s="281">
        <v>62610024</v>
      </c>
      <c r="B504" t="s">
        <v>1679</v>
      </c>
      <c r="C504" s="280">
        <v>19000</v>
      </c>
      <c r="D504">
        <v>0</v>
      </c>
      <c r="E504" s="280">
        <v>19000</v>
      </c>
      <c r="F504" s="280">
        <v>13935.12</v>
      </c>
      <c r="G504">
        <v>0</v>
      </c>
      <c r="H504">
        <v>0</v>
      </c>
      <c r="I504">
        <v>0</v>
      </c>
      <c r="J504">
        <v>0</v>
      </c>
      <c r="K504" s="280">
        <v>19000</v>
      </c>
      <c r="L504">
        <v>0</v>
      </c>
      <c r="M504" s="280">
        <v>19000</v>
      </c>
      <c r="N504" s="280">
        <v>19000</v>
      </c>
      <c r="O504" s="280">
        <v>19000</v>
      </c>
      <c r="P504" s="280">
        <v>19000</v>
      </c>
      <c r="Q504" s="280">
        <v>19000</v>
      </c>
    </row>
    <row r="505" spans="1:17">
      <c r="A505" s="281">
        <v>62610030</v>
      </c>
      <c r="B505" t="s">
        <v>1680</v>
      </c>
      <c r="C505" s="280">
        <v>37200</v>
      </c>
      <c r="D505" s="280">
        <v>-37200</v>
      </c>
      <c r="E505">
        <v>0</v>
      </c>
      <c r="F505">
        <v>0</v>
      </c>
      <c r="G505">
        <v>0</v>
      </c>
      <c r="H505">
        <v>0</v>
      </c>
      <c r="I505">
        <v>0</v>
      </c>
      <c r="J505">
        <v>0</v>
      </c>
      <c r="K505">
        <v>0</v>
      </c>
      <c r="L505">
        <v>0</v>
      </c>
      <c r="M505">
        <v>0</v>
      </c>
      <c r="N505">
        <v>0</v>
      </c>
      <c r="O505">
        <v>0</v>
      </c>
      <c r="P505">
        <v>0</v>
      </c>
      <c r="Q505">
        <v>0</v>
      </c>
    </row>
    <row r="506" spans="1:17">
      <c r="A506" s="281">
        <v>62610032</v>
      </c>
      <c r="B506" t="s">
        <v>1681</v>
      </c>
      <c r="C506">
        <v>0</v>
      </c>
      <c r="D506" s="280">
        <v>10000</v>
      </c>
      <c r="E506" s="280">
        <v>10000</v>
      </c>
      <c r="F506" s="280">
        <v>9560.4</v>
      </c>
      <c r="G506" s="280">
        <v>9560.4</v>
      </c>
      <c r="H506">
        <v>0</v>
      </c>
      <c r="I506">
        <v>0</v>
      </c>
      <c r="J506">
        <v>0</v>
      </c>
      <c r="K506" s="280">
        <v>10000</v>
      </c>
      <c r="L506">
        <v>0</v>
      </c>
      <c r="M506" s="280">
        <v>10000</v>
      </c>
      <c r="N506" s="280">
        <v>0</v>
      </c>
      <c r="O506" s="280">
        <v>0</v>
      </c>
      <c r="P506" s="280">
        <v>0</v>
      </c>
      <c r="Q506" s="280">
        <v>0</v>
      </c>
    </row>
    <row r="507" spans="1:17">
      <c r="A507" s="281">
        <v>62610033</v>
      </c>
      <c r="B507" t="s">
        <v>1682</v>
      </c>
      <c r="C507">
        <v>0</v>
      </c>
      <c r="D507" s="280">
        <v>37200</v>
      </c>
      <c r="E507" s="280">
        <v>37200</v>
      </c>
      <c r="F507">
        <v>0</v>
      </c>
      <c r="G507">
        <v>0</v>
      </c>
      <c r="H507">
        <v>0</v>
      </c>
      <c r="I507">
        <v>0</v>
      </c>
      <c r="J507">
        <v>0</v>
      </c>
      <c r="K507" s="280">
        <v>37200</v>
      </c>
      <c r="L507">
        <v>0</v>
      </c>
      <c r="M507" s="280">
        <v>37200</v>
      </c>
      <c r="N507" s="280">
        <v>0</v>
      </c>
      <c r="O507" s="280">
        <v>0</v>
      </c>
      <c r="P507" s="280">
        <v>0</v>
      </c>
      <c r="Q507" s="280">
        <v>0</v>
      </c>
    </row>
    <row r="508" spans="1:17">
      <c r="A508" s="281">
        <v>62640001</v>
      </c>
      <c r="B508" t="s">
        <v>1684</v>
      </c>
      <c r="C508" s="280">
        <v>10000</v>
      </c>
      <c r="D508">
        <v>0</v>
      </c>
      <c r="E508" s="280">
        <v>10000</v>
      </c>
      <c r="F508" s="280">
        <v>4346.2</v>
      </c>
      <c r="G508">
        <v>0</v>
      </c>
      <c r="H508">
        <v>0</v>
      </c>
      <c r="I508">
        <v>0</v>
      </c>
      <c r="J508">
        <v>0</v>
      </c>
      <c r="K508" s="280">
        <v>10000</v>
      </c>
      <c r="L508">
        <v>0</v>
      </c>
      <c r="M508" s="280">
        <v>10000</v>
      </c>
      <c r="N508" s="280">
        <v>10000</v>
      </c>
      <c r="O508" s="280">
        <v>10000</v>
      </c>
      <c r="P508" s="280">
        <v>10000</v>
      </c>
      <c r="Q508" s="280">
        <v>10000</v>
      </c>
    </row>
    <row r="509" spans="1:17">
      <c r="A509" s="281">
        <v>62650002</v>
      </c>
      <c r="B509" t="s">
        <v>1685</v>
      </c>
      <c r="C509" s="280">
        <v>4000</v>
      </c>
      <c r="D509">
        <v>0</v>
      </c>
      <c r="E509" s="280">
        <v>4000</v>
      </c>
      <c r="F509">
        <v>495.38</v>
      </c>
      <c r="G509">
        <v>0</v>
      </c>
      <c r="H509">
        <v>0</v>
      </c>
      <c r="I509">
        <v>0</v>
      </c>
      <c r="J509">
        <v>0</v>
      </c>
      <c r="K509" s="280">
        <v>4000</v>
      </c>
      <c r="L509">
        <v>0</v>
      </c>
      <c r="M509" s="280">
        <v>4000</v>
      </c>
      <c r="N509" s="280">
        <v>4000</v>
      </c>
      <c r="O509" s="280">
        <v>4000</v>
      </c>
      <c r="P509" s="280">
        <v>4000</v>
      </c>
      <c r="Q509" s="280">
        <v>4000</v>
      </c>
    </row>
    <row r="510" spans="1:17">
      <c r="A510" s="281">
        <v>62650005</v>
      </c>
      <c r="B510" t="s">
        <v>1686</v>
      </c>
      <c r="C510" s="280">
        <v>1200</v>
      </c>
      <c r="D510">
        <v>0</v>
      </c>
      <c r="E510" s="280">
        <v>1200</v>
      </c>
      <c r="F510">
        <v>0</v>
      </c>
      <c r="G510">
        <v>0</v>
      </c>
      <c r="H510">
        <v>0</v>
      </c>
      <c r="I510">
        <v>0</v>
      </c>
      <c r="J510">
        <v>0</v>
      </c>
      <c r="K510" s="280">
        <v>1200</v>
      </c>
      <c r="L510">
        <v>0</v>
      </c>
      <c r="M510" s="280">
        <v>1200</v>
      </c>
      <c r="N510" s="280">
        <v>1200</v>
      </c>
      <c r="O510" s="280">
        <v>1200</v>
      </c>
      <c r="P510" s="280">
        <v>1200</v>
      </c>
      <c r="Q510" s="280">
        <v>1200</v>
      </c>
    </row>
    <row r="511" spans="1:17">
      <c r="A511" s="281">
        <v>62650007</v>
      </c>
      <c r="B511" t="s">
        <v>1687</v>
      </c>
      <c r="C511" s="280">
        <v>8000</v>
      </c>
      <c r="D511">
        <v>0</v>
      </c>
      <c r="E511" s="280">
        <v>8000</v>
      </c>
      <c r="F511" s="280">
        <v>7936</v>
      </c>
      <c r="G511">
        <v>0</v>
      </c>
      <c r="H511">
        <v>0</v>
      </c>
      <c r="I511">
        <v>0</v>
      </c>
      <c r="J511">
        <v>0</v>
      </c>
      <c r="K511" s="280">
        <v>8000</v>
      </c>
      <c r="L511">
        <v>0</v>
      </c>
      <c r="M511" s="280">
        <v>8000</v>
      </c>
      <c r="N511" s="280">
        <v>8000</v>
      </c>
      <c r="O511" s="280">
        <v>8000</v>
      </c>
      <c r="P511" s="280">
        <v>8000</v>
      </c>
      <c r="Q511" s="280">
        <v>8000</v>
      </c>
    </row>
    <row r="512" spans="1:17">
      <c r="A512" s="281">
        <v>62650010</v>
      </c>
      <c r="B512" t="s">
        <v>1688</v>
      </c>
      <c r="C512" s="280">
        <v>10000</v>
      </c>
      <c r="D512">
        <v>0</v>
      </c>
      <c r="E512" s="280">
        <v>10000</v>
      </c>
      <c r="F512" s="280">
        <v>9913.7999999999993</v>
      </c>
      <c r="G512">
        <v>0</v>
      </c>
      <c r="H512">
        <v>0</v>
      </c>
      <c r="I512">
        <v>0</v>
      </c>
      <c r="J512">
        <v>0</v>
      </c>
      <c r="K512" s="280">
        <v>10000</v>
      </c>
      <c r="L512">
        <v>0</v>
      </c>
      <c r="M512" s="280">
        <v>10000</v>
      </c>
      <c r="N512" s="280">
        <v>10000</v>
      </c>
      <c r="O512" s="280">
        <v>10000</v>
      </c>
      <c r="P512" s="280">
        <v>10000</v>
      </c>
      <c r="Q512" s="280">
        <v>10000</v>
      </c>
    </row>
    <row r="513" spans="1:17">
      <c r="A513" s="281">
        <v>62650012</v>
      </c>
      <c r="B513" t="s">
        <v>1689</v>
      </c>
      <c r="C513" s="280">
        <v>2000</v>
      </c>
      <c r="D513">
        <v>0</v>
      </c>
      <c r="E513" s="280">
        <v>2000</v>
      </c>
      <c r="F513" s="280">
        <v>1995</v>
      </c>
      <c r="G513">
        <v>0</v>
      </c>
      <c r="H513">
        <v>0</v>
      </c>
      <c r="I513">
        <v>0</v>
      </c>
      <c r="J513">
        <v>0</v>
      </c>
      <c r="K513" s="280">
        <v>2000</v>
      </c>
      <c r="L513">
        <v>0</v>
      </c>
      <c r="M513" s="280">
        <v>2000</v>
      </c>
      <c r="N513" s="280">
        <v>2000</v>
      </c>
      <c r="O513" s="280">
        <v>2000</v>
      </c>
      <c r="P513" s="280">
        <v>2000</v>
      </c>
      <c r="Q513" s="280">
        <v>2000</v>
      </c>
    </row>
    <row r="514" spans="1:17">
      <c r="A514" s="281">
        <v>62650013</v>
      </c>
      <c r="B514" t="s">
        <v>1690</v>
      </c>
      <c r="C514" s="280">
        <v>2500</v>
      </c>
      <c r="D514">
        <v>0</v>
      </c>
      <c r="E514" s="280">
        <v>2500</v>
      </c>
      <c r="F514">
        <v>0</v>
      </c>
      <c r="G514">
        <v>0</v>
      </c>
      <c r="H514">
        <v>0</v>
      </c>
      <c r="I514">
        <v>0</v>
      </c>
      <c r="J514">
        <v>0</v>
      </c>
      <c r="K514" s="280">
        <v>2500</v>
      </c>
      <c r="L514">
        <v>0</v>
      </c>
      <c r="M514" s="280">
        <v>2500</v>
      </c>
      <c r="N514" s="280">
        <v>2500</v>
      </c>
      <c r="O514" s="280">
        <v>2500</v>
      </c>
      <c r="P514" s="280">
        <v>2500</v>
      </c>
      <c r="Q514" s="280">
        <v>2500</v>
      </c>
    </row>
    <row r="515" spans="1:17">
      <c r="A515" s="281">
        <v>62650015</v>
      </c>
      <c r="B515" t="s">
        <v>1691</v>
      </c>
      <c r="C515" s="280">
        <v>5000</v>
      </c>
      <c r="D515">
        <v>0</v>
      </c>
      <c r="E515" s="280">
        <v>5000</v>
      </c>
      <c r="F515" s="280">
        <v>1190.4000000000001</v>
      </c>
      <c r="G515">
        <v>0</v>
      </c>
      <c r="H515">
        <v>0</v>
      </c>
      <c r="I515">
        <v>0</v>
      </c>
      <c r="J515">
        <v>0</v>
      </c>
      <c r="K515" s="280">
        <v>5000</v>
      </c>
      <c r="L515">
        <v>0</v>
      </c>
      <c r="M515" s="280">
        <v>5000</v>
      </c>
      <c r="N515" s="280">
        <v>5000</v>
      </c>
      <c r="O515" s="280">
        <v>5000</v>
      </c>
      <c r="P515" s="280">
        <v>5000</v>
      </c>
      <c r="Q515" s="280">
        <v>5000</v>
      </c>
    </row>
    <row r="516" spans="1:17">
      <c r="A516" s="281">
        <v>62660001</v>
      </c>
      <c r="B516" t="s">
        <v>1692</v>
      </c>
      <c r="C516" s="280">
        <v>2500</v>
      </c>
      <c r="D516" s="280">
        <v>-1000</v>
      </c>
      <c r="E516" s="280">
        <v>1500</v>
      </c>
      <c r="F516">
        <v>0</v>
      </c>
      <c r="G516">
        <v>0</v>
      </c>
      <c r="H516">
        <v>0</v>
      </c>
      <c r="I516">
        <v>0</v>
      </c>
      <c r="J516">
        <v>0</v>
      </c>
      <c r="K516" s="280">
        <v>1500</v>
      </c>
      <c r="L516">
        <v>0</v>
      </c>
      <c r="M516" s="280">
        <v>1500</v>
      </c>
      <c r="N516" s="280">
        <v>1500</v>
      </c>
      <c r="O516" s="280">
        <v>1500</v>
      </c>
      <c r="P516" s="280">
        <v>1500</v>
      </c>
      <c r="Q516" s="280">
        <v>1500</v>
      </c>
    </row>
    <row r="517" spans="1:17">
      <c r="A517" s="281">
        <v>62660002</v>
      </c>
      <c r="B517" t="s">
        <v>1693</v>
      </c>
      <c r="C517" s="280">
        <v>9500</v>
      </c>
      <c r="D517">
        <v>0</v>
      </c>
      <c r="E517" s="280">
        <v>9500</v>
      </c>
      <c r="F517" s="280">
        <v>6581.92</v>
      </c>
      <c r="G517">
        <v>0</v>
      </c>
      <c r="H517">
        <v>0</v>
      </c>
      <c r="I517">
        <v>0</v>
      </c>
      <c r="J517">
        <v>0</v>
      </c>
      <c r="K517" s="280">
        <v>9500</v>
      </c>
      <c r="L517">
        <v>0</v>
      </c>
      <c r="M517" s="280">
        <v>9500</v>
      </c>
      <c r="N517" s="280">
        <v>9500</v>
      </c>
      <c r="O517" s="280">
        <v>9500</v>
      </c>
      <c r="P517" s="280">
        <v>9500</v>
      </c>
      <c r="Q517" s="280">
        <v>9500</v>
      </c>
    </row>
    <row r="518" spans="1:17">
      <c r="A518" s="281">
        <v>62660003</v>
      </c>
      <c r="B518" t="s">
        <v>1694</v>
      </c>
      <c r="C518" s="280">
        <v>6160</v>
      </c>
      <c r="D518">
        <v>0</v>
      </c>
      <c r="E518" s="280">
        <v>6160</v>
      </c>
      <c r="F518" s="280">
        <v>4755.3999999999996</v>
      </c>
      <c r="G518">
        <v>0</v>
      </c>
      <c r="H518">
        <v>0</v>
      </c>
      <c r="I518">
        <v>0</v>
      </c>
      <c r="J518">
        <v>0</v>
      </c>
      <c r="K518" s="280">
        <v>6160</v>
      </c>
      <c r="L518">
        <v>0</v>
      </c>
      <c r="M518" s="280">
        <v>6160</v>
      </c>
      <c r="N518" s="280">
        <v>6160</v>
      </c>
      <c r="O518" s="280">
        <v>6160</v>
      </c>
      <c r="P518" s="280">
        <v>6160</v>
      </c>
      <c r="Q518" s="280">
        <v>6160</v>
      </c>
    </row>
    <row r="519" spans="1:17">
      <c r="A519" s="281">
        <v>62660007</v>
      </c>
      <c r="B519" t="s">
        <v>1695</v>
      </c>
      <c r="C519" s="280">
        <v>6980</v>
      </c>
      <c r="D519">
        <v>0</v>
      </c>
      <c r="E519" s="280">
        <v>6980</v>
      </c>
      <c r="F519" s="280">
        <v>5898.68</v>
      </c>
      <c r="G519">
        <v>0</v>
      </c>
      <c r="H519">
        <v>0</v>
      </c>
      <c r="I519">
        <v>0</v>
      </c>
      <c r="J519">
        <v>0</v>
      </c>
      <c r="K519" s="280">
        <v>6980</v>
      </c>
      <c r="L519">
        <v>0</v>
      </c>
      <c r="M519" s="280">
        <v>6980</v>
      </c>
      <c r="N519" s="280">
        <v>6980</v>
      </c>
      <c r="O519" s="280">
        <v>6980</v>
      </c>
      <c r="P519" s="280">
        <v>6980</v>
      </c>
      <c r="Q519" s="280">
        <v>6980</v>
      </c>
    </row>
    <row r="520" spans="1:17">
      <c r="A520" s="281">
        <v>62660008</v>
      </c>
      <c r="B520" t="s">
        <v>1696</v>
      </c>
      <c r="C520" s="280">
        <v>1300</v>
      </c>
      <c r="D520">
        <v>0</v>
      </c>
      <c r="E520" s="280">
        <v>1300</v>
      </c>
      <c r="F520">
        <v>0</v>
      </c>
      <c r="G520">
        <v>0</v>
      </c>
      <c r="H520">
        <v>0</v>
      </c>
      <c r="I520">
        <v>0</v>
      </c>
      <c r="J520">
        <v>0</v>
      </c>
      <c r="K520" s="280">
        <v>1300</v>
      </c>
      <c r="L520">
        <v>0</v>
      </c>
      <c r="M520" s="280">
        <v>1300</v>
      </c>
      <c r="N520" s="280">
        <v>1300</v>
      </c>
      <c r="O520" s="280">
        <v>1300</v>
      </c>
      <c r="P520" s="280">
        <v>1300</v>
      </c>
      <c r="Q520" s="280">
        <v>1300</v>
      </c>
    </row>
    <row r="521" spans="1:17">
      <c r="A521" s="281">
        <v>62710001</v>
      </c>
      <c r="B521" t="s">
        <v>1697</v>
      </c>
      <c r="C521" s="280">
        <v>23000</v>
      </c>
      <c r="D521">
        <v>0</v>
      </c>
      <c r="E521" s="280">
        <v>23000</v>
      </c>
      <c r="F521" s="280">
        <v>23000</v>
      </c>
      <c r="G521" s="280">
        <v>3987</v>
      </c>
      <c r="H521" s="280">
        <v>3987</v>
      </c>
      <c r="I521" s="280">
        <v>3987</v>
      </c>
      <c r="J521">
        <v>0</v>
      </c>
      <c r="K521" s="280">
        <v>19013</v>
      </c>
      <c r="L521">
        <v>0</v>
      </c>
      <c r="M521" s="280">
        <v>23000</v>
      </c>
      <c r="N521" s="280">
        <v>23000</v>
      </c>
      <c r="O521" s="280">
        <v>23000</v>
      </c>
      <c r="P521" s="280">
        <v>23000</v>
      </c>
      <c r="Q521" s="280">
        <v>23000</v>
      </c>
    </row>
    <row r="522" spans="1:17">
      <c r="A522" s="281">
        <v>62730001</v>
      </c>
      <c r="B522" t="s">
        <v>1698</v>
      </c>
      <c r="C522" s="280">
        <v>300000</v>
      </c>
      <c r="D522">
        <v>0</v>
      </c>
      <c r="E522" s="280">
        <v>300000</v>
      </c>
      <c r="F522" s="280">
        <v>300000</v>
      </c>
      <c r="G522" s="280">
        <v>60839</v>
      </c>
      <c r="H522" s="280">
        <v>60839</v>
      </c>
      <c r="I522" s="280">
        <v>60839</v>
      </c>
      <c r="J522">
        <v>0</v>
      </c>
      <c r="K522" s="280">
        <v>239161</v>
      </c>
      <c r="L522">
        <v>0</v>
      </c>
      <c r="M522" s="280">
        <v>300000</v>
      </c>
      <c r="N522" s="280">
        <v>300000</v>
      </c>
      <c r="O522" s="280">
        <v>300000</v>
      </c>
      <c r="P522" s="280">
        <v>300000</v>
      </c>
      <c r="Q522" s="280">
        <v>300000</v>
      </c>
    </row>
    <row r="523" spans="1:17">
      <c r="A523" s="281">
        <v>62730002</v>
      </c>
      <c r="B523" t="s">
        <v>1576</v>
      </c>
      <c r="C523" s="280">
        <v>310000</v>
      </c>
      <c r="D523">
        <v>0</v>
      </c>
      <c r="E523" s="280">
        <v>310000</v>
      </c>
      <c r="F523" s="280">
        <v>310000</v>
      </c>
      <c r="G523" s="280">
        <v>83659.929999999993</v>
      </c>
      <c r="H523" s="280">
        <v>83659.929999999993</v>
      </c>
      <c r="I523" s="280">
        <v>83659.929999999993</v>
      </c>
      <c r="J523">
        <v>0</v>
      </c>
      <c r="K523" s="280">
        <v>226340.07</v>
      </c>
      <c r="L523">
        <v>0</v>
      </c>
      <c r="M523" s="280">
        <v>310000</v>
      </c>
      <c r="N523" s="280">
        <v>310000</v>
      </c>
      <c r="O523" s="280">
        <v>310000</v>
      </c>
      <c r="P523" s="280">
        <v>310000</v>
      </c>
      <c r="Q523" s="280">
        <v>310000</v>
      </c>
    </row>
    <row r="524" spans="1:17">
      <c r="A524" s="281">
        <v>62750001</v>
      </c>
      <c r="B524" t="s">
        <v>1699</v>
      </c>
      <c r="C524" s="280">
        <v>3000</v>
      </c>
      <c r="D524">
        <v>0</v>
      </c>
      <c r="E524" s="280">
        <v>3000</v>
      </c>
      <c r="F524">
        <v>0</v>
      </c>
      <c r="G524">
        <v>0</v>
      </c>
      <c r="H524">
        <v>0</v>
      </c>
      <c r="I524">
        <v>0</v>
      </c>
      <c r="J524">
        <v>0</v>
      </c>
      <c r="K524" s="280">
        <v>3000</v>
      </c>
      <c r="L524">
        <v>0</v>
      </c>
      <c r="M524" s="280">
        <v>3000</v>
      </c>
      <c r="N524" s="280">
        <v>3000</v>
      </c>
      <c r="O524" s="280">
        <v>3000</v>
      </c>
      <c r="P524" s="280">
        <v>3000</v>
      </c>
      <c r="Q524" s="280">
        <v>3000</v>
      </c>
    </row>
    <row r="525" spans="1:17">
      <c r="A525" s="281">
        <v>62790001</v>
      </c>
      <c r="B525" t="s">
        <v>1701</v>
      </c>
      <c r="C525" s="280">
        <v>3000</v>
      </c>
      <c r="D525">
        <v>0</v>
      </c>
      <c r="E525" s="280">
        <v>3000</v>
      </c>
      <c r="F525">
        <v>0</v>
      </c>
      <c r="G525">
        <v>0</v>
      </c>
      <c r="H525">
        <v>0</v>
      </c>
      <c r="I525">
        <v>0</v>
      </c>
      <c r="J525">
        <v>0</v>
      </c>
      <c r="K525" s="280">
        <v>3000</v>
      </c>
      <c r="L525">
        <v>0</v>
      </c>
      <c r="M525" s="280">
        <v>3000</v>
      </c>
      <c r="N525" s="280">
        <v>3000</v>
      </c>
      <c r="O525" s="280">
        <v>3000</v>
      </c>
      <c r="P525" s="280">
        <v>3000</v>
      </c>
      <c r="Q525" s="280">
        <v>3000</v>
      </c>
    </row>
    <row r="526" spans="1:17">
      <c r="A526" s="281">
        <v>62790002</v>
      </c>
      <c r="B526" t="s">
        <v>1702</v>
      </c>
      <c r="C526" s="280">
        <v>6000</v>
      </c>
      <c r="D526">
        <v>0</v>
      </c>
      <c r="E526" s="280">
        <v>6000</v>
      </c>
      <c r="F526">
        <v>0</v>
      </c>
      <c r="G526">
        <v>0</v>
      </c>
      <c r="H526">
        <v>0</v>
      </c>
      <c r="I526">
        <v>0</v>
      </c>
      <c r="J526">
        <v>0</v>
      </c>
      <c r="K526" s="280">
        <v>6000</v>
      </c>
      <c r="L526">
        <v>0</v>
      </c>
      <c r="M526" s="280">
        <v>6000</v>
      </c>
      <c r="N526" s="280">
        <v>6000</v>
      </c>
      <c r="O526" s="280">
        <v>6000</v>
      </c>
      <c r="P526" s="280">
        <v>6000</v>
      </c>
      <c r="Q526" s="280">
        <v>6000</v>
      </c>
    </row>
    <row r="527" spans="1:17">
      <c r="A527" s="281">
        <v>62790003</v>
      </c>
      <c r="B527" t="s">
        <v>1703</v>
      </c>
      <c r="C527" s="280">
        <v>15000</v>
      </c>
      <c r="D527">
        <v>0</v>
      </c>
      <c r="E527" s="280">
        <v>15000</v>
      </c>
      <c r="F527">
        <v>0</v>
      </c>
      <c r="G527">
        <v>0</v>
      </c>
      <c r="H527">
        <v>0</v>
      </c>
      <c r="I527">
        <v>0</v>
      </c>
      <c r="J527">
        <v>0</v>
      </c>
      <c r="K527" s="280">
        <v>15000</v>
      </c>
      <c r="L527">
        <v>0</v>
      </c>
      <c r="M527" s="280">
        <v>15000</v>
      </c>
      <c r="N527" s="280">
        <v>15000</v>
      </c>
      <c r="O527" s="280">
        <v>15000</v>
      </c>
      <c r="P527" s="280">
        <v>15000</v>
      </c>
      <c r="Q527" s="280">
        <v>15000</v>
      </c>
    </row>
    <row r="528" spans="1:17">
      <c r="A528" s="281">
        <v>62790004</v>
      </c>
      <c r="B528" t="s">
        <v>1704</v>
      </c>
      <c r="C528" s="280">
        <v>1500</v>
      </c>
      <c r="D528">
        <v>0</v>
      </c>
      <c r="E528" s="280">
        <v>1500</v>
      </c>
      <c r="F528">
        <v>0</v>
      </c>
      <c r="G528">
        <v>0</v>
      </c>
      <c r="H528">
        <v>0</v>
      </c>
      <c r="I528">
        <v>0</v>
      </c>
      <c r="J528">
        <v>0</v>
      </c>
      <c r="K528" s="280">
        <v>1500</v>
      </c>
      <c r="L528">
        <v>0</v>
      </c>
      <c r="M528" s="280">
        <v>1500</v>
      </c>
      <c r="N528" s="280">
        <v>1500</v>
      </c>
      <c r="O528" s="280">
        <v>1500</v>
      </c>
      <c r="P528" s="280">
        <v>1500</v>
      </c>
      <c r="Q528" s="280">
        <v>1500</v>
      </c>
    </row>
    <row r="529" spans="1:17">
      <c r="A529" s="281">
        <v>62790005</v>
      </c>
      <c r="B529" t="s">
        <v>1705</v>
      </c>
      <c r="C529" s="280">
        <v>10000</v>
      </c>
      <c r="D529">
        <v>0</v>
      </c>
      <c r="E529" s="280">
        <v>10000</v>
      </c>
      <c r="F529" s="280">
        <v>6288</v>
      </c>
      <c r="G529">
        <v>0</v>
      </c>
      <c r="H529">
        <v>0</v>
      </c>
      <c r="I529">
        <v>0</v>
      </c>
      <c r="J529">
        <v>0</v>
      </c>
      <c r="K529" s="280">
        <v>10000</v>
      </c>
      <c r="L529">
        <v>0</v>
      </c>
      <c r="M529" s="280">
        <v>10000</v>
      </c>
      <c r="N529" s="280">
        <v>10000</v>
      </c>
      <c r="O529" s="280">
        <v>10000</v>
      </c>
      <c r="P529" s="280">
        <v>10000</v>
      </c>
      <c r="Q529" s="280">
        <v>10000</v>
      </c>
    </row>
    <row r="530" spans="1:17">
      <c r="A530" s="281">
        <v>62790010</v>
      </c>
      <c r="B530" t="s">
        <v>1706</v>
      </c>
      <c r="C530" s="280">
        <v>4000</v>
      </c>
      <c r="D530">
        <v>0</v>
      </c>
      <c r="E530" s="280">
        <v>4000</v>
      </c>
      <c r="F530">
        <v>0</v>
      </c>
      <c r="G530">
        <v>0</v>
      </c>
      <c r="H530">
        <v>0</v>
      </c>
      <c r="I530">
        <v>0</v>
      </c>
      <c r="J530">
        <v>0</v>
      </c>
      <c r="K530" s="280">
        <v>4000</v>
      </c>
      <c r="L530">
        <v>0</v>
      </c>
      <c r="M530" s="280">
        <v>4000</v>
      </c>
      <c r="N530" s="280">
        <v>4000</v>
      </c>
      <c r="O530" s="280">
        <v>4000</v>
      </c>
      <c r="P530" s="280">
        <v>4000</v>
      </c>
      <c r="Q530" s="280">
        <v>4000</v>
      </c>
    </row>
    <row r="531" spans="1:17">
      <c r="A531" s="281">
        <v>62790011</v>
      </c>
      <c r="B531" t="s">
        <v>1700</v>
      </c>
      <c r="C531" s="280">
        <v>1000</v>
      </c>
      <c r="D531">
        <v>0</v>
      </c>
      <c r="E531" s="280">
        <v>1000</v>
      </c>
      <c r="F531">
        <v>0</v>
      </c>
      <c r="G531">
        <v>0</v>
      </c>
      <c r="H531">
        <v>0</v>
      </c>
      <c r="I531">
        <v>0</v>
      </c>
      <c r="J531">
        <v>0</v>
      </c>
      <c r="K531" s="280">
        <v>1000</v>
      </c>
      <c r="L531">
        <v>0</v>
      </c>
      <c r="M531" s="280">
        <v>1000</v>
      </c>
      <c r="N531" s="280">
        <v>1000</v>
      </c>
      <c r="O531" s="280">
        <v>1000</v>
      </c>
      <c r="P531" s="280">
        <v>1000</v>
      </c>
      <c r="Q531" s="280">
        <v>1000</v>
      </c>
    </row>
    <row r="532" spans="1:17">
      <c r="A532" s="281">
        <v>6211</v>
      </c>
      <c r="B532" t="s">
        <v>1662</v>
      </c>
      <c r="C532" s="280">
        <v>1100000</v>
      </c>
      <c r="D532">
        <v>0</v>
      </c>
      <c r="E532" s="280">
        <v>1100000</v>
      </c>
      <c r="F532" s="280">
        <v>1100000</v>
      </c>
      <c r="G532" s="280">
        <v>194643</v>
      </c>
      <c r="H532" s="280">
        <v>194643</v>
      </c>
      <c r="I532" s="280">
        <v>194643</v>
      </c>
      <c r="J532">
        <v>0</v>
      </c>
      <c r="K532" s="280">
        <v>905357</v>
      </c>
      <c r="L532">
        <v>0</v>
      </c>
      <c r="M532" s="280">
        <v>1100000</v>
      </c>
      <c r="N532" s="280">
        <v>1100000</v>
      </c>
      <c r="O532" s="280">
        <v>1100000</v>
      </c>
      <c r="P532" s="280">
        <v>1100000</v>
      </c>
      <c r="Q532" s="280">
        <v>1100000</v>
      </c>
    </row>
    <row r="533" spans="1:17">
      <c r="A533" s="281">
        <v>62120001</v>
      </c>
      <c r="B533" t="s">
        <v>1841</v>
      </c>
      <c r="C533" s="280">
        <v>20000</v>
      </c>
      <c r="D533">
        <v>0</v>
      </c>
      <c r="E533" s="280">
        <v>20000</v>
      </c>
      <c r="F533" s="280">
        <v>20000</v>
      </c>
      <c r="G533" s="280">
        <v>1661.19</v>
      </c>
      <c r="H533" s="280">
        <v>1661.19</v>
      </c>
      <c r="I533" s="280">
        <v>1661.19</v>
      </c>
      <c r="J533">
        <v>0</v>
      </c>
      <c r="K533" s="280">
        <v>18338.810000000001</v>
      </c>
      <c r="L533">
        <v>0</v>
      </c>
      <c r="M533" s="280">
        <v>20000</v>
      </c>
      <c r="N533" s="280">
        <v>20000</v>
      </c>
      <c r="O533" s="280">
        <v>20000</v>
      </c>
      <c r="P533" s="280">
        <v>20000</v>
      </c>
      <c r="Q533" s="280">
        <v>20000</v>
      </c>
    </row>
    <row r="534" spans="1:17">
      <c r="A534" s="281">
        <v>6253</v>
      </c>
      <c r="B534" t="s">
        <v>1842</v>
      </c>
      <c r="C534" s="280">
        <v>35000</v>
      </c>
      <c r="D534" s="280">
        <v>7000</v>
      </c>
      <c r="E534" s="280">
        <v>42000</v>
      </c>
      <c r="F534" s="280">
        <v>20045</v>
      </c>
      <c r="G534">
        <v>45</v>
      </c>
      <c r="H534">
        <v>45</v>
      </c>
      <c r="I534">
        <v>0</v>
      </c>
      <c r="J534">
        <v>45</v>
      </c>
      <c r="K534" s="280">
        <v>41955</v>
      </c>
      <c r="L534">
        <v>0</v>
      </c>
      <c r="M534" s="280">
        <v>42000</v>
      </c>
      <c r="N534" s="280">
        <v>42000</v>
      </c>
      <c r="O534" s="280">
        <v>42000</v>
      </c>
      <c r="P534" s="280">
        <v>42000</v>
      </c>
      <c r="Q534" s="280">
        <v>42000</v>
      </c>
    </row>
    <row r="535" spans="1:17">
      <c r="A535" s="281">
        <v>62610001</v>
      </c>
      <c r="B535" t="s">
        <v>1843</v>
      </c>
      <c r="C535" s="280">
        <v>10000</v>
      </c>
      <c r="D535">
        <v>0</v>
      </c>
      <c r="E535" s="280">
        <v>10000</v>
      </c>
      <c r="F535">
        <v>0</v>
      </c>
      <c r="G535">
        <v>0</v>
      </c>
      <c r="H535">
        <v>0</v>
      </c>
      <c r="I535">
        <v>0</v>
      </c>
      <c r="J535">
        <v>0</v>
      </c>
      <c r="K535" s="280">
        <v>10000</v>
      </c>
      <c r="L535">
        <v>0</v>
      </c>
      <c r="M535" s="280">
        <v>10000</v>
      </c>
      <c r="N535" s="280">
        <v>10000</v>
      </c>
      <c r="O535" s="280">
        <v>10000</v>
      </c>
      <c r="P535" s="280">
        <v>10000</v>
      </c>
      <c r="Q535" s="280">
        <v>10000</v>
      </c>
    </row>
    <row r="536" spans="1:17">
      <c r="A536" s="281">
        <v>62630001</v>
      </c>
      <c r="B536" t="s">
        <v>1564</v>
      </c>
      <c r="C536" s="280">
        <v>345000</v>
      </c>
      <c r="D536" s="280">
        <v>1000</v>
      </c>
      <c r="E536" s="280">
        <v>346000</v>
      </c>
      <c r="F536" s="280">
        <v>345461.93</v>
      </c>
      <c r="G536" s="280">
        <v>2323.1999999999998</v>
      </c>
      <c r="H536" s="280">
        <v>2323.1999999999998</v>
      </c>
      <c r="I536">
        <v>0</v>
      </c>
      <c r="J536" s="280">
        <v>2323.1999999999998</v>
      </c>
      <c r="K536" s="280">
        <v>343676.8</v>
      </c>
      <c r="L536">
        <v>0</v>
      </c>
      <c r="M536" s="280">
        <v>346000</v>
      </c>
      <c r="N536" s="280">
        <v>346000</v>
      </c>
      <c r="O536" s="280">
        <v>346000</v>
      </c>
      <c r="P536" s="280">
        <v>346000</v>
      </c>
      <c r="Q536" s="280">
        <v>346000</v>
      </c>
    </row>
    <row r="537" spans="1:17">
      <c r="A537" s="281">
        <v>62630002</v>
      </c>
      <c r="B537" t="s">
        <v>1844</v>
      </c>
      <c r="C537" s="280">
        <v>80000</v>
      </c>
      <c r="D537">
        <v>0</v>
      </c>
      <c r="E537" s="280">
        <v>80000</v>
      </c>
      <c r="F537">
        <v>0</v>
      </c>
      <c r="G537">
        <v>0</v>
      </c>
      <c r="H537">
        <v>0</v>
      </c>
      <c r="I537">
        <v>0</v>
      </c>
      <c r="J537">
        <v>0</v>
      </c>
      <c r="K537" s="280">
        <v>80000</v>
      </c>
      <c r="L537">
        <v>0</v>
      </c>
      <c r="M537" s="280">
        <v>80000</v>
      </c>
      <c r="N537" s="280">
        <v>80000</v>
      </c>
      <c r="O537" s="280">
        <v>80000</v>
      </c>
      <c r="P537" s="280">
        <v>80000</v>
      </c>
      <c r="Q537" s="280">
        <v>80000</v>
      </c>
    </row>
    <row r="538" spans="1:17">
      <c r="A538" s="281">
        <v>62630003</v>
      </c>
      <c r="B538" t="s">
        <v>1845</v>
      </c>
      <c r="C538" s="280">
        <v>10000</v>
      </c>
      <c r="D538">
        <v>0</v>
      </c>
      <c r="E538" s="280">
        <v>10000</v>
      </c>
      <c r="F538">
        <v>0</v>
      </c>
      <c r="G538">
        <v>0</v>
      </c>
      <c r="H538">
        <v>0</v>
      </c>
      <c r="I538">
        <v>0</v>
      </c>
      <c r="J538">
        <v>0</v>
      </c>
      <c r="K538" s="280">
        <v>10000</v>
      </c>
      <c r="L538">
        <v>0</v>
      </c>
      <c r="M538" s="280">
        <v>10000</v>
      </c>
      <c r="N538" s="280">
        <v>10000</v>
      </c>
      <c r="O538" s="280">
        <v>10000</v>
      </c>
      <c r="P538" s="280">
        <v>10000</v>
      </c>
      <c r="Q538" s="280">
        <v>10000</v>
      </c>
    </row>
    <row r="539" spans="1:17">
      <c r="A539" s="281">
        <v>62630006</v>
      </c>
      <c r="B539" t="s">
        <v>1846</v>
      </c>
      <c r="C539" s="280">
        <v>10500</v>
      </c>
      <c r="D539">
        <v>0</v>
      </c>
      <c r="E539" s="280">
        <v>10500</v>
      </c>
      <c r="F539">
        <v>0</v>
      </c>
      <c r="G539">
        <v>0</v>
      </c>
      <c r="H539">
        <v>0</v>
      </c>
      <c r="I539">
        <v>0</v>
      </c>
      <c r="J539">
        <v>0</v>
      </c>
      <c r="K539" s="280">
        <v>10500</v>
      </c>
      <c r="L539">
        <v>0</v>
      </c>
      <c r="M539" s="280">
        <v>10500</v>
      </c>
      <c r="N539" s="280">
        <v>10500</v>
      </c>
      <c r="O539" s="280">
        <v>10500</v>
      </c>
      <c r="P539" s="280">
        <v>10500</v>
      </c>
      <c r="Q539" s="280">
        <v>10500</v>
      </c>
    </row>
    <row r="540" spans="1:17">
      <c r="A540" s="281">
        <v>62630007</v>
      </c>
      <c r="B540" t="s">
        <v>1565</v>
      </c>
      <c r="C540">
        <v>0</v>
      </c>
      <c r="D540" s="280">
        <v>15000</v>
      </c>
      <c r="E540" s="280">
        <v>15000</v>
      </c>
      <c r="F540" s="280">
        <v>6124.35</v>
      </c>
      <c r="G540">
        <v>0</v>
      </c>
      <c r="H540">
        <v>0</v>
      </c>
      <c r="I540">
        <v>0</v>
      </c>
      <c r="J540">
        <v>0</v>
      </c>
      <c r="K540" s="280">
        <v>15000</v>
      </c>
      <c r="L540">
        <v>0</v>
      </c>
      <c r="M540" s="280">
        <v>15000</v>
      </c>
      <c r="N540" s="280">
        <v>15000</v>
      </c>
      <c r="O540" s="280">
        <v>15000</v>
      </c>
      <c r="P540" s="280">
        <v>15000</v>
      </c>
      <c r="Q540" s="280">
        <v>15000</v>
      </c>
    </row>
    <row r="541" spans="1:17">
      <c r="A541" s="281">
        <v>62630008</v>
      </c>
      <c r="B541" t="s">
        <v>1847</v>
      </c>
      <c r="C541">
        <v>0</v>
      </c>
      <c r="D541" s="280">
        <v>2000</v>
      </c>
      <c r="E541" s="280">
        <v>2000</v>
      </c>
      <c r="F541" s="280">
        <v>2000</v>
      </c>
      <c r="G541" s="280">
        <v>1148.8399999999999</v>
      </c>
      <c r="H541">
        <v>0</v>
      </c>
      <c r="I541">
        <v>0</v>
      </c>
      <c r="J541">
        <v>0</v>
      </c>
      <c r="K541" s="280">
        <v>2000</v>
      </c>
      <c r="L541">
        <v>0</v>
      </c>
      <c r="M541" s="280">
        <v>2000</v>
      </c>
      <c r="N541" s="280">
        <v>2000</v>
      </c>
      <c r="O541" s="280">
        <v>2000</v>
      </c>
      <c r="P541" s="280">
        <v>2000</v>
      </c>
      <c r="Q541" s="280">
        <v>2000</v>
      </c>
    </row>
    <row r="542" spans="1:17">
      <c r="A542" s="281">
        <v>62640001</v>
      </c>
      <c r="B542" t="s">
        <v>1848</v>
      </c>
      <c r="C542" s="280">
        <v>3000</v>
      </c>
      <c r="D542">
        <v>0</v>
      </c>
      <c r="E542" s="280">
        <v>3000</v>
      </c>
      <c r="F542">
        <v>0</v>
      </c>
      <c r="G542">
        <v>0</v>
      </c>
      <c r="H542">
        <v>0</v>
      </c>
      <c r="I542">
        <v>0</v>
      </c>
      <c r="J542">
        <v>0</v>
      </c>
      <c r="K542" s="280">
        <v>3000</v>
      </c>
      <c r="L542">
        <v>0</v>
      </c>
      <c r="M542" s="280">
        <v>3000</v>
      </c>
      <c r="N542" s="280">
        <v>3000</v>
      </c>
      <c r="O542" s="280">
        <v>3000</v>
      </c>
      <c r="P542" s="280">
        <v>3000</v>
      </c>
      <c r="Q542" s="280">
        <v>3000</v>
      </c>
    </row>
    <row r="543" spans="1:17">
      <c r="A543" s="281">
        <v>62640002</v>
      </c>
      <c r="B543" t="s">
        <v>1683</v>
      </c>
      <c r="C543" s="280">
        <v>4000</v>
      </c>
      <c r="D543">
        <v>0</v>
      </c>
      <c r="E543" s="280">
        <v>4000</v>
      </c>
      <c r="F543">
        <v>0</v>
      </c>
      <c r="G543">
        <v>0</v>
      </c>
      <c r="H543">
        <v>0</v>
      </c>
      <c r="I543">
        <v>0</v>
      </c>
      <c r="J543">
        <v>0</v>
      </c>
      <c r="K543" s="280">
        <v>4000</v>
      </c>
      <c r="L543">
        <v>0</v>
      </c>
      <c r="M543" s="280">
        <v>4000</v>
      </c>
      <c r="N543" s="280">
        <v>4000</v>
      </c>
      <c r="O543" s="280">
        <v>4000</v>
      </c>
      <c r="P543" s="280">
        <v>4000</v>
      </c>
      <c r="Q543" s="280">
        <v>4000</v>
      </c>
    </row>
    <row r="544" spans="1:17">
      <c r="A544" s="281">
        <v>62650005</v>
      </c>
      <c r="B544" t="s">
        <v>1849</v>
      </c>
      <c r="C544" s="280">
        <v>15000</v>
      </c>
      <c r="D544">
        <v>0</v>
      </c>
      <c r="E544" s="280">
        <v>15000</v>
      </c>
      <c r="F544">
        <v>0</v>
      </c>
      <c r="G544">
        <v>0</v>
      </c>
      <c r="H544">
        <v>0</v>
      </c>
      <c r="I544">
        <v>0</v>
      </c>
      <c r="J544">
        <v>0</v>
      </c>
      <c r="K544" s="280">
        <v>15000</v>
      </c>
      <c r="L544">
        <v>0</v>
      </c>
      <c r="M544" s="280">
        <v>15000</v>
      </c>
      <c r="N544" s="280">
        <v>15000</v>
      </c>
      <c r="O544" s="280">
        <v>15000</v>
      </c>
      <c r="P544" s="280">
        <v>15000</v>
      </c>
      <c r="Q544" s="280">
        <v>15000</v>
      </c>
    </row>
    <row r="545" spans="1:17">
      <c r="A545" s="281">
        <v>62650006</v>
      </c>
      <c r="B545" t="s">
        <v>1850</v>
      </c>
      <c r="C545" s="280">
        <v>15000</v>
      </c>
      <c r="D545">
        <v>0</v>
      </c>
      <c r="E545" s="280">
        <v>15000</v>
      </c>
      <c r="F545">
        <v>0</v>
      </c>
      <c r="G545">
        <v>0</v>
      </c>
      <c r="H545">
        <v>0</v>
      </c>
      <c r="I545">
        <v>0</v>
      </c>
      <c r="J545">
        <v>0</v>
      </c>
      <c r="K545" s="280">
        <v>15000</v>
      </c>
      <c r="L545">
        <v>0</v>
      </c>
      <c r="M545" s="280">
        <v>15000</v>
      </c>
      <c r="N545" s="280">
        <v>15000</v>
      </c>
      <c r="O545" s="280">
        <v>15000</v>
      </c>
      <c r="P545" s="280">
        <v>15000</v>
      </c>
      <c r="Q545" s="280">
        <v>15000</v>
      </c>
    </row>
    <row r="546" spans="1:17">
      <c r="A546" s="281">
        <v>62660001</v>
      </c>
      <c r="B546" t="s">
        <v>1851</v>
      </c>
      <c r="C546" s="280">
        <v>6585</v>
      </c>
      <c r="D546">
        <v>0</v>
      </c>
      <c r="E546" s="280">
        <v>6585</v>
      </c>
      <c r="F546" s="280">
        <v>5609.76</v>
      </c>
      <c r="G546">
        <v>0</v>
      </c>
      <c r="H546">
        <v>0</v>
      </c>
      <c r="I546">
        <v>0</v>
      </c>
      <c r="J546">
        <v>0</v>
      </c>
      <c r="K546" s="280">
        <v>6585</v>
      </c>
      <c r="L546">
        <v>0</v>
      </c>
      <c r="M546" s="280">
        <v>6585</v>
      </c>
      <c r="N546" s="280">
        <v>6585</v>
      </c>
      <c r="O546" s="280">
        <v>6585</v>
      </c>
      <c r="P546" s="280">
        <v>6585</v>
      </c>
      <c r="Q546" s="280">
        <v>6585</v>
      </c>
    </row>
    <row r="547" spans="1:17">
      <c r="A547" s="281">
        <v>62790001</v>
      </c>
      <c r="B547" t="s">
        <v>1852</v>
      </c>
      <c r="C547" s="280">
        <v>10000</v>
      </c>
      <c r="D547" s="280">
        <v>-4000</v>
      </c>
      <c r="E547" s="280">
        <v>6000</v>
      </c>
      <c r="F547">
        <v>644.79999999999995</v>
      </c>
      <c r="G547">
        <v>0</v>
      </c>
      <c r="H547">
        <v>644.79999999999995</v>
      </c>
      <c r="I547">
        <v>0</v>
      </c>
      <c r="J547">
        <v>644.79999999999995</v>
      </c>
      <c r="K547" s="280">
        <v>5355.2</v>
      </c>
      <c r="L547">
        <v>0</v>
      </c>
      <c r="M547" s="280">
        <v>6000</v>
      </c>
      <c r="N547" s="280">
        <v>6000</v>
      </c>
      <c r="O547" s="280">
        <v>6000</v>
      </c>
      <c r="P547" s="280">
        <v>6000</v>
      </c>
      <c r="Q547" s="280">
        <v>6000</v>
      </c>
    </row>
    <row r="548" spans="1:17">
      <c r="A548" s="281">
        <v>62330003</v>
      </c>
      <c r="B548" t="s">
        <v>1909</v>
      </c>
      <c r="C548">
        <v>0</v>
      </c>
      <c r="D548" s="280">
        <v>74400</v>
      </c>
      <c r="E548" s="280">
        <v>74400</v>
      </c>
      <c r="F548" s="280">
        <v>74387.600000000006</v>
      </c>
      <c r="G548">
        <v>0</v>
      </c>
      <c r="H548">
        <v>0</v>
      </c>
      <c r="I548">
        <v>0</v>
      </c>
      <c r="J548">
        <v>0</v>
      </c>
      <c r="K548" s="280">
        <v>74400</v>
      </c>
      <c r="L548">
        <v>0</v>
      </c>
      <c r="M548" s="280">
        <v>74400</v>
      </c>
      <c r="N548" s="280">
        <v>74400</v>
      </c>
      <c r="O548" s="280">
        <v>74400</v>
      </c>
      <c r="P548" s="280">
        <v>74400</v>
      </c>
      <c r="Q548" s="280">
        <v>74400</v>
      </c>
    </row>
    <row r="549" spans="1:17">
      <c r="A549" s="281">
        <v>62610001</v>
      </c>
      <c r="B549" t="s">
        <v>1910</v>
      </c>
      <c r="C549" s="280">
        <v>37200</v>
      </c>
      <c r="D549">
        <v>0</v>
      </c>
      <c r="E549" s="280">
        <v>37200</v>
      </c>
      <c r="F549" s="280">
        <v>3323.2</v>
      </c>
      <c r="G549">
        <v>0</v>
      </c>
      <c r="H549">
        <v>0</v>
      </c>
      <c r="I549">
        <v>0</v>
      </c>
      <c r="J549">
        <v>0</v>
      </c>
      <c r="K549" s="280">
        <v>37200</v>
      </c>
      <c r="L549">
        <v>0</v>
      </c>
      <c r="M549" s="280">
        <v>37200</v>
      </c>
      <c r="N549" s="280">
        <v>37200</v>
      </c>
      <c r="O549" s="280">
        <v>37200</v>
      </c>
      <c r="P549" s="280">
        <v>37200</v>
      </c>
      <c r="Q549" s="280">
        <v>37200</v>
      </c>
    </row>
    <row r="550" spans="1:17">
      <c r="A550" s="281">
        <v>62610011</v>
      </c>
      <c r="B550" t="s">
        <v>1911</v>
      </c>
      <c r="C550" s="280">
        <v>5000</v>
      </c>
      <c r="D550">
        <v>0</v>
      </c>
      <c r="E550" s="280">
        <v>5000</v>
      </c>
      <c r="F550">
        <v>0</v>
      </c>
      <c r="G550">
        <v>0</v>
      </c>
      <c r="H550">
        <v>0</v>
      </c>
      <c r="I550">
        <v>0</v>
      </c>
      <c r="J550">
        <v>0</v>
      </c>
      <c r="K550" s="280">
        <v>5000</v>
      </c>
      <c r="L550">
        <v>0</v>
      </c>
      <c r="M550" s="280">
        <v>5000</v>
      </c>
      <c r="N550" s="280">
        <v>5000</v>
      </c>
      <c r="O550" s="280">
        <v>5000</v>
      </c>
      <c r="P550" s="280">
        <v>5000</v>
      </c>
      <c r="Q550" s="280">
        <v>5000</v>
      </c>
    </row>
    <row r="551" spans="1:17">
      <c r="A551" s="281">
        <v>62610012</v>
      </c>
      <c r="B551" t="s">
        <v>1912</v>
      </c>
      <c r="C551" s="280">
        <v>2500</v>
      </c>
      <c r="D551" s="280">
        <v>1000</v>
      </c>
      <c r="E551" s="280">
        <v>3500</v>
      </c>
      <c r="F551">
        <v>0</v>
      </c>
      <c r="G551">
        <v>0</v>
      </c>
      <c r="H551">
        <v>0</v>
      </c>
      <c r="I551">
        <v>0</v>
      </c>
      <c r="J551">
        <v>0</v>
      </c>
      <c r="K551" s="280">
        <v>3500</v>
      </c>
      <c r="L551">
        <v>0</v>
      </c>
      <c r="M551" s="280">
        <v>3500</v>
      </c>
      <c r="N551" s="280">
        <v>3500</v>
      </c>
      <c r="O551" s="280">
        <v>3500</v>
      </c>
      <c r="P551" s="280">
        <v>3500</v>
      </c>
      <c r="Q551" s="280">
        <v>3500</v>
      </c>
    </row>
    <row r="552" spans="1:17">
      <c r="A552" s="281">
        <v>62610013</v>
      </c>
      <c r="B552" t="s">
        <v>1913</v>
      </c>
      <c r="C552" s="280">
        <v>24800</v>
      </c>
      <c r="D552">
        <v>0</v>
      </c>
      <c r="E552" s="280">
        <v>24800</v>
      </c>
      <c r="F552" s="280">
        <v>17978.759999999998</v>
      </c>
      <c r="G552">
        <v>0</v>
      </c>
      <c r="H552">
        <v>0</v>
      </c>
      <c r="I552">
        <v>0</v>
      </c>
      <c r="J552">
        <v>0</v>
      </c>
      <c r="K552" s="280">
        <v>24800</v>
      </c>
      <c r="L552">
        <v>0</v>
      </c>
      <c r="M552" s="280">
        <v>24800</v>
      </c>
      <c r="N552" s="280">
        <v>24800</v>
      </c>
      <c r="O552" s="280">
        <v>24800</v>
      </c>
      <c r="P552" s="280">
        <v>24800</v>
      </c>
      <c r="Q552" s="280">
        <v>24800</v>
      </c>
    </row>
    <row r="553" spans="1:17">
      <c r="A553" s="281">
        <v>62610014</v>
      </c>
      <c r="B553" t="s">
        <v>1914</v>
      </c>
      <c r="C553" s="280">
        <v>1500</v>
      </c>
      <c r="D553">
        <v>0</v>
      </c>
      <c r="E553" s="280">
        <v>1500</v>
      </c>
      <c r="F553">
        <v>0</v>
      </c>
      <c r="G553">
        <v>0</v>
      </c>
      <c r="H553">
        <v>0</v>
      </c>
      <c r="I553">
        <v>0</v>
      </c>
      <c r="J553">
        <v>0</v>
      </c>
      <c r="K553" s="280">
        <v>1500</v>
      </c>
      <c r="L553">
        <v>0</v>
      </c>
      <c r="M553" s="280">
        <v>1500</v>
      </c>
      <c r="N553" s="280">
        <v>1500</v>
      </c>
      <c r="O553" s="280">
        <v>1500</v>
      </c>
      <c r="P553" s="280">
        <v>1500</v>
      </c>
      <c r="Q553" s="280">
        <v>1500</v>
      </c>
    </row>
    <row r="554" spans="1:17">
      <c r="A554" s="281">
        <v>62610024</v>
      </c>
      <c r="B554" t="s">
        <v>1915</v>
      </c>
      <c r="C554" s="280">
        <v>6000</v>
      </c>
      <c r="D554">
        <v>0</v>
      </c>
      <c r="E554" s="280">
        <v>6000</v>
      </c>
      <c r="F554">
        <v>0</v>
      </c>
      <c r="G554">
        <v>0</v>
      </c>
      <c r="H554">
        <v>0</v>
      </c>
      <c r="I554">
        <v>0</v>
      </c>
      <c r="J554">
        <v>0</v>
      </c>
      <c r="K554" s="280">
        <v>6000</v>
      </c>
      <c r="L554">
        <v>0</v>
      </c>
      <c r="M554" s="280">
        <v>6000</v>
      </c>
      <c r="N554" s="280">
        <v>6000</v>
      </c>
      <c r="O554" s="280">
        <v>6000</v>
      </c>
      <c r="P554" s="280">
        <v>6000</v>
      </c>
      <c r="Q554" s="280">
        <v>6000</v>
      </c>
    </row>
    <row r="555" spans="1:17">
      <c r="A555" s="281">
        <v>62610030</v>
      </c>
      <c r="B555" t="s">
        <v>1916</v>
      </c>
      <c r="C555" s="280">
        <v>5000</v>
      </c>
      <c r="D555" s="280">
        <v>3000</v>
      </c>
      <c r="E555" s="280">
        <v>8000</v>
      </c>
      <c r="F555">
        <v>0</v>
      </c>
      <c r="G555">
        <v>0</v>
      </c>
      <c r="H555">
        <v>0</v>
      </c>
      <c r="I555">
        <v>0</v>
      </c>
      <c r="J555">
        <v>0</v>
      </c>
      <c r="K555" s="280">
        <v>8000</v>
      </c>
      <c r="L555">
        <v>0</v>
      </c>
      <c r="M555" s="280">
        <v>8000</v>
      </c>
      <c r="N555" s="280">
        <v>8000</v>
      </c>
      <c r="O555" s="280">
        <v>8000</v>
      </c>
      <c r="P555" s="280">
        <v>8000</v>
      </c>
      <c r="Q555" s="280">
        <v>8000</v>
      </c>
    </row>
    <row r="556" spans="1:17">
      <c r="A556" s="281">
        <v>62610035</v>
      </c>
      <c r="B556" t="s">
        <v>1917</v>
      </c>
      <c r="C556" s="280">
        <v>5800</v>
      </c>
      <c r="D556">
        <v>0</v>
      </c>
      <c r="E556" s="280">
        <v>5800</v>
      </c>
      <c r="F556" s="280">
        <v>5017.04</v>
      </c>
      <c r="G556">
        <v>0</v>
      </c>
      <c r="H556">
        <v>0</v>
      </c>
      <c r="I556">
        <v>0</v>
      </c>
      <c r="J556">
        <v>0</v>
      </c>
      <c r="K556" s="280">
        <v>5800</v>
      </c>
      <c r="L556">
        <v>0</v>
      </c>
      <c r="M556" s="280">
        <v>5800</v>
      </c>
      <c r="N556" s="280">
        <v>5800</v>
      </c>
      <c r="O556" s="280">
        <v>5800</v>
      </c>
      <c r="P556" s="280">
        <v>5800</v>
      </c>
      <c r="Q556" s="280">
        <v>5800</v>
      </c>
    </row>
    <row r="557" spans="1:17">
      <c r="A557" s="281">
        <v>62620001</v>
      </c>
      <c r="B557" t="s">
        <v>1918</v>
      </c>
      <c r="C557" s="280">
        <v>11000</v>
      </c>
      <c r="D557">
        <v>0</v>
      </c>
      <c r="E557" s="280">
        <v>11000</v>
      </c>
      <c r="F557" s="280">
        <v>4340</v>
      </c>
      <c r="G557">
        <v>0</v>
      </c>
      <c r="H557">
        <v>0</v>
      </c>
      <c r="I557">
        <v>0</v>
      </c>
      <c r="J557">
        <v>0</v>
      </c>
      <c r="K557" s="280">
        <v>11000</v>
      </c>
      <c r="L557">
        <v>0</v>
      </c>
      <c r="M557" s="280">
        <v>11000</v>
      </c>
      <c r="N557" s="280">
        <v>11000</v>
      </c>
      <c r="O557" s="280">
        <v>11000</v>
      </c>
      <c r="P557" s="280">
        <v>11000</v>
      </c>
      <c r="Q557" s="280">
        <v>11000</v>
      </c>
    </row>
    <row r="558" spans="1:17">
      <c r="A558" s="281">
        <v>62620002</v>
      </c>
      <c r="B558" t="s">
        <v>1919</v>
      </c>
      <c r="C558">
        <v>0</v>
      </c>
      <c r="D558" s="280">
        <v>24800</v>
      </c>
      <c r="E558" s="280">
        <v>24800</v>
      </c>
      <c r="F558" s="280">
        <v>24800</v>
      </c>
      <c r="G558" s="280">
        <v>24304</v>
      </c>
      <c r="H558">
        <v>0</v>
      </c>
      <c r="I558">
        <v>0</v>
      </c>
      <c r="J558">
        <v>0</v>
      </c>
      <c r="K558" s="280">
        <v>24800</v>
      </c>
      <c r="L558">
        <v>0</v>
      </c>
      <c r="M558" s="280">
        <v>24800</v>
      </c>
      <c r="N558" s="280">
        <v>24800</v>
      </c>
      <c r="O558" s="280">
        <v>24800</v>
      </c>
      <c r="P558" s="280">
        <v>24800</v>
      </c>
      <c r="Q558" s="280">
        <v>24800</v>
      </c>
    </row>
    <row r="559" spans="1:17">
      <c r="A559" s="281">
        <v>62640001</v>
      </c>
      <c r="B559" t="s">
        <v>1920</v>
      </c>
      <c r="C559" s="280">
        <v>10000</v>
      </c>
      <c r="D559">
        <v>0</v>
      </c>
      <c r="E559" s="280">
        <v>10000</v>
      </c>
      <c r="F559" s="280">
        <v>5039.37</v>
      </c>
      <c r="G559">
        <v>0</v>
      </c>
      <c r="H559">
        <v>0</v>
      </c>
      <c r="I559">
        <v>0</v>
      </c>
      <c r="J559">
        <v>0</v>
      </c>
      <c r="K559" s="280">
        <v>10000</v>
      </c>
      <c r="L559">
        <v>0</v>
      </c>
      <c r="M559" s="280">
        <v>10000</v>
      </c>
      <c r="N559" s="280">
        <v>10000</v>
      </c>
      <c r="O559" s="280">
        <v>10000</v>
      </c>
      <c r="P559" s="280">
        <v>10000</v>
      </c>
      <c r="Q559" s="280">
        <v>10000</v>
      </c>
    </row>
    <row r="560" spans="1:17">
      <c r="A560" s="281">
        <v>62640005</v>
      </c>
      <c r="B560" t="s">
        <v>1921</v>
      </c>
      <c r="C560" s="280">
        <v>30000</v>
      </c>
      <c r="D560" s="280">
        <v>-16808.14</v>
      </c>
      <c r="E560" s="280">
        <v>13191.86</v>
      </c>
      <c r="F560" s="280">
        <v>13191.86</v>
      </c>
      <c r="G560">
        <v>0</v>
      </c>
      <c r="H560">
        <v>0</v>
      </c>
      <c r="I560">
        <v>0</v>
      </c>
      <c r="J560">
        <v>0</v>
      </c>
      <c r="K560" s="280">
        <v>13191.86</v>
      </c>
      <c r="L560">
        <v>0</v>
      </c>
      <c r="M560" s="280">
        <v>13191.86</v>
      </c>
      <c r="N560" s="280">
        <v>13191.86</v>
      </c>
      <c r="O560" s="280">
        <v>13191.86</v>
      </c>
      <c r="P560" s="280">
        <v>13191.86</v>
      </c>
      <c r="Q560" s="280">
        <v>13191.86</v>
      </c>
    </row>
    <row r="561" spans="1:17">
      <c r="A561" s="281">
        <v>62640006</v>
      </c>
      <c r="B561" t="s">
        <v>1922</v>
      </c>
      <c r="C561">
        <v>0</v>
      </c>
      <c r="D561" s="280">
        <v>20000</v>
      </c>
      <c r="E561" s="280">
        <v>20000</v>
      </c>
      <c r="F561">
        <v>0</v>
      </c>
      <c r="G561">
        <v>0</v>
      </c>
      <c r="H561">
        <v>0</v>
      </c>
      <c r="I561">
        <v>0</v>
      </c>
      <c r="J561">
        <v>0</v>
      </c>
      <c r="K561" s="280">
        <v>20000</v>
      </c>
      <c r="L561">
        <v>0</v>
      </c>
      <c r="M561" s="280">
        <v>20000</v>
      </c>
      <c r="N561" s="280">
        <v>20000</v>
      </c>
      <c r="O561" s="280">
        <v>20000</v>
      </c>
      <c r="P561" s="280">
        <v>20000</v>
      </c>
      <c r="Q561" s="280">
        <v>20000</v>
      </c>
    </row>
    <row r="562" spans="1:17">
      <c r="A562" s="281">
        <v>62650001</v>
      </c>
      <c r="B562" t="s">
        <v>1923</v>
      </c>
      <c r="C562" s="280">
        <v>5000</v>
      </c>
      <c r="D562">
        <v>0</v>
      </c>
      <c r="E562" s="280">
        <v>5000</v>
      </c>
      <c r="F562">
        <v>0</v>
      </c>
      <c r="G562">
        <v>0</v>
      </c>
      <c r="H562">
        <v>0</v>
      </c>
      <c r="I562">
        <v>0</v>
      </c>
      <c r="J562">
        <v>0</v>
      </c>
      <c r="K562" s="280">
        <v>5000</v>
      </c>
      <c r="L562">
        <v>0</v>
      </c>
      <c r="M562" s="280">
        <v>5000</v>
      </c>
      <c r="N562" s="280">
        <v>5000</v>
      </c>
      <c r="O562" s="280">
        <v>5000</v>
      </c>
      <c r="P562" s="280">
        <v>5000</v>
      </c>
      <c r="Q562" s="280">
        <v>5000</v>
      </c>
    </row>
    <row r="563" spans="1:17">
      <c r="A563" s="281">
        <v>62650002</v>
      </c>
      <c r="B563" t="s">
        <v>1924</v>
      </c>
      <c r="C563" s="280">
        <v>7000</v>
      </c>
      <c r="D563">
        <v>0</v>
      </c>
      <c r="E563" s="280">
        <v>7000</v>
      </c>
      <c r="F563" s="280">
        <v>6257.04</v>
      </c>
      <c r="G563">
        <v>0</v>
      </c>
      <c r="H563">
        <v>0</v>
      </c>
      <c r="I563">
        <v>0</v>
      </c>
      <c r="J563">
        <v>0</v>
      </c>
      <c r="K563" s="280">
        <v>7000</v>
      </c>
      <c r="L563">
        <v>0</v>
      </c>
      <c r="M563" s="280">
        <v>7000</v>
      </c>
      <c r="N563" s="280">
        <v>7000</v>
      </c>
      <c r="O563" s="280">
        <v>7000</v>
      </c>
      <c r="P563" s="280">
        <v>7000</v>
      </c>
      <c r="Q563" s="280">
        <v>7000</v>
      </c>
    </row>
    <row r="564" spans="1:17">
      <c r="A564" s="281">
        <v>62650004</v>
      </c>
      <c r="B564" t="s">
        <v>1925</v>
      </c>
      <c r="C564" s="280">
        <v>8000</v>
      </c>
      <c r="D564">
        <v>0</v>
      </c>
      <c r="E564" s="280">
        <v>8000</v>
      </c>
      <c r="F564">
        <v>0</v>
      </c>
      <c r="G564">
        <v>0</v>
      </c>
      <c r="H564">
        <v>0</v>
      </c>
      <c r="I564">
        <v>0</v>
      </c>
      <c r="J564">
        <v>0</v>
      </c>
      <c r="K564" s="280">
        <v>8000</v>
      </c>
      <c r="L564">
        <v>0</v>
      </c>
      <c r="M564" s="280">
        <v>8000</v>
      </c>
      <c r="N564" s="280">
        <v>8000</v>
      </c>
      <c r="O564" s="280">
        <v>8000</v>
      </c>
      <c r="P564" s="280">
        <v>8000</v>
      </c>
      <c r="Q564" s="280">
        <v>8000</v>
      </c>
    </row>
    <row r="565" spans="1:17">
      <c r="A565" s="281">
        <v>62650005</v>
      </c>
      <c r="B565" t="s">
        <v>1926</v>
      </c>
      <c r="C565" s="280">
        <v>15000</v>
      </c>
      <c r="D565">
        <v>0</v>
      </c>
      <c r="E565" s="280">
        <v>15000</v>
      </c>
      <c r="F565" s="280">
        <v>4194.92</v>
      </c>
      <c r="G565">
        <v>0</v>
      </c>
      <c r="H565">
        <v>0</v>
      </c>
      <c r="I565">
        <v>0</v>
      </c>
      <c r="J565">
        <v>0</v>
      </c>
      <c r="K565" s="280">
        <v>15000</v>
      </c>
      <c r="L565">
        <v>0</v>
      </c>
      <c r="M565" s="280">
        <v>15000</v>
      </c>
      <c r="N565" s="280">
        <v>15000</v>
      </c>
      <c r="O565" s="280">
        <v>15000</v>
      </c>
      <c r="P565" s="280">
        <v>15000</v>
      </c>
      <c r="Q565" s="280">
        <v>15000</v>
      </c>
    </row>
    <row r="566" spans="1:17">
      <c r="A566" s="281">
        <v>62650006</v>
      </c>
      <c r="B566" t="s">
        <v>1927</v>
      </c>
      <c r="C566" s="280">
        <v>4000</v>
      </c>
      <c r="D566">
        <v>0</v>
      </c>
      <c r="E566" s="280">
        <v>4000</v>
      </c>
      <c r="F566">
        <v>930</v>
      </c>
      <c r="G566">
        <v>0</v>
      </c>
      <c r="H566">
        <v>0</v>
      </c>
      <c r="I566">
        <v>0</v>
      </c>
      <c r="J566">
        <v>0</v>
      </c>
      <c r="K566" s="280">
        <v>4000</v>
      </c>
      <c r="L566">
        <v>0</v>
      </c>
      <c r="M566" s="280">
        <v>4000</v>
      </c>
      <c r="N566" s="280">
        <v>4000</v>
      </c>
      <c r="O566" s="280">
        <v>4000</v>
      </c>
      <c r="P566" s="280">
        <v>4000</v>
      </c>
      <c r="Q566" s="280">
        <v>4000</v>
      </c>
    </row>
    <row r="567" spans="1:17">
      <c r="A567" s="281">
        <v>62650008</v>
      </c>
      <c r="B567" t="s">
        <v>1928</v>
      </c>
      <c r="C567" s="280">
        <v>9000</v>
      </c>
      <c r="D567" s="280">
        <v>2000</v>
      </c>
      <c r="E567" s="280">
        <v>11000</v>
      </c>
      <c r="F567" s="280">
        <v>10285.33</v>
      </c>
      <c r="G567">
        <v>0</v>
      </c>
      <c r="H567">
        <v>0</v>
      </c>
      <c r="I567">
        <v>0</v>
      </c>
      <c r="J567">
        <v>0</v>
      </c>
      <c r="K567" s="280">
        <v>11000</v>
      </c>
      <c r="L567">
        <v>0</v>
      </c>
      <c r="M567" s="280">
        <v>11000</v>
      </c>
      <c r="N567" s="280">
        <v>11000</v>
      </c>
      <c r="O567" s="280">
        <v>11000</v>
      </c>
      <c r="P567" s="280">
        <v>11000</v>
      </c>
      <c r="Q567" s="280">
        <v>11000</v>
      </c>
    </row>
    <row r="568" spans="1:17">
      <c r="A568" s="281">
        <v>62650011</v>
      </c>
      <c r="B568" t="s">
        <v>1929</v>
      </c>
      <c r="C568" s="280">
        <v>2500</v>
      </c>
      <c r="D568">
        <v>0</v>
      </c>
      <c r="E568" s="280">
        <v>2500</v>
      </c>
      <c r="F568">
        <v>0</v>
      </c>
      <c r="G568">
        <v>0</v>
      </c>
      <c r="H568">
        <v>0</v>
      </c>
      <c r="I568">
        <v>0</v>
      </c>
      <c r="J568">
        <v>0</v>
      </c>
      <c r="K568" s="280">
        <v>2500</v>
      </c>
      <c r="L568">
        <v>0</v>
      </c>
      <c r="M568" s="280">
        <v>2500</v>
      </c>
      <c r="N568" s="280">
        <v>2500</v>
      </c>
      <c r="O568" s="280">
        <v>2500</v>
      </c>
      <c r="P568" s="280">
        <v>2500</v>
      </c>
      <c r="Q568" s="280">
        <v>2500</v>
      </c>
    </row>
    <row r="569" spans="1:17">
      <c r="A569" s="281">
        <v>62650012</v>
      </c>
      <c r="B569" t="s">
        <v>1930</v>
      </c>
      <c r="C569" s="280">
        <v>37200</v>
      </c>
      <c r="D569">
        <v>0</v>
      </c>
      <c r="E569" s="280">
        <v>37200</v>
      </c>
      <c r="F569">
        <v>0</v>
      </c>
      <c r="G569">
        <v>0</v>
      </c>
      <c r="H569">
        <v>0</v>
      </c>
      <c r="I569">
        <v>0</v>
      </c>
      <c r="J569">
        <v>0</v>
      </c>
      <c r="K569" s="280">
        <v>37200</v>
      </c>
      <c r="L569">
        <v>0</v>
      </c>
      <c r="M569" s="280">
        <v>37200</v>
      </c>
      <c r="N569" s="280">
        <v>37200</v>
      </c>
      <c r="O569" s="280">
        <v>37200</v>
      </c>
      <c r="P569" s="280">
        <v>37200</v>
      </c>
      <c r="Q569" s="280">
        <v>37200</v>
      </c>
    </row>
    <row r="570" spans="1:17">
      <c r="A570" s="281">
        <v>62650013</v>
      </c>
      <c r="B570" t="s">
        <v>1931</v>
      </c>
      <c r="C570" s="280">
        <v>25000</v>
      </c>
      <c r="D570">
        <v>0</v>
      </c>
      <c r="E570" s="280">
        <v>25000</v>
      </c>
      <c r="F570">
        <v>0</v>
      </c>
      <c r="G570">
        <v>0</v>
      </c>
      <c r="H570">
        <v>0</v>
      </c>
      <c r="I570">
        <v>0</v>
      </c>
      <c r="J570">
        <v>0</v>
      </c>
      <c r="K570" s="280">
        <v>25000</v>
      </c>
      <c r="L570">
        <v>0</v>
      </c>
      <c r="M570" s="280">
        <v>25000</v>
      </c>
      <c r="N570" s="280">
        <v>25000</v>
      </c>
      <c r="O570" s="280">
        <v>25000</v>
      </c>
      <c r="P570" s="280">
        <v>25000</v>
      </c>
      <c r="Q570" s="280">
        <v>25000</v>
      </c>
    </row>
    <row r="571" spans="1:17">
      <c r="A571" s="281">
        <v>62660002</v>
      </c>
      <c r="B571" t="s">
        <v>1932</v>
      </c>
      <c r="C571" s="280">
        <v>2700</v>
      </c>
      <c r="D571">
        <v>0</v>
      </c>
      <c r="E571" s="280">
        <v>2700</v>
      </c>
      <c r="F571" s="280">
        <v>2678.4</v>
      </c>
      <c r="G571">
        <v>0</v>
      </c>
      <c r="H571">
        <v>0</v>
      </c>
      <c r="I571">
        <v>0</v>
      </c>
      <c r="J571">
        <v>0</v>
      </c>
      <c r="K571" s="280">
        <v>2700</v>
      </c>
      <c r="L571">
        <v>0</v>
      </c>
      <c r="M571" s="280">
        <v>2700</v>
      </c>
      <c r="N571" s="280">
        <v>2700</v>
      </c>
      <c r="O571" s="280">
        <v>2700</v>
      </c>
      <c r="P571" s="280">
        <v>2700</v>
      </c>
      <c r="Q571" s="280">
        <v>2700</v>
      </c>
    </row>
    <row r="572" spans="1:17">
      <c r="A572" s="281">
        <v>62750001</v>
      </c>
      <c r="B572" t="s">
        <v>1933</v>
      </c>
      <c r="C572" s="280">
        <v>50000</v>
      </c>
      <c r="D572" s="280">
        <v>10000</v>
      </c>
      <c r="E572" s="280">
        <v>60000</v>
      </c>
      <c r="F572" s="280">
        <v>56990.400000000001</v>
      </c>
      <c r="G572">
        <v>0</v>
      </c>
      <c r="H572">
        <v>0</v>
      </c>
      <c r="I572">
        <v>0</v>
      </c>
      <c r="J572">
        <v>0</v>
      </c>
      <c r="K572" s="280">
        <v>60000</v>
      </c>
      <c r="L572">
        <v>0</v>
      </c>
      <c r="M572" s="280">
        <v>60000</v>
      </c>
      <c r="N572" s="280">
        <v>60000</v>
      </c>
      <c r="O572" s="280">
        <v>60000</v>
      </c>
      <c r="P572" s="280">
        <v>60000</v>
      </c>
      <c r="Q572" s="280">
        <v>60000</v>
      </c>
    </row>
    <row r="573" spans="1:17">
      <c r="A573" s="281">
        <v>62750004</v>
      </c>
      <c r="B573" t="s">
        <v>1934</v>
      </c>
      <c r="C573" s="280">
        <v>60000</v>
      </c>
      <c r="D573">
        <v>0</v>
      </c>
      <c r="E573" s="280">
        <v>60000</v>
      </c>
      <c r="F573" s="280">
        <v>46113.45</v>
      </c>
      <c r="G573">
        <v>0</v>
      </c>
      <c r="H573">
        <v>0</v>
      </c>
      <c r="I573">
        <v>0</v>
      </c>
      <c r="J573">
        <v>0</v>
      </c>
      <c r="K573" s="280">
        <v>60000</v>
      </c>
      <c r="L573">
        <v>0</v>
      </c>
      <c r="M573" s="280">
        <v>60000</v>
      </c>
      <c r="N573" s="280">
        <v>60000</v>
      </c>
      <c r="O573" s="280">
        <v>60000</v>
      </c>
      <c r="P573" s="280">
        <v>60000</v>
      </c>
      <c r="Q573" s="280">
        <v>60000</v>
      </c>
    </row>
    <row r="574" spans="1:17">
      <c r="A574" s="281">
        <v>62790001</v>
      </c>
      <c r="B574" t="s">
        <v>1935</v>
      </c>
      <c r="C574" s="280">
        <v>24800</v>
      </c>
      <c r="D574" s="280">
        <v>12400</v>
      </c>
      <c r="E574" s="280">
        <v>37200</v>
      </c>
      <c r="F574" s="280">
        <v>37169</v>
      </c>
      <c r="G574">
        <v>0</v>
      </c>
      <c r="H574">
        <v>0</v>
      </c>
      <c r="I574">
        <v>0</v>
      </c>
      <c r="J574">
        <v>0</v>
      </c>
      <c r="K574" s="280">
        <v>37200</v>
      </c>
      <c r="L574">
        <v>0</v>
      </c>
      <c r="M574" s="280">
        <v>37200</v>
      </c>
      <c r="N574" s="280">
        <v>37200</v>
      </c>
      <c r="O574" s="280">
        <v>37200</v>
      </c>
      <c r="P574" s="280">
        <v>37200</v>
      </c>
      <c r="Q574" s="280">
        <v>37200</v>
      </c>
    </row>
    <row r="575" spans="1:17">
      <c r="A575" s="281">
        <v>62790007</v>
      </c>
      <c r="B575" t="s">
        <v>1936</v>
      </c>
      <c r="C575" s="280">
        <v>15000</v>
      </c>
      <c r="D575">
        <v>0</v>
      </c>
      <c r="E575" s="280">
        <v>15000</v>
      </c>
      <c r="F575" s="280">
        <v>4160.2</v>
      </c>
      <c r="G575">
        <v>0</v>
      </c>
      <c r="H575">
        <v>0</v>
      </c>
      <c r="I575">
        <v>0</v>
      </c>
      <c r="J575">
        <v>0</v>
      </c>
      <c r="K575" s="280">
        <v>15000</v>
      </c>
      <c r="L575">
        <v>0</v>
      </c>
      <c r="M575" s="280">
        <v>15000</v>
      </c>
      <c r="N575" s="280">
        <v>15000</v>
      </c>
      <c r="O575" s="280">
        <v>15000</v>
      </c>
      <c r="P575" s="280">
        <v>15000</v>
      </c>
      <c r="Q575" s="280">
        <v>15000</v>
      </c>
    </row>
    <row r="576" spans="1:17">
      <c r="A576" s="281">
        <v>6213</v>
      </c>
      <c r="B576" t="s">
        <v>1666</v>
      </c>
      <c r="C576" s="280">
        <v>140000</v>
      </c>
      <c r="D576">
        <v>0</v>
      </c>
      <c r="E576" s="280">
        <v>140000</v>
      </c>
      <c r="F576" s="280">
        <v>140000</v>
      </c>
      <c r="G576" s="280">
        <v>35287.839999999997</v>
      </c>
      <c r="H576" s="280">
        <v>35287.839999999997</v>
      </c>
      <c r="I576" s="280">
        <v>35287.839999999997</v>
      </c>
      <c r="J576">
        <v>0</v>
      </c>
      <c r="K576" s="280">
        <v>104712.16</v>
      </c>
      <c r="L576">
        <v>0</v>
      </c>
      <c r="M576" s="280">
        <v>140000</v>
      </c>
      <c r="N576" s="280">
        <v>140000</v>
      </c>
      <c r="O576" s="280">
        <v>140000</v>
      </c>
      <c r="P576" s="280">
        <v>140000</v>
      </c>
      <c r="Q576" s="280">
        <v>140000</v>
      </c>
    </row>
    <row r="577" spans="1:17">
      <c r="A577" s="281">
        <v>62630001</v>
      </c>
      <c r="B577" t="s">
        <v>1564</v>
      </c>
      <c r="C577" s="280">
        <v>35000</v>
      </c>
      <c r="D577">
        <v>0</v>
      </c>
      <c r="E577" s="280">
        <v>35000</v>
      </c>
      <c r="F577" s="280">
        <v>33507.870000000003</v>
      </c>
      <c r="G577">
        <v>494.76</v>
      </c>
      <c r="H577">
        <v>494.76</v>
      </c>
      <c r="I577">
        <v>0</v>
      </c>
      <c r="J577">
        <v>494.76</v>
      </c>
      <c r="K577" s="280">
        <v>34505.24</v>
      </c>
      <c r="L577">
        <v>0</v>
      </c>
      <c r="M577" s="280">
        <v>35000</v>
      </c>
      <c r="N577" s="280">
        <v>35000</v>
      </c>
      <c r="O577" s="280">
        <v>35000</v>
      </c>
      <c r="P577" s="280">
        <v>35000</v>
      </c>
      <c r="Q577" s="280">
        <v>35000</v>
      </c>
    </row>
    <row r="578" spans="1:17">
      <c r="A578" s="281">
        <v>62630007</v>
      </c>
      <c r="B578" t="s">
        <v>1565</v>
      </c>
      <c r="C578">
        <v>0</v>
      </c>
      <c r="D578" s="280">
        <v>5000</v>
      </c>
      <c r="E578" s="280">
        <v>5000</v>
      </c>
      <c r="F578" s="280">
        <v>5000</v>
      </c>
      <c r="G578">
        <v>0</v>
      </c>
      <c r="H578">
        <v>0</v>
      </c>
      <c r="I578">
        <v>0</v>
      </c>
      <c r="J578">
        <v>0</v>
      </c>
      <c r="K578" s="280">
        <v>5000</v>
      </c>
      <c r="L578">
        <v>0</v>
      </c>
      <c r="M578" s="280">
        <v>5000</v>
      </c>
      <c r="N578" s="280">
        <v>5000</v>
      </c>
      <c r="O578" s="280">
        <v>5000</v>
      </c>
      <c r="P578" s="280">
        <v>5000</v>
      </c>
      <c r="Q578" s="280">
        <v>5000</v>
      </c>
    </row>
    <row r="579" spans="1:17">
      <c r="A579" s="281">
        <v>62640001</v>
      </c>
      <c r="B579" t="s">
        <v>1683</v>
      </c>
      <c r="C579" s="280">
        <v>15000</v>
      </c>
      <c r="D579">
        <v>0</v>
      </c>
      <c r="E579" s="280">
        <v>15000</v>
      </c>
      <c r="F579" s="280">
        <v>14776.03</v>
      </c>
      <c r="G579">
        <v>0</v>
      </c>
      <c r="H579">
        <v>0</v>
      </c>
      <c r="I579">
        <v>0</v>
      </c>
      <c r="J579">
        <v>0</v>
      </c>
      <c r="K579" s="280">
        <v>15000</v>
      </c>
      <c r="L579">
        <v>0</v>
      </c>
      <c r="M579" s="280">
        <v>15000</v>
      </c>
      <c r="N579" s="280">
        <v>15000</v>
      </c>
      <c r="O579" s="280">
        <v>15000</v>
      </c>
      <c r="P579" s="280">
        <v>15000</v>
      </c>
      <c r="Q579" s="280">
        <v>15000</v>
      </c>
    </row>
    <row r="580" spans="1:17">
      <c r="A580" s="281">
        <v>62640003</v>
      </c>
      <c r="B580" t="s">
        <v>2028</v>
      </c>
      <c r="C580" s="280">
        <v>20000</v>
      </c>
      <c r="D580">
        <v>0</v>
      </c>
      <c r="E580" s="280">
        <v>20000</v>
      </c>
      <c r="F580" s="280">
        <v>13929.54</v>
      </c>
      <c r="G580" s="280">
        <v>7469.87</v>
      </c>
      <c r="H580" s="280">
        <v>7469.87</v>
      </c>
      <c r="I580">
        <v>0</v>
      </c>
      <c r="J580" s="280">
        <v>7469.87</v>
      </c>
      <c r="K580" s="280">
        <v>12530.13</v>
      </c>
      <c r="L580">
        <v>0</v>
      </c>
      <c r="M580" s="280">
        <v>20000</v>
      </c>
      <c r="N580" s="280">
        <v>20000</v>
      </c>
      <c r="O580" s="280">
        <v>20000</v>
      </c>
      <c r="P580" s="280">
        <v>20000</v>
      </c>
      <c r="Q580" s="280">
        <v>20000</v>
      </c>
    </row>
    <row r="581" spans="1:17">
      <c r="A581" s="281">
        <v>6279</v>
      </c>
      <c r="B581" t="s">
        <v>1700</v>
      </c>
      <c r="C581" s="280">
        <v>3000</v>
      </c>
      <c r="D581">
        <v>0</v>
      </c>
      <c r="E581" s="280">
        <v>3000</v>
      </c>
      <c r="F581">
        <v>0</v>
      </c>
      <c r="G581">
        <v>0</v>
      </c>
      <c r="H581">
        <v>0</v>
      </c>
      <c r="I581">
        <v>0</v>
      </c>
      <c r="J581">
        <v>0</v>
      </c>
      <c r="K581" s="280">
        <v>3000</v>
      </c>
      <c r="L581">
        <v>0</v>
      </c>
      <c r="M581" s="280">
        <v>3000</v>
      </c>
      <c r="N581" s="280">
        <v>3000</v>
      </c>
      <c r="O581" s="280">
        <v>3000</v>
      </c>
      <c r="P581" s="280">
        <v>3000</v>
      </c>
      <c r="Q581" s="280">
        <v>3000</v>
      </c>
    </row>
    <row r="582" spans="1:17">
      <c r="A582" s="281">
        <v>6213</v>
      </c>
      <c r="B582" t="s">
        <v>1666</v>
      </c>
      <c r="C582" s="280">
        <v>4500</v>
      </c>
      <c r="D582">
        <v>0</v>
      </c>
      <c r="E582" s="280">
        <v>4500</v>
      </c>
      <c r="F582" s="280">
        <v>4500</v>
      </c>
      <c r="G582">
        <v>448</v>
      </c>
      <c r="H582">
        <v>448</v>
      </c>
      <c r="I582">
        <v>448</v>
      </c>
      <c r="J582">
        <v>0</v>
      </c>
      <c r="K582" s="280">
        <v>4052</v>
      </c>
      <c r="L582">
        <v>0</v>
      </c>
      <c r="M582" s="280">
        <v>4500</v>
      </c>
      <c r="N582" s="280">
        <v>4500</v>
      </c>
      <c r="O582" s="280">
        <v>4500</v>
      </c>
      <c r="P582" s="280">
        <v>4500</v>
      </c>
      <c r="Q582" s="280">
        <v>4500</v>
      </c>
    </row>
    <row r="583" spans="1:17">
      <c r="A583" s="281">
        <v>62660001</v>
      </c>
      <c r="B583" t="s">
        <v>2050</v>
      </c>
      <c r="C583" s="280">
        <v>1500</v>
      </c>
      <c r="D583">
        <v>0</v>
      </c>
      <c r="E583" s="280">
        <v>1500</v>
      </c>
      <c r="F583" s="280">
        <v>1488</v>
      </c>
      <c r="G583">
        <v>0</v>
      </c>
      <c r="H583">
        <v>0</v>
      </c>
      <c r="I583">
        <v>0</v>
      </c>
      <c r="J583">
        <v>0</v>
      </c>
      <c r="K583" s="280">
        <v>1500</v>
      </c>
      <c r="L583">
        <v>0</v>
      </c>
      <c r="M583" s="280">
        <v>1500</v>
      </c>
      <c r="N583" s="280">
        <v>1500</v>
      </c>
      <c r="O583" s="280">
        <v>1500</v>
      </c>
      <c r="P583" s="280">
        <v>1500</v>
      </c>
      <c r="Q583" s="280">
        <v>1500</v>
      </c>
    </row>
    <row r="584" spans="1:17">
      <c r="A584" s="281">
        <v>62730001</v>
      </c>
      <c r="B584" t="s">
        <v>1576</v>
      </c>
      <c r="C584" s="280">
        <v>1500</v>
      </c>
      <c r="D584">
        <v>0</v>
      </c>
      <c r="E584" s="280">
        <v>1500</v>
      </c>
      <c r="F584" s="280">
        <v>1500</v>
      </c>
      <c r="G584">
        <v>131</v>
      </c>
      <c r="H584">
        <v>131</v>
      </c>
      <c r="I584">
        <v>131</v>
      </c>
      <c r="J584">
        <v>0</v>
      </c>
      <c r="K584" s="280">
        <v>1369</v>
      </c>
      <c r="L584">
        <v>0</v>
      </c>
      <c r="M584" s="280">
        <v>1500</v>
      </c>
      <c r="N584" s="280">
        <v>1500</v>
      </c>
      <c r="O584" s="280">
        <v>1500</v>
      </c>
      <c r="P584" s="280">
        <v>1500</v>
      </c>
      <c r="Q584" s="280">
        <v>1500</v>
      </c>
    </row>
    <row r="585" spans="1:17">
      <c r="A585" s="281">
        <v>62790001</v>
      </c>
      <c r="B585" t="s">
        <v>2051</v>
      </c>
      <c r="C585" s="280">
        <v>1000</v>
      </c>
      <c r="D585">
        <v>0</v>
      </c>
      <c r="E585" s="280">
        <v>1000</v>
      </c>
      <c r="F585">
        <v>0</v>
      </c>
      <c r="G585">
        <v>0</v>
      </c>
      <c r="H585">
        <v>0</v>
      </c>
      <c r="I585">
        <v>0</v>
      </c>
      <c r="J585">
        <v>0</v>
      </c>
      <c r="K585" s="280">
        <v>1000</v>
      </c>
      <c r="L585">
        <v>0</v>
      </c>
      <c r="M585" s="280">
        <v>1000</v>
      </c>
      <c r="N585" s="280">
        <v>1000</v>
      </c>
      <c r="O585" s="280">
        <v>1000</v>
      </c>
      <c r="P585" s="280">
        <v>1000</v>
      </c>
      <c r="Q585" s="280">
        <v>1000</v>
      </c>
    </row>
    <row r="586" spans="1:17">
      <c r="A586" s="281">
        <v>62790001</v>
      </c>
      <c r="B586" t="s">
        <v>2059</v>
      </c>
      <c r="C586" s="280">
        <v>6000</v>
      </c>
      <c r="D586">
        <v>0</v>
      </c>
      <c r="E586" s="280">
        <v>6000</v>
      </c>
      <c r="F586">
        <v>0</v>
      </c>
      <c r="G586">
        <v>0</v>
      </c>
      <c r="H586">
        <v>0</v>
      </c>
      <c r="I586">
        <v>0</v>
      </c>
      <c r="J586">
        <v>0</v>
      </c>
      <c r="K586" s="280">
        <v>6000</v>
      </c>
      <c r="L586">
        <v>0</v>
      </c>
      <c r="M586" s="280">
        <v>6000</v>
      </c>
      <c r="N586" s="280">
        <v>6000</v>
      </c>
      <c r="O586" s="280">
        <v>6000</v>
      </c>
      <c r="P586" s="280">
        <v>6000</v>
      </c>
      <c r="Q586" s="280">
        <v>6000</v>
      </c>
    </row>
    <row r="587" spans="1:17">
      <c r="A587" s="281">
        <v>62610001</v>
      </c>
      <c r="B587" t="s">
        <v>2067</v>
      </c>
      <c r="C587" s="280">
        <v>20000</v>
      </c>
      <c r="D587">
        <v>0</v>
      </c>
      <c r="E587" s="280">
        <v>20000</v>
      </c>
      <c r="F587">
        <v>0</v>
      </c>
      <c r="G587">
        <v>0</v>
      </c>
      <c r="H587">
        <v>0</v>
      </c>
      <c r="I587">
        <v>0</v>
      </c>
      <c r="J587">
        <v>0</v>
      </c>
      <c r="K587" s="280">
        <v>20000</v>
      </c>
      <c r="L587">
        <v>0</v>
      </c>
      <c r="M587" s="280">
        <v>20000</v>
      </c>
      <c r="N587" s="280">
        <v>0</v>
      </c>
      <c r="O587" s="280">
        <v>0</v>
      </c>
      <c r="P587" s="280">
        <v>0</v>
      </c>
      <c r="Q587" s="280">
        <v>0</v>
      </c>
    </row>
    <row r="588" spans="1:17">
      <c r="B588" s="289" t="s">
        <v>2118</v>
      </c>
      <c r="C588" s="280"/>
      <c r="E588" s="280"/>
      <c r="K588" s="280"/>
      <c r="M588" s="285">
        <v>-600000</v>
      </c>
      <c r="N588" s="285">
        <v>-600000</v>
      </c>
      <c r="O588" s="285">
        <v>-600000</v>
      </c>
      <c r="P588" s="285">
        <v>-600000</v>
      </c>
      <c r="Q588" s="285">
        <v>-600000</v>
      </c>
    </row>
    <row r="589" spans="1:17">
      <c r="B589" s="282" t="s">
        <v>2114</v>
      </c>
      <c r="C589" s="282"/>
      <c r="D589" s="282"/>
      <c r="E589" s="284">
        <f>SUM(E467:E587)</f>
        <v>4348836.34</v>
      </c>
      <c r="F589" s="282"/>
      <c r="G589" s="282"/>
      <c r="H589" s="282"/>
      <c r="I589" s="282"/>
      <c r="J589" s="282"/>
      <c r="K589" s="282"/>
      <c r="L589" s="282"/>
      <c r="M589" s="284">
        <f>SUM(M467:M588)</f>
        <v>3748836.34</v>
      </c>
      <c r="N589" s="284">
        <f t="shared" ref="N589:Q589" si="6">SUM(N467:N588)</f>
        <v>3681636.34</v>
      </c>
      <c r="O589" s="284">
        <f t="shared" si="6"/>
        <v>3681636.34</v>
      </c>
      <c r="P589" s="284">
        <f t="shared" si="6"/>
        <v>3681636.34</v>
      </c>
      <c r="Q589" s="284">
        <f t="shared" si="6"/>
        <v>3681636.34</v>
      </c>
    </row>
    <row r="591" spans="1:17">
      <c r="A591" s="283" t="s">
        <v>1273</v>
      </c>
      <c r="B591" s="282" t="s">
        <v>1274</v>
      </c>
      <c r="C591" s="282" t="s">
        <v>1275</v>
      </c>
      <c r="D591" s="282" t="s">
        <v>1276</v>
      </c>
      <c r="E591" s="282" t="s">
        <v>1440</v>
      </c>
      <c r="F591" s="282" t="s">
        <v>1441</v>
      </c>
      <c r="G591" s="282" t="s">
        <v>1442</v>
      </c>
      <c r="H591" s="282" t="s">
        <v>1443</v>
      </c>
      <c r="I591" s="282" t="s">
        <v>1444</v>
      </c>
      <c r="J591" s="282" t="s">
        <v>1445</v>
      </c>
      <c r="K591" s="282" t="s">
        <v>1446</v>
      </c>
      <c r="L591" s="282" t="s">
        <v>1447</v>
      </c>
      <c r="M591" s="282">
        <v>2023</v>
      </c>
      <c r="N591" s="282">
        <v>2024</v>
      </c>
      <c r="O591" s="282">
        <v>2025</v>
      </c>
      <c r="P591" s="282">
        <v>2026</v>
      </c>
      <c r="Q591" s="282">
        <v>2027</v>
      </c>
    </row>
    <row r="592" spans="1:17">
      <c r="A592" s="281">
        <v>63110001</v>
      </c>
      <c r="B592" t="s">
        <v>1479</v>
      </c>
      <c r="C592" s="280">
        <v>13500</v>
      </c>
      <c r="D592">
        <v>0</v>
      </c>
      <c r="E592" s="280">
        <v>13500</v>
      </c>
      <c r="F592" s="280">
        <v>13500</v>
      </c>
      <c r="G592">
        <v>0</v>
      </c>
      <c r="H592">
        <v>0</v>
      </c>
      <c r="I592">
        <v>0</v>
      </c>
      <c r="J592">
        <v>0</v>
      </c>
      <c r="K592" s="280">
        <v>13500</v>
      </c>
      <c r="L592">
        <v>0</v>
      </c>
      <c r="M592" s="280">
        <v>13500</v>
      </c>
      <c r="N592" s="280">
        <v>13500</v>
      </c>
      <c r="O592" s="280">
        <v>13500</v>
      </c>
      <c r="P592" s="280">
        <v>13500</v>
      </c>
      <c r="Q592" s="280">
        <v>13500</v>
      </c>
    </row>
    <row r="593" spans="1:17">
      <c r="A593" s="281">
        <v>63110004</v>
      </c>
      <c r="B593" t="s">
        <v>1480</v>
      </c>
      <c r="C593" s="280">
        <v>3000</v>
      </c>
      <c r="D593">
        <v>0</v>
      </c>
      <c r="E593" s="280">
        <v>3000</v>
      </c>
      <c r="F593" s="280">
        <v>3000</v>
      </c>
      <c r="G593">
        <v>0</v>
      </c>
      <c r="H593">
        <v>0</v>
      </c>
      <c r="I593">
        <v>0</v>
      </c>
      <c r="J593">
        <v>0</v>
      </c>
      <c r="K593" s="280">
        <v>3000</v>
      </c>
      <c r="L593">
        <v>0</v>
      </c>
      <c r="M593" s="280">
        <v>3000</v>
      </c>
      <c r="N593" s="280">
        <v>3000</v>
      </c>
      <c r="O593" s="280">
        <v>3000</v>
      </c>
      <c r="P593" s="280">
        <v>3000</v>
      </c>
      <c r="Q593" s="280">
        <v>3000</v>
      </c>
    </row>
    <row r="594" spans="1:17">
      <c r="A594" s="281">
        <v>63120001</v>
      </c>
      <c r="B594" t="s">
        <v>1481</v>
      </c>
      <c r="C594" s="280">
        <v>20000</v>
      </c>
      <c r="D594">
        <v>0</v>
      </c>
      <c r="E594" s="280">
        <v>20000</v>
      </c>
      <c r="F594">
        <v>0</v>
      </c>
      <c r="G594">
        <v>0</v>
      </c>
      <c r="H594">
        <v>0</v>
      </c>
      <c r="I594">
        <v>0</v>
      </c>
      <c r="J594">
        <v>0</v>
      </c>
      <c r="K594" s="280">
        <v>20000</v>
      </c>
      <c r="L594">
        <v>0</v>
      </c>
      <c r="M594" s="280">
        <v>20000</v>
      </c>
      <c r="N594" s="280">
        <v>20000</v>
      </c>
      <c r="O594" s="280">
        <v>20000</v>
      </c>
      <c r="P594" s="280">
        <v>20000</v>
      </c>
      <c r="Q594" s="280">
        <v>20000</v>
      </c>
    </row>
    <row r="595" spans="1:17">
      <c r="A595" s="281">
        <v>63310001</v>
      </c>
      <c r="B595" t="s">
        <v>1482</v>
      </c>
      <c r="C595" s="280">
        <v>4000</v>
      </c>
      <c r="D595">
        <v>0</v>
      </c>
      <c r="E595" s="280">
        <v>4000</v>
      </c>
      <c r="F595" s="280">
        <v>4000</v>
      </c>
      <c r="G595" s="280">
        <v>1219.92</v>
      </c>
      <c r="H595" s="280">
        <v>1819.92</v>
      </c>
      <c r="I595" s="280">
        <v>1819.92</v>
      </c>
      <c r="J595">
        <v>0</v>
      </c>
      <c r="K595" s="280">
        <v>2180.08</v>
      </c>
      <c r="L595">
        <v>0</v>
      </c>
      <c r="M595" s="280">
        <v>4000</v>
      </c>
      <c r="N595" s="280">
        <v>4000</v>
      </c>
      <c r="O595" s="280">
        <v>4000</v>
      </c>
      <c r="P595" s="280">
        <v>4000</v>
      </c>
      <c r="Q595" s="280">
        <v>4000</v>
      </c>
    </row>
    <row r="596" spans="1:17">
      <c r="A596" s="281">
        <v>63310002</v>
      </c>
      <c r="B596" t="s">
        <v>1483</v>
      </c>
      <c r="C596" s="280">
        <v>4000</v>
      </c>
      <c r="D596">
        <v>0</v>
      </c>
      <c r="E596" s="280">
        <v>4000</v>
      </c>
      <c r="F596">
        <v>0</v>
      </c>
      <c r="G596">
        <v>0</v>
      </c>
      <c r="H596">
        <v>0</v>
      </c>
      <c r="I596">
        <v>0</v>
      </c>
      <c r="J596">
        <v>0</v>
      </c>
      <c r="K596" s="280">
        <v>4000</v>
      </c>
      <c r="L596">
        <v>0</v>
      </c>
      <c r="M596" s="280">
        <v>4000</v>
      </c>
      <c r="N596" s="280">
        <v>4000</v>
      </c>
      <c r="O596" s="280">
        <v>4000</v>
      </c>
      <c r="P596" s="280">
        <v>4000</v>
      </c>
      <c r="Q596" s="280">
        <v>4000</v>
      </c>
    </row>
    <row r="597" spans="1:17">
      <c r="A597" s="281">
        <v>63120001</v>
      </c>
      <c r="B597" t="s">
        <v>1578</v>
      </c>
      <c r="C597">
        <v>0</v>
      </c>
      <c r="D597">
        <v>100</v>
      </c>
      <c r="E597">
        <v>100</v>
      </c>
      <c r="F597">
        <v>72.319999999999993</v>
      </c>
      <c r="G597">
        <v>0</v>
      </c>
      <c r="H597">
        <v>0</v>
      </c>
      <c r="I597">
        <v>0</v>
      </c>
      <c r="J597">
        <v>0</v>
      </c>
      <c r="K597">
        <v>100</v>
      </c>
      <c r="L597">
        <v>0</v>
      </c>
      <c r="M597">
        <v>100</v>
      </c>
      <c r="N597">
        <v>100</v>
      </c>
      <c r="O597">
        <v>100</v>
      </c>
      <c r="P597">
        <v>100</v>
      </c>
      <c r="Q597">
        <v>100</v>
      </c>
    </row>
    <row r="598" spans="1:17">
      <c r="A598" s="281">
        <v>63120001</v>
      </c>
      <c r="B598" t="s">
        <v>1578</v>
      </c>
      <c r="C598" s="280">
        <v>6500</v>
      </c>
      <c r="D598" s="280">
        <v>1000</v>
      </c>
      <c r="E598" s="280">
        <v>7500</v>
      </c>
      <c r="F598">
        <v>769.96</v>
      </c>
      <c r="G598">
        <v>246</v>
      </c>
      <c r="H598">
        <v>246</v>
      </c>
      <c r="I598">
        <v>0</v>
      </c>
      <c r="J598">
        <v>246</v>
      </c>
      <c r="K598" s="280">
        <v>7254</v>
      </c>
      <c r="L598">
        <v>0</v>
      </c>
      <c r="M598" s="280">
        <v>7500</v>
      </c>
      <c r="N598" s="280">
        <v>7500</v>
      </c>
      <c r="O598" s="280">
        <v>7500</v>
      </c>
      <c r="P598" s="280">
        <v>7500</v>
      </c>
      <c r="Q598" s="280">
        <v>7500</v>
      </c>
    </row>
    <row r="599" spans="1:17">
      <c r="A599" s="281">
        <v>6322</v>
      </c>
      <c r="B599" t="s">
        <v>1853</v>
      </c>
      <c r="C599" s="280">
        <v>20000</v>
      </c>
      <c r="D599">
        <v>0</v>
      </c>
      <c r="E599" s="280">
        <v>20000</v>
      </c>
      <c r="F599">
        <v>0</v>
      </c>
      <c r="G599">
        <v>0</v>
      </c>
      <c r="H599">
        <v>0</v>
      </c>
      <c r="I599">
        <v>0</v>
      </c>
      <c r="J599">
        <v>0</v>
      </c>
      <c r="K599" s="280">
        <v>20000</v>
      </c>
      <c r="L599">
        <v>0</v>
      </c>
      <c r="M599" s="280">
        <v>20000</v>
      </c>
      <c r="N599" s="280">
        <v>20000</v>
      </c>
      <c r="O599" s="280">
        <v>20000</v>
      </c>
      <c r="P599" s="280">
        <v>20000</v>
      </c>
      <c r="Q599" s="280">
        <v>20000</v>
      </c>
    </row>
    <row r="600" spans="1:17">
      <c r="A600" s="281">
        <v>63120001</v>
      </c>
      <c r="B600" t="s">
        <v>1578</v>
      </c>
      <c r="C600">
        <v>0</v>
      </c>
      <c r="D600" s="280">
        <v>1000</v>
      </c>
      <c r="E600" s="280">
        <v>1000</v>
      </c>
      <c r="F600">
        <v>451.98</v>
      </c>
      <c r="G600">
        <v>0</v>
      </c>
      <c r="H600">
        <v>0</v>
      </c>
      <c r="I600">
        <v>0</v>
      </c>
      <c r="J600">
        <v>0</v>
      </c>
      <c r="K600" s="280">
        <v>1000</v>
      </c>
      <c r="L600">
        <v>0</v>
      </c>
      <c r="M600" s="280">
        <v>1000</v>
      </c>
      <c r="N600" s="280">
        <v>1000</v>
      </c>
      <c r="O600" s="280">
        <v>1000</v>
      </c>
      <c r="P600" s="280">
        <v>1000</v>
      </c>
      <c r="Q600" s="280">
        <v>1000</v>
      </c>
    </row>
    <row r="601" spans="1:17">
      <c r="B601" s="282" t="s">
        <v>2115</v>
      </c>
      <c r="C601" s="282"/>
      <c r="D601" s="282"/>
      <c r="E601" s="284">
        <f>SUM(E592:E600)</f>
        <v>73100</v>
      </c>
      <c r="F601" s="282"/>
      <c r="G601" s="282"/>
      <c r="H601" s="282"/>
      <c r="I601" s="282"/>
      <c r="J601" s="282"/>
      <c r="K601" s="282"/>
      <c r="L601" s="282"/>
      <c r="M601" s="284">
        <f>SUM(M592:M600)</f>
        <v>73100</v>
      </c>
      <c r="N601" s="284">
        <f t="shared" ref="N601:Q601" si="7">SUM(N592:N600)</f>
        <v>73100</v>
      </c>
      <c r="O601" s="284">
        <f t="shared" si="7"/>
        <v>73100</v>
      </c>
      <c r="P601" s="284">
        <f t="shared" si="7"/>
        <v>73100</v>
      </c>
      <c r="Q601" s="284">
        <f t="shared" si="7"/>
        <v>73100</v>
      </c>
    </row>
    <row r="603" spans="1:17">
      <c r="A603" s="283" t="s">
        <v>1273</v>
      </c>
      <c r="B603" s="282" t="s">
        <v>1274</v>
      </c>
      <c r="C603" s="282" t="s">
        <v>1275</v>
      </c>
      <c r="D603" s="282" t="s">
        <v>1276</v>
      </c>
      <c r="E603" s="282" t="s">
        <v>1440</v>
      </c>
      <c r="F603" s="282" t="s">
        <v>1441</v>
      </c>
      <c r="G603" s="282" t="s">
        <v>1442</v>
      </c>
      <c r="H603" s="282" t="s">
        <v>1443</v>
      </c>
      <c r="I603" s="282" t="s">
        <v>1444</v>
      </c>
      <c r="J603" s="282" t="s">
        <v>1445</v>
      </c>
      <c r="K603" s="282" t="s">
        <v>1446</v>
      </c>
      <c r="L603" s="282" t="s">
        <v>1447</v>
      </c>
      <c r="M603" s="282">
        <v>2023</v>
      </c>
      <c r="N603" s="282">
        <v>2024</v>
      </c>
      <c r="O603" s="282">
        <v>2025</v>
      </c>
      <c r="P603" s="282">
        <v>2026</v>
      </c>
      <c r="Q603" s="282">
        <v>2027</v>
      </c>
    </row>
    <row r="604" spans="1:17">
      <c r="A604" s="281">
        <v>6421</v>
      </c>
      <c r="B604" t="s">
        <v>1484</v>
      </c>
      <c r="C604" s="280">
        <v>1500</v>
      </c>
      <c r="D604">
        <v>500</v>
      </c>
      <c r="E604" s="280">
        <v>2000</v>
      </c>
      <c r="F604">
        <v>0</v>
      </c>
      <c r="G604">
        <v>0</v>
      </c>
      <c r="H604">
        <v>0</v>
      </c>
      <c r="I604">
        <v>0</v>
      </c>
      <c r="J604">
        <v>0</v>
      </c>
      <c r="K604" s="280">
        <v>2000</v>
      </c>
      <c r="L604">
        <v>0</v>
      </c>
      <c r="M604" s="280">
        <v>2000</v>
      </c>
      <c r="N604" s="280">
        <v>2000</v>
      </c>
      <c r="O604" s="280">
        <v>2000</v>
      </c>
      <c r="P604" s="280">
        <v>2000</v>
      </c>
      <c r="Q604" s="280">
        <v>2000</v>
      </c>
    </row>
    <row r="605" spans="1:17">
      <c r="A605" s="281">
        <v>64310002</v>
      </c>
      <c r="B605" t="s">
        <v>1485</v>
      </c>
      <c r="C605" s="280">
        <v>10000</v>
      </c>
      <c r="D605">
        <v>0</v>
      </c>
      <c r="E605" s="280">
        <v>10000</v>
      </c>
      <c r="F605" s="280">
        <v>2132.8000000000002</v>
      </c>
      <c r="G605">
        <v>0</v>
      </c>
      <c r="H605">
        <v>0</v>
      </c>
      <c r="I605">
        <v>0</v>
      </c>
      <c r="J605">
        <v>0</v>
      </c>
      <c r="K605" s="280">
        <v>10000</v>
      </c>
      <c r="L605">
        <v>0</v>
      </c>
      <c r="M605" s="280">
        <v>10000</v>
      </c>
      <c r="N605" s="280">
        <v>10000</v>
      </c>
      <c r="O605" s="280">
        <v>10000</v>
      </c>
      <c r="P605" s="280">
        <v>10000</v>
      </c>
      <c r="Q605" s="280">
        <v>10000</v>
      </c>
    </row>
    <row r="606" spans="1:17">
      <c r="A606" s="281">
        <v>64310004</v>
      </c>
      <c r="B606" t="s">
        <v>1486</v>
      </c>
      <c r="C606" s="280">
        <v>24000</v>
      </c>
      <c r="D606">
        <v>0</v>
      </c>
      <c r="E606" s="280">
        <v>24000</v>
      </c>
      <c r="F606" s="280">
        <v>23945.64</v>
      </c>
      <c r="G606" s="280">
        <v>1748.4</v>
      </c>
      <c r="H606">
        <v>582.79999999999995</v>
      </c>
      <c r="I606">
        <v>0</v>
      </c>
      <c r="J606">
        <v>582.79999999999995</v>
      </c>
      <c r="K606" s="280">
        <v>23417.200000000001</v>
      </c>
      <c r="L606">
        <v>0</v>
      </c>
      <c r="M606" s="280">
        <v>24000</v>
      </c>
      <c r="N606" s="280">
        <v>24000</v>
      </c>
      <c r="O606" s="280">
        <v>24000</v>
      </c>
      <c r="P606" s="280">
        <v>24000</v>
      </c>
      <c r="Q606" s="280">
        <v>24000</v>
      </c>
    </row>
    <row r="607" spans="1:17">
      <c r="A607" s="281">
        <v>64310006</v>
      </c>
      <c r="B607" t="s">
        <v>1487</v>
      </c>
      <c r="C607">
        <v>0</v>
      </c>
      <c r="D607" s="280">
        <v>25000</v>
      </c>
      <c r="E607" s="280">
        <v>25000</v>
      </c>
      <c r="F607">
        <v>0</v>
      </c>
      <c r="G607">
        <v>0</v>
      </c>
      <c r="H607">
        <v>0</v>
      </c>
      <c r="I607">
        <v>0</v>
      </c>
      <c r="J607">
        <v>0</v>
      </c>
      <c r="K607" s="280">
        <v>25000</v>
      </c>
      <c r="L607">
        <v>0</v>
      </c>
      <c r="M607" s="280">
        <v>25000</v>
      </c>
      <c r="N607" s="280">
        <v>0</v>
      </c>
      <c r="O607" s="280">
        <v>0</v>
      </c>
      <c r="P607" s="280">
        <v>0</v>
      </c>
      <c r="Q607" s="280">
        <v>0</v>
      </c>
    </row>
    <row r="608" spans="1:17">
      <c r="A608" s="281">
        <v>64320002</v>
      </c>
      <c r="B608" t="s">
        <v>1488</v>
      </c>
      <c r="C608" s="280">
        <v>1500</v>
      </c>
      <c r="D608" s="280">
        <v>-1500</v>
      </c>
      <c r="E608">
        <v>0</v>
      </c>
      <c r="F608">
        <v>0</v>
      </c>
      <c r="G608">
        <v>0</v>
      </c>
      <c r="H608">
        <v>0</v>
      </c>
      <c r="I608">
        <v>0</v>
      </c>
      <c r="J608">
        <v>0</v>
      </c>
      <c r="K608">
        <v>0</v>
      </c>
      <c r="L608">
        <v>0</v>
      </c>
      <c r="M608">
        <v>0</v>
      </c>
      <c r="N608">
        <v>0</v>
      </c>
      <c r="O608">
        <v>0</v>
      </c>
      <c r="P608">
        <v>0</v>
      </c>
      <c r="Q608">
        <v>0</v>
      </c>
    </row>
    <row r="609" spans="1:17">
      <c r="A609" s="281">
        <v>64330002</v>
      </c>
      <c r="B609" t="s">
        <v>1489</v>
      </c>
      <c r="C609" s="280">
        <v>3000</v>
      </c>
      <c r="D609">
        <v>0</v>
      </c>
      <c r="E609" s="280">
        <v>3000</v>
      </c>
      <c r="F609" s="280">
        <v>1000.42</v>
      </c>
      <c r="G609">
        <v>0</v>
      </c>
      <c r="H609">
        <v>0</v>
      </c>
      <c r="I609">
        <v>0</v>
      </c>
      <c r="J609">
        <v>0</v>
      </c>
      <c r="K609" s="280">
        <v>3000</v>
      </c>
      <c r="L609">
        <v>0</v>
      </c>
      <c r="M609" s="280">
        <v>3000</v>
      </c>
      <c r="N609" s="280">
        <v>3000</v>
      </c>
      <c r="O609" s="280">
        <v>3000</v>
      </c>
      <c r="P609" s="280">
        <v>3000</v>
      </c>
      <c r="Q609" s="280">
        <v>3000</v>
      </c>
    </row>
    <row r="610" spans="1:17">
      <c r="A610" s="281">
        <v>64340003</v>
      </c>
      <c r="B610" t="s">
        <v>1490</v>
      </c>
      <c r="C610" s="280">
        <v>1000</v>
      </c>
      <c r="D610">
        <v>0</v>
      </c>
      <c r="E610" s="280">
        <v>1000</v>
      </c>
      <c r="F610">
        <v>0</v>
      </c>
      <c r="G610">
        <v>0</v>
      </c>
      <c r="H610">
        <v>0</v>
      </c>
      <c r="I610">
        <v>0</v>
      </c>
      <c r="J610">
        <v>0</v>
      </c>
      <c r="K610" s="280">
        <v>1000</v>
      </c>
      <c r="L610">
        <v>0</v>
      </c>
      <c r="M610" s="280">
        <v>1000</v>
      </c>
      <c r="N610" s="280">
        <v>1000</v>
      </c>
      <c r="O610" s="280">
        <v>1000</v>
      </c>
      <c r="P610" s="280">
        <v>1000</v>
      </c>
      <c r="Q610" s="280">
        <v>1000</v>
      </c>
    </row>
    <row r="611" spans="1:17">
      <c r="A611" s="281">
        <v>64410001</v>
      </c>
      <c r="B611" t="s">
        <v>1491</v>
      </c>
      <c r="C611" s="280">
        <v>1000</v>
      </c>
      <c r="D611">
        <v>0</v>
      </c>
      <c r="E611" s="280">
        <v>1000</v>
      </c>
      <c r="F611">
        <v>0</v>
      </c>
      <c r="G611">
        <v>0</v>
      </c>
      <c r="H611">
        <v>0</v>
      </c>
      <c r="I611">
        <v>0</v>
      </c>
      <c r="J611">
        <v>0</v>
      </c>
      <c r="K611" s="280">
        <v>1000</v>
      </c>
      <c r="L611">
        <v>0</v>
      </c>
      <c r="M611" s="280">
        <v>1000</v>
      </c>
      <c r="N611" s="280">
        <v>1000</v>
      </c>
      <c r="O611" s="280">
        <v>1000</v>
      </c>
      <c r="P611" s="280">
        <v>1000</v>
      </c>
      <c r="Q611" s="280">
        <v>1000</v>
      </c>
    </row>
    <row r="612" spans="1:17">
      <c r="A612" s="281">
        <v>64410003</v>
      </c>
      <c r="B612" t="s">
        <v>1492</v>
      </c>
      <c r="C612" s="280">
        <v>5000</v>
      </c>
      <c r="D612">
        <v>0</v>
      </c>
      <c r="E612" s="280">
        <v>5000</v>
      </c>
      <c r="F612">
        <v>868</v>
      </c>
      <c r="G612">
        <v>868</v>
      </c>
      <c r="H612">
        <v>868</v>
      </c>
      <c r="I612">
        <v>0</v>
      </c>
      <c r="J612">
        <v>868</v>
      </c>
      <c r="K612" s="280">
        <v>4132</v>
      </c>
      <c r="L612">
        <v>0</v>
      </c>
      <c r="M612" s="280">
        <v>5000</v>
      </c>
      <c r="N612" s="280">
        <v>5000</v>
      </c>
      <c r="O612" s="280">
        <v>5000</v>
      </c>
      <c r="P612" s="280">
        <v>5000</v>
      </c>
      <c r="Q612" s="280">
        <v>5000</v>
      </c>
    </row>
    <row r="613" spans="1:17">
      <c r="A613" s="281">
        <v>64430001</v>
      </c>
      <c r="B613" t="s">
        <v>1493</v>
      </c>
      <c r="C613" s="280">
        <v>7000</v>
      </c>
      <c r="D613">
        <v>0</v>
      </c>
      <c r="E613" s="280">
        <v>7000</v>
      </c>
      <c r="F613" s="280">
        <v>1922.02</v>
      </c>
      <c r="G613">
        <v>310.86</v>
      </c>
      <c r="H613">
        <v>310.86</v>
      </c>
      <c r="I613">
        <v>310.86</v>
      </c>
      <c r="J613">
        <v>0</v>
      </c>
      <c r="K613" s="280">
        <v>6689.14</v>
      </c>
      <c r="L613">
        <v>0</v>
      </c>
      <c r="M613" s="280">
        <v>7000</v>
      </c>
      <c r="N613" s="280">
        <v>7000</v>
      </c>
      <c r="O613" s="280">
        <v>7000</v>
      </c>
      <c r="P613" s="280">
        <v>7000</v>
      </c>
      <c r="Q613" s="280">
        <v>7000</v>
      </c>
    </row>
    <row r="614" spans="1:17">
      <c r="A614" s="281">
        <v>64430003</v>
      </c>
      <c r="B614" t="s">
        <v>1494</v>
      </c>
      <c r="C614">
        <v>500</v>
      </c>
      <c r="D614">
        <v>0</v>
      </c>
      <c r="E614">
        <v>500</v>
      </c>
      <c r="F614">
        <v>0</v>
      </c>
      <c r="G614">
        <v>0</v>
      </c>
      <c r="H614">
        <v>0</v>
      </c>
      <c r="I614">
        <v>0</v>
      </c>
      <c r="J614">
        <v>0</v>
      </c>
      <c r="K614">
        <v>500</v>
      </c>
      <c r="L614">
        <v>0</v>
      </c>
      <c r="M614">
        <v>500</v>
      </c>
      <c r="N614">
        <v>500</v>
      </c>
      <c r="O614">
        <v>500</v>
      </c>
      <c r="P614">
        <v>500</v>
      </c>
      <c r="Q614">
        <v>500</v>
      </c>
    </row>
    <row r="615" spans="1:17">
      <c r="A615" s="281">
        <v>64430004</v>
      </c>
      <c r="B615" t="s">
        <v>1495</v>
      </c>
      <c r="C615" s="280">
        <v>8000</v>
      </c>
      <c r="D615">
        <v>0</v>
      </c>
      <c r="E615" s="280">
        <v>8000</v>
      </c>
      <c r="F615" s="280">
        <v>4201.21</v>
      </c>
      <c r="G615">
        <v>496.72</v>
      </c>
      <c r="H615">
        <v>496.72</v>
      </c>
      <c r="I615">
        <v>379.79</v>
      </c>
      <c r="J615">
        <v>116.93</v>
      </c>
      <c r="K615" s="280">
        <v>7503.28</v>
      </c>
      <c r="L615">
        <v>0</v>
      </c>
      <c r="M615" s="280">
        <v>8000</v>
      </c>
      <c r="N615" s="280">
        <v>8000</v>
      </c>
      <c r="O615" s="280">
        <v>8000</v>
      </c>
      <c r="P615" s="280">
        <v>8000</v>
      </c>
      <c r="Q615" s="280">
        <v>8000</v>
      </c>
    </row>
    <row r="616" spans="1:17">
      <c r="A616" s="281">
        <v>64430005</v>
      </c>
      <c r="B616" t="s">
        <v>1496</v>
      </c>
      <c r="C616" s="280">
        <v>3000</v>
      </c>
      <c r="D616">
        <v>0</v>
      </c>
      <c r="E616" s="280">
        <v>3000</v>
      </c>
      <c r="F616" s="280">
        <v>1310.8</v>
      </c>
      <c r="G616">
        <v>226</v>
      </c>
      <c r="H616">
        <v>226</v>
      </c>
      <c r="I616">
        <v>226</v>
      </c>
      <c r="J616">
        <v>0</v>
      </c>
      <c r="K616" s="280">
        <v>2774</v>
      </c>
      <c r="L616">
        <v>0</v>
      </c>
      <c r="M616" s="280">
        <v>3000</v>
      </c>
      <c r="N616" s="280">
        <v>3000</v>
      </c>
      <c r="O616" s="280">
        <v>3000</v>
      </c>
      <c r="P616" s="280">
        <v>3000</v>
      </c>
      <c r="Q616" s="280">
        <v>3000</v>
      </c>
    </row>
    <row r="617" spans="1:17">
      <c r="A617" s="281">
        <v>64430007</v>
      </c>
      <c r="B617" t="s">
        <v>1497</v>
      </c>
      <c r="C617" s="280">
        <v>7000</v>
      </c>
      <c r="D617">
        <v>0</v>
      </c>
      <c r="E617" s="280">
        <v>7000</v>
      </c>
      <c r="F617" s="280">
        <v>5384.28</v>
      </c>
      <c r="G617">
        <v>0</v>
      </c>
      <c r="H617">
        <v>0</v>
      </c>
      <c r="I617">
        <v>0</v>
      </c>
      <c r="J617">
        <v>0</v>
      </c>
      <c r="K617" s="280">
        <v>7000</v>
      </c>
      <c r="L617">
        <v>0</v>
      </c>
      <c r="M617" s="280">
        <v>7000</v>
      </c>
      <c r="N617" s="280">
        <v>7000</v>
      </c>
      <c r="O617" s="280">
        <v>7000</v>
      </c>
      <c r="P617" s="280">
        <v>7000</v>
      </c>
      <c r="Q617" s="280">
        <v>7000</v>
      </c>
    </row>
    <row r="618" spans="1:17">
      <c r="A618" s="281">
        <v>64430009</v>
      </c>
      <c r="B618" t="s">
        <v>1498</v>
      </c>
      <c r="C618" s="280">
        <v>10000</v>
      </c>
      <c r="D618" s="280">
        <v>3000</v>
      </c>
      <c r="E618" s="280">
        <v>13000</v>
      </c>
      <c r="F618" s="280">
        <v>12000</v>
      </c>
      <c r="G618">
        <v>318.58</v>
      </c>
      <c r="H618">
        <v>318.58</v>
      </c>
      <c r="I618">
        <v>117.52</v>
      </c>
      <c r="J618">
        <v>201.06</v>
      </c>
      <c r="K618" s="280">
        <v>12681.42</v>
      </c>
      <c r="L618">
        <v>0</v>
      </c>
      <c r="M618" s="280">
        <v>13000</v>
      </c>
      <c r="N618" s="280">
        <v>13000</v>
      </c>
      <c r="O618" s="280">
        <v>13000</v>
      </c>
      <c r="P618" s="280">
        <v>13000</v>
      </c>
      <c r="Q618" s="280">
        <v>13000</v>
      </c>
    </row>
    <row r="619" spans="1:17">
      <c r="A619" s="281">
        <v>6451</v>
      </c>
      <c r="B619" t="s">
        <v>1499</v>
      </c>
      <c r="C619" s="280">
        <v>10000</v>
      </c>
      <c r="D619">
        <v>0</v>
      </c>
      <c r="E619" s="280">
        <v>10000</v>
      </c>
      <c r="F619">
        <v>430</v>
      </c>
      <c r="G619">
        <v>0</v>
      </c>
      <c r="H619">
        <v>0</v>
      </c>
      <c r="I619">
        <v>0</v>
      </c>
      <c r="J619">
        <v>0</v>
      </c>
      <c r="K619" s="280">
        <v>10000</v>
      </c>
      <c r="L619">
        <v>0</v>
      </c>
      <c r="M619" s="280">
        <v>10000</v>
      </c>
      <c r="N619" s="280">
        <v>10000</v>
      </c>
      <c r="O619" s="280">
        <v>10000</v>
      </c>
      <c r="P619" s="280">
        <v>10000</v>
      </c>
      <c r="Q619" s="280">
        <v>10000</v>
      </c>
    </row>
    <row r="620" spans="1:17">
      <c r="A620" s="281">
        <v>64520001</v>
      </c>
      <c r="B620" t="s">
        <v>1500</v>
      </c>
      <c r="C620" s="280">
        <v>6000</v>
      </c>
      <c r="D620" s="280">
        <v>4000</v>
      </c>
      <c r="E620" s="280">
        <v>10000</v>
      </c>
      <c r="F620" s="280">
        <v>6851</v>
      </c>
      <c r="G620" s="280">
        <v>1364</v>
      </c>
      <c r="H620">
        <v>0</v>
      </c>
      <c r="I620">
        <v>0</v>
      </c>
      <c r="J620">
        <v>0</v>
      </c>
      <c r="K620" s="280">
        <v>10000</v>
      </c>
      <c r="L620">
        <v>0</v>
      </c>
      <c r="M620" s="280">
        <v>10000</v>
      </c>
      <c r="N620" s="280">
        <v>10000</v>
      </c>
      <c r="O620" s="280">
        <v>10000</v>
      </c>
      <c r="P620" s="280">
        <v>10000</v>
      </c>
      <c r="Q620" s="280">
        <v>10000</v>
      </c>
    </row>
    <row r="621" spans="1:17">
      <c r="A621" s="281">
        <v>64520003</v>
      </c>
      <c r="B621" t="s">
        <v>1501</v>
      </c>
      <c r="C621" s="280">
        <v>10300</v>
      </c>
      <c r="D621">
        <v>0</v>
      </c>
      <c r="E621" s="280">
        <v>10300</v>
      </c>
      <c r="F621" s="280">
        <v>10068.44</v>
      </c>
      <c r="G621" s="280">
        <v>1661.58</v>
      </c>
      <c r="H621">
        <v>830.79</v>
      </c>
      <c r="I621">
        <v>830.79</v>
      </c>
      <c r="J621">
        <v>0</v>
      </c>
      <c r="K621" s="280">
        <v>9469.2099999999991</v>
      </c>
      <c r="L621">
        <v>0</v>
      </c>
      <c r="M621" s="280">
        <v>10300</v>
      </c>
      <c r="N621" s="280">
        <v>10300</v>
      </c>
      <c r="O621" s="280">
        <v>10300</v>
      </c>
      <c r="P621" s="280">
        <v>10300</v>
      </c>
      <c r="Q621" s="280">
        <v>10300</v>
      </c>
    </row>
    <row r="622" spans="1:17">
      <c r="A622" s="281">
        <v>64530001</v>
      </c>
      <c r="B622" t="s">
        <v>1502</v>
      </c>
      <c r="C622" s="280">
        <v>6000</v>
      </c>
      <c r="D622">
        <v>0</v>
      </c>
      <c r="E622" s="280">
        <v>6000</v>
      </c>
      <c r="F622" s="280">
        <v>3571.2</v>
      </c>
      <c r="G622">
        <v>0</v>
      </c>
      <c r="H622">
        <v>0</v>
      </c>
      <c r="I622">
        <v>0</v>
      </c>
      <c r="J622">
        <v>0</v>
      </c>
      <c r="K622" s="280">
        <v>6000</v>
      </c>
      <c r="L622">
        <v>0</v>
      </c>
      <c r="M622" s="280">
        <v>6000</v>
      </c>
      <c r="N622" s="280">
        <v>6000</v>
      </c>
      <c r="O622" s="280">
        <v>6000</v>
      </c>
      <c r="P622" s="280">
        <v>6000</v>
      </c>
      <c r="Q622" s="280">
        <v>6000</v>
      </c>
    </row>
    <row r="623" spans="1:17">
      <c r="A623" s="281">
        <v>64530002</v>
      </c>
      <c r="B623" t="s">
        <v>1503</v>
      </c>
      <c r="C623" s="280">
        <v>1300</v>
      </c>
      <c r="D623">
        <v>0</v>
      </c>
      <c r="E623" s="280">
        <v>1300</v>
      </c>
      <c r="F623">
        <v>0</v>
      </c>
      <c r="G623">
        <v>0</v>
      </c>
      <c r="H623">
        <v>0</v>
      </c>
      <c r="I623">
        <v>0</v>
      </c>
      <c r="J623">
        <v>0</v>
      </c>
      <c r="K623" s="280">
        <v>1300</v>
      </c>
      <c r="L623">
        <v>0</v>
      </c>
      <c r="M623" s="280">
        <v>1300</v>
      </c>
      <c r="N623" s="280">
        <v>1300</v>
      </c>
      <c r="O623" s="280">
        <v>1300</v>
      </c>
      <c r="P623" s="280">
        <v>1300</v>
      </c>
      <c r="Q623" s="280">
        <v>1300</v>
      </c>
    </row>
    <row r="624" spans="1:17">
      <c r="A624" s="281">
        <v>64530004</v>
      </c>
      <c r="B624" t="s">
        <v>1504</v>
      </c>
      <c r="C624" s="280">
        <v>1500</v>
      </c>
      <c r="D624" s="280">
        <v>-1500</v>
      </c>
      <c r="E624">
        <v>0</v>
      </c>
      <c r="F624">
        <v>0</v>
      </c>
      <c r="G624">
        <v>0</v>
      </c>
      <c r="H624">
        <v>0</v>
      </c>
      <c r="I624">
        <v>0</v>
      </c>
      <c r="J624">
        <v>0</v>
      </c>
      <c r="K624">
        <v>0</v>
      </c>
      <c r="L624">
        <v>0</v>
      </c>
      <c r="M624">
        <v>0</v>
      </c>
      <c r="N624">
        <v>0</v>
      </c>
      <c r="O624">
        <v>0</v>
      </c>
      <c r="P624">
        <v>0</v>
      </c>
      <c r="Q624">
        <v>0</v>
      </c>
    </row>
    <row r="625" spans="1:17">
      <c r="A625" s="281">
        <v>64530005</v>
      </c>
      <c r="B625" t="s">
        <v>1505</v>
      </c>
      <c r="C625">
        <v>200</v>
      </c>
      <c r="D625">
        <v>0</v>
      </c>
      <c r="E625">
        <v>200</v>
      </c>
      <c r="F625">
        <v>0</v>
      </c>
      <c r="G625">
        <v>0</v>
      </c>
      <c r="H625">
        <v>0</v>
      </c>
      <c r="I625">
        <v>0</v>
      </c>
      <c r="J625">
        <v>0</v>
      </c>
      <c r="K625">
        <v>200</v>
      </c>
      <c r="L625">
        <v>0</v>
      </c>
      <c r="M625">
        <v>200</v>
      </c>
      <c r="N625">
        <v>200</v>
      </c>
      <c r="O625">
        <v>200</v>
      </c>
      <c r="P625">
        <v>200</v>
      </c>
      <c r="Q625">
        <v>200</v>
      </c>
    </row>
    <row r="626" spans="1:17">
      <c r="A626" s="281">
        <v>64630001</v>
      </c>
      <c r="B626" t="s">
        <v>1506</v>
      </c>
      <c r="C626" s="280">
        <v>9000</v>
      </c>
      <c r="D626" s="280">
        <v>-3000</v>
      </c>
      <c r="E626" s="280">
        <v>6000</v>
      </c>
      <c r="F626">
        <v>59.64</v>
      </c>
      <c r="G626">
        <v>15</v>
      </c>
      <c r="H626">
        <v>15</v>
      </c>
      <c r="I626">
        <v>15</v>
      </c>
      <c r="J626">
        <v>0</v>
      </c>
      <c r="K626" s="280">
        <v>5985</v>
      </c>
      <c r="L626">
        <v>0</v>
      </c>
      <c r="M626" s="280">
        <v>6000</v>
      </c>
      <c r="N626" s="280">
        <v>6000</v>
      </c>
      <c r="O626" s="280">
        <v>6000</v>
      </c>
      <c r="P626" s="280">
        <v>6000</v>
      </c>
      <c r="Q626" s="280">
        <v>6000</v>
      </c>
    </row>
    <row r="627" spans="1:17">
      <c r="A627" s="281">
        <v>64630002</v>
      </c>
      <c r="B627" t="s">
        <v>1507</v>
      </c>
      <c r="C627">
        <v>0</v>
      </c>
      <c r="D627" s="280">
        <v>9000</v>
      </c>
      <c r="E627" s="280">
        <v>9000</v>
      </c>
      <c r="F627" s="280">
        <v>8024.22</v>
      </c>
      <c r="G627" s="280">
        <v>1416.3</v>
      </c>
      <c r="H627" s="280">
        <v>1416.3</v>
      </c>
      <c r="I627">
        <v>634.73</v>
      </c>
      <c r="J627">
        <v>781.57</v>
      </c>
      <c r="K627" s="280">
        <v>7583.7</v>
      </c>
      <c r="L627">
        <v>0</v>
      </c>
      <c r="M627" s="280">
        <v>9000</v>
      </c>
      <c r="N627" s="280">
        <v>9000</v>
      </c>
      <c r="O627" s="280">
        <v>9000</v>
      </c>
      <c r="P627" s="280">
        <v>9000</v>
      </c>
      <c r="Q627" s="280">
        <v>9000</v>
      </c>
    </row>
    <row r="628" spans="1:17">
      <c r="A628" s="281">
        <v>64920001</v>
      </c>
      <c r="B628" t="s">
        <v>1508</v>
      </c>
      <c r="C628" s="280">
        <v>5000</v>
      </c>
      <c r="D628">
        <v>0</v>
      </c>
      <c r="E628" s="280">
        <v>5000</v>
      </c>
      <c r="F628" s="280">
        <v>4176.88</v>
      </c>
      <c r="G628">
        <v>0</v>
      </c>
      <c r="H628">
        <v>0</v>
      </c>
      <c r="I628">
        <v>0</v>
      </c>
      <c r="J628">
        <v>0</v>
      </c>
      <c r="K628" s="280">
        <v>5000</v>
      </c>
      <c r="L628">
        <v>0</v>
      </c>
      <c r="M628" s="280">
        <v>5000</v>
      </c>
      <c r="N628" s="280">
        <v>5000</v>
      </c>
      <c r="O628" s="280">
        <v>5000</v>
      </c>
      <c r="P628" s="280">
        <v>5000</v>
      </c>
      <c r="Q628" s="280">
        <v>5000</v>
      </c>
    </row>
    <row r="629" spans="1:17">
      <c r="A629" s="281">
        <v>6494</v>
      </c>
      <c r="B629" t="s">
        <v>1509</v>
      </c>
      <c r="C629" s="280">
        <v>1000</v>
      </c>
      <c r="D629">
        <v>0</v>
      </c>
      <c r="E629" s="280">
        <v>1000</v>
      </c>
      <c r="F629">
        <v>0</v>
      </c>
      <c r="G629">
        <v>0</v>
      </c>
      <c r="H629">
        <v>0</v>
      </c>
      <c r="I629">
        <v>0</v>
      </c>
      <c r="J629">
        <v>0</v>
      </c>
      <c r="K629" s="280">
        <v>1000</v>
      </c>
      <c r="L629">
        <v>0</v>
      </c>
      <c r="M629" s="280">
        <v>1000</v>
      </c>
      <c r="N629" s="280">
        <v>1000</v>
      </c>
      <c r="O629" s="280">
        <v>1000</v>
      </c>
      <c r="P629" s="280">
        <v>1000</v>
      </c>
      <c r="Q629" s="280">
        <v>1000</v>
      </c>
    </row>
    <row r="630" spans="1:17">
      <c r="A630" s="281">
        <v>64950001</v>
      </c>
      <c r="B630" t="s">
        <v>1510</v>
      </c>
      <c r="C630" s="280">
        <v>10000</v>
      </c>
      <c r="D630">
        <v>0</v>
      </c>
      <c r="E630" s="280">
        <v>10000</v>
      </c>
      <c r="F630">
        <v>74.599999999999994</v>
      </c>
      <c r="G630">
        <v>74.599999999999994</v>
      </c>
      <c r="H630">
        <v>74.599999999999994</v>
      </c>
      <c r="I630">
        <v>74.599999999999994</v>
      </c>
      <c r="J630">
        <v>0</v>
      </c>
      <c r="K630" s="280">
        <v>9925.4</v>
      </c>
      <c r="L630">
        <v>0</v>
      </c>
      <c r="M630" s="280">
        <v>10000</v>
      </c>
      <c r="N630" s="280">
        <v>10000</v>
      </c>
      <c r="O630" s="280">
        <v>10000</v>
      </c>
      <c r="P630" s="280">
        <v>10000</v>
      </c>
      <c r="Q630" s="280">
        <v>10000</v>
      </c>
    </row>
    <row r="631" spans="1:17">
      <c r="A631" s="281">
        <v>64950003</v>
      </c>
      <c r="B631" t="s">
        <v>1511</v>
      </c>
      <c r="C631" s="280">
        <v>2000</v>
      </c>
      <c r="D631">
        <v>0</v>
      </c>
      <c r="E631" s="280">
        <v>2000</v>
      </c>
      <c r="F631" s="280">
        <v>2000</v>
      </c>
      <c r="G631">
        <v>0</v>
      </c>
      <c r="H631">
        <v>0</v>
      </c>
      <c r="I631">
        <v>0</v>
      </c>
      <c r="J631">
        <v>0</v>
      </c>
      <c r="K631" s="280">
        <v>2000</v>
      </c>
      <c r="L631">
        <v>0</v>
      </c>
      <c r="M631" s="280">
        <v>2000</v>
      </c>
      <c r="N631" s="280">
        <v>2000</v>
      </c>
      <c r="O631" s="280">
        <v>2000</v>
      </c>
      <c r="P631" s="280">
        <v>2000</v>
      </c>
      <c r="Q631" s="280">
        <v>2000</v>
      </c>
    </row>
    <row r="632" spans="1:17">
      <c r="A632" s="281">
        <v>64950007</v>
      </c>
      <c r="B632" t="s">
        <v>1512</v>
      </c>
      <c r="C632" s="280">
        <v>9600</v>
      </c>
      <c r="D632">
        <v>0</v>
      </c>
      <c r="E632" s="280">
        <v>9600</v>
      </c>
      <c r="F632" s="280">
        <v>7905</v>
      </c>
      <c r="G632">
        <v>0</v>
      </c>
      <c r="H632">
        <v>0</v>
      </c>
      <c r="I632">
        <v>0</v>
      </c>
      <c r="J632">
        <v>0</v>
      </c>
      <c r="K632" s="280">
        <v>9600</v>
      </c>
      <c r="L632">
        <v>0</v>
      </c>
      <c r="M632" s="280">
        <v>9600</v>
      </c>
      <c r="N632" s="280">
        <v>9600</v>
      </c>
      <c r="O632" s="280">
        <v>9600</v>
      </c>
      <c r="P632" s="280">
        <v>9600</v>
      </c>
      <c r="Q632" s="280">
        <v>9600</v>
      </c>
    </row>
    <row r="633" spans="1:17">
      <c r="A633" s="281">
        <v>64950013</v>
      </c>
      <c r="B633" t="s">
        <v>1513</v>
      </c>
      <c r="C633" s="280">
        <v>10000</v>
      </c>
      <c r="D633" s="280">
        <v>60000</v>
      </c>
      <c r="E633" s="280">
        <v>70000</v>
      </c>
      <c r="F633" s="280">
        <v>64550.12</v>
      </c>
      <c r="G633">
        <v>0</v>
      </c>
      <c r="H633">
        <v>0</v>
      </c>
      <c r="I633">
        <v>0</v>
      </c>
      <c r="J633">
        <v>0</v>
      </c>
      <c r="K633" s="280">
        <v>70000</v>
      </c>
      <c r="L633">
        <v>0</v>
      </c>
      <c r="M633" s="280">
        <v>70000</v>
      </c>
      <c r="N633" s="280">
        <v>0</v>
      </c>
      <c r="O633" s="280">
        <v>0</v>
      </c>
      <c r="P633" s="280">
        <v>0</v>
      </c>
      <c r="Q633" s="280">
        <v>0</v>
      </c>
    </row>
    <row r="634" spans="1:17">
      <c r="A634" s="281">
        <v>64950018</v>
      </c>
      <c r="B634" t="s">
        <v>1514</v>
      </c>
      <c r="C634" s="280">
        <v>3000</v>
      </c>
      <c r="D634">
        <v>0</v>
      </c>
      <c r="E634" s="280">
        <v>3000</v>
      </c>
      <c r="F634">
        <v>0</v>
      </c>
      <c r="G634">
        <v>0</v>
      </c>
      <c r="H634">
        <v>0</v>
      </c>
      <c r="I634">
        <v>0</v>
      </c>
      <c r="J634">
        <v>0</v>
      </c>
      <c r="K634" s="280">
        <v>3000</v>
      </c>
      <c r="L634">
        <v>0</v>
      </c>
      <c r="M634" s="280">
        <v>3000</v>
      </c>
      <c r="N634" s="280">
        <v>3000</v>
      </c>
      <c r="O634" s="280">
        <v>3000</v>
      </c>
      <c r="P634" s="280">
        <v>3000</v>
      </c>
      <c r="Q634" s="280">
        <v>3000</v>
      </c>
    </row>
    <row r="635" spans="1:17">
      <c r="A635" s="281">
        <v>64950019</v>
      </c>
      <c r="B635" t="s">
        <v>1515</v>
      </c>
      <c r="C635" s="280">
        <v>4000</v>
      </c>
      <c r="D635">
        <v>0</v>
      </c>
      <c r="E635" s="280">
        <v>4000</v>
      </c>
      <c r="F635" s="280">
        <v>1190.4000000000001</v>
      </c>
      <c r="G635" s="280">
        <v>1153.2</v>
      </c>
      <c r="H635" s="280">
        <v>1153.2</v>
      </c>
      <c r="I635">
        <v>0</v>
      </c>
      <c r="J635" s="280">
        <v>1153.2</v>
      </c>
      <c r="K635" s="280">
        <v>2846.8</v>
      </c>
      <c r="L635">
        <v>0</v>
      </c>
      <c r="M635" s="280">
        <v>4000</v>
      </c>
      <c r="N635" s="280">
        <v>4000</v>
      </c>
      <c r="O635" s="280">
        <v>4000</v>
      </c>
      <c r="P635" s="280">
        <v>4000</v>
      </c>
      <c r="Q635" s="280">
        <v>4000</v>
      </c>
    </row>
    <row r="636" spans="1:17">
      <c r="A636" s="281">
        <v>64950020</v>
      </c>
      <c r="B636" t="s">
        <v>1516</v>
      </c>
      <c r="C636" s="280">
        <v>2000</v>
      </c>
      <c r="D636" s="280">
        <v>2000</v>
      </c>
      <c r="E636" s="280">
        <v>4000</v>
      </c>
      <c r="F636" s="280">
        <v>2314.2399999999998</v>
      </c>
      <c r="G636">
        <v>720.94</v>
      </c>
      <c r="H636">
        <v>542.4</v>
      </c>
      <c r="I636">
        <v>542.4</v>
      </c>
      <c r="J636">
        <v>0</v>
      </c>
      <c r="K636" s="280">
        <v>3457.6</v>
      </c>
      <c r="L636">
        <v>0</v>
      </c>
      <c r="M636" s="280">
        <v>4000</v>
      </c>
      <c r="N636" s="280">
        <v>0</v>
      </c>
      <c r="O636" s="280">
        <v>0</v>
      </c>
      <c r="P636" s="280">
        <v>0</v>
      </c>
      <c r="Q636" s="280">
        <v>0</v>
      </c>
    </row>
    <row r="637" spans="1:17">
      <c r="A637" s="281">
        <v>64950022</v>
      </c>
      <c r="B637" t="s">
        <v>1517</v>
      </c>
      <c r="C637">
        <v>0</v>
      </c>
      <c r="D637" s="280">
        <v>102000</v>
      </c>
      <c r="E637" s="280">
        <v>102000</v>
      </c>
      <c r="F637">
        <v>993.65</v>
      </c>
      <c r="G637">
        <v>993.65</v>
      </c>
      <c r="H637">
        <v>0</v>
      </c>
      <c r="I637">
        <v>0</v>
      </c>
      <c r="J637">
        <v>0</v>
      </c>
      <c r="K637" s="280">
        <v>102000</v>
      </c>
      <c r="L637">
        <v>0</v>
      </c>
      <c r="M637" s="280">
        <v>102000</v>
      </c>
      <c r="N637" s="280">
        <v>0</v>
      </c>
      <c r="O637" s="280">
        <v>0</v>
      </c>
      <c r="P637" s="280">
        <v>0</v>
      </c>
      <c r="Q637" s="280">
        <v>0</v>
      </c>
    </row>
    <row r="638" spans="1:17">
      <c r="A638" s="281">
        <v>64610001</v>
      </c>
      <c r="B638" t="s">
        <v>1579</v>
      </c>
      <c r="C638" s="280">
        <v>1000</v>
      </c>
      <c r="D638">
        <v>0</v>
      </c>
      <c r="E638" s="280">
        <v>1000</v>
      </c>
      <c r="F638" s="280">
        <v>1000</v>
      </c>
      <c r="G638">
        <v>124</v>
      </c>
      <c r="H638">
        <v>124</v>
      </c>
      <c r="I638">
        <v>124</v>
      </c>
      <c r="J638">
        <v>0</v>
      </c>
      <c r="K638">
        <v>876</v>
      </c>
      <c r="L638">
        <v>0</v>
      </c>
      <c r="M638" s="280">
        <v>1000</v>
      </c>
      <c r="N638" s="280">
        <v>1000</v>
      </c>
      <c r="O638" s="280">
        <v>1000</v>
      </c>
      <c r="P638" s="280">
        <v>1000</v>
      </c>
      <c r="Q638" s="280">
        <v>1000</v>
      </c>
    </row>
    <row r="639" spans="1:17">
      <c r="A639" s="281">
        <v>64620001</v>
      </c>
      <c r="B639" t="s">
        <v>1580</v>
      </c>
      <c r="C639" s="280">
        <v>4000</v>
      </c>
      <c r="D639">
        <v>0</v>
      </c>
      <c r="E639" s="280">
        <v>4000</v>
      </c>
      <c r="F639" s="280">
        <v>2866.88</v>
      </c>
      <c r="G639" s="280">
        <v>1252.4000000000001</v>
      </c>
      <c r="H639" s="280">
        <v>1252.4000000000001</v>
      </c>
      <c r="I639">
        <v>905.2</v>
      </c>
      <c r="J639">
        <v>347.2</v>
      </c>
      <c r="K639" s="280">
        <v>2747.6</v>
      </c>
      <c r="L639">
        <v>0</v>
      </c>
      <c r="M639" s="280">
        <v>4000</v>
      </c>
      <c r="N639" s="280">
        <v>4000</v>
      </c>
      <c r="O639" s="280">
        <v>4000</v>
      </c>
      <c r="P639" s="280">
        <v>4000</v>
      </c>
      <c r="Q639" s="280">
        <v>4000</v>
      </c>
    </row>
    <row r="640" spans="1:17">
      <c r="A640" s="281">
        <v>64130001</v>
      </c>
      <c r="B640" t="s">
        <v>1707</v>
      </c>
      <c r="C640" s="280">
        <v>80000</v>
      </c>
      <c r="D640" s="280">
        <v>109000</v>
      </c>
      <c r="E640" s="280">
        <v>189000</v>
      </c>
      <c r="F640" s="280">
        <v>163034.14000000001</v>
      </c>
      <c r="G640" s="280">
        <v>9879.59</v>
      </c>
      <c r="H640" s="280">
        <v>9879.59</v>
      </c>
      <c r="I640">
        <v>0</v>
      </c>
      <c r="J640" s="280">
        <v>9879.59</v>
      </c>
      <c r="K640" s="280">
        <v>179120.41</v>
      </c>
      <c r="L640">
        <v>0</v>
      </c>
      <c r="M640" s="280">
        <v>189000</v>
      </c>
      <c r="N640" s="280">
        <v>100000</v>
      </c>
      <c r="O640" s="280">
        <v>100000</v>
      </c>
      <c r="P640" s="280">
        <v>100000</v>
      </c>
      <c r="Q640" s="280">
        <v>100000</v>
      </c>
    </row>
    <row r="641" spans="1:17">
      <c r="A641" s="281">
        <v>6422</v>
      </c>
      <c r="B641" t="s">
        <v>1708</v>
      </c>
      <c r="C641" s="280">
        <v>1000</v>
      </c>
      <c r="D641" s="280">
        <v>2500</v>
      </c>
      <c r="E641" s="280">
        <v>3500</v>
      </c>
      <c r="F641" s="280">
        <v>1280</v>
      </c>
      <c r="G641">
        <v>0</v>
      </c>
      <c r="H641">
        <v>0</v>
      </c>
      <c r="I641">
        <v>0</v>
      </c>
      <c r="J641">
        <v>0</v>
      </c>
      <c r="K641" s="280">
        <v>3500</v>
      </c>
      <c r="L641">
        <v>0</v>
      </c>
      <c r="M641" s="280">
        <v>3500</v>
      </c>
      <c r="N641" s="280">
        <v>3500</v>
      </c>
      <c r="O641" s="280">
        <v>3500</v>
      </c>
      <c r="P641" s="280">
        <v>3500</v>
      </c>
      <c r="Q641" s="280">
        <v>3500</v>
      </c>
    </row>
    <row r="642" spans="1:17">
      <c r="A642" s="281">
        <v>64710001</v>
      </c>
      <c r="B642" t="s">
        <v>1709</v>
      </c>
      <c r="C642" s="280">
        <v>60000</v>
      </c>
      <c r="D642">
        <v>0</v>
      </c>
      <c r="E642" s="280">
        <v>60000</v>
      </c>
      <c r="F642" s="280">
        <v>39896.870000000003</v>
      </c>
      <c r="G642" s="280">
        <v>6412.59</v>
      </c>
      <c r="H642" s="280">
        <v>2349.1799999999998</v>
      </c>
      <c r="I642">
        <v>0</v>
      </c>
      <c r="J642" s="280">
        <v>2349.1799999999998</v>
      </c>
      <c r="K642" s="280">
        <v>57650.82</v>
      </c>
      <c r="L642">
        <v>0</v>
      </c>
      <c r="M642" s="280">
        <v>60000</v>
      </c>
      <c r="N642" s="280">
        <v>60000</v>
      </c>
      <c r="O642" s="280">
        <v>60000</v>
      </c>
      <c r="P642" s="280">
        <v>60000</v>
      </c>
      <c r="Q642" s="280">
        <v>60000</v>
      </c>
    </row>
    <row r="643" spans="1:17">
      <c r="A643" s="281">
        <v>64710002</v>
      </c>
      <c r="B643" t="s">
        <v>1710</v>
      </c>
      <c r="C643" s="280">
        <v>11000</v>
      </c>
      <c r="D643">
        <v>0</v>
      </c>
      <c r="E643" s="280">
        <v>11000</v>
      </c>
      <c r="F643" s="280">
        <v>7340.8</v>
      </c>
      <c r="G643">
        <v>706.8</v>
      </c>
      <c r="H643">
        <v>706.8</v>
      </c>
      <c r="I643">
        <v>706.8</v>
      </c>
      <c r="J643">
        <v>0</v>
      </c>
      <c r="K643" s="280">
        <v>10293.200000000001</v>
      </c>
      <c r="L643">
        <v>0</v>
      </c>
      <c r="M643" s="280">
        <v>11000</v>
      </c>
      <c r="N643" s="280">
        <v>11000</v>
      </c>
      <c r="O643" s="280">
        <v>11000</v>
      </c>
      <c r="P643" s="280">
        <v>11000</v>
      </c>
      <c r="Q643" s="280">
        <v>11000</v>
      </c>
    </row>
    <row r="644" spans="1:17">
      <c r="A644" s="281">
        <v>64710003</v>
      </c>
      <c r="B644" t="s">
        <v>1711</v>
      </c>
      <c r="C644" s="280">
        <v>80000</v>
      </c>
      <c r="D644" s="280">
        <v>40000</v>
      </c>
      <c r="E644" s="280">
        <v>120000</v>
      </c>
      <c r="F644" s="280">
        <v>119858.4</v>
      </c>
      <c r="G644">
        <v>0</v>
      </c>
      <c r="H644">
        <v>0</v>
      </c>
      <c r="I644">
        <v>0</v>
      </c>
      <c r="J644">
        <v>0</v>
      </c>
      <c r="K644" s="280">
        <v>120000</v>
      </c>
      <c r="L644">
        <v>0</v>
      </c>
      <c r="M644" s="280">
        <v>120000</v>
      </c>
      <c r="N644" s="280">
        <v>100000</v>
      </c>
      <c r="O644" s="280">
        <v>100000</v>
      </c>
      <c r="P644" s="280">
        <v>100000</v>
      </c>
      <c r="Q644" s="280">
        <v>100000</v>
      </c>
    </row>
    <row r="645" spans="1:17">
      <c r="A645" s="281">
        <v>64710004</v>
      </c>
      <c r="B645" t="s">
        <v>1712</v>
      </c>
      <c r="C645" s="280">
        <v>25000</v>
      </c>
      <c r="D645" s="280">
        <v>2000</v>
      </c>
      <c r="E645" s="280">
        <v>27000</v>
      </c>
      <c r="F645" s="280">
        <v>13496.41</v>
      </c>
      <c r="G645" s="280">
        <v>11865.56</v>
      </c>
      <c r="H645" s="280">
        <v>3491.84</v>
      </c>
      <c r="I645">
        <v>0</v>
      </c>
      <c r="J645" s="280">
        <v>3491.84</v>
      </c>
      <c r="K645" s="280">
        <v>23508.16</v>
      </c>
      <c r="L645">
        <v>0</v>
      </c>
      <c r="M645" s="280">
        <v>27000</v>
      </c>
      <c r="N645" s="280">
        <v>27000</v>
      </c>
      <c r="O645" s="280">
        <v>27000</v>
      </c>
      <c r="P645" s="280">
        <v>27000</v>
      </c>
      <c r="Q645" s="280">
        <v>27000</v>
      </c>
    </row>
    <row r="646" spans="1:17">
      <c r="A646" s="281">
        <v>64710005</v>
      </c>
      <c r="B646" t="s">
        <v>1713</v>
      </c>
      <c r="C646">
        <v>500</v>
      </c>
      <c r="D646">
        <v>0</v>
      </c>
      <c r="E646">
        <v>500</v>
      </c>
      <c r="F646">
        <v>0</v>
      </c>
      <c r="G646">
        <v>0</v>
      </c>
      <c r="H646">
        <v>0</v>
      </c>
      <c r="I646">
        <v>0</v>
      </c>
      <c r="J646">
        <v>0</v>
      </c>
      <c r="K646">
        <v>500</v>
      </c>
      <c r="L646">
        <v>0</v>
      </c>
      <c r="M646">
        <v>500</v>
      </c>
      <c r="N646">
        <v>500</v>
      </c>
      <c r="O646">
        <v>500</v>
      </c>
      <c r="P646">
        <v>500</v>
      </c>
      <c r="Q646">
        <v>500</v>
      </c>
    </row>
    <row r="647" spans="1:17">
      <c r="A647" s="281">
        <v>64710006</v>
      </c>
      <c r="B647" t="s">
        <v>1714</v>
      </c>
      <c r="C647" s="280">
        <v>5000</v>
      </c>
      <c r="D647" s="280">
        <v>5000</v>
      </c>
      <c r="E647" s="280">
        <v>10000</v>
      </c>
      <c r="F647" s="280">
        <v>6565.8</v>
      </c>
      <c r="G647" s="280">
        <v>3372.8</v>
      </c>
      <c r="H647" s="280">
        <v>3372.8</v>
      </c>
      <c r="I647" s="280">
        <v>1810.4</v>
      </c>
      <c r="J647" s="280">
        <v>1562.4</v>
      </c>
      <c r="K647" s="280">
        <v>6627.2</v>
      </c>
      <c r="L647">
        <v>0</v>
      </c>
      <c r="M647" s="280">
        <v>10000</v>
      </c>
      <c r="N647" s="280">
        <v>10000</v>
      </c>
      <c r="O647" s="280">
        <v>10000</v>
      </c>
      <c r="P647" s="280">
        <v>10000</v>
      </c>
      <c r="Q647" s="280">
        <v>10000</v>
      </c>
    </row>
    <row r="648" spans="1:17">
      <c r="A648" s="281">
        <v>64710007</v>
      </c>
      <c r="B648" t="s">
        <v>1715</v>
      </c>
      <c r="C648" s="280">
        <v>6000</v>
      </c>
      <c r="D648">
        <v>0</v>
      </c>
      <c r="E648" s="280">
        <v>6000</v>
      </c>
      <c r="F648">
        <v>0</v>
      </c>
      <c r="G648">
        <v>0</v>
      </c>
      <c r="H648">
        <v>0</v>
      </c>
      <c r="I648">
        <v>0</v>
      </c>
      <c r="J648">
        <v>0</v>
      </c>
      <c r="K648" s="280">
        <v>6000</v>
      </c>
      <c r="L648">
        <v>0</v>
      </c>
      <c r="M648" s="280">
        <v>6000</v>
      </c>
      <c r="N648" s="280">
        <v>6000</v>
      </c>
      <c r="O648" s="280">
        <v>6000</v>
      </c>
      <c r="P648" s="280">
        <v>6000</v>
      </c>
      <c r="Q648" s="280">
        <v>6000</v>
      </c>
    </row>
    <row r="649" spans="1:17">
      <c r="A649" s="281">
        <v>64710008</v>
      </c>
      <c r="B649" t="s">
        <v>1716</v>
      </c>
      <c r="C649" s="280">
        <v>1000</v>
      </c>
      <c r="D649">
        <v>0</v>
      </c>
      <c r="E649" s="280">
        <v>1000</v>
      </c>
      <c r="F649">
        <v>0</v>
      </c>
      <c r="G649">
        <v>0</v>
      </c>
      <c r="H649">
        <v>0</v>
      </c>
      <c r="I649">
        <v>0</v>
      </c>
      <c r="J649">
        <v>0</v>
      </c>
      <c r="K649" s="280">
        <v>1000</v>
      </c>
      <c r="L649">
        <v>0</v>
      </c>
      <c r="M649" s="280">
        <v>1000</v>
      </c>
      <c r="N649" s="280">
        <v>1000</v>
      </c>
      <c r="O649" s="280">
        <v>1000</v>
      </c>
      <c r="P649" s="280">
        <v>1000</v>
      </c>
      <c r="Q649" s="280">
        <v>1000</v>
      </c>
    </row>
    <row r="650" spans="1:17">
      <c r="A650" s="281">
        <v>64710009</v>
      </c>
      <c r="B650" t="s">
        <v>1717</v>
      </c>
      <c r="C650" s="280">
        <v>13000</v>
      </c>
      <c r="D650">
        <v>0</v>
      </c>
      <c r="E650" s="280">
        <v>13000</v>
      </c>
      <c r="F650">
        <v>0</v>
      </c>
      <c r="G650">
        <v>0</v>
      </c>
      <c r="H650">
        <v>0</v>
      </c>
      <c r="I650">
        <v>0</v>
      </c>
      <c r="J650">
        <v>0</v>
      </c>
      <c r="K650" s="280">
        <v>13000</v>
      </c>
      <c r="L650">
        <v>0</v>
      </c>
      <c r="M650" s="280">
        <v>13000</v>
      </c>
      <c r="N650" s="280">
        <v>13000</v>
      </c>
      <c r="O650" s="280">
        <v>13000</v>
      </c>
      <c r="P650" s="280">
        <v>13000</v>
      </c>
      <c r="Q650" s="280">
        <v>13000</v>
      </c>
    </row>
    <row r="651" spans="1:17">
      <c r="A651" s="281">
        <v>64710010</v>
      </c>
      <c r="B651" t="s">
        <v>1718</v>
      </c>
      <c r="C651" s="280">
        <v>5000</v>
      </c>
      <c r="D651">
        <v>0</v>
      </c>
      <c r="E651" s="280">
        <v>5000</v>
      </c>
      <c r="F651">
        <v>0</v>
      </c>
      <c r="G651">
        <v>0</v>
      </c>
      <c r="H651">
        <v>0</v>
      </c>
      <c r="I651">
        <v>0</v>
      </c>
      <c r="J651">
        <v>0</v>
      </c>
      <c r="K651" s="280">
        <v>5000</v>
      </c>
      <c r="L651">
        <v>0</v>
      </c>
      <c r="M651" s="280">
        <v>5000</v>
      </c>
      <c r="N651" s="280">
        <v>5000</v>
      </c>
      <c r="O651" s="280">
        <v>5000</v>
      </c>
      <c r="P651" s="280">
        <v>5000</v>
      </c>
      <c r="Q651" s="280">
        <v>5000</v>
      </c>
    </row>
    <row r="652" spans="1:17">
      <c r="A652" s="281">
        <v>64710011</v>
      </c>
      <c r="B652" t="s">
        <v>1719</v>
      </c>
      <c r="C652" s="280">
        <v>8000</v>
      </c>
      <c r="D652" s="280">
        <v>-2000</v>
      </c>
      <c r="E652" s="280">
        <v>6000</v>
      </c>
      <c r="F652">
        <v>0</v>
      </c>
      <c r="G652">
        <v>0</v>
      </c>
      <c r="H652">
        <v>0</v>
      </c>
      <c r="I652">
        <v>0</v>
      </c>
      <c r="J652">
        <v>0</v>
      </c>
      <c r="K652" s="280">
        <v>6000</v>
      </c>
      <c r="L652">
        <v>0</v>
      </c>
      <c r="M652" s="280">
        <v>6000</v>
      </c>
      <c r="N652" s="280">
        <v>6000</v>
      </c>
      <c r="O652" s="280">
        <v>6000</v>
      </c>
      <c r="P652" s="280">
        <v>6000</v>
      </c>
      <c r="Q652" s="280">
        <v>6000</v>
      </c>
    </row>
    <row r="653" spans="1:17">
      <c r="A653" s="281">
        <v>64710012</v>
      </c>
      <c r="B653" t="s">
        <v>1720</v>
      </c>
      <c r="C653" s="280">
        <v>18000</v>
      </c>
      <c r="D653">
        <v>0</v>
      </c>
      <c r="E653" s="280">
        <v>18000</v>
      </c>
      <c r="F653" s="280">
        <v>8413.4</v>
      </c>
      <c r="G653">
        <v>0</v>
      </c>
      <c r="H653">
        <v>0</v>
      </c>
      <c r="I653">
        <v>0</v>
      </c>
      <c r="J653">
        <v>0</v>
      </c>
      <c r="K653" s="280">
        <v>18000</v>
      </c>
      <c r="L653">
        <v>0</v>
      </c>
      <c r="M653" s="280">
        <v>18000</v>
      </c>
      <c r="N653" s="280">
        <v>18000</v>
      </c>
      <c r="O653" s="280">
        <v>18000</v>
      </c>
      <c r="P653" s="280">
        <v>18000</v>
      </c>
      <c r="Q653" s="280">
        <v>18000</v>
      </c>
    </row>
    <row r="654" spans="1:17">
      <c r="A654" s="281">
        <v>64710014</v>
      </c>
      <c r="B654" t="s">
        <v>1721</v>
      </c>
      <c r="C654" s="280">
        <v>20000</v>
      </c>
      <c r="D654" s="280">
        <v>-10000</v>
      </c>
      <c r="E654" s="280">
        <v>10000</v>
      </c>
      <c r="F654">
        <v>0</v>
      </c>
      <c r="G654">
        <v>0</v>
      </c>
      <c r="H654">
        <v>0</v>
      </c>
      <c r="I654">
        <v>0</v>
      </c>
      <c r="J654">
        <v>0</v>
      </c>
      <c r="K654" s="280">
        <v>10000</v>
      </c>
      <c r="L654">
        <v>0</v>
      </c>
      <c r="M654" s="280">
        <v>10000</v>
      </c>
      <c r="N654" s="280">
        <v>10000</v>
      </c>
      <c r="O654" s="280">
        <v>10000</v>
      </c>
      <c r="P654" s="280">
        <v>10000</v>
      </c>
      <c r="Q654" s="280">
        <v>10000</v>
      </c>
    </row>
    <row r="655" spans="1:17">
      <c r="A655" s="281">
        <v>64710015</v>
      </c>
      <c r="B655" t="s">
        <v>1722</v>
      </c>
      <c r="C655">
        <v>100</v>
      </c>
      <c r="D655">
        <v>0</v>
      </c>
      <c r="E655">
        <v>100</v>
      </c>
      <c r="F655">
        <v>0</v>
      </c>
      <c r="G655">
        <v>0</v>
      </c>
      <c r="H655">
        <v>0</v>
      </c>
      <c r="I655">
        <v>0</v>
      </c>
      <c r="J655">
        <v>0</v>
      </c>
      <c r="K655">
        <v>100</v>
      </c>
      <c r="L655">
        <v>0</v>
      </c>
      <c r="M655">
        <v>100</v>
      </c>
      <c r="N655">
        <v>100</v>
      </c>
      <c r="O655">
        <v>100</v>
      </c>
      <c r="P655">
        <v>100</v>
      </c>
      <c r="Q655">
        <v>100</v>
      </c>
    </row>
    <row r="656" spans="1:17">
      <c r="A656" s="281">
        <v>64720001</v>
      </c>
      <c r="B656" t="s">
        <v>1723</v>
      </c>
      <c r="C656" s="280">
        <v>8000</v>
      </c>
      <c r="D656" s="280">
        <v>2000</v>
      </c>
      <c r="E656" s="280">
        <v>10000</v>
      </c>
      <c r="F656" s="280">
        <v>9352.7000000000007</v>
      </c>
      <c r="G656" s="280">
        <v>3354.82</v>
      </c>
      <c r="H656" s="280">
        <v>3354.82</v>
      </c>
      <c r="I656">
        <v>0</v>
      </c>
      <c r="J656" s="280">
        <v>3354.82</v>
      </c>
      <c r="K656" s="280">
        <v>6645.18</v>
      </c>
      <c r="L656">
        <v>0</v>
      </c>
      <c r="M656" s="280">
        <v>10000</v>
      </c>
      <c r="N656" s="280">
        <v>10000</v>
      </c>
      <c r="O656" s="280">
        <v>10000</v>
      </c>
      <c r="P656" s="280">
        <v>10000</v>
      </c>
      <c r="Q656" s="280">
        <v>10000</v>
      </c>
    </row>
    <row r="657" spans="1:17">
      <c r="A657" s="281">
        <v>64720002</v>
      </c>
      <c r="B657" t="s">
        <v>1724</v>
      </c>
      <c r="C657" s="280">
        <v>20000</v>
      </c>
      <c r="D657">
        <v>0</v>
      </c>
      <c r="E657" s="280">
        <v>20000</v>
      </c>
      <c r="F657" s="280">
        <v>19902</v>
      </c>
      <c r="G657">
        <v>0</v>
      </c>
      <c r="H657">
        <v>0</v>
      </c>
      <c r="I657">
        <v>0</v>
      </c>
      <c r="J657">
        <v>0</v>
      </c>
      <c r="K657" s="280">
        <v>20000</v>
      </c>
      <c r="L657">
        <v>0</v>
      </c>
      <c r="M657" s="280">
        <v>20000</v>
      </c>
      <c r="N657" s="280">
        <v>20000</v>
      </c>
      <c r="O657" s="280">
        <v>20000</v>
      </c>
      <c r="P657" s="280">
        <v>20000</v>
      </c>
      <c r="Q657" s="280">
        <v>20000</v>
      </c>
    </row>
    <row r="658" spans="1:17">
      <c r="A658" s="281">
        <v>64720003</v>
      </c>
      <c r="B658" t="s">
        <v>1725</v>
      </c>
      <c r="C658" s="280">
        <v>2000</v>
      </c>
      <c r="D658">
        <v>0</v>
      </c>
      <c r="E658" s="280">
        <v>2000</v>
      </c>
      <c r="F658">
        <v>0</v>
      </c>
      <c r="G658">
        <v>0</v>
      </c>
      <c r="H658">
        <v>0</v>
      </c>
      <c r="I658">
        <v>0</v>
      </c>
      <c r="J658">
        <v>0</v>
      </c>
      <c r="K658" s="280">
        <v>2000</v>
      </c>
      <c r="L658">
        <v>0</v>
      </c>
      <c r="M658" s="280">
        <v>2000</v>
      </c>
      <c r="N658" s="280">
        <v>2000</v>
      </c>
      <c r="O658" s="280">
        <v>2000</v>
      </c>
      <c r="P658" s="280">
        <v>2000</v>
      </c>
      <c r="Q658" s="280">
        <v>2000</v>
      </c>
    </row>
    <row r="659" spans="1:17">
      <c r="A659" s="281">
        <v>64730001</v>
      </c>
      <c r="B659" t="s">
        <v>1726</v>
      </c>
      <c r="C659" s="280">
        <v>18000</v>
      </c>
      <c r="D659">
        <v>0</v>
      </c>
      <c r="E659" s="280">
        <v>18000</v>
      </c>
      <c r="F659" s="280">
        <v>11487.9</v>
      </c>
      <c r="G659" s="280">
        <v>3575.2</v>
      </c>
      <c r="H659" s="280">
        <v>3575.2</v>
      </c>
      <c r="I659">
        <v>0</v>
      </c>
      <c r="J659" s="280">
        <v>3575.2</v>
      </c>
      <c r="K659" s="280">
        <v>14424.8</v>
      </c>
      <c r="L659">
        <v>0</v>
      </c>
      <c r="M659" s="280">
        <v>18000</v>
      </c>
      <c r="N659" s="280">
        <v>18000</v>
      </c>
      <c r="O659" s="280">
        <v>18000</v>
      </c>
      <c r="P659" s="280">
        <v>18000</v>
      </c>
      <c r="Q659" s="280">
        <v>18000</v>
      </c>
    </row>
    <row r="660" spans="1:17">
      <c r="A660" s="281">
        <v>64730002</v>
      </c>
      <c r="B660" t="s">
        <v>1727</v>
      </c>
      <c r="C660" s="280">
        <v>4000</v>
      </c>
      <c r="D660">
        <v>0</v>
      </c>
      <c r="E660" s="280">
        <v>4000</v>
      </c>
      <c r="F660">
        <v>0</v>
      </c>
      <c r="G660">
        <v>0</v>
      </c>
      <c r="H660">
        <v>0</v>
      </c>
      <c r="I660">
        <v>0</v>
      </c>
      <c r="J660">
        <v>0</v>
      </c>
      <c r="K660" s="280">
        <v>4000</v>
      </c>
      <c r="L660">
        <v>0</v>
      </c>
      <c r="M660" s="280">
        <v>4000</v>
      </c>
      <c r="N660" s="280">
        <v>4000</v>
      </c>
      <c r="O660" s="280">
        <v>4000</v>
      </c>
      <c r="P660" s="280">
        <v>4000</v>
      </c>
      <c r="Q660" s="280">
        <v>4000</v>
      </c>
    </row>
    <row r="661" spans="1:17">
      <c r="A661" s="281">
        <v>64730003</v>
      </c>
      <c r="B661" t="s">
        <v>1728</v>
      </c>
      <c r="C661" s="280">
        <v>2000</v>
      </c>
      <c r="D661">
        <v>0</v>
      </c>
      <c r="E661" s="280">
        <v>2000</v>
      </c>
      <c r="F661" s="280">
        <v>1540.08</v>
      </c>
      <c r="G661">
        <v>334.8</v>
      </c>
      <c r="H661">
        <v>272.8</v>
      </c>
      <c r="I661">
        <v>0</v>
      </c>
      <c r="J661">
        <v>272.8</v>
      </c>
      <c r="K661" s="280">
        <v>1727.2</v>
      </c>
      <c r="L661">
        <v>0</v>
      </c>
      <c r="M661" s="280">
        <v>2000</v>
      </c>
      <c r="N661" s="280">
        <v>2000</v>
      </c>
      <c r="O661" s="280">
        <v>2000</v>
      </c>
      <c r="P661" s="280">
        <v>2000</v>
      </c>
      <c r="Q661" s="280">
        <v>2000</v>
      </c>
    </row>
    <row r="662" spans="1:17">
      <c r="A662" s="281">
        <v>64730005</v>
      </c>
      <c r="B662" t="s">
        <v>1729</v>
      </c>
      <c r="C662" s="280">
        <v>4000</v>
      </c>
      <c r="D662">
        <v>0</v>
      </c>
      <c r="E662" s="280">
        <v>4000</v>
      </c>
      <c r="F662">
        <v>0</v>
      </c>
      <c r="G662">
        <v>0</v>
      </c>
      <c r="H662">
        <v>0</v>
      </c>
      <c r="I662">
        <v>0</v>
      </c>
      <c r="J662">
        <v>0</v>
      </c>
      <c r="K662" s="280">
        <v>4000</v>
      </c>
      <c r="L662">
        <v>0</v>
      </c>
      <c r="M662" s="280">
        <v>4000</v>
      </c>
      <c r="N662" s="280">
        <v>4000</v>
      </c>
      <c r="O662" s="280">
        <v>4000</v>
      </c>
      <c r="P662" s="280">
        <v>4000</v>
      </c>
      <c r="Q662" s="280">
        <v>4000</v>
      </c>
    </row>
    <row r="663" spans="1:17">
      <c r="A663" s="281">
        <v>64730007</v>
      </c>
      <c r="B663" t="s">
        <v>1730</v>
      </c>
      <c r="C663" s="280">
        <v>150000</v>
      </c>
      <c r="D663" s="280">
        <v>14000</v>
      </c>
      <c r="E663" s="280">
        <v>164000</v>
      </c>
      <c r="F663" s="280">
        <v>163381.16</v>
      </c>
      <c r="G663">
        <v>0</v>
      </c>
      <c r="H663">
        <v>0</v>
      </c>
      <c r="I663">
        <v>0</v>
      </c>
      <c r="J663">
        <v>0</v>
      </c>
      <c r="K663" s="280">
        <v>164000</v>
      </c>
      <c r="L663">
        <v>0</v>
      </c>
      <c r="M663" s="280">
        <v>164000</v>
      </c>
      <c r="N663" s="280">
        <v>164000</v>
      </c>
      <c r="O663" s="280">
        <v>164000</v>
      </c>
      <c r="P663" s="280">
        <v>164000</v>
      </c>
      <c r="Q663" s="280">
        <v>164000</v>
      </c>
    </row>
    <row r="664" spans="1:17">
      <c r="A664" s="281">
        <v>64730008</v>
      </c>
      <c r="B664" t="s">
        <v>1731</v>
      </c>
      <c r="C664" s="280">
        <v>5000</v>
      </c>
      <c r="D664">
        <v>0</v>
      </c>
      <c r="E664" s="280">
        <v>5000</v>
      </c>
      <c r="F664">
        <v>0</v>
      </c>
      <c r="G664">
        <v>0</v>
      </c>
      <c r="H664">
        <v>0</v>
      </c>
      <c r="I664">
        <v>0</v>
      </c>
      <c r="J664">
        <v>0</v>
      </c>
      <c r="K664" s="280">
        <v>5000</v>
      </c>
      <c r="L664">
        <v>0</v>
      </c>
      <c r="M664" s="280">
        <v>5000</v>
      </c>
      <c r="N664" s="280">
        <v>5000</v>
      </c>
      <c r="O664" s="280">
        <v>5000</v>
      </c>
      <c r="P664" s="280">
        <v>5000</v>
      </c>
      <c r="Q664" s="280">
        <v>5000</v>
      </c>
    </row>
    <row r="665" spans="1:17">
      <c r="A665" s="281">
        <v>64740001</v>
      </c>
      <c r="B665" t="s">
        <v>1732</v>
      </c>
      <c r="C665" s="280">
        <v>2000</v>
      </c>
      <c r="D665">
        <v>0</v>
      </c>
      <c r="E665" s="280">
        <v>2000</v>
      </c>
      <c r="F665">
        <v>0</v>
      </c>
      <c r="G665">
        <v>0</v>
      </c>
      <c r="H665">
        <v>0</v>
      </c>
      <c r="I665">
        <v>0</v>
      </c>
      <c r="J665">
        <v>0</v>
      </c>
      <c r="K665" s="280">
        <v>2000</v>
      </c>
      <c r="L665">
        <v>0</v>
      </c>
      <c r="M665" s="280">
        <v>2000</v>
      </c>
      <c r="N665" s="280">
        <v>2000</v>
      </c>
      <c r="O665" s="280">
        <v>2000</v>
      </c>
      <c r="P665" s="280">
        <v>2000</v>
      </c>
      <c r="Q665" s="280">
        <v>2000</v>
      </c>
    </row>
    <row r="666" spans="1:17">
      <c r="A666" s="281">
        <v>64740002</v>
      </c>
      <c r="B666" t="s">
        <v>1733</v>
      </c>
      <c r="C666" s="280">
        <v>1000</v>
      </c>
      <c r="D666" s="280">
        <v>-1000</v>
      </c>
      <c r="E666">
        <v>0</v>
      </c>
      <c r="F666">
        <v>0</v>
      </c>
      <c r="G666">
        <v>0</v>
      </c>
      <c r="H666">
        <v>0</v>
      </c>
      <c r="I666">
        <v>0</v>
      </c>
      <c r="J666">
        <v>0</v>
      </c>
      <c r="K666">
        <v>0</v>
      </c>
      <c r="L666">
        <v>0</v>
      </c>
      <c r="M666">
        <v>0</v>
      </c>
      <c r="N666">
        <v>0</v>
      </c>
      <c r="O666">
        <v>0</v>
      </c>
      <c r="P666">
        <v>0</v>
      </c>
      <c r="Q666">
        <v>0</v>
      </c>
    </row>
    <row r="667" spans="1:17">
      <c r="A667" s="281">
        <v>64740003</v>
      </c>
      <c r="B667" t="s">
        <v>1734</v>
      </c>
      <c r="C667" s="280">
        <v>17000</v>
      </c>
      <c r="D667">
        <v>0</v>
      </c>
      <c r="E667" s="280">
        <v>17000</v>
      </c>
      <c r="F667" s="280">
        <v>5945.53</v>
      </c>
      <c r="G667">
        <v>0</v>
      </c>
      <c r="H667">
        <v>0</v>
      </c>
      <c r="I667">
        <v>0</v>
      </c>
      <c r="J667">
        <v>0</v>
      </c>
      <c r="K667" s="280">
        <v>17000</v>
      </c>
      <c r="L667">
        <v>0</v>
      </c>
      <c r="M667" s="280">
        <v>17000</v>
      </c>
      <c r="N667" s="280">
        <v>17000</v>
      </c>
      <c r="O667" s="280">
        <v>17000</v>
      </c>
      <c r="P667" s="280">
        <v>17000</v>
      </c>
      <c r="Q667" s="280">
        <v>17000</v>
      </c>
    </row>
    <row r="668" spans="1:17">
      <c r="A668" s="281">
        <v>64740004</v>
      </c>
      <c r="B668" t="s">
        <v>1735</v>
      </c>
      <c r="C668" s="280">
        <v>2500</v>
      </c>
      <c r="D668">
        <v>0</v>
      </c>
      <c r="E668" s="280">
        <v>2500</v>
      </c>
      <c r="F668">
        <v>0</v>
      </c>
      <c r="G668">
        <v>0</v>
      </c>
      <c r="H668">
        <v>0</v>
      </c>
      <c r="I668">
        <v>0</v>
      </c>
      <c r="J668">
        <v>0</v>
      </c>
      <c r="K668" s="280">
        <v>2500</v>
      </c>
      <c r="L668">
        <v>0</v>
      </c>
      <c r="M668" s="280">
        <v>2500</v>
      </c>
      <c r="N668" s="280">
        <v>2500</v>
      </c>
      <c r="O668" s="280">
        <v>2500</v>
      </c>
      <c r="P668" s="280">
        <v>2500</v>
      </c>
      <c r="Q668" s="280">
        <v>2500</v>
      </c>
    </row>
    <row r="669" spans="1:17">
      <c r="A669" s="281">
        <v>64740005</v>
      </c>
      <c r="B669" t="s">
        <v>1736</v>
      </c>
      <c r="C669" s="280">
        <v>1500</v>
      </c>
      <c r="D669">
        <v>0</v>
      </c>
      <c r="E669" s="280">
        <v>1500</v>
      </c>
      <c r="F669">
        <v>0</v>
      </c>
      <c r="G669">
        <v>0</v>
      </c>
      <c r="H669">
        <v>0</v>
      </c>
      <c r="I669">
        <v>0</v>
      </c>
      <c r="J669">
        <v>0</v>
      </c>
      <c r="K669" s="280">
        <v>1500</v>
      </c>
      <c r="L669">
        <v>0</v>
      </c>
      <c r="M669" s="280">
        <v>1500</v>
      </c>
      <c r="N669" s="280">
        <v>1500</v>
      </c>
      <c r="O669" s="280">
        <v>1500</v>
      </c>
      <c r="P669" s="280">
        <v>1500</v>
      </c>
      <c r="Q669" s="280">
        <v>1500</v>
      </c>
    </row>
    <row r="670" spans="1:17">
      <c r="A670" s="281">
        <v>64740006</v>
      </c>
      <c r="B670" t="s">
        <v>1737</v>
      </c>
      <c r="C670" s="280">
        <v>4000</v>
      </c>
      <c r="D670" s="280">
        <v>4000</v>
      </c>
      <c r="E670" s="280">
        <v>8000</v>
      </c>
      <c r="F670" s="280">
        <v>6855.71</v>
      </c>
      <c r="G670">
        <v>0</v>
      </c>
      <c r="H670">
        <v>0</v>
      </c>
      <c r="I670">
        <v>0</v>
      </c>
      <c r="J670">
        <v>0</v>
      </c>
      <c r="K670" s="280">
        <v>8000</v>
      </c>
      <c r="L670">
        <v>0</v>
      </c>
      <c r="M670" s="280">
        <v>8000</v>
      </c>
      <c r="N670" s="280">
        <v>8000</v>
      </c>
      <c r="O670" s="280">
        <v>8000</v>
      </c>
      <c r="P670" s="280">
        <v>8000</v>
      </c>
      <c r="Q670" s="280">
        <v>8000</v>
      </c>
    </row>
    <row r="671" spans="1:17">
      <c r="A671" s="281">
        <v>64740007</v>
      </c>
      <c r="B671" t="s">
        <v>1738</v>
      </c>
      <c r="C671" s="280">
        <v>4000</v>
      </c>
      <c r="D671">
        <v>0</v>
      </c>
      <c r="E671" s="280">
        <v>4000</v>
      </c>
      <c r="F671">
        <v>0</v>
      </c>
      <c r="G671">
        <v>0</v>
      </c>
      <c r="H671">
        <v>0</v>
      </c>
      <c r="I671">
        <v>0</v>
      </c>
      <c r="J671">
        <v>0</v>
      </c>
      <c r="K671" s="280">
        <v>4000</v>
      </c>
      <c r="L671">
        <v>0</v>
      </c>
      <c r="M671" s="280">
        <v>4000</v>
      </c>
      <c r="N671" s="280">
        <v>4000</v>
      </c>
      <c r="O671" s="280">
        <v>4000</v>
      </c>
      <c r="P671" s="280">
        <v>4000</v>
      </c>
      <c r="Q671" s="280">
        <v>4000</v>
      </c>
    </row>
    <row r="672" spans="1:17">
      <c r="A672" s="281">
        <v>64810001</v>
      </c>
      <c r="B672" t="s">
        <v>1739</v>
      </c>
      <c r="C672" s="280">
        <v>35500</v>
      </c>
      <c r="D672">
        <v>0</v>
      </c>
      <c r="E672" s="280">
        <v>35500</v>
      </c>
      <c r="F672" s="280">
        <v>33351.089999999997</v>
      </c>
      <c r="G672" s="280">
        <v>2659.11</v>
      </c>
      <c r="H672" s="280">
        <v>2659.11</v>
      </c>
      <c r="I672">
        <v>0</v>
      </c>
      <c r="J672" s="280">
        <v>2659.11</v>
      </c>
      <c r="K672" s="280">
        <v>32840.89</v>
      </c>
      <c r="L672">
        <v>0</v>
      </c>
      <c r="M672" s="280">
        <v>35500</v>
      </c>
      <c r="N672" s="280">
        <v>35500</v>
      </c>
      <c r="O672" s="280">
        <v>35500</v>
      </c>
      <c r="P672" s="280">
        <v>35500</v>
      </c>
      <c r="Q672" s="280">
        <v>35500</v>
      </c>
    </row>
    <row r="673" spans="1:17">
      <c r="A673" s="281">
        <v>64810002</v>
      </c>
      <c r="B673" t="s">
        <v>1740</v>
      </c>
      <c r="C673" s="280">
        <v>29000</v>
      </c>
      <c r="D673">
        <v>0</v>
      </c>
      <c r="E673" s="280">
        <v>29000</v>
      </c>
      <c r="F673" s="280">
        <v>27615.9</v>
      </c>
      <c r="G673" s="280">
        <v>2469.79</v>
      </c>
      <c r="H673" s="280">
        <v>2469.79</v>
      </c>
      <c r="I673">
        <v>0</v>
      </c>
      <c r="J673" s="280">
        <v>2469.79</v>
      </c>
      <c r="K673" s="280">
        <v>26530.21</v>
      </c>
      <c r="L673">
        <v>0</v>
      </c>
      <c r="M673" s="280">
        <v>29000</v>
      </c>
      <c r="N673" s="280">
        <v>29000</v>
      </c>
      <c r="O673" s="280">
        <v>29000</v>
      </c>
      <c r="P673" s="280">
        <v>29000</v>
      </c>
      <c r="Q673" s="280">
        <v>29000</v>
      </c>
    </row>
    <row r="674" spans="1:17">
      <c r="A674" s="281">
        <v>64810005</v>
      </c>
      <c r="B674" t="s">
        <v>1741</v>
      </c>
      <c r="C674" s="280">
        <v>253843.20000000001</v>
      </c>
      <c r="D674" s="280">
        <v>185000</v>
      </c>
      <c r="E674" s="280">
        <v>438843.2</v>
      </c>
      <c r="F674" s="280">
        <v>255606</v>
      </c>
      <c r="G674" s="280">
        <v>71922.240000000005</v>
      </c>
      <c r="H674" s="280">
        <v>71922.240000000005</v>
      </c>
      <c r="I674">
        <v>0</v>
      </c>
      <c r="J674" s="280">
        <v>71922.240000000005</v>
      </c>
      <c r="K674" s="280">
        <v>366920.96000000002</v>
      </c>
      <c r="L674">
        <v>0</v>
      </c>
      <c r="M674" s="280">
        <v>438843.2</v>
      </c>
      <c r="N674" s="280">
        <v>438843.2</v>
      </c>
      <c r="O674" s="280">
        <v>438843.2</v>
      </c>
      <c r="P674" s="280">
        <v>438843.2</v>
      </c>
      <c r="Q674" s="280">
        <v>438843.2</v>
      </c>
    </row>
    <row r="675" spans="1:17">
      <c r="A675" s="281">
        <v>64810006</v>
      </c>
      <c r="B675" t="s">
        <v>1742</v>
      </c>
      <c r="C675" s="280">
        <v>25000</v>
      </c>
      <c r="D675">
        <v>0</v>
      </c>
      <c r="E675" s="280">
        <v>25000</v>
      </c>
      <c r="F675" s="280">
        <v>17899.2</v>
      </c>
      <c r="G675">
        <v>0</v>
      </c>
      <c r="H675">
        <v>0</v>
      </c>
      <c r="I675">
        <v>0</v>
      </c>
      <c r="J675">
        <v>0</v>
      </c>
      <c r="K675" s="280">
        <v>25000</v>
      </c>
      <c r="L675">
        <v>0</v>
      </c>
      <c r="M675" s="280">
        <v>25000</v>
      </c>
      <c r="N675" s="280">
        <v>25000</v>
      </c>
      <c r="O675" s="280">
        <v>25000</v>
      </c>
      <c r="P675" s="280">
        <v>25000</v>
      </c>
      <c r="Q675" s="280">
        <v>25000</v>
      </c>
    </row>
    <row r="676" spans="1:17">
      <c r="A676" s="281">
        <v>64810007</v>
      </c>
      <c r="B676" t="s">
        <v>1743</v>
      </c>
      <c r="C676" s="280">
        <v>25000</v>
      </c>
      <c r="D676" s="280">
        <v>20000</v>
      </c>
      <c r="E676" s="280">
        <v>45000</v>
      </c>
      <c r="F676" s="280">
        <v>42544.5</v>
      </c>
      <c r="G676" s="280">
        <v>8042.78</v>
      </c>
      <c r="H676" s="280">
        <v>8042.78</v>
      </c>
      <c r="I676" s="280">
        <v>4991.78</v>
      </c>
      <c r="J676" s="280">
        <v>3051</v>
      </c>
      <c r="K676" s="280">
        <v>36957.22</v>
      </c>
      <c r="L676">
        <v>0</v>
      </c>
      <c r="M676" s="280">
        <v>45000</v>
      </c>
      <c r="N676" s="280">
        <v>45000</v>
      </c>
      <c r="O676" s="280">
        <v>45000</v>
      </c>
      <c r="P676" s="280">
        <v>45000</v>
      </c>
      <c r="Q676" s="280">
        <v>45000</v>
      </c>
    </row>
    <row r="677" spans="1:17">
      <c r="A677" s="281">
        <v>64810008</v>
      </c>
      <c r="B677" t="s">
        <v>1744</v>
      </c>
      <c r="C677" s="280">
        <v>28000</v>
      </c>
      <c r="D677">
        <v>0</v>
      </c>
      <c r="E677" s="280">
        <v>28000</v>
      </c>
      <c r="F677" s="280">
        <v>27243.24</v>
      </c>
      <c r="G677" s="280">
        <v>1222.23</v>
      </c>
      <c r="H677" s="280">
        <v>1222.23</v>
      </c>
      <c r="I677">
        <v>0</v>
      </c>
      <c r="J677" s="280">
        <v>1222.23</v>
      </c>
      <c r="K677" s="280">
        <v>26777.77</v>
      </c>
      <c r="L677">
        <v>0</v>
      </c>
      <c r="M677" s="280">
        <v>28000</v>
      </c>
      <c r="N677" s="280">
        <v>28000</v>
      </c>
      <c r="O677" s="280">
        <v>28000</v>
      </c>
      <c r="P677" s="280">
        <v>28000</v>
      </c>
      <c r="Q677" s="280">
        <v>28000</v>
      </c>
    </row>
    <row r="678" spans="1:17">
      <c r="A678" s="281">
        <v>64810009</v>
      </c>
      <c r="B678" t="s">
        <v>1745</v>
      </c>
      <c r="C678" s="280">
        <v>46000</v>
      </c>
      <c r="D678" s="280">
        <v>7855.8</v>
      </c>
      <c r="E678" s="280">
        <v>53855.8</v>
      </c>
      <c r="F678" s="280">
        <v>53855.8</v>
      </c>
      <c r="G678" s="280">
        <v>6033.11</v>
      </c>
      <c r="H678" s="280">
        <v>6033.11</v>
      </c>
      <c r="I678" s="280">
        <v>2177.33</v>
      </c>
      <c r="J678" s="280">
        <v>3855.78</v>
      </c>
      <c r="K678" s="280">
        <v>47822.69</v>
      </c>
      <c r="L678">
        <v>0</v>
      </c>
      <c r="M678" s="280">
        <v>53855.8</v>
      </c>
      <c r="N678" s="280">
        <v>53855.8</v>
      </c>
      <c r="O678" s="280">
        <v>53855.8</v>
      </c>
      <c r="P678" s="280">
        <v>53855.8</v>
      </c>
      <c r="Q678" s="280">
        <v>53855.8</v>
      </c>
    </row>
    <row r="679" spans="1:17">
      <c r="A679" s="281">
        <v>64810010</v>
      </c>
      <c r="B679" t="s">
        <v>1746</v>
      </c>
      <c r="C679" s="280">
        <v>119000</v>
      </c>
      <c r="D679">
        <v>0</v>
      </c>
      <c r="E679" s="280">
        <v>119000</v>
      </c>
      <c r="F679" s="280">
        <v>83711.06</v>
      </c>
      <c r="G679" s="280">
        <v>5641.98</v>
      </c>
      <c r="H679" s="280">
        <v>5641.98</v>
      </c>
      <c r="I679">
        <v>0</v>
      </c>
      <c r="J679" s="280">
        <v>5641.98</v>
      </c>
      <c r="K679" s="280">
        <v>113358.02</v>
      </c>
      <c r="L679">
        <v>0</v>
      </c>
      <c r="M679" s="280">
        <v>119000</v>
      </c>
      <c r="N679" s="280">
        <v>119000</v>
      </c>
      <c r="O679" s="280">
        <v>119000</v>
      </c>
      <c r="P679" s="280">
        <v>119000</v>
      </c>
      <c r="Q679" s="280">
        <v>119000</v>
      </c>
    </row>
    <row r="680" spans="1:17">
      <c r="A680" s="281">
        <v>64810011</v>
      </c>
      <c r="B680" t="s">
        <v>1747</v>
      </c>
      <c r="C680" s="280">
        <v>60000</v>
      </c>
      <c r="D680" s="280">
        <v>65000</v>
      </c>
      <c r="E680" s="280">
        <v>125000</v>
      </c>
      <c r="F680" s="280">
        <v>67882.41</v>
      </c>
      <c r="G680" s="280">
        <v>2881.5</v>
      </c>
      <c r="H680" s="280">
        <v>2881.5</v>
      </c>
      <c r="I680">
        <v>0</v>
      </c>
      <c r="J680" s="280">
        <v>2881.5</v>
      </c>
      <c r="K680" s="280">
        <v>122118.5</v>
      </c>
      <c r="L680">
        <v>0</v>
      </c>
      <c r="M680" s="280">
        <v>125000</v>
      </c>
      <c r="N680" s="280">
        <v>125000</v>
      </c>
      <c r="O680" s="280">
        <v>125000</v>
      </c>
      <c r="P680" s="280">
        <v>125000</v>
      </c>
      <c r="Q680" s="280">
        <v>125000</v>
      </c>
    </row>
    <row r="681" spans="1:17">
      <c r="A681" s="281">
        <v>64830001</v>
      </c>
      <c r="B681" t="s">
        <v>1748</v>
      </c>
      <c r="C681" s="280">
        <v>2000</v>
      </c>
      <c r="D681">
        <v>0</v>
      </c>
      <c r="E681" s="280">
        <v>2000</v>
      </c>
      <c r="F681">
        <v>0</v>
      </c>
      <c r="G681">
        <v>0</v>
      </c>
      <c r="H681">
        <v>0</v>
      </c>
      <c r="I681">
        <v>0</v>
      </c>
      <c r="J681">
        <v>0</v>
      </c>
      <c r="K681" s="280">
        <v>2000</v>
      </c>
      <c r="L681">
        <v>0</v>
      </c>
      <c r="M681" s="280">
        <v>2000</v>
      </c>
      <c r="N681" s="280">
        <v>2000</v>
      </c>
      <c r="O681" s="280">
        <v>2000</v>
      </c>
      <c r="P681" s="280">
        <v>2000</v>
      </c>
      <c r="Q681" s="280">
        <v>2000</v>
      </c>
    </row>
    <row r="682" spans="1:17">
      <c r="B682" s="289" t="s">
        <v>2118</v>
      </c>
      <c r="C682" s="280"/>
      <c r="E682" s="280"/>
      <c r="K682" s="280"/>
      <c r="M682" s="285">
        <v>-500000</v>
      </c>
      <c r="N682" s="285">
        <v>-500000</v>
      </c>
      <c r="O682" s="285">
        <v>-500000</v>
      </c>
      <c r="P682" s="285">
        <v>-500000</v>
      </c>
      <c r="Q682" s="285">
        <v>-500000</v>
      </c>
    </row>
    <row r="683" spans="1:17">
      <c r="B683" s="282" t="s">
        <v>827</v>
      </c>
      <c r="C683" s="282"/>
      <c r="D683" s="282"/>
      <c r="E683" s="284">
        <f>SUM(E604:E681)</f>
        <v>2023199</v>
      </c>
      <c r="F683" s="282"/>
      <c r="G683" s="282"/>
      <c r="H683" s="282"/>
      <c r="I683" s="282"/>
      <c r="J683" s="282"/>
      <c r="K683" s="282"/>
      <c r="L683" s="282"/>
      <c r="M683" s="284">
        <f>SUM(M604:M682)</f>
        <v>1523199</v>
      </c>
      <c r="N683" s="284">
        <f t="shared" ref="N683:Q683" si="8">SUM(N604:N682)</f>
        <v>1213199</v>
      </c>
      <c r="O683" s="284">
        <f t="shared" si="8"/>
        <v>1213199</v>
      </c>
      <c r="P683" s="284">
        <f t="shared" si="8"/>
        <v>1213199</v>
      </c>
      <c r="Q683" s="284">
        <f t="shared" si="8"/>
        <v>1213199</v>
      </c>
    </row>
    <row r="685" spans="1:17">
      <c r="A685" s="283" t="s">
        <v>1273</v>
      </c>
      <c r="B685" s="282" t="s">
        <v>1274</v>
      </c>
      <c r="C685" s="282" t="s">
        <v>1275</v>
      </c>
      <c r="D685" s="282" t="s">
        <v>1276</v>
      </c>
      <c r="E685" s="282" t="s">
        <v>1440</v>
      </c>
      <c r="F685" s="282" t="s">
        <v>1441</v>
      </c>
      <c r="G685" s="282" t="s">
        <v>1442</v>
      </c>
      <c r="H685" s="282" t="s">
        <v>1443</v>
      </c>
      <c r="I685" s="282" t="s">
        <v>1444</v>
      </c>
      <c r="J685" s="282" t="s">
        <v>1445</v>
      </c>
      <c r="K685" s="282" t="s">
        <v>1446</v>
      </c>
      <c r="L685" s="282" t="s">
        <v>1447</v>
      </c>
      <c r="M685" s="282">
        <v>2023</v>
      </c>
      <c r="N685" s="282">
        <v>2024</v>
      </c>
      <c r="O685" s="282">
        <v>2025</v>
      </c>
      <c r="P685" s="282">
        <v>2026</v>
      </c>
      <c r="Q685" s="282">
        <v>2027</v>
      </c>
    </row>
    <row r="686" spans="1:17">
      <c r="A686" s="281">
        <v>6515</v>
      </c>
      <c r="B686" t="s">
        <v>1518</v>
      </c>
      <c r="C686" s="280">
        <v>6000</v>
      </c>
      <c r="D686">
        <v>0</v>
      </c>
      <c r="E686" s="280">
        <v>6000</v>
      </c>
      <c r="F686" s="280">
        <v>6000</v>
      </c>
      <c r="G686">
        <v>845.01</v>
      </c>
      <c r="H686">
        <v>845.01</v>
      </c>
      <c r="I686">
        <v>838.68</v>
      </c>
      <c r="J686">
        <v>6.33</v>
      </c>
      <c r="K686" s="280">
        <v>5154.99</v>
      </c>
      <c r="L686">
        <v>0</v>
      </c>
      <c r="M686" s="280">
        <v>6000</v>
      </c>
      <c r="N686" s="280">
        <v>6000</v>
      </c>
      <c r="O686" s="280">
        <v>6000</v>
      </c>
      <c r="P686" s="280">
        <v>6000</v>
      </c>
      <c r="Q686" s="280">
        <v>6000</v>
      </c>
    </row>
    <row r="687" spans="1:17">
      <c r="A687" s="281">
        <v>65240002</v>
      </c>
      <c r="B687" t="s">
        <v>1519</v>
      </c>
      <c r="C687" s="280">
        <v>10000</v>
      </c>
      <c r="D687">
        <v>0</v>
      </c>
      <c r="E687" s="280">
        <v>10000</v>
      </c>
      <c r="F687" s="280">
        <v>10000</v>
      </c>
      <c r="G687" s="280">
        <v>10000</v>
      </c>
      <c r="H687" s="280">
        <v>10000</v>
      </c>
      <c r="I687">
        <v>0</v>
      </c>
      <c r="J687" s="280">
        <v>10000</v>
      </c>
      <c r="K687">
        <v>0</v>
      </c>
      <c r="L687">
        <v>0</v>
      </c>
      <c r="M687" s="280">
        <v>10000</v>
      </c>
      <c r="N687" s="280">
        <v>0</v>
      </c>
      <c r="O687" s="280">
        <v>0</v>
      </c>
      <c r="P687" s="280">
        <v>0</v>
      </c>
      <c r="Q687" s="280">
        <v>0</v>
      </c>
    </row>
    <row r="688" spans="1:17">
      <c r="A688" s="281">
        <v>6611</v>
      </c>
      <c r="B688" t="s">
        <v>1581</v>
      </c>
      <c r="C688" s="280">
        <v>1000</v>
      </c>
      <c r="D688">
        <v>0</v>
      </c>
      <c r="E688" s="280">
        <v>1000</v>
      </c>
      <c r="F688">
        <v>0</v>
      </c>
      <c r="G688">
        <v>0</v>
      </c>
      <c r="H688">
        <v>0</v>
      </c>
      <c r="I688">
        <v>0</v>
      </c>
      <c r="J688">
        <v>0</v>
      </c>
      <c r="K688" s="280">
        <v>1000</v>
      </c>
      <c r="L688">
        <v>0</v>
      </c>
      <c r="M688" s="280">
        <v>1000</v>
      </c>
      <c r="N688" s="280">
        <v>1000</v>
      </c>
      <c r="O688" s="280">
        <v>1000</v>
      </c>
      <c r="P688" s="280">
        <v>1000</v>
      </c>
      <c r="Q688" s="280">
        <v>1000</v>
      </c>
    </row>
    <row r="689" spans="1:17">
      <c r="A689" s="281">
        <v>66120001</v>
      </c>
      <c r="B689" t="s">
        <v>1582</v>
      </c>
      <c r="C689" s="280">
        <v>17000</v>
      </c>
      <c r="D689">
        <v>0</v>
      </c>
      <c r="E689" s="280">
        <v>17000</v>
      </c>
      <c r="F689" s="280">
        <v>7292.82</v>
      </c>
      <c r="G689" s="280">
        <v>1086.1199999999999</v>
      </c>
      <c r="H689" s="280">
        <v>1086.1199999999999</v>
      </c>
      <c r="I689">
        <v>264.12</v>
      </c>
      <c r="J689">
        <v>822</v>
      </c>
      <c r="K689" s="280">
        <v>15913.88</v>
      </c>
      <c r="L689">
        <v>0</v>
      </c>
      <c r="M689" s="280">
        <v>17000</v>
      </c>
      <c r="N689" s="280">
        <v>17000</v>
      </c>
      <c r="O689" s="280">
        <v>17000</v>
      </c>
      <c r="P689" s="280">
        <v>17000</v>
      </c>
      <c r="Q689" s="280">
        <v>17000</v>
      </c>
    </row>
    <row r="690" spans="1:17">
      <c r="A690" s="281">
        <v>66130001</v>
      </c>
      <c r="B690" t="s">
        <v>1584</v>
      </c>
      <c r="C690" s="280">
        <v>9000</v>
      </c>
      <c r="D690">
        <v>0</v>
      </c>
      <c r="E690" s="280">
        <v>9000</v>
      </c>
      <c r="F690" s="280">
        <v>5881.32</v>
      </c>
      <c r="G690">
        <v>0</v>
      </c>
      <c r="H690">
        <v>0</v>
      </c>
      <c r="I690">
        <v>0</v>
      </c>
      <c r="J690">
        <v>0</v>
      </c>
      <c r="K690" s="280">
        <v>9000</v>
      </c>
      <c r="L690">
        <v>0</v>
      </c>
      <c r="M690" s="280">
        <v>9000</v>
      </c>
      <c r="N690" s="280">
        <v>9000</v>
      </c>
      <c r="O690" s="280">
        <v>9000</v>
      </c>
      <c r="P690" s="280">
        <v>9000</v>
      </c>
      <c r="Q690" s="280">
        <v>9000</v>
      </c>
    </row>
    <row r="691" spans="1:17">
      <c r="A691" s="281">
        <v>66130003</v>
      </c>
      <c r="B691" t="s">
        <v>1585</v>
      </c>
      <c r="C691" s="280">
        <v>25000</v>
      </c>
      <c r="D691">
        <v>0</v>
      </c>
      <c r="E691" s="280">
        <v>25000</v>
      </c>
      <c r="F691">
        <v>0</v>
      </c>
      <c r="G691">
        <v>0</v>
      </c>
      <c r="H691">
        <v>0</v>
      </c>
      <c r="I691">
        <v>0</v>
      </c>
      <c r="J691">
        <v>0</v>
      </c>
      <c r="K691" s="280">
        <v>25000</v>
      </c>
      <c r="L691">
        <v>0</v>
      </c>
      <c r="M691" s="280">
        <v>25000</v>
      </c>
      <c r="N691" s="280">
        <v>25000</v>
      </c>
      <c r="O691" s="280">
        <v>25000</v>
      </c>
      <c r="P691" s="280">
        <v>25000</v>
      </c>
      <c r="Q691" s="280">
        <v>25000</v>
      </c>
    </row>
    <row r="692" spans="1:17">
      <c r="A692" s="281">
        <v>66130004</v>
      </c>
      <c r="B692" t="s">
        <v>1586</v>
      </c>
      <c r="C692" s="280">
        <v>5000</v>
      </c>
      <c r="D692" s="280">
        <v>37000</v>
      </c>
      <c r="E692" s="280">
        <v>42000</v>
      </c>
      <c r="F692" s="280">
        <v>35179.18</v>
      </c>
      <c r="G692">
        <v>0</v>
      </c>
      <c r="H692">
        <v>0</v>
      </c>
      <c r="I692">
        <v>0</v>
      </c>
      <c r="J692">
        <v>0</v>
      </c>
      <c r="K692" s="280">
        <v>42000</v>
      </c>
      <c r="L692">
        <v>0</v>
      </c>
      <c r="M692" s="280">
        <v>42000</v>
      </c>
      <c r="N692" s="280">
        <v>42000</v>
      </c>
      <c r="O692" s="280">
        <v>42000</v>
      </c>
      <c r="P692" s="280">
        <v>42000</v>
      </c>
      <c r="Q692" s="280">
        <v>42000</v>
      </c>
    </row>
    <row r="693" spans="1:17">
      <c r="A693" s="281">
        <v>66130005</v>
      </c>
      <c r="B693" t="s">
        <v>1587</v>
      </c>
      <c r="C693">
        <v>0</v>
      </c>
      <c r="D693" s="280">
        <v>5000</v>
      </c>
      <c r="E693" s="280">
        <v>5000</v>
      </c>
      <c r="F693">
        <v>0</v>
      </c>
      <c r="G693">
        <v>0</v>
      </c>
      <c r="H693">
        <v>0</v>
      </c>
      <c r="I693">
        <v>0</v>
      </c>
      <c r="J693">
        <v>0</v>
      </c>
      <c r="K693" s="280">
        <v>5000</v>
      </c>
      <c r="L693">
        <v>0</v>
      </c>
      <c r="M693" s="280">
        <v>5000</v>
      </c>
      <c r="N693" s="280">
        <v>5000</v>
      </c>
      <c r="O693" s="280">
        <v>5000</v>
      </c>
      <c r="P693" s="280">
        <v>5000</v>
      </c>
      <c r="Q693" s="280">
        <v>5000</v>
      </c>
    </row>
    <row r="694" spans="1:17">
      <c r="A694" s="281">
        <v>66150001</v>
      </c>
      <c r="B694" t="s">
        <v>1588</v>
      </c>
      <c r="C694" s="280">
        <v>3000</v>
      </c>
      <c r="D694">
        <v>0</v>
      </c>
      <c r="E694" s="280">
        <v>3000</v>
      </c>
      <c r="F694">
        <v>930</v>
      </c>
      <c r="G694">
        <v>0</v>
      </c>
      <c r="H694">
        <v>0</v>
      </c>
      <c r="I694">
        <v>0</v>
      </c>
      <c r="J694">
        <v>0</v>
      </c>
      <c r="K694" s="280">
        <v>3000</v>
      </c>
      <c r="L694">
        <v>0</v>
      </c>
      <c r="M694" s="280">
        <v>3000</v>
      </c>
      <c r="N694" s="280">
        <v>3000</v>
      </c>
      <c r="O694" s="280">
        <v>3000</v>
      </c>
      <c r="P694" s="280">
        <v>3000</v>
      </c>
      <c r="Q694" s="280">
        <v>3000</v>
      </c>
    </row>
    <row r="695" spans="1:17">
      <c r="A695" s="281">
        <v>66150010</v>
      </c>
      <c r="B695" t="s">
        <v>1589</v>
      </c>
      <c r="C695" s="280">
        <v>2000</v>
      </c>
      <c r="D695">
        <v>0</v>
      </c>
      <c r="E695" s="280">
        <v>2000</v>
      </c>
      <c r="F695">
        <v>0</v>
      </c>
      <c r="G695">
        <v>0</v>
      </c>
      <c r="H695">
        <v>0</v>
      </c>
      <c r="I695">
        <v>0</v>
      </c>
      <c r="J695">
        <v>0</v>
      </c>
      <c r="K695" s="280">
        <v>2000</v>
      </c>
      <c r="L695">
        <v>0</v>
      </c>
      <c r="M695" s="280">
        <v>2000</v>
      </c>
      <c r="N695" s="280">
        <v>2000</v>
      </c>
      <c r="O695" s="280">
        <v>2000</v>
      </c>
      <c r="P695" s="280">
        <v>2000</v>
      </c>
      <c r="Q695" s="280">
        <v>2000</v>
      </c>
    </row>
    <row r="696" spans="1:17">
      <c r="A696" s="281">
        <v>6634</v>
      </c>
      <c r="B696" t="s">
        <v>1590</v>
      </c>
      <c r="C696" s="280">
        <v>20000</v>
      </c>
      <c r="D696">
        <v>0</v>
      </c>
      <c r="E696" s="280">
        <v>20000</v>
      </c>
      <c r="F696" s="280">
        <v>13447.68</v>
      </c>
      <c r="G696" s="280">
        <v>1351.31</v>
      </c>
      <c r="H696">
        <v>697.02</v>
      </c>
      <c r="I696">
        <v>697.02</v>
      </c>
      <c r="J696">
        <v>0</v>
      </c>
      <c r="K696" s="280">
        <v>19302.98</v>
      </c>
      <c r="L696">
        <v>0</v>
      </c>
      <c r="M696" s="280">
        <v>20000</v>
      </c>
      <c r="N696" s="280">
        <v>20000</v>
      </c>
      <c r="O696" s="280">
        <v>20000</v>
      </c>
      <c r="P696" s="280">
        <v>20000</v>
      </c>
      <c r="Q696" s="280">
        <v>20000</v>
      </c>
    </row>
    <row r="697" spans="1:17">
      <c r="A697" s="281">
        <v>66350001</v>
      </c>
      <c r="B697" t="s">
        <v>1591</v>
      </c>
      <c r="C697" s="280">
        <v>1000</v>
      </c>
      <c r="D697">
        <v>0</v>
      </c>
      <c r="E697" s="280">
        <v>1000</v>
      </c>
      <c r="F697">
        <v>0</v>
      </c>
      <c r="G697">
        <v>0</v>
      </c>
      <c r="H697">
        <v>0</v>
      </c>
      <c r="I697">
        <v>0</v>
      </c>
      <c r="J697">
        <v>0</v>
      </c>
      <c r="K697" s="280">
        <v>1000</v>
      </c>
      <c r="L697">
        <v>0</v>
      </c>
      <c r="M697" s="280">
        <v>1000</v>
      </c>
      <c r="N697" s="280">
        <v>1000</v>
      </c>
      <c r="O697" s="280">
        <v>1000</v>
      </c>
      <c r="P697" s="280">
        <v>1000</v>
      </c>
      <c r="Q697" s="280">
        <v>1000</v>
      </c>
    </row>
    <row r="698" spans="1:17">
      <c r="A698" s="281">
        <v>66410004</v>
      </c>
      <c r="B698" t="s">
        <v>1592</v>
      </c>
      <c r="C698" s="280">
        <v>62500</v>
      </c>
      <c r="D698">
        <v>0</v>
      </c>
      <c r="E698" s="280">
        <v>62500</v>
      </c>
      <c r="F698" s="280">
        <v>62496</v>
      </c>
      <c r="G698">
        <v>0</v>
      </c>
      <c r="H698">
        <v>0</v>
      </c>
      <c r="I698">
        <v>0</v>
      </c>
      <c r="J698">
        <v>0</v>
      </c>
      <c r="K698" s="280">
        <v>62500</v>
      </c>
      <c r="L698">
        <v>0</v>
      </c>
      <c r="M698" s="280">
        <v>62500</v>
      </c>
      <c r="N698" s="280">
        <v>62500</v>
      </c>
      <c r="O698" s="280">
        <v>62500</v>
      </c>
      <c r="P698" s="280">
        <v>62500</v>
      </c>
      <c r="Q698" s="280">
        <v>62500</v>
      </c>
    </row>
    <row r="699" spans="1:17">
      <c r="A699" s="281">
        <v>6643</v>
      </c>
      <c r="B699" t="s">
        <v>1593</v>
      </c>
      <c r="C699" s="280">
        <v>15500</v>
      </c>
      <c r="D699">
        <v>0</v>
      </c>
      <c r="E699" s="280">
        <v>15500</v>
      </c>
      <c r="F699" s="280">
        <v>15314</v>
      </c>
      <c r="G699" s="280">
        <v>1884.68</v>
      </c>
      <c r="H699" s="280">
        <v>1884.68</v>
      </c>
      <c r="I699">
        <v>0</v>
      </c>
      <c r="J699" s="280">
        <v>1884.68</v>
      </c>
      <c r="K699" s="280">
        <v>13615.32</v>
      </c>
      <c r="L699">
        <v>0</v>
      </c>
      <c r="M699" s="280">
        <v>15500</v>
      </c>
      <c r="N699" s="280">
        <v>15500</v>
      </c>
      <c r="O699" s="280">
        <v>15500</v>
      </c>
      <c r="P699" s="280">
        <v>15500</v>
      </c>
      <c r="Q699" s="280">
        <v>15500</v>
      </c>
    </row>
    <row r="700" spans="1:17">
      <c r="A700" s="281">
        <v>66730001</v>
      </c>
      <c r="B700" t="s">
        <v>1594</v>
      </c>
      <c r="C700">
        <v>500</v>
      </c>
      <c r="D700">
        <v>0</v>
      </c>
      <c r="E700">
        <v>500</v>
      </c>
      <c r="F700">
        <v>0</v>
      </c>
      <c r="G700">
        <v>0</v>
      </c>
      <c r="H700">
        <v>0</v>
      </c>
      <c r="I700">
        <v>0</v>
      </c>
      <c r="J700">
        <v>0</v>
      </c>
      <c r="K700">
        <v>500</v>
      </c>
      <c r="L700">
        <v>0</v>
      </c>
      <c r="M700">
        <v>500</v>
      </c>
      <c r="N700">
        <v>500</v>
      </c>
      <c r="O700">
        <v>500</v>
      </c>
      <c r="P700">
        <v>500</v>
      </c>
      <c r="Q700">
        <v>500</v>
      </c>
    </row>
    <row r="701" spans="1:17">
      <c r="A701" s="281">
        <v>66990001</v>
      </c>
      <c r="B701" t="s">
        <v>1595</v>
      </c>
      <c r="C701" s="280">
        <v>1000</v>
      </c>
      <c r="D701">
        <v>0</v>
      </c>
      <c r="E701" s="280">
        <v>1000</v>
      </c>
      <c r="F701">
        <v>310</v>
      </c>
      <c r="G701">
        <v>0</v>
      </c>
      <c r="H701">
        <v>0</v>
      </c>
      <c r="I701">
        <v>0</v>
      </c>
      <c r="J701">
        <v>0</v>
      </c>
      <c r="K701" s="280">
        <v>1000</v>
      </c>
      <c r="L701">
        <v>0</v>
      </c>
      <c r="M701" s="280">
        <v>1000</v>
      </c>
      <c r="N701" s="280">
        <v>1000</v>
      </c>
      <c r="O701" s="280">
        <v>1000</v>
      </c>
      <c r="P701" s="280">
        <v>1000</v>
      </c>
      <c r="Q701" s="280">
        <v>1000</v>
      </c>
    </row>
    <row r="702" spans="1:17">
      <c r="A702" s="281">
        <v>66110001</v>
      </c>
      <c r="B702" t="s">
        <v>1749</v>
      </c>
      <c r="C702" s="280">
        <v>20000</v>
      </c>
      <c r="D702">
        <v>0</v>
      </c>
      <c r="E702" s="280">
        <v>20000</v>
      </c>
      <c r="F702">
        <v>0</v>
      </c>
      <c r="G702">
        <v>0</v>
      </c>
      <c r="H702">
        <v>0</v>
      </c>
      <c r="I702">
        <v>0</v>
      </c>
      <c r="J702">
        <v>0</v>
      </c>
      <c r="K702" s="280">
        <v>20000</v>
      </c>
      <c r="L702">
        <v>0</v>
      </c>
      <c r="M702" s="280">
        <v>20000</v>
      </c>
      <c r="N702" s="280">
        <v>20000</v>
      </c>
      <c r="O702" s="280">
        <v>20000</v>
      </c>
      <c r="P702" s="280">
        <v>20000</v>
      </c>
      <c r="Q702" s="280">
        <v>20000</v>
      </c>
    </row>
    <row r="703" spans="1:17">
      <c r="A703" s="281">
        <v>66120001</v>
      </c>
      <c r="B703" t="s">
        <v>1582</v>
      </c>
      <c r="C703" s="280">
        <v>20000</v>
      </c>
      <c r="D703">
        <v>0</v>
      </c>
      <c r="E703" s="280">
        <v>20000</v>
      </c>
      <c r="F703">
        <v>155.65</v>
      </c>
      <c r="G703">
        <v>0</v>
      </c>
      <c r="H703">
        <v>0</v>
      </c>
      <c r="I703">
        <v>0</v>
      </c>
      <c r="J703">
        <v>0</v>
      </c>
      <c r="K703" s="280">
        <v>20000</v>
      </c>
      <c r="L703">
        <v>0</v>
      </c>
      <c r="M703" s="280">
        <v>20000</v>
      </c>
      <c r="N703" s="280">
        <v>20000</v>
      </c>
      <c r="O703" s="280">
        <v>20000</v>
      </c>
      <c r="P703" s="280">
        <v>20000</v>
      </c>
      <c r="Q703" s="280">
        <v>20000</v>
      </c>
    </row>
    <row r="704" spans="1:17">
      <c r="A704" s="281">
        <v>66130003</v>
      </c>
      <c r="B704" t="s">
        <v>1583</v>
      </c>
      <c r="C704" s="280">
        <v>10000</v>
      </c>
      <c r="D704">
        <v>0</v>
      </c>
      <c r="E704" s="280">
        <v>10000</v>
      </c>
      <c r="F704">
        <v>248</v>
      </c>
      <c r="G704">
        <v>248</v>
      </c>
      <c r="H704">
        <v>248</v>
      </c>
      <c r="I704">
        <v>0</v>
      </c>
      <c r="J704">
        <v>248</v>
      </c>
      <c r="K704" s="280">
        <v>9752</v>
      </c>
      <c r="L704">
        <v>0</v>
      </c>
      <c r="M704" s="280">
        <v>10000</v>
      </c>
      <c r="N704" s="280">
        <v>10000</v>
      </c>
      <c r="O704" s="280">
        <v>10000</v>
      </c>
      <c r="P704" s="280">
        <v>10000</v>
      </c>
      <c r="Q704" s="280">
        <v>10000</v>
      </c>
    </row>
    <row r="705" spans="1:17">
      <c r="A705" s="281">
        <v>66130004</v>
      </c>
      <c r="B705" t="s">
        <v>1586</v>
      </c>
      <c r="C705">
        <v>0</v>
      </c>
      <c r="D705" s="280">
        <v>5000</v>
      </c>
      <c r="E705" s="280">
        <v>5000</v>
      </c>
      <c r="F705" s="280">
        <v>4451.84</v>
      </c>
      <c r="G705">
        <v>0</v>
      </c>
      <c r="H705">
        <v>0</v>
      </c>
      <c r="I705">
        <v>0</v>
      </c>
      <c r="J705">
        <v>0</v>
      </c>
      <c r="K705" s="280">
        <v>5000</v>
      </c>
      <c r="L705">
        <v>0</v>
      </c>
      <c r="M705" s="280">
        <v>5000</v>
      </c>
      <c r="N705" s="280">
        <v>5000</v>
      </c>
      <c r="O705" s="280">
        <v>5000</v>
      </c>
      <c r="P705" s="280">
        <v>5000</v>
      </c>
      <c r="Q705" s="280">
        <v>5000</v>
      </c>
    </row>
    <row r="706" spans="1:17">
      <c r="A706" s="281">
        <v>66140001</v>
      </c>
      <c r="B706" t="s">
        <v>1750</v>
      </c>
      <c r="C706" s="280">
        <v>2000</v>
      </c>
      <c r="D706">
        <v>0</v>
      </c>
      <c r="E706" s="280">
        <v>2000</v>
      </c>
      <c r="F706">
        <v>0</v>
      </c>
      <c r="G706">
        <v>0</v>
      </c>
      <c r="H706">
        <v>0</v>
      </c>
      <c r="I706">
        <v>0</v>
      </c>
      <c r="J706">
        <v>0</v>
      </c>
      <c r="K706" s="280">
        <v>2000</v>
      </c>
      <c r="L706">
        <v>0</v>
      </c>
      <c r="M706" s="280">
        <v>2000</v>
      </c>
      <c r="N706" s="280">
        <v>2000</v>
      </c>
      <c r="O706" s="280">
        <v>2000</v>
      </c>
      <c r="P706" s="280">
        <v>2000</v>
      </c>
      <c r="Q706" s="280">
        <v>2000</v>
      </c>
    </row>
    <row r="707" spans="1:17">
      <c r="A707" s="281">
        <v>66150001</v>
      </c>
      <c r="B707" t="s">
        <v>1751</v>
      </c>
      <c r="C707" s="280">
        <v>2000</v>
      </c>
      <c r="D707">
        <v>0</v>
      </c>
      <c r="E707" s="280">
        <v>2000</v>
      </c>
      <c r="F707">
        <v>0</v>
      </c>
      <c r="G707">
        <v>0</v>
      </c>
      <c r="H707">
        <v>0</v>
      </c>
      <c r="I707">
        <v>0</v>
      </c>
      <c r="J707">
        <v>0</v>
      </c>
      <c r="K707" s="280">
        <v>2000</v>
      </c>
      <c r="L707">
        <v>0</v>
      </c>
      <c r="M707" s="280">
        <v>2000</v>
      </c>
      <c r="N707" s="280">
        <v>2000</v>
      </c>
      <c r="O707" s="280">
        <v>2000</v>
      </c>
      <c r="P707" s="280">
        <v>2000</v>
      </c>
      <c r="Q707" s="280">
        <v>2000</v>
      </c>
    </row>
    <row r="708" spans="1:17">
      <c r="A708" s="281">
        <v>66210001</v>
      </c>
      <c r="B708" t="s">
        <v>1752</v>
      </c>
      <c r="C708" s="280">
        <v>5000</v>
      </c>
      <c r="D708">
        <v>0</v>
      </c>
      <c r="E708" s="280">
        <v>5000</v>
      </c>
      <c r="F708">
        <v>0</v>
      </c>
      <c r="G708">
        <v>0</v>
      </c>
      <c r="H708">
        <v>0</v>
      </c>
      <c r="I708">
        <v>0</v>
      </c>
      <c r="J708">
        <v>0</v>
      </c>
      <c r="K708" s="280">
        <v>5000</v>
      </c>
      <c r="L708">
        <v>0</v>
      </c>
      <c r="M708" s="280">
        <v>5000</v>
      </c>
      <c r="N708" s="280">
        <v>5000</v>
      </c>
      <c r="O708" s="280">
        <v>5000</v>
      </c>
      <c r="P708" s="280">
        <v>5000</v>
      </c>
      <c r="Q708" s="280">
        <v>5000</v>
      </c>
    </row>
    <row r="709" spans="1:17">
      <c r="A709" s="281">
        <v>66210002</v>
      </c>
      <c r="B709" t="s">
        <v>1753</v>
      </c>
      <c r="C709" s="280">
        <v>8000</v>
      </c>
      <c r="D709">
        <v>0</v>
      </c>
      <c r="E709" s="280">
        <v>8000</v>
      </c>
      <c r="F709">
        <v>0</v>
      </c>
      <c r="G709">
        <v>0</v>
      </c>
      <c r="H709">
        <v>0</v>
      </c>
      <c r="I709">
        <v>0</v>
      </c>
      <c r="J709">
        <v>0</v>
      </c>
      <c r="K709" s="280">
        <v>8000</v>
      </c>
      <c r="L709">
        <v>0</v>
      </c>
      <c r="M709" s="280">
        <v>8000</v>
      </c>
      <c r="N709" s="280">
        <v>8000</v>
      </c>
      <c r="O709" s="280">
        <v>8000</v>
      </c>
      <c r="P709" s="280">
        <v>8000</v>
      </c>
      <c r="Q709" s="280">
        <v>8000</v>
      </c>
    </row>
    <row r="710" spans="1:17">
      <c r="A710" s="281">
        <v>66310001</v>
      </c>
      <c r="B710" t="s">
        <v>1754</v>
      </c>
      <c r="C710" s="280">
        <v>30000</v>
      </c>
      <c r="D710">
        <v>0</v>
      </c>
      <c r="E710" s="280">
        <v>30000</v>
      </c>
      <c r="F710" s="280">
        <v>29811.87</v>
      </c>
      <c r="G710">
        <v>0</v>
      </c>
      <c r="H710">
        <v>0</v>
      </c>
      <c r="I710">
        <v>0</v>
      </c>
      <c r="J710">
        <v>0</v>
      </c>
      <c r="K710" s="280">
        <v>30000</v>
      </c>
      <c r="L710">
        <v>0</v>
      </c>
      <c r="M710" s="280">
        <v>30000</v>
      </c>
      <c r="N710" s="280">
        <v>30000</v>
      </c>
      <c r="O710" s="280">
        <v>30000</v>
      </c>
      <c r="P710" s="280">
        <v>30000</v>
      </c>
      <c r="Q710" s="280">
        <v>30000</v>
      </c>
    </row>
    <row r="711" spans="1:17">
      <c r="A711" s="281">
        <v>66330001</v>
      </c>
      <c r="B711" t="s">
        <v>1755</v>
      </c>
      <c r="C711" s="280">
        <v>1500</v>
      </c>
      <c r="D711">
        <v>0</v>
      </c>
      <c r="E711" s="280">
        <v>1500</v>
      </c>
      <c r="F711">
        <v>0</v>
      </c>
      <c r="G711">
        <v>0</v>
      </c>
      <c r="H711">
        <v>0</v>
      </c>
      <c r="I711">
        <v>0</v>
      </c>
      <c r="J711">
        <v>0</v>
      </c>
      <c r="K711" s="280">
        <v>1500</v>
      </c>
      <c r="L711">
        <v>0</v>
      </c>
      <c r="M711" s="280">
        <v>1500</v>
      </c>
      <c r="N711" s="280">
        <v>1500</v>
      </c>
      <c r="O711" s="280">
        <v>1500</v>
      </c>
      <c r="P711" s="280">
        <v>1500</v>
      </c>
      <c r="Q711" s="280">
        <v>1500</v>
      </c>
    </row>
    <row r="712" spans="1:17">
      <c r="A712" s="281">
        <v>66330002</v>
      </c>
      <c r="B712" t="s">
        <v>1756</v>
      </c>
      <c r="C712">
        <v>0</v>
      </c>
      <c r="D712" s="280">
        <v>15000</v>
      </c>
      <c r="E712" s="280">
        <v>15000</v>
      </c>
      <c r="F712" s="280">
        <v>12493</v>
      </c>
      <c r="G712" s="280">
        <v>12493</v>
      </c>
      <c r="H712" s="280">
        <v>12493</v>
      </c>
      <c r="I712" s="280">
        <v>12493</v>
      </c>
      <c r="J712">
        <v>0</v>
      </c>
      <c r="K712" s="280">
        <v>2507</v>
      </c>
      <c r="L712">
        <v>0</v>
      </c>
      <c r="M712" s="280">
        <v>15000</v>
      </c>
      <c r="N712" s="280">
        <v>15000</v>
      </c>
      <c r="O712" s="280">
        <v>15000</v>
      </c>
      <c r="P712" s="280">
        <v>15000</v>
      </c>
      <c r="Q712" s="280">
        <v>15000</v>
      </c>
    </row>
    <row r="713" spans="1:17">
      <c r="A713" s="281">
        <v>66340001</v>
      </c>
      <c r="B713" t="s">
        <v>1590</v>
      </c>
      <c r="C713" s="280">
        <v>60000</v>
      </c>
      <c r="D713">
        <v>0</v>
      </c>
      <c r="E713" s="280">
        <v>60000</v>
      </c>
      <c r="F713" s="280">
        <v>41721.599999999999</v>
      </c>
      <c r="G713" s="280">
        <v>2584.56</v>
      </c>
      <c r="H713" s="280">
        <v>2584.56</v>
      </c>
      <c r="I713" s="280">
        <v>2584.56</v>
      </c>
      <c r="J713">
        <v>0</v>
      </c>
      <c r="K713" s="280">
        <v>57415.44</v>
      </c>
      <c r="L713">
        <v>0</v>
      </c>
      <c r="M713" s="280">
        <v>60000</v>
      </c>
      <c r="N713" s="280">
        <v>60000</v>
      </c>
      <c r="O713" s="280">
        <v>60000</v>
      </c>
      <c r="P713" s="280">
        <v>60000</v>
      </c>
      <c r="Q713" s="280">
        <v>60000</v>
      </c>
    </row>
    <row r="714" spans="1:17">
      <c r="A714" s="281">
        <v>66340002</v>
      </c>
      <c r="B714" t="s">
        <v>1757</v>
      </c>
      <c r="C714" s="280">
        <v>5000</v>
      </c>
      <c r="D714">
        <v>0</v>
      </c>
      <c r="E714" s="280">
        <v>5000</v>
      </c>
      <c r="F714" s="280">
        <v>2293.1</v>
      </c>
      <c r="G714">
        <v>0</v>
      </c>
      <c r="H714">
        <v>0</v>
      </c>
      <c r="I714">
        <v>0</v>
      </c>
      <c r="J714">
        <v>0</v>
      </c>
      <c r="K714" s="280">
        <v>5000</v>
      </c>
      <c r="L714">
        <v>0</v>
      </c>
      <c r="M714" s="280">
        <v>5000</v>
      </c>
      <c r="N714" s="280">
        <v>5000</v>
      </c>
      <c r="O714" s="280">
        <v>5000</v>
      </c>
      <c r="P714" s="280">
        <v>5000</v>
      </c>
      <c r="Q714" s="280">
        <v>5000</v>
      </c>
    </row>
    <row r="715" spans="1:17">
      <c r="A715" s="281">
        <v>66340003</v>
      </c>
      <c r="B715" t="s">
        <v>1758</v>
      </c>
      <c r="C715" s="280">
        <v>5000</v>
      </c>
      <c r="D715" s="280">
        <v>-4000</v>
      </c>
      <c r="E715" s="280">
        <v>1000</v>
      </c>
      <c r="F715">
        <v>0</v>
      </c>
      <c r="G715">
        <v>0</v>
      </c>
      <c r="H715">
        <v>0</v>
      </c>
      <c r="I715">
        <v>0</v>
      </c>
      <c r="J715">
        <v>0</v>
      </c>
      <c r="K715" s="280">
        <v>1000</v>
      </c>
      <c r="L715">
        <v>0</v>
      </c>
      <c r="M715" s="280">
        <v>1000</v>
      </c>
      <c r="N715" s="280">
        <v>1000</v>
      </c>
      <c r="O715" s="280">
        <v>1000</v>
      </c>
      <c r="P715" s="280">
        <v>1000</v>
      </c>
      <c r="Q715" s="280">
        <v>1000</v>
      </c>
    </row>
    <row r="716" spans="1:17">
      <c r="A716" s="281">
        <v>66430001</v>
      </c>
      <c r="B716" t="s">
        <v>1759</v>
      </c>
      <c r="C716" s="280">
        <v>101000</v>
      </c>
      <c r="D716">
        <v>0</v>
      </c>
      <c r="E716" s="280">
        <v>101000</v>
      </c>
      <c r="F716" s="280">
        <v>100750</v>
      </c>
      <c r="G716" s="280">
        <v>2883.54</v>
      </c>
      <c r="H716" s="280">
        <v>2883.54</v>
      </c>
      <c r="I716">
        <v>0</v>
      </c>
      <c r="J716" s="280">
        <v>2883.54</v>
      </c>
      <c r="K716" s="280">
        <v>98116.46</v>
      </c>
      <c r="L716">
        <v>0</v>
      </c>
      <c r="M716" s="280">
        <v>101000</v>
      </c>
      <c r="N716" s="280">
        <v>101000</v>
      </c>
      <c r="O716" s="280">
        <v>101000</v>
      </c>
      <c r="P716" s="280">
        <v>101000</v>
      </c>
      <c r="Q716" s="280">
        <v>101000</v>
      </c>
    </row>
    <row r="717" spans="1:17">
      <c r="A717" s="281">
        <v>66610001</v>
      </c>
      <c r="B717" t="s">
        <v>1760</v>
      </c>
      <c r="C717" s="280">
        <v>10000</v>
      </c>
      <c r="D717">
        <v>0</v>
      </c>
      <c r="E717" s="280">
        <v>10000</v>
      </c>
      <c r="F717">
        <v>0</v>
      </c>
      <c r="G717">
        <v>0</v>
      </c>
      <c r="H717">
        <v>0</v>
      </c>
      <c r="I717">
        <v>0</v>
      </c>
      <c r="J717">
        <v>0</v>
      </c>
      <c r="K717" s="280">
        <v>10000</v>
      </c>
      <c r="L717">
        <v>0</v>
      </c>
      <c r="M717" s="280">
        <v>10000</v>
      </c>
      <c r="N717" s="280">
        <v>10000</v>
      </c>
      <c r="O717" s="280">
        <v>10000</v>
      </c>
      <c r="P717" s="280">
        <v>10000</v>
      </c>
      <c r="Q717" s="280">
        <v>10000</v>
      </c>
    </row>
    <row r="718" spans="1:17">
      <c r="A718" s="281">
        <v>66610002</v>
      </c>
      <c r="B718" t="s">
        <v>1761</v>
      </c>
      <c r="C718" s="280">
        <v>1500</v>
      </c>
      <c r="D718">
        <v>0</v>
      </c>
      <c r="E718" s="280">
        <v>1500</v>
      </c>
      <c r="F718">
        <v>0</v>
      </c>
      <c r="G718">
        <v>0</v>
      </c>
      <c r="H718">
        <v>0</v>
      </c>
      <c r="I718">
        <v>0</v>
      </c>
      <c r="J718">
        <v>0</v>
      </c>
      <c r="K718" s="280">
        <v>1500</v>
      </c>
      <c r="L718">
        <v>0</v>
      </c>
      <c r="M718" s="280">
        <v>1500</v>
      </c>
      <c r="N718" s="280">
        <v>1500</v>
      </c>
      <c r="O718" s="280">
        <v>1500</v>
      </c>
      <c r="P718" s="280">
        <v>1500</v>
      </c>
      <c r="Q718" s="280">
        <v>1500</v>
      </c>
    </row>
    <row r="719" spans="1:17">
      <c r="A719" s="281">
        <v>66610003</v>
      </c>
      <c r="B719" t="s">
        <v>1762</v>
      </c>
      <c r="C719" s="280">
        <v>8000</v>
      </c>
      <c r="D719">
        <v>0</v>
      </c>
      <c r="E719" s="280">
        <v>8000</v>
      </c>
      <c r="F719" s="280">
        <v>2503.31</v>
      </c>
      <c r="G719" s="280">
        <v>1163.74</v>
      </c>
      <c r="H719" s="280">
        <v>1163.74</v>
      </c>
      <c r="I719">
        <v>0</v>
      </c>
      <c r="J719" s="280">
        <v>1163.74</v>
      </c>
      <c r="K719" s="280">
        <v>6836.26</v>
      </c>
      <c r="L719">
        <v>0</v>
      </c>
      <c r="M719" s="280">
        <v>8000</v>
      </c>
      <c r="N719" s="280">
        <v>8000</v>
      </c>
      <c r="O719" s="280">
        <v>8000</v>
      </c>
      <c r="P719" s="280">
        <v>8000</v>
      </c>
      <c r="Q719" s="280">
        <v>8000</v>
      </c>
    </row>
    <row r="720" spans="1:17">
      <c r="A720" s="281">
        <v>66610006</v>
      </c>
      <c r="B720" t="s">
        <v>1763</v>
      </c>
      <c r="C720" s="280">
        <v>170000</v>
      </c>
      <c r="D720">
        <v>0</v>
      </c>
      <c r="E720" s="280">
        <v>170000</v>
      </c>
      <c r="F720" s="280">
        <v>169759.1</v>
      </c>
      <c r="G720">
        <v>0</v>
      </c>
      <c r="H720">
        <v>0</v>
      </c>
      <c r="I720">
        <v>0</v>
      </c>
      <c r="J720">
        <v>0</v>
      </c>
      <c r="K720" s="280">
        <v>170000</v>
      </c>
      <c r="L720">
        <v>0</v>
      </c>
      <c r="M720" s="280">
        <v>170000</v>
      </c>
      <c r="N720" s="280">
        <v>0</v>
      </c>
      <c r="O720" s="280">
        <v>0</v>
      </c>
      <c r="P720" s="280">
        <v>0</v>
      </c>
      <c r="Q720" s="280">
        <v>0</v>
      </c>
    </row>
    <row r="721" spans="1:17">
      <c r="A721" s="281">
        <v>66620001</v>
      </c>
      <c r="B721" t="s">
        <v>1764</v>
      </c>
      <c r="C721" s="280">
        <v>30000</v>
      </c>
      <c r="D721">
        <v>0</v>
      </c>
      <c r="E721" s="280">
        <v>30000</v>
      </c>
      <c r="F721">
        <v>0</v>
      </c>
      <c r="G721">
        <v>0</v>
      </c>
      <c r="H721">
        <v>0</v>
      </c>
      <c r="I721">
        <v>0</v>
      </c>
      <c r="J721">
        <v>0</v>
      </c>
      <c r="K721" s="280">
        <v>30000</v>
      </c>
      <c r="L721">
        <v>0</v>
      </c>
      <c r="M721" s="280">
        <v>30000</v>
      </c>
      <c r="N721" s="280">
        <v>30000</v>
      </c>
      <c r="O721" s="280">
        <v>30000</v>
      </c>
      <c r="P721" s="280">
        <v>30000</v>
      </c>
      <c r="Q721" s="280">
        <v>30000</v>
      </c>
    </row>
    <row r="722" spans="1:17">
      <c r="A722" s="281">
        <v>66620005</v>
      </c>
      <c r="B722" t="s">
        <v>1765</v>
      </c>
      <c r="C722" s="280">
        <v>10000</v>
      </c>
      <c r="D722">
        <v>0</v>
      </c>
      <c r="E722" s="280">
        <v>10000</v>
      </c>
      <c r="F722">
        <v>0</v>
      </c>
      <c r="G722">
        <v>0</v>
      </c>
      <c r="H722">
        <v>0</v>
      </c>
      <c r="I722">
        <v>0</v>
      </c>
      <c r="J722">
        <v>0</v>
      </c>
      <c r="K722" s="280">
        <v>10000</v>
      </c>
      <c r="L722">
        <v>0</v>
      </c>
      <c r="M722" s="280">
        <v>10000</v>
      </c>
      <c r="N722" s="280">
        <v>10000</v>
      </c>
      <c r="O722" s="280">
        <v>10000</v>
      </c>
      <c r="P722" s="280">
        <v>10000</v>
      </c>
      <c r="Q722" s="280">
        <v>10000</v>
      </c>
    </row>
    <row r="723" spans="1:17">
      <c r="A723" s="281">
        <v>66730001</v>
      </c>
      <c r="B723" t="s">
        <v>1766</v>
      </c>
      <c r="C723" s="280">
        <v>20000</v>
      </c>
      <c r="D723">
        <v>0</v>
      </c>
      <c r="E723" s="280">
        <v>20000</v>
      </c>
      <c r="F723">
        <v>0</v>
      </c>
      <c r="G723">
        <v>0</v>
      </c>
      <c r="H723">
        <v>0</v>
      </c>
      <c r="I723">
        <v>0</v>
      </c>
      <c r="J723">
        <v>0</v>
      </c>
      <c r="K723" s="280">
        <v>20000</v>
      </c>
      <c r="L723">
        <v>0</v>
      </c>
      <c r="M723" s="280">
        <v>20000</v>
      </c>
      <c r="N723" s="280">
        <v>20000</v>
      </c>
      <c r="O723" s="280">
        <v>20000</v>
      </c>
      <c r="P723" s="280">
        <v>20000</v>
      </c>
      <c r="Q723" s="280">
        <v>20000</v>
      </c>
    </row>
    <row r="724" spans="1:17">
      <c r="A724" s="281">
        <v>66730002</v>
      </c>
      <c r="B724" t="s">
        <v>1767</v>
      </c>
      <c r="C724" s="280">
        <v>1500</v>
      </c>
      <c r="D724">
        <v>0</v>
      </c>
      <c r="E724" s="280">
        <v>1500</v>
      </c>
      <c r="F724">
        <v>0</v>
      </c>
      <c r="G724">
        <v>0</v>
      </c>
      <c r="H724">
        <v>0</v>
      </c>
      <c r="I724">
        <v>0</v>
      </c>
      <c r="J724">
        <v>0</v>
      </c>
      <c r="K724" s="280">
        <v>1500</v>
      </c>
      <c r="L724">
        <v>0</v>
      </c>
      <c r="M724" s="280">
        <v>1500</v>
      </c>
      <c r="N724" s="280">
        <v>1500</v>
      </c>
      <c r="O724" s="280">
        <v>1500</v>
      </c>
      <c r="P724" s="280">
        <v>1500</v>
      </c>
      <c r="Q724" s="280">
        <v>1500</v>
      </c>
    </row>
    <row r="725" spans="1:17">
      <c r="A725" s="281">
        <v>66730003</v>
      </c>
      <c r="B725" t="s">
        <v>1768</v>
      </c>
      <c r="C725" s="280">
        <v>10000</v>
      </c>
      <c r="D725">
        <v>0</v>
      </c>
      <c r="E725" s="280">
        <v>10000</v>
      </c>
      <c r="F725">
        <v>0</v>
      </c>
      <c r="G725">
        <v>0</v>
      </c>
      <c r="H725">
        <v>0</v>
      </c>
      <c r="I725">
        <v>0</v>
      </c>
      <c r="J725">
        <v>0</v>
      </c>
      <c r="K725" s="280">
        <v>10000</v>
      </c>
      <c r="L725">
        <v>0</v>
      </c>
      <c r="M725" s="280">
        <v>10000</v>
      </c>
      <c r="N725" s="280">
        <v>10000</v>
      </c>
      <c r="O725" s="280">
        <v>10000</v>
      </c>
      <c r="P725" s="280">
        <v>10000</v>
      </c>
      <c r="Q725" s="280">
        <v>10000</v>
      </c>
    </row>
    <row r="726" spans="1:17">
      <c r="A726" s="281">
        <v>66730004</v>
      </c>
      <c r="B726" t="s">
        <v>1769</v>
      </c>
      <c r="C726" s="280">
        <v>15000</v>
      </c>
      <c r="D726">
        <v>0</v>
      </c>
      <c r="E726" s="280">
        <v>15000</v>
      </c>
      <c r="F726">
        <v>0</v>
      </c>
      <c r="G726">
        <v>0</v>
      </c>
      <c r="H726">
        <v>0</v>
      </c>
      <c r="I726">
        <v>0</v>
      </c>
      <c r="J726">
        <v>0</v>
      </c>
      <c r="K726" s="280">
        <v>15000</v>
      </c>
      <c r="L726">
        <v>0</v>
      </c>
      <c r="M726" s="280">
        <v>15000</v>
      </c>
      <c r="N726" s="280">
        <v>15000</v>
      </c>
      <c r="O726" s="280">
        <v>15000</v>
      </c>
      <c r="P726" s="280">
        <v>15000</v>
      </c>
      <c r="Q726" s="280">
        <v>15000</v>
      </c>
    </row>
    <row r="727" spans="1:17">
      <c r="A727" s="281">
        <v>66910001</v>
      </c>
      <c r="B727" t="s">
        <v>1770</v>
      </c>
      <c r="C727" s="280">
        <v>2000</v>
      </c>
      <c r="D727" s="280">
        <v>-1000</v>
      </c>
      <c r="E727" s="280">
        <v>1000</v>
      </c>
      <c r="F727">
        <v>0</v>
      </c>
      <c r="G727">
        <v>0</v>
      </c>
      <c r="H727">
        <v>0</v>
      </c>
      <c r="I727">
        <v>0</v>
      </c>
      <c r="J727">
        <v>0</v>
      </c>
      <c r="K727" s="280">
        <v>1000</v>
      </c>
      <c r="L727">
        <v>0</v>
      </c>
      <c r="M727" s="280">
        <v>1000</v>
      </c>
      <c r="N727" s="280">
        <v>1000</v>
      </c>
      <c r="O727" s="280">
        <v>1000</v>
      </c>
      <c r="P727" s="280">
        <v>1000</v>
      </c>
      <c r="Q727" s="280">
        <v>1000</v>
      </c>
    </row>
    <row r="728" spans="1:17">
      <c r="A728" s="281">
        <v>66920001</v>
      </c>
      <c r="B728" t="s">
        <v>1771</v>
      </c>
      <c r="C728" s="280">
        <v>1000</v>
      </c>
      <c r="D728">
        <v>0</v>
      </c>
      <c r="E728" s="280">
        <v>1000</v>
      </c>
      <c r="F728">
        <v>0</v>
      </c>
      <c r="G728">
        <v>0</v>
      </c>
      <c r="H728">
        <v>0</v>
      </c>
      <c r="I728">
        <v>0</v>
      </c>
      <c r="J728">
        <v>0</v>
      </c>
      <c r="K728" s="280">
        <v>1000</v>
      </c>
      <c r="L728">
        <v>0</v>
      </c>
      <c r="M728" s="280">
        <v>1000</v>
      </c>
      <c r="N728" s="280">
        <v>1000</v>
      </c>
      <c r="O728" s="280">
        <v>1000</v>
      </c>
      <c r="P728" s="280">
        <v>1000</v>
      </c>
      <c r="Q728" s="280">
        <v>1000</v>
      </c>
    </row>
    <row r="729" spans="1:17">
      <c r="A729" s="281">
        <v>66990001</v>
      </c>
      <c r="B729" t="s">
        <v>1595</v>
      </c>
      <c r="C729" s="280">
        <v>1500</v>
      </c>
      <c r="D729">
        <v>0</v>
      </c>
      <c r="E729" s="280">
        <v>1500</v>
      </c>
      <c r="F729">
        <v>0</v>
      </c>
      <c r="G729">
        <v>0</v>
      </c>
      <c r="H729">
        <v>0</v>
      </c>
      <c r="I729">
        <v>0</v>
      </c>
      <c r="J729">
        <v>0</v>
      </c>
      <c r="K729" s="280">
        <v>1500</v>
      </c>
      <c r="L729">
        <v>0</v>
      </c>
      <c r="M729" s="280">
        <v>1500</v>
      </c>
      <c r="N729" s="280">
        <v>1500</v>
      </c>
      <c r="O729" s="280">
        <v>1500</v>
      </c>
      <c r="P729" s="280">
        <v>1500</v>
      </c>
      <c r="Q729" s="280">
        <v>1500</v>
      </c>
    </row>
    <row r="730" spans="1:17">
      <c r="A730" s="281">
        <v>66990002</v>
      </c>
      <c r="B730" t="s">
        <v>1772</v>
      </c>
      <c r="C730" s="280">
        <v>8000</v>
      </c>
      <c r="D730">
        <v>0</v>
      </c>
      <c r="E730" s="280">
        <v>8000</v>
      </c>
      <c r="F730" s="280">
        <v>1828.38</v>
      </c>
      <c r="G730" s="280">
        <v>1698.18</v>
      </c>
      <c r="H730" s="280">
        <v>1698.18</v>
      </c>
      <c r="I730" s="280">
        <v>1698.18</v>
      </c>
      <c r="J730">
        <v>0</v>
      </c>
      <c r="K730" s="280">
        <v>6301.82</v>
      </c>
      <c r="L730">
        <v>0</v>
      </c>
      <c r="M730" s="280">
        <v>8000</v>
      </c>
      <c r="N730" s="280">
        <v>8000</v>
      </c>
      <c r="O730" s="280">
        <v>8000</v>
      </c>
      <c r="P730" s="280">
        <v>8000</v>
      </c>
      <c r="Q730" s="280">
        <v>8000</v>
      </c>
    </row>
    <row r="731" spans="1:17">
      <c r="A731" s="281">
        <v>66990003</v>
      </c>
      <c r="B731" t="s">
        <v>1773</v>
      </c>
      <c r="C731" s="280">
        <v>7000</v>
      </c>
      <c r="D731" s="280">
        <v>8000</v>
      </c>
      <c r="E731" s="280">
        <v>15000</v>
      </c>
      <c r="F731" s="280">
        <v>10564.8</v>
      </c>
      <c r="G731" s="280">
        <v>3744.8</v>
      </c>
      <c r="H731" s="280">
        <v>3744.8</v>
      </c>
      <c r="I731" s="280">
        <v>3744.8</v>
      </c>
      <c r="J731">
        <v>0</v>
      </c>
      <c r="K731" s="280">
        <v>11255.2</v>
      </c>
      <c r="L731">
        <v>0</v>
      </c>
      <c r="M731" s="280">
        <v>15000</v>
      </c>
      <c r="N731" s="280">
        <v>15000</v>
      </c>
      <c r="O731" s="280">
        <v>15000</v>
      </c>
      <c r="P731" s="280">
        <v>15000</v>
      </c>
      <c r="Q731" s="280">
        <v>15000</v>
      </c>
    </row>
    <row r="732" spans="1:17">
      <c r="A732" s="281">
        <v>66990004</v>
      </c>
      <c r="B732" t="s">
        <v>1774</v>
      </c>
      <c r="C732" s="280">
        <v>2000</v>
      </c>
      <c r="D732">
        <v>0</v>
      </c>
      <c r="E732" s="280">
        <v>2000</v>
      </c>
      <c r="F732">
        <v>0</v>
      </c>
      <c r="G732">
        <v>0</v>
      </c>
      <c r="H732">
        <v>0</v>
      </c>
      <c r="I732">
        <v>0</v>
      </c>
      <c r="J732">
        <v>0</v>
      </c>
      <c r="K732" s="280">
        <v>2000</v>
      </c>
      <c r="L732">
        <v>0</v>
      </c>
      <c r="M732" s="280">
        <v>2000</v>
      </c>
      <c r="N732" s="280">
        <v>2000</v>
      </c>
      <c r="O732" s="280">
        <v>2000</v>
      </c>
      <c r="P732" s="280">
        <v>2000</v>
      </c>
      <c r="Q732" s="280">
        <v>2000</v>
      </c>
    </row>
    <row r="733" spans="1:17">
      <c r="A733" s="281">
        <v>66990005</v>
      </c>
      <c r="B733" t="s">
        <v>1775</v>
      </c>
      <c r="C733" s="280">
        <v>1000</v>
      </c>
      <c r="D733">
        <v>0</v>
      </c>
      <c r="E733" s="280">
        <v>1000</v>
      </c>
      <c r="F733">
        <v>0</v>
      </c>
      <c r="G733">
        <v>0</v>
      </c>
      <c r="H733">
        <v>0</v>
      </c>
      <c r="I733">
        <v>0</v>
      </c>
      <c r="J733">
        <v>0</v>
      </c>
      <c r="K733" s="280">
        <v>1000</v>
      </c>
      <c r="L733">
        <v>0</v>
      </c>
      <c r="M733" s="280">
        <v>1000</v>
      </c>
      <c r="N733" s="280">
        <v>1000</v>
      </c>
      <c r="O733" s="280">
        <v>1000</v>
      </c>
      <c r="P733" s="280">
        <v>1000</v>
      </c>
      <c r="Q733" s="280">
        <v>1000</v>
      </c>
    </row>
    <row r="734" spans="1:17">
      <c r="A734" s="281">
        <v>66990008</v>
      </c>
      <c r="B734" t="s">
        <v>1776</v>
      </c>
      <c r="C734">
        <v>600</v>
      </c>
      <c r="D734">
        <v>0</v>
      </c>
      <c r="E734">
        <v>600</v>
      </c>
      <c r="F734">
        <v>0</v>
      </c>
      <c r="G734">
        <v>0</v>
      </c>
      <c r="H734">
        <v>0</v>
      </c>
      <c r="I734">
        <v>0</v>
      </c>
      <c r="J734">
        <v>0</v>
      </c>
      <c r="K734">
        <v>600</v>
      </c>
      <c r="L734">
        <v>0</v>
      </c>
      <c r="M734">
        <v>600</v>
      </c>
      <c r="N734">
        <v>600</v>
      </c>
      <c r="O734">
        <v>600</v>
      </c>
      <c r="P734">
        <v>600</v>
      </c>
      <c r="Q734">
        <v>600</v>
      </c>
    </row>
    <row r="735" spans="1:17">
      <c r="A735" s="281">
        <v>66990009</v>
      </c>
      <c r="B735" t="s">
        <v>1777</v>
      </c>
      <c r="C735" s="280">
        <v>15000</v>
      </c>
      <c r="D735">
        <v>0</v>
      </c>
      <c r="E735" s="280">
        <v>15000</v>
      </c>
      <c r="F735" s="280">
        <v>14404.09</v>
      </c>
      <c r="G735">
        <v>0</v>
      </c>
      <c r="H735">
        <v>0</v>
      </c>
      <c r="I735">
        <v>0</v>
      </c>
      <c r="J735">
        <v>0</v>
      </c>
      <c r="K735" s="280">
        <v>15000</v>
      </c>
      <c r="L735">
        <v>0</v>
      </c>
      <c r="M735" s="280">
        <v>15000</v>
      </c>
      <c r="N735" s="280">
        <v>15000</v>
      </c>
      <c r="O735" s="280">
        <v>15000</v>
      </c>
      <c r="P735" s="280">
        <v>15000</v>
      </c>
      <c r="Q735" s="280">
        <v>15000</v>
      </c>
    </row>
    <row r="736" spans="1:17">
      <c r="A736" s="281">
        <v>66990010</v>
      </c>
      <c r="B736" t="s">
        <v>1778</v>
      </c>
      <c r="C736" s="280">
        <v>22000</v>
      </c>
      <c r="D736">
        <v>0</v>
      </c>
      <c r="E736" s="280">
        <v>22000</v>
      </c>
      <c r="F736" s="280">
        <v>15768.33</v>
      </c>
      <c r="G736">
        <v>0</v>
      </c>
      <c r="H736">
        <v>0</v>
      </c>
      <c r="I736">
        <v>0</v>
      </c>
      <c r="J736">
        <v>0</v>
      </c>
      <c r="K736" s="280">
        <v>22000</v>
      </c>
      <c r="L736">
        <v>0</v>
      </c>
      <c r="M736" s="280">
        <v>22000</v>
      </c>
      <c r="N736" s="280">
        <v>22000</v>
      </c>
      <c r="O736" s="280">
        <v>22000</v>
      </c>
      <c r="P736" s="280">
        <v>22000</v>
      </c>
      <c r="Q736" s="280">
        <v>22000</v>
      </c>
    </row>
    <row r="737" spans="1:17">
      <c r="A737" s="281">
        <v>66990011</v>
      </c>
      <c r="B737" t="s">
        <v>1779</v>
      </c>
      <c r="C737" s="280">
        <v>3000</v>
      </c>
      <c r="D737">
        <v>0</v>
      </c>
      <c r="E737" s="280">
        <v>3000</v>
      </c>
      <c r="F737">
        <v>0</v>
      </c>
      <c r="G737">
        <v>0</v>
      </c>
      <c r="H737">
        <v>0</v>
      </c>
      <c r="I737">
        <v>0</v>
      </c>
      <c r="J737">
        <v>0</v>
      </c>
      <c r="K737" s="280">
        <v>3000</v>
      </c>
      <c r="L737">
        <v>0</v>
      </c>
      <c r="M737" s="280">
        <v>3000</v>
      </c>
      <c r="N737" s="280">
        <v>3000</v>
      </c>
      <c r="O737" s="280">
        <v>3000</v>
      </c>
      <c r="P737" s="280">
        <v>3000</v>
      </c>
      <c r="Q737" s="280">
        <v>3000</v>
      </c>
    </row>
    <row r="738" spans="1:17">
      <c r="A738" s="281">
        <v>66990012</v>
      </c>
      <c r="B738" t="s">
        <v>1780</v>
      </c>
      <c r="C738" s="280">
        <v>1000</v>
      </c>
      <c r="D738">
        <v>0</v>
      </c>
      <c r="E738" s="280">
        <v>1000</v>
      </c>
      <c r="F738">
        <v>0</v>
      </c>
      <c r="G738">
        <v>0</v>
      </c>
      <c r="H738">
        <v>0</v>
      </c>
      <c r="I738">
        <v>0</v>
      </c>
      <c r="J738">
        <v>0</v>
      </c>
      <c r="K738" s="280">
        <v>1000</v>
      </c>
      <c r="L738">
        <v>0</v>
      </c>
      <c r="M738" s="280">
        <v>1000</v>
      </c>
      <c r="N738" s="280">
        <v>1000</v>
      </c>
      <c r="O738" s="280">
        <v>1000</v>
      </c>
      <c r="P738" s="280">
        <v>1000</v>
      </c>
      <c r="Q738" s="280">
        <v>1000</v>
      </c>
    </row>
    <row r="739" spans="1:17">
      <c r="A739" s="281">
        <v>66990015</v>
      </c>
      <c r="B739" t="s">
        <v>1781</v>
      </c>
      <c r="C739" s="280">
        <v>1000</v>
      </c>
      <c r="D739">
        <v>0</v>
      </c>
      <c r="E739" s="280">
        <v>1000</v>
      </c>
      <c r="F739">
        <v>0</v>
      </c>
      <c r="G739">
        <v>0</v>
      </c>
      <c r="H739">
        <v>0</v>
      </c>
      <c r="I739">
        <v>0</v>
      </c>
      <c r="J739">
        <v>0</v>
      </c>
      <c r="K739" s="280">
        <v>1000</v>
      </c>
      <c r="L739">
        <v>0</v>
      </c>
      <c r="M739" s="280">
        <v>1000</v>
      </c>
      <c r="N739" s="280">
        <v>1000</v>
      </c>
      <c r="O739" s="280">
        <v>1000</v>
      </c>
      <c r="P739" s="280">
        <v>1000</v>
      </c>
      <c r="Q739" s="280">
        <v>1000</v>
      </c>
    </row>
    <row r="740" spans="1:17">
      <c r="A740" s="281">
        <v>66990016</v>
      </c>
      <c r="B740" t="s">
        <v>1782</v>
      </c>
      <c r="C740" s="280">
        <v>5000</v>
      </c>
      <c r="D740" s="280">
        <v>15000</v>
      </c>
      <c r="E740" s="280">
        <v>20000</v>
      </c>
      <c r="F740" s="280">
        <v>17872.79</v>
      </c>
      <c r="G740">
        <v>613.76</v>
      </c>
      <c r="H740">
        <v>613.76</v>
      </c>
      <c r="I740">
        <v>613.76</v>
      </c>
      <c r="J740">
        <v>0</v>
      </c>
      <c r="K740" s="280">
        <v>19386.240000000002</v>
      </c>
      <c r="L740">
        <v>0</v>
      </c>
      <c r="M740" s="280">
        <v>20000</v>
      </c>
      <c r="N740" s="280">
        <v>20000</v>
      </c>
      <c r="O740" s="280">
        <v>20000</v>
      </c>
      <c r="P740" s="280">
        <v>20000</v>
      </c>
      <c r="Q740" s="280">
        <v>20000</v>
      </c>
    </row>
    <row r="741" spans="1:17">
      <c r="A741" s="281">
        <v>66990017</v>
      </c>
      <c r="B741" t="s">
        <v>1783</v>
      </c>
      <c r="C741" s="280">
        <v>3000</v>
      </c>
      <c r="D741" s="280">
        <v>-2000</v>
      </c>
      <c r="E741" s="280">
        <v>1000</v>
      </c>
      <c r="F741">
        <v>0</v>
      </c>
      <c r="G741">
        <v>0</v>
      </c>
      <c r="H741">
        <v>0</v>
      </c>
      <c r="I741">
        <v>0</v>
      </c>
      <c r="J741">
        <v>0</v>
      </c>
      <c r="K741" s="280">
        <v>1000</v>
      </c>
      <c r="L741">
        <v>0</v>
      </c>
      <c r="M741" s="280">
        <v>1000</v>
      </c>
      <c r="N741" s="280">
        <v>1000</v>
      </c>
      <c r="O741" s="280">
        <v>1000</v>
      </c>
      <c r="P741" s="280">
        <v>1000</v>
      </c>
      <c r="Q741" s="280">
        <v>1000</v>
      </c>
    </row>
    <row r="742" spans="1:17">
      <c r="A742" s="281">
        <v>66990018</v>
      </c>
      <c r="B742" t="s">
        <v>1784</v>
      </c>
      <c r="C742" s="280">
        <v>2000</v>
      </c>
      <c r="D742">
        <v>0</v>
      </c>
      <c r="E742" s="280">
        <v>2000</v>
      </c>
      <c r="F742">
        <v>0</v>
      </c>
      <c r="G742">
        <v>0</v>
      </c>
      <c r="H742">
        <v>0</v>
      </c>
      <c r="I742">
        <v>0</v>
      </c>
      <c r="J742">
        <v>0</v>
      </c>
      <c r="K742" s="280">
        <v>2000</v>
      </c>
      <c r="L742">
        <v>0</v>
      </c>
      <c r="M742" s="280">
        <v>2000</v>
      </c>
      <c r="N742" s="280">
        <v>2000</v>
      </c>
      <c r="O742" s="280">
        <v>2000</v>
      </c>
      <c r="P742" s="280">
        <v>2000</v>
      </c>
      <c r="Q742" s="280">
        <v>2000</v>
      </c>
    </row>
    <row r="743" spans="1:17">
      <c r="A743" s="281">
        <v>66120001</v>
      </c>
      <c r="B743" t="s">
        <v>1858</v>
      </c>
      <c r="C743" s="280">
        <v>9000</v>
      </c>
      <c r="D743">
        <v>0</v>
      </c>
      <c r="E743" s="280">
        <v>9000</v>
      </c>
      <c r="F743">
        <v>0</v>
      </c>
      <c r="G743">
        <v>0</v>
      </c>
      <c r="H743">
        <v>0</v>
      </c>
      <c r="I743">
        <v>0</v>
      </c>
      <c r="J743">
        <v>0</v>
      </c>
      <c r="K743" s="280">
        <v>9000</v>
      </c>
      <c r="L743">
        <v>0</v>
      </c>
      <c r="M743" s="280">
        <v>9000</v>
      </c>
      <c r="N743" s="280">
        <v>9000</v>
      </c>
      <c r="O743" s="280">
        <v>9000</v>
      </c>
      <c r="P743" s="280">
        <v>9000</v>
      </c>
      <c r="Q743" s="280">
        <v>9000</v>
      </c>
    </row>
    <row r="744" spans="1:17">
      <c r="A744" s="281">
        <v>66130001</v>
      </c>
      <c r="B744" t="s">
        <v>1586</v>
      </c>
      <c r="C744">
        <v>0</v>
      </c>
      <c r="D744" s="280">
        <v>2500</v>
      </c>
      <c r="E744" s="280">
        <v>2500</v>
      </c>
      <c r="F744" s="280">
        <v>2213.4699999999998</v>
      </c>
      <c r="G744">
        <v>0</v>
      </c>
      <c r="H744">
        <v>0</v>
      </c>
      <c r="I744">
        <v>0</v>
      </c>
      <c r="J744">
        <v>0</v>
      </c>
      <c r="K744" s="280">
        <v>2500</v>
      </c>
      <c r="L744">
        <v>0</v>
      </c>
      <c r="M744" s="280">
        <v>2500</v>
      </c>
      <c r="N744" s="280">
        <v>2500</v>
      </c>
      <c r="O744" s="280">
        <v>2500</v>
      </c>
      <c r="P744" s="280">
        <v>2500</v>
      </c>
      <c r="Q744" s="280">
        <v>2500</v>
      </c>
    </row>
    <row r="745" spans="1:17">
      <c r="A745" s="281">
        <v>66150001</v>
      </c>
      <c r="B745" t="s">
        <v>1859</v>
      </c>
      <c r="C745" s="280">
        <v>2000</v>
      </c>
      <c r="D745">
        <v>0</v>
      </c>
      <c r="E745" s="280">
        <v>2000</v>
      </c>
      <c r="F745">
        <v>0</v>
      </c>
      <c r="G745">
        <v>0</v>
      </c>
      <c r="H745">
        <v>0</v>
      </c>
      <c r="I745">
        <v>0</v>
      </c>
      <c r="J745">
        <v>0</v>
      </c>
      <c r="K745" s="280">
        <v>2000</v>
      </c>
      <c r="L745">
        <v>0</v>
      </c>
      <c r="M745" s="280">
        <v>2000</v>
      </c>
      <c r="N745" s="280">
        <v>2000</v>
      </c>
      <c r="O745" s="280">
        <v>2000</v>
      </c>
      <c r="P745" s="280">
        <v>2000</v>
      </c>
      <c r="Q745" s="280">
        <v>2000</v>
      </c>
    </row>
    <row r="746" spans="1:17">
      <c r="A746" s="281">
        <v>66340001</v>
      </c>
      <c r="B746" t="s">
        <v>1860</v>
      </c>
      <c r="C746" s="280">
        <v>25000</v>
      </c>
      <c r="D746">
        <v>0</v>
      </c>
      <c r="E746" s="280">
        <v>25000</v>
      </c>
      <c r="F746" s="280">
        <v>13767.17</v>
      </c>
      <c r="G746" s="280">
        <v>5915.3</v>
      </c>
      <c r="H746" s="280">
        <v>5915.3</v>
      </c>
      <c r="I746" s="280">
        <v>3708.1</v>
      </c>
      <c r="J746" s="280">
        <v>2207.1999999999998</v>
      </c>
      <c r="K746" s="280">
        <v>19084.7</v>
      </c>
      <c r="L746">
        <v>0</v>
      </c>
      <c r="M746" s="280">
        <v>25000</v>
      </c>
      <c r="N746" s="280">
        <v>25000</v>
      </c>
      <c r="O746" s="280">
        <v>25000</v>
      </c>
      <c r="P746" s="280">
        <v>25000</v>
      </c>
      <c r="Q746" s="280">
        <v>25000</v>
      </c>
    </row>
    <row r="747" spans="1:17">
      <c r="A747" s="281">
        <v>66340002</v>
      </c>
      <c r="B747" t="s">
        <v>1861</v>
      </c>
      <c r="C747" s="280">
        <v>20000</v>
      </c>
      <c r="D747" s="280">
        <v>10000</v>
      </c>
      <c r="E747" s="280">
        <v>30000</v>
      </c>
      <c r="F747" s="280">
        <v>29998.080000000002</v>
      </c>
      <c r="G747">
        <v>0</v>
      </c>
      <c r="H747">
        <v>0</v>
      </c>
      <c r="I747">
        <v>0</v>
      </c>
      <c r="J747">
        <v>0</v>
      </c>
      <c r="K747" s="280">
        <v>30000</v>
      </c>
      <c r="L747">
        <v>0</v>
      </c>
      <c r="M747" s="280">
        <v>30000</v>
      </c>
      <c r="N747" s="280">
        <v>30000</v>
      </c>
      <c r="O747" s="280">
        <v>30000</v>
      </c>
      <c r="P747" s="280">
        <v>30000</v>
      </c>
      <c r="Q747" s="280">
        <v>30000</v>
      </c>
    </row>
    <row r="748" spans="1:17">
      <c r="A748" s="281">
        <v>66340003</v>
      </c>
      <c r="B748" t="s">
        <v>1862</v>
      </c>
      <c r="C748" s="280">
        <v>10000</v>
      </c>
      <c r="D748">
        <v>0</v>
      </c>
      <c r="E748" s="280">
        <v>10000</v>
      </c>
      <c r="F748" s="280">
        <v>5618.45</v>
      </c>
      <c r="G748">
        <v>0</v>
      </c>
      <c r="H748">
        <v>0</v>
      </c>
      <c r="I748">
        <v>0</v>
      </c>
      <c r="J748">
        <v>0</v>
      </c>
      <c r="K748" s="280">
        <v>10000</v>
      </c>
      <c r="L748">
        <v>0</v>
      </c>
      <c r="M748" s="280">
        <v>10000</v>
      </c>
      <c r="N748" s="280">
        <v>10000</v>
      </c>
      <c r="O748" s="280">
        <v>10000</v>
      </c>
      <c r="P748" s="280">
        <v>10000</v>
      </c>
      <c r="Q748" s="280">
        <v>10000</v>
      </c>
    </row>
    <row r="749" spans="1:17">
      <c r="A749" s="281">
        <v>66350001</v>
      </c>
      <c r="B749" t="s">
        <v>1863</v>
      </c>
      <c r="C749" s="280">
        <v>10000</v>
      </c>
      <c r="D749">
        <v>0</v>
      </c>
      <c r="E749" s="280">
        <v>10000</v>
      </c>
      <c r="F749">
        <v>0</v>
      </c>
      <c r="G749">
        <v>0</v>
      </c>
      <c r="H749">
        <v>0</v>
      </c>
      <c r="I749">
        <v>0</v>
      </c>
      <c r="J749">
        <v>0</v>
      </c>
      <c r="K749" s="280">
        <v>10000</v>
      </c>
      <c r="L749">
        <v>0</v>
      </c>
      <c r="M749" s="280">
        <v>10000</v>
      </c>
      <c r="N749" s="280">
        <v>10000</v>
      </c>
      <c r="O749" s="280">
        <v>10000</v>
      </c>
      <c r="P749" s="280">
        <v>10000</v>
      </c>
      <c r="Q749" s="280">
        <v>10000</v>
      </c>
    </row>
    <row r="750" spans="1:17">
      <c r="A750" s="281">
        <v>66410004</v>
      </c>
      <c r="B750" t="s">
        <v>1592</v>
      </c>
      <c r="C750" s="280">
        <v>461500</v>
      </c>
      <c r="D750">
        <v>0</v>
      </c>
      <c r="E750" s="280">
        <v>461500</v>
      </c>
      <c r="F750" s="280">
        <v>461280</v>
      </c>
      <c r="G750" s="280">
        <v>22690.080000000002</v>
      </c>
      <c r="H750" s="280">
        <v>22690.080000000002</v>
      </c>
      <c r="I750">
        <v>0</v>
      </c>
      <c r="J750" s="280">
        <v>22690.080000000002</v>
      </c>
      <c r="K750" s="280">
        <v>438809.92</v>
      </c>
      <c r="L750">
        <v>0</v>
      </c>
      <c r="M750" s="280">
        <v>461500</v>
      </c>
      <c r="N750" s="280">
        <v>461500</v>
      </c>
      <c r="O750" s="280">
        <v>461500</v>
      </c>
      <c r="P750" s="280">
        <v>461500</v>
      </c>
      <c r="Q750" s="280">
        <v>461500</v>
      </c>
    </row>
    <row r="751" spans="1:17">
      <c r="A751" s="281">
        <v>66410005</v>
      </c>
      <c r="B751" t="s">
        <v>1864</v>
      </c>
      <c r="C751" s="280">
        <v>60000</v>
      </c>
      <c r="D751">
        <v>0</v>
      </c>
      <c r="E751" s="280">
        <v>60000</v>
      </c>
      <c r="F751">
        <v>0</v>
      </c>
      <c r="G751">
        <v>0</v>
      </c>
      <c r="H751">
        <v>0</v>
      </c>
      <c r="I751">
        <v>0</v>
      </c>
      <c r="J751">
        <v>0</v>
      </c>
      <c r="K751" s="280">
        <v>60000</v>
      </c>
      <c r="L751">
        <v>0</v>
      </c>
      <c r="M751" s="280">
        <v>60000</v>
      </c>
      <c r="N751" s="280">
        <v>60000</v>
      </c>
      <c r="O751" s="280">
        <v>60000</v>
      </c>
      <c r="P751" s="280">
        <v>60000</v>
      </c>
      <c r="Q751" s="280">
        <v>60000</v>
      </c>
    </row>
    <row r="752" spans="1:17">
      <c r="A752" s="281">
        <v>66620001</v>
      </c>
      <c r="B752" t="s">
        <v>1865</v>
      </c>
      <c r="C752" s="280">
        <v>9195.25</v>
      </c>
      <c r="D752">
        <v>0</v>
      </c>
      <c r="E752" s="280">
        <v>9195.25</v>
      </c>
      <c r="F752">
        <v>0</v>
      </c>
      <c r="G752">
        <v>0</v>
      </c>
      <c r="H752">
        <v>0</v>
      </c>
      <c r="I752">
        <v>0</v>
      </c>
      <c r="J752">
        <v>0</v>
      </c>
      <c r="K752" s="280">
        <v>9195.25</v>
      </c>
      <c r="L752">
        <v>0</v>
      </c>
      <c r="M752" s="280">
        <v>9195.25</v>
      </c>
      <c r="N752" s="280">
        <v>9195.25</v>
      </c>
      <c r="O752" s="280">
        <v>9195.25</v>
      </c>
      <c r="P752" s="280">
        <v>9195.25</v>
      </c>
      <c r="Q752" s="280">
        <v>9195.25</v>
      </c>
    </row>
    <row r="753" spans="1:17">
      <c r="A753" s="281">
        <v>66620002</v>
      </c>
      <c r="B753" t="s">
        <v>1866</v>
      </c>
      <c r="C753" s="280">
        <v>15000</v>
      </c>
      <c r="D753">
        <v>0</v>
      </c>
      <c r="E753" s="280">
        <v>15000</v>
      </c>
      <c r="F753">
        <v>0</v>
      </c>
      <c r="G753">
        <v>0</v>
      </c>
      <c r="H753">
        <v>0</v>
      </c>
      <c r="I753">
        <v>0</v>
      </c>
      <c r="J753">
        <v>0</v>
      </c>
      <c r="K753" s="280">
        <v>15000</v>
      </c>
      <c r="L753">
        <v>0</v>
      </c>
      <c r="M753" s="280">
        <v>15000</v>
      </c>
      <c r="N753" s="280">
        <v>15000</v>
      </c>
      <c r="O753" s="280">
        <v>15000</v>
      </c>
      <c r="P753" s="280">
        <v>15000</v>
      </c>
      <c r="Q753" s="280">
        <v>15000</v>
      </c>
    </row>
    <row r="754" spans="1:17">
      <c r="A754" s="281">
        <v>66620003</v>
      </c>
      <c r="B754" t="s">
        <v>1867</v>
      </c>
      <c r="C754" s="280">
        <v>20000</v>
      </c>
      <c r="D754" s="280">
        <v>-19000</v>
      </c>
      <c r="E754" s="280">
        <v>1000</v>
      </c>
      <c r="F754">
        <v>0</v>
      </c>
      <c r="G754">
        <v>0</v>
      </c>
      <c r="H754">
        <v>0</v>
      </c>
      <c r="I754">
        <v>0</v>
      </c>
      <c r="J754">
        <v>0</v>
      </c>
      <c r="K754" s="280">
        <v>1000</v>
      </c>
      <c r="L754">
        <v>0</v>
      </c>
      <c r="M754" s="280">
        <v>1000</v>
      </c>
      <c r="N754" s="280">
        <v>1000</v>
      </c>
      <c r="O754" s="280">
        <v>1000</v>
      </c>
      <c r="P754" s="280">
        <v>1000</v>
      </c>
      <c r="Q754" s="280">
        <v>1000</v>
      </c>
    </row>
    <row r="755" spans="1:17">
      <c r="A755" s="281">
        <v>66730001</v>
      </c>
      <c r="B755" t="s">
        <v>1868</v>
      </c>
      <c r="C755" s="280">
        <v>1000</v>
      </c>
      <c r="D755" s="280">
        <v>7000</v>
      </c>
      <c r="E755" s="280">
        <v>8000</v>
      </c>
      <c r="F755">
        <v>0</v>
      </c>
      <c r="G755">
        <v>0</v>
      </c>
      <c r="H755">
        <v>0</v>
      </c>
      <c r="I755">
        <v>0</v>
      </c>
      <c r="J755">
        <v>0</v>
      </c>
      <c r="K755" s="280">
        <v>8000</v>
      </c>
      <c r="L755">
        <v>0</v>
      </c>
      <c r="M755" s="280">
        <v>8000</v>
      </c>
      <c r="N755" s="280">
        <v>8000</v>
      </c>
      <c r="O755" s="280">
        <v>8000</v>
      </c>
      <c r="P755" s="280">
        <v>8000</v>
      </c>
      <c r="Q755" s="280">
        <v>8000</v>
      </c>
    </row>
    <row r="756" spans="1:17">
      <c r="A756" s="281">
        <v>66990001</v>
      </c>
      <c r="B756" t="s">
        <v>1595</v>
      </c>
      <c r="C756" s="280">
        <v>1000</v>
      </c>
      <c r="D756" s="280">
        <v>7000</v>
      </c>
      <c r="E756" s="280">
        <v>8000</v>
      </c>
      <c r="F756" s="280">
        <v>6395.92</v>
      </c>
      <c r="G756" s="280">
        <v>6162.8</v>
      </c>
      <c r="H756" s="280">
        <v>6162.8</v>
      </c>
      <c r="I756" s="280">
        <v>5803.2</v>
      </c>
      <c r="J756">
        <v>359.6</v>
      </c>
      <c r="K756" s="280">
        <v>1837.2</v>
      </c>
      <c r="L756">
        <v>0</v>
      </c>
      <c r="M756" s="280">
        <v>8000</v>
      </c>
      <c r="N756" s="280">
        <v>8000</v>
      </c>
      <c r="O756" s="280">
        <v>8000</v>
      </c>
      <c r="P756" s="280">
        <v>8000</v>
      </c>
      <c r="Q756" s="280">
        <v>8000</v>
      </c>
    </row>
    <row r="757" spans="1:17">
      <c r="A757" s="281">
        <v>66990021</v>
      </c>
      <c r="B757" t="s">
        <v>1869</v>
      </c>
      <c r="C757" s="280">
        <v>15000</v>
      </c>
      <c r="D757">
        <v>0</v>
      </c>
      <c r="E757" s="280">
        <v>15000</v>
      </c>
      <c r="F757">
        <v>0</v>
      </c>
      <c r="G757">
        <v>0</v>
      </c>
      <c r="H757">
        <v>0</v>
      </c>
      <c r="I757">
        <v>0</v>
      </c>
      <c r="J757">
        <v>0</v>
      </c>
      <c r="K757" s="280">
        <v>15000</v>
      </c>
      <c r="L757">
        <v>0</v>
      </c>
      <c r="M757" s="280">
        <v>15000</v>
      </c>
      <c r="N757" s="280">
        <v>15000</v>
      </c>
      <c r="O757" s="280">
        <v>15000</v>
      </c>
      <c r="P757" s="280">
        <v>15000</v>
      </c>
      <c r="Q757" s="280">
        <v>15000</v>
      </c>
    </row>
    <row r="758" spans="1:17">
      <c r="A758" s="281">
        <v>66990023</v>
      </c>
      <c r="B758" t="s">
        <v>1870</v>
      </c>
      <c r="C758" s="280">
        <v>15000</v>
      </c>
      <c r="D758" s="280">
        <v>5000</v>
      </c>
      <c r="E758" s="280">
        <v>20000</v>
      </c>
      <c r="F758" s="280">
        <v>9595.7199999999993</v>
      </c>
      <c r="G758" s="280">
        <v>9595.7099999999991</v>
      </c>
      <c r="H758" s="280">
        <v>9595.7099999999991</v>
      </c>
      <c r="I758">
        <v>0</v>
      </c>
      <c r="J758" s="280">
        <v>9595.7099999999991</v>
      </c>
      <c r="K758" s="280">
        <v>10404.290000000001</v>
      </c>
      <c r="L758">
        <v>0</v>
      </c>
      <c r="M758" s="280">
        <v>20000</v>
      </c>
      <c r="N758" s="280">
        <v>20000</v>
      </c>
      <c r="O758" s="280">
        <v>20000</v>
      </c>
      <c r="P758" s="280">
        <v>20000</v>
      </c>
      <c r="Q758" s="280">
        <v>20000</v>
      </c>
    </row>
    <row r="759" spans="1:17">
      <c r="A759" s="281">
        <v>66990024</v>
      </c>
      <c r="B759" t="s">
        <v>1871</v>
      </c>
      <c r="C759" s="280">
        <v>15000</v>
      </c>
      <c r="D759" s="280">
        <v>15000</v>
      </c>
      <c r="E759" s="280">
        <v>30000</v>
      </c>
      <c r="F759">
        <v>0</v>
      </c>
      <c r="G759">
        <v>0</v>
      </c>
      <c r="H759">
        <v>0</v>
      </c>
      <c r="I759">
        <v>0</v>
      </c>
      <c r="J759">
        <v>0</v>
      </c>
      <c r="K759" s="280">
        <v>30000</v>
      </c>
      <c r="L759">
        <v>0</v>
      </c>
      <c r="M759" s="280">
        <v>30000</v>
      </c>
      <c r="N759" s="280">
        <v>30000</v>
      </c>
      <c r="O759" s="280">
        <v>30000</v>
      </c>
      <c r="P759" s="280">
        <v>30000</v>
      </c>
      <c r="Q759" s="280">
        <v>30000</v>
      </c>
    </row>
    <row r="760" spans="1:17">
      <c r="A760" s="281">
        <v>66130001</v>
      </c>
      <c r="B760" t="s">
        <v>1937</v>
      </c>
      <c r="C760" s="280">
        <v>1000</v>
      </c>
      <c r="D760">
        <v>0</v>
      </c>
      <c r="E760" s="280">
        <v>1000</v>
      </c>
      <c r="F760">
        <v>0</v>
      </c>
      <c r="G760">
        <v>0</v>
      </c>
      <c r="H760">
        <v>0</v>
      </c>
      <c r="I760">
        <v>0</v>
      </c>
      <c r="J760">
        <v>0</v>
      </c>
      <c r="K760" s="280">
        <v>1000</v>
      </c>
      <c r="L760">
        <v>0</v>
      </c>
      <c r="M760" s="280">
        <v>1000</v>
      </c>
      <c r="N760" s="280">
        <v>1000</v>
      </c>
      <c r="O760" s="280">
        <v>1000</v>
      </c>
      <c r="P760" s="280">
        <v>1000</v>
      </c>
      <c r="Q760" s="280">
        <v>1000</v>
      </c>
    </row>
    <row r="761" spans="1:17">
      <c r="A761" s="281">
        <v>66130002</v>
      </c>
      <c r="B761" t="s">
        <v>1938</v>
      </c>
      <c r="C761" s="280">
        <v>3000</v>
      </c>
      <c r="D761">
        <v>0</v>
      </c>
      <c r="E761" s="280">
        <v>3000</v>
      </c>
      <c r="F761">
        <v>0</v>
      </c>
      <c r="G761">
        <v>0</v>
      </c>
      <c r="H761">
        <v>0</v>
      </c>
      <c r="I761">
        <v>0</v>
      </c>
      <c r="J761">
        <v>0</v>
      </c>
      <c r="K761" s="280">
        <v>3000</v>
      </c>
      <c r="L761">
        <v>0</v>
      </c>
      <c r="M761" s="280">
        <v>3000</v>
      </c>
      <c r="N761" s="280">
        <v>3000</v>
      </c>
      <c r="O761" s="280">
        <v>3000</v>
      </c>
      <c r="P761" s="280">
        <v>3000</v>
      </c>
      <c r="Q761" s="280">
        <v>3000</v>
      </c>
    </row>
    <row r="762" spans="1:17">
      <c r="A762" s="281">
        <v>66340001</v>
      </c>
      <c r="B762" t="s">
        <v>1939</v>
      </c>
      <c r="C762" s="280">
        <v>2000</v>
      </c>
      <c r="D762">
        <v>0</v>
      </c>
      <c r="E762" s="280">
        <v>2000</v>
      </c>
      <c r="F762" s="280">
        <v>1764.52</v>
      </c>
      <c r="G762">
        <v>0</v>
      </c>
      <c r="H762">
        <v>0</v>
      </c>
      <c r="I762">
        <v>0</v>
      </c>
      <c r="J762">
        <v>0</v>
      </c>
      <c r="K762" s="280">
        <v>2000</v>
      </c>
      <c r="L762">
        <v>0</v>
      </c>
      <c r="M762" s="280">
        <v>2000</v>
      </c>
      <c r="N762" s="280">
        <v>2000</v>
      </c>
      <c r="O762" s="280">
        <v>2000</v>
      </c>
      <c r="P762" s="280">
        <v>2000</v>
      </c>
      <c r="Q762" s="280">
        <v>2000</v>
      </c>
    </row>
    <row r="763" spans="1:17">
      <c r="A763" s="281">
        <v>66610005</v>
      </c>
      <c r="B763" t="s">
        <v>1940</v>
      </c>
      <c r="C763" s="280">
        <v>120000</v>
      </c>
      <c r="D763">
        <v>0</v>
      </c>
      <c r="E763" s="280">
        <v>120000</v>
      </c>
      <c r="F763" s="280">
        <v>119996.52</v>
      </c>
      <c r="G763" s="280">
        <v>13096.26</v>
      </c>
      <c r="H763" s="280">
        <v>13096.26</v>
      </c>
      <c r="I763" s="280">
        <v>7543.79</v>
      </c>
      <c r="J763" s="280">
        <v>5552.47</v>
      </c>
      <c r="K763" s="280">
        <v>106903.74</v>
      </c>
      <c r="L763">
        <v>0</v>
      </c>
      <c r="M763" s="280">
        <v>120000</v>
      </c>
      <c r="N763" s="280">
        <v>120000</v>
      </c>
      <c r="O763" s="280">
        <v>120000</v>
      </c>
      <c r="P763" s="280">
        <v>120000</v>
      </c>
      <c r="Q763" s="280">
        <v>120000</v>
      </c>
    </row>
    <row r="764" spans="1:17">
      <c r="A764" s="281">
        <v>66610006</v>
      </c>
      <c r="B764" t="s">
        <v>1941</v>
      </c>
      <c r="C764" s="280">
        <v>40000</v>
      </c>
      <c r="D764" s="280">
        <v>20000</v>
      </c>
      <c r="E764" s="280">
        <v>60000</v>
      </c>
      <c r="F764" s="280">
        <v>49999.64</v>
      </c>
      <c r="G764">
        <v>0</v>
      </c>
      <c r="H764">
        <v>0</v>
      </c>
      <c r="I764">
        <v>0</v>
      </c>
      <c r="J764">
        <v>0</v>
      </c>
      <c r="K764" s="280">
        <v>60000</v>
      </c>
      <c r="L764">
        <v>0</v>
      </c>
      <c r="M764" s="280">
        <v>60000</v>
      </c>
      <c r="N764" s="280">
        <v>60000</v>
      </c>
      <c r="O764" s="280">
        <v>60000</v>
      </c>
      <c r="P764" s="280">
        <v>60000</v>
      </c>
      <c r="Q764" s="280">
        <v>60000</v>
      </c>
    </row>
    <row r="765" spans="1:17">
      <c r="A765" s="281">
        <v>66620002</v>
      </c>
      <c r="B765" t="s">
        <v>1942</v>
      </c>
      <c r="C765" s="280">
        <v>16000</v>
      </c>
      <c r="D765" s="280">
        <v>6000</v>
      </c>
      <c r="E765" s="280">
        <v>22000</v>
      </c>
      <c r="F765">
        <v>0</v>
      </c>
      <c r="G765">
        <v>0</v>
      </c>
      <c r="H765">
        <v>0</v>
      </c>
      <c r="I765">
        <v>0</v>
      </c>
      <c r="J765">
        <v>0</v>
      </c>
      <c r="K765" s="280">
        <v>22000</v>
      </c>
      <c r="L765">
        <v>0</v>
      </c>
      <c r="M765" s="280">
        <v>22000</v>
      </c>
      <c r="N765" s="280">
        <v>22000</v>
      </c>
      <c r="O765" s="280">
        <v>22000</v>
      </c>
      <c r="P765" s="280">
        <v>22000</v>
      </c>
      <c r="Q765" s="280">
        <v>22000</v>
      </c>
    </row>
    <row r="766" spans="1:17">
      <c r="A766" s="281">
        <v>66620013</v>
      </c>
      <c r="B766" t="s">
        <v>1943</v>
      </c>
      <c r="C766" s="280">
        <v>18000</v>
      </c>
      <c r="D766" s="280">
        <v>10000</v>
      </c>
      <c r="E766" s="280">
        <v>28000</v>
      </c>
      <c r="F766" s="280">
        <v>14510.08</v>
      </c>
      <c r="G766" s="280">
        <v>1097.18</v>
      </c>
      <c r="H766" s="280">
        <v>1097.18</v>
      </c>
      <c r="I766">
        <v>436.17</v>
      </c>
      <c r="J766">
        <v>661.01</v>
      </c>
      <c r="K766" s="280">
        <v>26902.82</v>
      </c>
      <c r="L766">
        <v>0</v>
      </c>
      <c r="M766" s="280">
        <v>28000</v>
      </c>
      <c r="N766" s="280">
        <v>28000</v>
      </c>
      <c r="O766" s="280">
        <v>28000</v>
      </c>
      <c r="P766" s="280">
        <v>28000</v>
      </c>
      <c r="Q766" s="280">
        <v>28000</v>
      </c>
    </row>
    <row r="767" spans="1:17">
      <c r="A767" s="281">
        <v>66620014</v>
      </c>
      <c r="B767" t="s">
        <v>1944</v>
      </c>
      <c r="C767" s="280">
        <v>5000</v>
      </c>
      <c r="D767">
        <v>0</v>
      </c>
      <c r="E767" s="280">
        <v>5000</v>
      </c>
      <c r="F767">
        <v>0</v>
      </c>
      <c r="G767">
        <v>0</v>
      </c>
      <c r="H767">
        <v>0</v>
      </c>
      <c r="I767">
        <v>0</v>
      </c>
      <c r="J767">
        <v>0</v>
      </c>
      <c r="K767" s="280">
        <v>5000</v>
      </c>
      <c r="L767">
        <v>0</v>
      </c>
      <c r="M767" s="280">
        <v>5000</v>
      </c>
      <c r="N767" s="280">
        <v>5000</v>
      </c>
      <c r="O767" s="280">
        <v>5000</v>
      </c>
      <c r="P767" s="280">
        <v>5000</v>
      </c>
      <c r="Q767" s="280">
        <v>5000</v>
      </c>
    </row>
    <row r="768" spans="1:17">
      <c r="A768" s="281">
        <v>66620015</v>
      </c>
      <c r="B768" t="s">
        <v>1945</v>
      </c>
      <c r="C768" s="280">
        <v>8000</v>
      </c>
      <c r="D768">
        <v>0</v>
      </c>
      <c r="E768" s="280">
        <v>8000</v>
      </c>
      <c r="F768" s="280">
        <v>1835.2</v>
      </c>
      <c r="G768" s="280">
        <v>1835.2</v>
      </c>
      <c r="H768" s="280">
        <v>1835.2</v>
      </c>
      <c r="I768" s="280">
        <v>1835.2</v>
      </c>
      <c r="J768">
        <v>0</v>
      </c>
      <c r="K768" s="280">
        <v>6164.8</v>
      </c>
      <c r="L768">
        <v>0</v>
      </c>
      <c r="M768" s="280">
        <v>8000</v>
      </c>
      <c r="N768" s="280">
        <v>8000</v>
      </c>
      <c r="O768" s="280">
        <v>8000</v>
      </c>
      <c r="P768" s="280">
        <v>8000</v>
      </c>
      <c r="Q768" s="280">
        <v>8000</v>
      </c>
    </row>
    <row r="769" spans="1:17">
      <c r="A769" s="281">
        <v>66620018</v>
      </c>
      <c r="B769" t="s">
        <v>1946</v>
      </c>
      <c r="C769" s="280">
        <v>74000</v>
      </c>
      <c r="D769">
        <v>0</v>
      </c>
      <c r="E769" s="280">
        <v>74000</v>
      </c>
      <c r="F769" s="280">
        <v>74000</v>
      </c>
      <c r="G769">
        <v>0</v>
      </c>
      <c r="H769">
        <v>0</v>
      </c>
      <c r="I769">
        <v>0</v>
      </c>
      <c r="J769">
        <v>0</v>
      </c>
      <c r="K769" s="280">
        <v>74000</v>
      </c>
      <c r="L769">
        <v>0</v>
      </c>
      <c r="M769" s="280">
        <v>74000</v>
      </c>
      <c r="N769" s="280">
        <v>74000</v>
      </c>
      <c r="O769" s="280">
        <v>74000</v>
      </c>
      <c r="P769" s="280">
        <v>74000</v>
      </c>
      <c r="Q769" s="280">
        <v>74000</v>
      </c>
    </row>
    <row r="770" spans="1:17">
      <c r="A770" s="281">
        <v>66620024</v>
      </c>
      <c r="B770" t="s">
        <v>1947</v>
      </c>
      <c r="C770" s="280">
        <v>30000</v>
      </c>
      <c r="D770">
        <v>0</v>
      </c>
      <c r="E770" s="280">
        <v>30000</v>
      </c>
      <c r="F770" s="280">
        <v>10439.31</v>
      </c>
      <c r="G770" s="280">
        <v>10439.31</v>
      </c>
      <c r="H770" s="280">
        <v>10439.31</v>
      </c>
      <c r="I770" s="280">
        <v>10439.31</v>
      </c>
      <c r="J770">
        <v>0</v>
      </c>
      <c r="K770" s="280">
        <v>19560.689999999999</v>
      </c>
      <c r="L770">
        <v>0</v>
      </c>
      <c r="M770" s="280">
        <v>30000</v>
      </c>
      <c r="N770" s="280">
        <v>30000</v>
      </c>
      <c r="O770" s="280">
        <v>30000</v>
      </c>
      <c r="P770" s="280">
        <v>30000</v>
      </c>
      <c r="Q770" s="280">
        <v>30000</v>
      </c>
    </row>
    <row r="771" spans="1:17">
      <c r="A771" s="281">
        <v>66620029</v>
      </c>
      <c r="B771" t="s">
        <v>1948</v>
      </c>
      <c r="C771" s="280">
        <v>40000</v>
      </c>
      <c r="D771" s="280">
        <v>15000</v>
      </c>
      <c r="E771" s="280">
        <v>55000</v>
      </c>
      <c r="F771" s="280">
        <v>24271.759999999998</v>
      </c>
      <c r="G771" s="280">
        <v>4885.6000000000004</v>
      </c>
      <c r="H771" s="280">
        <v>4885.6000000000004</v>
      </c>
      <c r="I771">
        <v>0</v>
      </c>
      <c r="J771" s="280">
        <v>4885.6000000000004</v>
      </c>
      <c r="K771" s="280">
        <v>50114.400000000001</v>
      </c>
      <c r="L771">
        <v>0</v>
      </c>
      <c r="M771" s="280">
        <v>55000</v>
      </c>
      <c r="N771" s="280">
        <v>55000</v>
      </c>
      <c r="O771" s="280">
        <v>55000</v>
      </c>
      <c r="P771" s="280">
        <v>55000</v>
      </c>
      <c r="Q771" s="280">
        <v>55000</v>
      </c>
    </row>
    <row r="772" spans="1:17">
      <c r="A772" s="281">
        <v>66620036</v>
      </c>
      <c r="B772" t="s">
        <v>1949</v>
      </c>
      <c r="C772" s="280">
        <v>1000</v>
      </c>
      <c r="D772">
        <v>0</v>
      </c>
      <c r="E772" s="280">
        <v>1000</v>
      </c>
      <c r="F772">
        <v>0</v>
      </c>
      <c r="G772">
        <v>0</v>
      </c>
      <c r="H772">
        <v>0</v>
      </c>
      <c r="I772">
        <v>0</v>
      </c>
      <c r="J772">
        <v>0</v>
      </c>
      <c r="K772" s="280">
        <v>1000</v>
      </c>
      <c r="L772">
        <v>0</v>
      </c>
      <c r="M772" s="280">
        <v>1000</v>
      </c>
      <c r="N772" s="280">
        <v>1000</v>
      </c>
      <c r="O772" s="280">
        <v>1000</v>
      </c>
      <c r="P772" s="280">
        <v>1000</v>
      </c>
      <c r="Q772" s="280">
        <v>1000</v>
      </c>
    </row>
    <row r="773" spans="1:17">
      <c r="A773" s="281">
        <v>66620038</v>
      </c>
      <c r="B773" t="s">
        <v>1950</v>
      </c>
      <c r="C773" s="280">
        <v>15000</v>
      </c>
      <c r="D773">
        <v>0</v>
      </c>
      <c r="E773" s="280">
        <v>15000</v>
      </c>
      <c r="F773">
        <v>0</v>
      </c>
      <c r="G773">
        <v>0</v>
      </c>
      <c r="H773">
        <v>0</v>
      </c>
      <c r="I773">
        <v>0</v>
      </c>
      <c r="J773">
        <v>0</v>
      </c>
      <c r="K773" s="280">
        <v>15000</v>
      </c>
      <c r="L773">
        <v>0</v>
      </c>
      <c r="M773" s="280">
        <v>15000</v>
      </c>
      <c r="N773" s="280">
        <v>15000</v>
      </c>
      <c r="O773" s="280">
        <v>15000</v>
      </c>
      <c r="P773" s="280">
        <v>15000</v>
      </c>
      <c r="Q773" s="280">
        <v>15000</v>
      </c>
    </row>
    <row r="774" spans="1:17">
      <c r="A774" s="281">
        <v>66730001</v>
      </c>
      <c r="B774" t="s">
        <v>1951</v>
      </c>
      <c r="C774" s="280">
        <v>2000</v>
      </c>
      <c r="D774">
        <v>0</v>
      </c>
      <c r="E774" s="280">
        <v>2000</v>
      </c>
      <c r="F774">
        <v>0</v>
      </c>
      <c r="G774">
        <v>0</v>
      </c>
      <c r="H774">
        <v>0</v>
      </c>
      <c r="I774">
        <v>0</v>
      </c>
      <c r="J774">
        <v>0</v>
      </c>
      <c r="K774" s="280">
        <v>2000</v>
      </c>
      <c r="L774">
        <v>0</v>
      </c>
      <c r="M774" s="280">
        <v>2000</v>
      </c>
      <c r="N774" s="280">
        <v>2000</v>
      </c>
      <c r="O774" s="280">
        <v>2000</v>
      </c>
      <c r="P774" s="280">
        <v>2000</v>
      </c>
      <c r="Q774" s="280">
        <v>2000</v>
      </c>
    </row>
    <row r="775" spans="1:17">
      <c r="A775" s="281">
        <v>66990001</v>
      </c>
      <c r="B775" t="s">
        <v>1595</v>
      </c>
      <c r="C775" s="280">
        <v>2000</v>
      </c>
      <c r="D775">
        <v>0</v>
      </c>
      <c r="E775" s="280">
        <v>2000</v>
      </c>
      <c r="F775">
        <v>0</v>
      </c>
      <c r="G775">
        <v>0</v>
      </c>
      <c r="H775">
        <v>0</v>
      </c>
      <c r="I775">
        <v>0</v>
      </c>
      <c r="J775">
        <v>0</v>
      </c>
      <c r="K775" s="280">
        <v>2000</v>
      </c>
      <c r="L775">
        <v>0</v>
      </c>
      <c r="M775" s="280">
        <v>2000</v>
      </c>
      <c r="N775" s="280">
        <v>2000</v>
      </c>
      <c r="O775" s="280">
        <v>2000</v>
      </c>
      <c r="P775" s="280">
        <v>2000</v>
      </c>
      <c r="Q775" s="280">
        <v>2000</v>
      </c>
    </row>
    <row r="776" spans="1:17">
      <c r="A776" s="281">
        <v>66990002</v>
      </c>
      <c r="B776" t="s">
        <v>1952</v>
      </c>
      <c r="C776" s="280">
        <v>4000</v>
      </c>
      <c r="D776">
        <v>0</v>
      </c>
      <c r="E776" s="280">
        <v>4000</v>
      </c>
      <c r="F776">
        <v>0</v>
      </c>
      <c r="G776">
        <v>0</v>
      </c>
      <c r="H776">
        <v>0</v>
      </c>
      <c r="I776">
        <v>0</v>
      </c>
      <c r="J776">
        <v>0</v>
      </c>
      <c r="K776" s="280">
        <v>4000</v>
      </c>
      <c r="L776">
        <v>0</v>
      </c>
      <c r="M776" s="280">
        <v>4000</v>
      </c>
      <c r="N776" s="280">
        <v>4000</v>
      </c>
      <c r="O776" s="280">
        <v>4000</v>
      </c>
      <c r="P776" s="280">
        <v>4000</v>
      </c>
      <c r="Q776" s="280">
        <v>4000</v>
      </c>
    </row>
    <row r="777" spans="1:17">
      <c r="A777" s="281">
        <v>66340001</v>
      </c>
      <c r="B777" t="s">
        <v>2029</v>
      </c>
      <c r="C777" s="280">
        <v>25000</v>
      </c>
      <c r="D777">
        <v>0</v>
      </c>
      <c r="E777" s="280">
        <v>25000</v>
      </c>
      <c r="F777" s="280">
        <v>12875.42</v>
      </c>
      <c r="G777" s="280">
        <v>5915.3</v>
      </c>
      <c r="H777" s="280">
        <v>3708.1</v>
      </c>
      <c r="I777" s="280">
        <v>3708.1</v>
      </c>
      <c r="J777">
        <v>0</v>
      </c>
      <c r="K777" s="280">
        <v>21291.9</v>
      </c>
      <c r="L777">
        <v>0</v>
      </c>
      <c r="M777" s="280">
        <v>25000</v>
      </c>
      <c r="N777" s="280">
        <v>25000</v>
      </c>
      <c r="O777" s="280">
        <v>25000</v>
      </c>
      <c r="P777" s="280">
        <v>25000</v>
      </c>
      <c r="Q777" s="280">
        <v>25000</v>
      </c>
    </row>
    <row r="778" spans="1:17">
      <c r="A778" s="281">
        <v>66340002</v>
      </c>
      <c r="B778" t="s">
        <v>1590</v>
      </c>
      <c r="C778" s="280">
        <v>10000</v>
      </c>
      <c r="D778">
        <v>0</v>
      </c>
      <c r="E778" s="280">
        <v>10000</v>
      </c>
      <c r="F778">
        <v>0</v>
      </c>
      <c r="G778">
        <v>0</v>
      </c>
      <c r="H778">
        <v>0</v>
      </c>
      <c r="I778">
        <v>0</v>
      </c>
      <c r="J778">
        <v>0</v>
      </c>
      <c r="K778" s="280">
        <v>10000</v>
      </c>
      <c r="L778">
        <v>0</v>
      </c>
      <c r="M778" s="280">
        <v>10000</v>
      </c>
      <c r="N778" s="280">
        <v>10000</v>
      </c>
      <c r="O778" s="280">
        <v>10000</v>
      </c>
      <c r="P778" s="280">
        <v>10000</v>
      </c>
      <c r="Q778" s="280">
        <v>10000</v>
      </c>
    </row>
    <row r="779" spans="1:17">
      <c r="A779" s="281">
        <v>66410004</v>
      </c>
      <c r="B779" t="s">
        <v>1592</v>
      </c>
      <c r="C779" s="280">
        <v>60500</v>
      </c>
      <c r="D779">
        <v>0</v>
      </c>
      <c r="E779" s="280">
        <v>60500</v>
      </c>
      <c r="F779" s="280">
        <v>60264</v>
      </c>
      <c r="G779">
        <v>0</v>
      </c>
      <c r="H779">
        <v>0</v>
      </c>
      <c r="I779">
        <v>0</v>
      </c>
      <c r="J779">
        <v>0</v>
      </c>
      <c r="K779" s="280">
        <v>60500</v>
      </c>
      <c r="L779">
        <v>0</v>
      </c>
      <c r="M779" s="280">
        <v>60500</v>
      </c>
      <c r="N779" s="280">
        <v>60500</v>
      </c>
      <c r="O779" s="280">
        <v>60500</v>
      </c>
      <c r="P779" s="280">
        <v>60500</v>
      </c>
      <c r="Q779" s="280">
        <v>60500</v>
      </c>
    </row>
    <row r="780" spans="1:17">
      <c r="A780" s="281">
        <v>66540001</v>
      </c>
      <c r="B780" t="s">
        <v>2030</v>
      </c>
      <c r="C780" s="280">
        <v>30000</v>
      </c>
      <c r="D780" s="280">
        <v>10000</v>
      </c>
      <c r="E780" s="280">
        <v>40000</v>
      </c>
      <c r="F780" s="280">
        <v>34333.08</v>
      </c>
      <c r="G780">
        <v>0</v>
      </c>
      <c r="H780">
        <v>0</v>
      </c>
      <c r="I780">
        <v>0</v>
      </c>
      <c r="J780">
        <v>0</v>
      </c>
      <c r="K780" s="280">
        <v>40000</v>
      </c>
      <c r="L780">
        <v>0</v>
      </c>
      <c r="M780" s="280">
        <v>40000</v>
      </c>
      <c r="N780" s="280">
        <v>40000</v>
      </c>
      <c r="O780" s="280">
        <v>40000</v>
      </c>
      <c r="P780" s="280">
        <v>40000</v>
      </c>
      <c r="Q780" s="280">
        <v>40000</v>
      </c>
    </row>
    <row r="781" spans="1:17">
      <c r="A781" s="281">
        <v>66540002</v>
      </c>
      <c r="B781" t="s">
        <v>2031</v>
      </c>
      <c r="C781" s="280">
        <v>3000</v>
      </c>
      <c r="D781" s="280">
        <v>3000</v>
      </c>
      <c r="E781" s="280">
        <v>6000</v>
      </c>
      <c r="F781" s="280">
        <v>4555.76</v>
      </c>
      <c r="G781">
        <v>0</v>
      </c>
      <c r="H781">
        <v>0</v>
      </c>
      <c r="I781">
        <v>0</v>
      </c>
      <c r="J781">
        <v>0</v>
      </c>
      <c r="K781" s="280">
        <v>6000</v>
      </c>
      <c r="L781">
        <v>0</v>
      </c>
      <c r="M781" s="280">
        <v>6000</v>
      </c>
      <c r="N781" s="280">
        <v>6000</v>
      </c>
      <c r="O781" s="280">
        <v>6000</v>
      </c>
      <c r="P781" s="280">
        <v>6000</v>
      </c>
      <c r="Q781" s="280">
        <v>6000</v>
      </c>
    </row>
    <row r="782" spans="1:17">
      <c r="A782" s="281">
        <v>66540005</v>
      </c>
      <c r="B782" t="s">
        <v>2032</v>
      </c>
      <c r="C782" s="280">
        <v>2000</v>
      </c>
      <c r="D782">
        <v>0</v>
      </c>
      <c r="E782" s="280">
        <v>2000</v>
      </c>
      <c r="F782" s="280">
        <v>1740.34</v>
      </c>
      <c r="G782">
        <v>0</v>
      </c>
      <c r="H782">
        <v>0</v>
      </c>
      <c r="I782">
        <v>0</v>
      </c>
      <c r="J782">
        <v>0</v>
      </c>
      <c r="K782" s="280">
        <v>2000</v>
      </c>
      <c r="L782">
        <v>0</v>
      </c>
      <c r="M782" s="280">
        <v>2000</v>
      </c>
      <c r="N782" s="280">
        <v>2000</v>
      </c>
      <c r="O782" s="280">
        <v>2000</v>
      </c>
      <c r="P782" s="280">
        <v>2000</v>
      </c>
      <c r="Q782" s="280">
        <v>2000</v>
      </c>
    </row>
    <row r="783" spans="1:17">
      <c r="A783" s="281">
        <v>66920001</v>
      </c>
      <c r="B783" t="s">
        <v>2033</v>
      </c>
      <c r="C783" s="280">
        <v>2000</v>
      </c>
      <c r="D783">
        <v>0</v>
      </c>
      <c r="E783" s="280">
        <v>2000</v>
      </c>
      <c r="F783" s="280">
        <v>1998.97</v>
      </c>
      <c r="G783">
        <v>0</v>
      </c>
      <c r="H783">
        <v>0</v>
      </c>
      <c r="I783">
        <v>0</v>
      </c>
      <c r="J783">
        <v>0</v>
      </c>
      <c r="K783" s="280">
        <v>2000</v>
      </c>
      <c r="L783">
        <v>0</v>
      </c>
      <c r="M783" s="280">
        <v>2000</v>
      </c>
      <c r="N783" s="280">
        <v>2000</v>
      </c>
      <c r="O783" s="280">
        <v>2000</v>
      </c>
      <c r="P783" s="280">
        <v>2000</v>
      </c>
      <c r="Q783" s="280">
        <v>2000</v>
      </c>
    </row>
    <row r="784" spans="1:17">
      <c r="A784" s="281">
        <v>66920002</v>
      </c>
      <c r="B784" t="s">
        <v>2034</v>
      </c>
      <c r="C784" s="280">
        <v>30000</v>
      </c>
      <c r="D784" s="280">
        <v>10000</v>
      </c>
      <c r="E784" s="280">
        <v>40000</v>
      </c>
      <c r="F784" s="280">
        <v>39999.54</v>
      </c>
      <c r="G784" s="280">
        <v>4807.6400000000003</v>
      </c>
      <c r="H784" s="280">
        <v>4807.6400000000003</v>
      </c>
      <c r="I784">
        <v>0</v>
      </c>
      <c r="J784" s="280">
        <v>4807.6400000000003</v>
      </c>
      <c r="K784" s="280">
        <v>35192.36</v>
      </c>
      <c r="L784">
        <v>0</v>
      </c>
      <c r="M784" s="280">
        <v>40000</v>
      </c>
      <c r="N784" s="280">
        <v>40000</v>
      </c>
      <c r="O784" s="280">
        <v>40000</v>
      </c>
      <c r="P784" s="280">
        <v>40000</v>
      </c>
      <c r="Q784" s="280">
        <v>40000</v>
      </c>
    </row>
    <row r="785" spans="1:17">
      <c r="A785" s="281">
        <v>66920003</v>
      </c>
      <c r="B785" t="s">
        <v>2035</v>
      </c>
      <c r="C785" s="280">
        <v>15000</v>
      </c>
      <c r="D785" s="280">
        <v>19000</v>
      </c>
      <c r="E785" s="280">
        <v>34000</v>
      </c>
      <c r="F785" s="280">
        <v>33998.31</v>
      </c>
      <c r="G785">
        <v>0</v>
      </c>
      <c r="H785">
        <v>0</v>
      </c>
      <c r="I785">
        <v>0</v>
      </c>
      <c r="J785">
        <v>0</v>
      </c>
      <c r="K785" s="280">
        <v>34000</v>
      </c>
      <c r="L785">
        <v>0</v>
      </c>
      <c r="M785" s="280">
        <v>34000</v>
      </c>
      <c r="N785" s="280">
        <v>34000</v>
      </c>
      <c r="O785" s="280">
        <v>34000</v>
      </c>
      <c r="P785" s="280">
        <v>34000</v>
      </c>
      <c r="Q785" s="280">
        <v>34000</v>
      </c>
    </row>
    <row r="786" spans="1:17">
      <c r="A786" s="281">
        <v>66920004</v>
      </c>
      <c r="B786" t="s">
        <v>2036</v>
      </c>
      <c r="C786" s="280">
        <v>13000</v>
      </c>
      <c r="D786">
        <v>0</v>
      </c>
      <c r="E786" s="280">
        <v>13000</v>
      </c>
      <c r="F786" s="280">
        <v>12983.7</v>
      </c>
      <c r="G786">
        <v>0</v>
      </c>
      <c r="H786">
        <v>0</v>
      </c>
      <c r="I786">
        <v>0</v>
      </c>
      <c r="J786">
        <v>0</v>
      </c>
      <c r="K786" s="280">
        <v>13000</v>
      </c>
      <c r="L786">
        <v>0</v>
      </c>
      <c r="M786" s="280">
        <v>13000</v>
      </c>
      <c r="N786" s="280">
        <v>13000</v>
      </c>
      <c r="O786" s="280">
        <v>13000</v>
      </c>
      <c r="P786" s="280">
        <v>13000</v>
      </c>
      <c r="Q786" s="280">
        <v>13000</v>
      </c>
    </row>
    <row r="787" spans="1:17">
      <c r="A787" s="281">
        <v>66930001</v>
      </c>
      <c r="B787" t="s">
        <v>2037</v>
      </c>
      <c r="C787" s="280">
        <v>19000</v>
      </c>
      <c r="D787">
        <v>0</v>
      </c>
      <c r="E787" s="280">
        <v>19000</v>
      </c>
      <c r="F787" s="280">
        <v>14983.1</v>
      </c>
      <c r="G787">
        <v>0</v>
      </c>
      <c r="H787">
        <v>0</v>
      </c>
      <c r="I787">
        <v>0</v>
      </c>
      <c r="J787">
        <v>0</v>
      </c>
      <c r="K787" s="280">
        <v>19000</v>
      </c>
      <c r="L787">
        <v>0</v>
      </c>
      <c r="M787" s="280">
        <v>19000</v>
      </c>
      <c r="N787" s="280">
        <v>19000</v>
      </c>
      <c r="O787" s="280">
        <v>19000</v>
      </c>
      <c r="P787" s="280">
        <v>19000</v>
      </c>
      <c r="Q787" s="280">
        <v>19000</v>
      </c>
    </row>
    <row r="788" spans="1:17">
      <c r="A788" s="281">
        <v>66930002</v>
      </c>
      <c r="B788" t="s">
        <v>2038</v>
      </c>
      <c r="C788" s="280">
        <v>3000</v>
      </c>
      <c r="D788">
        <v>0</v>
      </c>
      <c r="E788" s="280">
        <v>3000</v>
      </c>
      <c r="F788" s="280">
        <v>1377.59</v>
      </c>
      <c r="G788">
        <v>0</v>
      </c>
      <c r="H788">
        <v>0</v>
      </c>
      <c r="I788">
        <v>0</v>
      </c>
      <c r="J788">
        <v>0</v>
      </c>
      <c r="K788" s="280">
        <v>3000</v>
      </c>
      <c r="L788">
        <v>0</v>
      </c>
      <c r="M788" s="280">
        <v>3000</v>
      </c>
      <c r="N788" s="280">
        <v>3000</v>
      </c>
      <c r="O788" s="280">
        <v>3000</v>
      </c>
      <c r="P788" s="280">
        <v>3000</v>
      </c>
      <c r="Q788" s="280">
        <v>3000</v>
      </c>
    </row>
    <row r="789" spans="1:17">
      <c r="A789" s="281">
        <v>66930003</v>
      </c>
      <c r="B789" t="s">
        <v>2039</v>
      </c>
      <c r="C789" s="280">
        <v>3000</v>
      </c>
      <c r="D789" s="280">
        <v>3000</v>
      </c>
      <c r="E789" s="280">
        <v>6000</v>
      </c>
      <c r="F789" s="280">
        <v>3974.2</v>
      </c>
      <c r="G789">
        <v>0</v>
      </c>
      <c r="H789">
        <v>0</v>
      </c>
      <c r="I789">
        <v>0</v>
      </c>
      <c r="J789">
        <v>0</v>
      </c>
      <c r="K789" s="280">
        <v>6000</v>
      </c>
      <c r="L789">
        <v>0</v>
      </c>
      <c r="M789" s="280">
        <v>6000</v>
      </c>
      <c r="N789" s="280">
        <v>6000</v>
      </c>
      <c r="O789" s="280">
        <v>6000</v>
      </c>
      <c r="P789" s="280">
        <v>6000</v>
      </c>
      <c r="Q789" s="280">
        <v>6000</v>
      </c>
    </row>
    <row r="790" spans="1:17">
      <c r="A790" s="281">
        <v>66930004</v>
      </c>
      <c r="B790" t="s">
        <v>2040</v>
      </c>
      <c r="C790" s="280">
        <v>1000</v>
      </c>
      <c r="D790">
        <v>0</v>
      </c>
      <c r="E790" s="280">
        <v>1000</v>
      </c>
      <c r="F790">
        <v>427.8</v>
      </c>
      <c r="G790">
        <v>0</v>
      </c>
      <c r="H790">
        <v>0</v>
      </c>
      <c r="I790">
        <v>0</v>
      </c>
      <c r="J790">
        <v>0</v>
      </c>
      <c r="K790" s="280">
        <v>1000</v>
      </c>
      <c r="L790">
        <v>0</v>
      </c>
      <c r="M790" s="280">
        <v>1000</v>
      </c>
      <c r="N790" s="280">
        <v>1000</v>
      </c>
      <c r="O790" s="280">
        <v>1000</v>
      </c>
      <c r="P790" s="280">
        <v>1000</v>
      </c>
      <c r="Q790" s="280">
        <v>1000</v>
      </c>
    </row>
    <row r="791" spans="1:17">
      <c r="A791" s="281">
        <v>66930005</v>
      </c>
      <c r="B791" t="s">
        <v>2041</v>
      </c>
      <c r="C791" s="280">
        <v>3000</v>
      </c>
      <c r="D791" s="280">
        <v>14000</v>
      </c>
      <c r="E791" s="280">
        <v>17000</v>
      </c>
      <c r="F791" s="280">
        <v>13326.2</v>
      </c>
      <c r="G791">
        <v>0</v>
      </c>
      <c r="H791">
        <v>0</v>
      </c>
      <c r="I791">
        <v>0</v>
      </c>
      <c r="J791">
        <v>0</v>
      </c>
      <c r="K791" s="280">
        <v>17000</v>
      </c>
      <c r="L791">
        <v>0</v>
      </c>
      <c r="M791" s="280">
        <v>17000</v>
      </c>
      <c r="N791" s="280">
        <v>17000</v>
      </c>
      <c r="O791" s="280">
        <v>17000</v>
      </c>
      <c r="P791" s="280">
        <v>17000</v>
      </c>
      <c r="Q791" s="280">
        <v>17000</v>
      </c>
    </row>
    <row r="792" spans="1:17">
      <c r="A792" s="281">
        <v>66990002</v>
      </c>
      <c r="B792" t="s">
        <v>2042</v>
      </c>
      <c r="C792">
        <v>0</v>
      </c>
      <c r="D792" s="280">
        <v>8000</v>
      </c>
      <c r="E792" s="280">
        <v>8000</v>
      </c>
      <c r="F792">
        <v>0</v>
      </c>
      <c r="G792">
        <v>0</v>
      </c>
      <c r="H792">
        <v>0</v>
      </c>
      <c r="I792">
        <v>0</v>
      </c>
      <c r="J792">
        <v>0</v>
      </c>
      <c r="K792" s="280">
        <v>8000</v>
      </c>
      <c r="L792">
        <v>0</v>
      </c>
      <c r="M792" s="280">
        <v>8000</v>
      </c>
      <c r="N792" s="280">
        <v>8000</v>
      </c>
      <c r="O792" s="280">
        <v>8000</v>
      </c>
      <c r="P792" s="280">
        <v>8000</v>
      </c>
      <c r="Q792" s="280">
        <v>8000</v>
      </c>
    </row>
    <row r="793" spans="1:17">
      <c r="A793" s="281">
        <v>66990003</v>
      </c>
      <c r="B793" t="s">
        <v>2043</v>
      </c>
      <c r="C793" s="280">
        <v>24800</v>
      </c>
      <c r="D793">
        <v>0</v>
      </c>
      <c r="E793" s="280">
        <v>24800</v>
      </c>
      <c r="F793">
        <v>0</v>
      </c>
      <c r="G793">
        <v>0</v>
      </c>
      <c r="H793">
        <v>0</v>
      </c>
      <c r="I793">
        <v>0</v>
      </c>
      <c r="J793">
        <v>0</v>
      </c>
      <c r="K793" s="280">
        <v>24800</v>
      </c>
      <c r="L793">
        <v>0</v>
      </c>
      <c r="M793" s="280">
        <v>24800</v>
      </c>
      <c r="N793" s="280">
        <v>24800</v>
      </c>
      <c r="O793" s="280">
        <v>24800</v>
      </c>
      <c r="P793" s="280">
        <v>24800</v>
      </c>
      <c r="Q793" s="280">
        <v>24800</v>
      </c>
    </row>
    <row r="794" spans="1:17">
      <c r="A794" s="281">
        <v>66990004</v>
      </c>
      <c r="B794" t="s">
        <v>2044</v>
      </c>
      <c r="C794">
        <v>0</v>
      </c>
      <c r="D794" s="280">
        <v>11928</v>
      </c>
      <c r="E794" s="280">
        <v>11928</v>
      </c>
      <c r="F794" s="280">
        <v>11928</v>
      </c>
      <c r="G794" s="280">
        <v>3303.36</v>
      </c>
      <c r="H794">
        <v>0</v>
      </c>
      <c r="I794">
        <v>0</v>
      </c>
      <c r="J794">
        <v>0</v>
      </c>
      <c r="K794" s="280">
        <v>11928</v>
      </c>
      <c r="L794">
        <v>0</v>
      </c>
      <c r="M794" s="280">
        <v>11928</v>
      </c>
      <c r="N794" s="280">
        <v>0</v>
      </c>
      <c r="O794" s="280">
        <v>0</v>
      </c>
      <c r="P794" s="280">
        <v>0</v>
      </c>
      <c r="Q794" s="280">
        <v>0</v>
      </c>
    </row>
    <row r="795" spans="1:17">
      <c r="A795" s="281">
        <v>66990019</v>
      </c>
      <c r="B795" t="s">
        <v>2045</v>
      </c>
      <c r="C795" s="280">
        <v>15000</v>
      </c>
      <c r="D795">
        <v>0</v>
      </c>
      <c r="E795" s="280">
        <v>15000</v>
      </c>
      <c r="F795">
        <v>0</v>
      </c>
      <c r="G795">
        <v>0</v>
      </c>
      <c r="H795">
        <v>0</v>
      </c>
      <c r="I795">
        <v>0</v>
      </c>
      <c r="J795">
        <v>0</v>
      </c>
      <c r="K795" s="280">
        <v>15000</v>
      </c>
      <c r="L795">
        <v>0</v>
      </c>
      <c r="M795" s="280">
        <v>15000</v>
      </c>
      <c r="N795" s="280">
        <v>15000</v>
      </c>
      <c r="O795" s="280">
        <v>15000</v>
      </c>
      <c r="P795" s="280">
        <v>15000</v>
      </c>
      <c r="Q795" s="280">
        <v>15000</v>
      </c>
    </row>
    <row r="796" spans="1:17">
      <c r="A796" s="281">
        <v>66340001</v>
      </c>
      <c r="B796" t="s">
        <v>2029</v>
      </c>
      <c r="C796" s="280">
        <v>2500</v>
      </c>
      <c r="D796">
        <v>0</v>
      </c>
      <c r="E796" s="280">
        <v>2500</v>
      </c>
      <c r="F796">
        <v>0</v>
      </c>
      <c r="G796">
        <v>0</v>
      </c>
      <c r="H796">
        <v>0</v>
      </c>
      <c r="I796">
        <v>0</v>
      </c>
      <c r="J796">
        <v>0</v>
      </c>
      <c r="K796" s="280">
        <v>2500</v>
      </c>
      <c r="L796">
        <v>0</v>
      </c>
      <c r="M796" s="280">
        <v>2500</v>
      </c>
      <c r="N796" s="280">
        <v>2500</v>
      </c>
      <c r="O796" s="280">
        <v>2500</v>
      </c>
      <c r="P796" s="280">
        <v>2500</v>
      </c>
      <c r="Q796" s="280">
        <v>2500</v>
      </c>
    </row>
    <row r="797" spans="1:17">
      <c r="A797" s="281">
        <v>66990001</v>
      </c>
      <c r="B797" t="s">
        <v>1595</v>
      </c>
      <c r="C797" s="280">
        <v>1500</v>
      </c>
      <c r="D797">
        <v>0</v>
      </c>
      <c r="E797" s="280">
        <v>1500</v>
      </c>
      <c r="F797">
        <v>0</v>
      </c>
      <c r="G797">
        <v>0</v>
      </c>
      <c r="H797">
        <v>0</v>
      </c>
      <c r="I797">
        <v>0</v>
      </c>
      <c r="J797">
        <v>0</v>
      </c>
      <c r="K797" s="280">
        <v>1500</v>
      </c>
      <c r="L797">
        <v>0</v>
      </c>
      <c r="M797" s="280">
        <v>1500</v>
      </c>
      <c r="N797" s="280">
        <v>1500</v>
      </c>
      <c r="O797" s="280">
        <v>1500</v>
      </c>
      <c r="P797" s="280">
        <v>1500</v>
      </c>
      <c r="Q797" s="280">
        <v>1500</v>
      </c>
    </row>
    <row r="798" spans="1:17">
      <c r="A798" s="281">
        <v>66130001</v>
      </c>
      <c r="B798" t="s">
        <v>2053</v>
      </c>
      <c r="C798" s="280">
        <v>1000</v>
      </c>
      <c r="D798" s="280">
        <v>1500</v>
      </c>
      <c r="E798" s="280">
        <v>2500</v>
      </c>
      <c r="F798">
        <v>0</v>
      </c>
      <c r="G798">
        <v>0</v>
      </c>
      <c r="H798">
        <v>0</v>
      </c>
      <c r="I798">
        <v>0</v>
      </c>
      <c r="J798">
        <v>0</v>
      </c>
      <c r="K798" s="280">
        <v>2500</v>
      </c>
      <c r="L798">
        <v>0</v>
      </c>
      <c r="M798" s="280">
        <v>2500</v>
      </c>
      <c r="N798" s="280">
        <v>2500</v>
      </c>
      <c r="O798" s="280">
        <v>2500</v>
      </c>
      <c r="P798" s="280">
        <v>2500</v>
      </c>
      <c r="Q798" s="280">
        <v>2500</v>
      </c>
    </row>
    <row r="799" spans="1:17">
      <c r="A799" s="281">
        <v>66990001</v>
      </c>
      <c r="B799" t="s">
        <v>1595</v>
      </c>
      <c r="C799" s="280">
        <v>1000</v>
      </c>
      <c r="D799">
        <v>0</v>
      </c>
      <c r="E799" s="280">
        <v>1000</v>
      </c>
      <c r="F799">
        <v>0</v>
      </c>
      <c r="G799">
        <v>0</v>
      </c>
      <c r="H799">
        <v>0</v>
      </c>
      <c r="I799">
        <v>0</v>
      </c>
      <c r="J799">
        <v>0</v>
      </c>
      <c r="K799" s="280">
        <v>1000</v>
      </c>
      <c r="L799">
        <v>0</v>
      </c>
      <c r="M799" s="280">
        <v>1000</v>
      </c>
      <c r="N799" s="280">
        <v>1000</v>
      </c>
      <c r="O799" s="280">
        <v>1000</v>
      </c>
      <c r="P799" s="280">
        <v>1000</v>
      </c>
      <c r="Q799" s="280">
        <v>1000</v>
      </c>
    </row>
    <row r="800" spans="1:17">
      <c r="A800" s="281">
        <v>66120001</v>
      </c>
      <c r="B800" t="s">
        <v>2060</v>
      </c>
      <c r="C800" s="280">
        <v>15000</v>
      </c>
      <c r="D800">
        <v>0</v>
      </c>
      <c r="E800" s="280">
        <v>15000</v>
      </c>
      <c r="F800" s="280">
        <v>1117.3599999999999</v>
      </c>
      <c r="G800">
        <v>160.21</v>
      </c>
      <c r="H800">
        <v>160.21</v>
      </c>
      <c r="I800">
        <v>0</v>
      </c>
      <c r="J800">
        <v>160.21</v>
      </c>
      <c r="K800" s="280">
        <v>14839.79</v>
      </c>
      <c r="L800">
        <v>0</v>
      </c>
      <c r="M800" s="280">
        <v>15000</v>
      </c>
      <c r="N800" s="280">
        <v>15000</v>
      </c>
      <c r="O800" s="280">
        <v>15000</v>
      </c>
      <c r="P800" s="280">
        <v>15000</v>
      </c>
      <c r="Q800" s="280">
        <v>15000</v>
      </c>
    </row>
    <row r="801" spans="1:17">
      <c r="A801" s="281">
        <v>66150001</v>
      </c>
      <c r="B801" t="s">
        <v>2061</v>
      </c>
      <c r="C801" s="280">
        <v>15000</v>
      </c>
      <c r="D801">
        <v>0</v>
      </c>
      <c r="E801" s="280">
        <v>15000</v>
      </c>
      <c r="F801" s="280">
        <v>8883.39</v>
      </c>
      <c r="G801">
        <v>547.09</v>
      </c>
      <c r="H801">
        <v>235.6</v>
      </c>
      <c r="I801">
        <v>235.6</v>
      </c>
      <c r="J801">
        <v>0</v>
      </c>
      <c r="K801" s="280">
        <v>14764.4</v>
      </c>
      <c r="L801">
        <v>0</v>
      </c>
      <c r="M801" s="280">
        <v>15000</v>
      </c>
      <c r="N801" s="280">
        <v>15000</v>
      </c>
      <c r="O801" s="280">
        <v>15000</v>
      </c>
      <c r="P801" s="280">
        <v>15000</v>
      </c>
      <c r="Q801" s="280">
        <v>15000</v>
      </c>
    </row>
    <row r="802" spans="1:17">
      <c r="A802" s="281">
        <v>66990001</v>
      </c>
      <c r="B802" t="s">
        <v>2062</v>
      </c>
      <c r="C802" s="280">
        <v>14000</v>
      </c>
      <c r="D802">
        <v>0</v>
      </c>
      <c r="E802" s="280">
        <v>14000</v>
      </c>
      <c r="F802" s="280">
        <v>13033.98</v>
      </c>
      <c r="G802" s="280">
        <v>1539.41</v>
      </c>
      <c r="H802">
        <v>0</v>
      </c>
      <c r="I802">
        <v>0</v>
      </c>
      <c r="J802">
        <v>0</v>
      </c>
      <c r="K802" s="280">
        <v>14000</v>
      </c>
      <c r="L802">
        <v>0</v>
      </c>
      <c r="M802" s="280">
        <v>14000</v>
      </c>
      <c r="N802" s="280">
        <v>14000</v>
      </c>
      <c r="O802" s="280">
        <v>14000</v>
      </c>
      <c r="P802" s="280">
        <v>14000</v>
      </c>
      <c r="Q802" s="280">
        <v>14000</v>
      </c>
    </row>
    <row r="803" spans="1:17">
      <c r="B803" s="289" t="s">
        <v>2118</v>
      </c>
      <c r="C803" s="280"/>
      <c r="E803" s="280"/>
      <c r="F803" s="280"/>
      <c r="G803" s="280"/>
      <c r="K803" s="280"/>
      <c r="M803" s="285">
        <v>-300000</v>
      </c>
      <c r="N803" s="285">
        <v>-300000</v>
      </c>
      <c r="O803" s="285">
        <v>-300000</v>
      </c>
      <c r="P803" s="285">
        <v>-350000</v>
      </c>
      <c r="Q803" s="285">
        <v>-360000</v>
      </c>
    </row>
    <row r="804" spans="1:17">
      <c r="B804" s="282" t="s">
        <v>828</v>
      </c>
      <c r="C804" s="282"/>
      <c r="D804" s="282"/>
      <c r="E804" s="284">
        <f>SUM(E686:E802)</f>
        <v>2415023.25</v>
      </c>
      <c r="F804" s="282"/>
      <c r="G804" s="282"/>
      <c r="H804" s="282"/>
      <c r="I804" s="282"/>
      <c r="J804" s="282"/>
      <c r="K804" s="282"/>
      <c r="L804" s="282"/>
      <c r="M804" s="284">
        <f>SUM(M686:M803)</f>
        <v>2115023.25</v>
      </c>
      <c r="N804" s="284">
        <f t="shared" ref="N804:Q804" si="9">SUM(N686:N803)</f>
        <v>1923095.25</v>
      </c>
      <c r="O804" s="284">
        <f t="shared" si="9"/>
        <v>1923095.25</v>
      </c>
      <c r="P804" s="284">
        <f t="shared" si="9"/>
        <v>1873095.25</v>
      </c>
      <c r="Q804" s="284">
        <f t="shared" si="9"/>
        <v>1863095.25</v>
      </c>
    </row>
    <row r="806" spans="1:17">
      <c r="A806" s="283" t="s">
        <v>1273</v>
      </c>
      <c r="B806" s="282" t="s">
        <v>1274</v>
      </c>
      <c r="C806" s="282" t="s">
        <v>1275</v>
      </c>
      <c r="D806" s="282" t="s">
        <v>1276</v>
      </c>
      <c r="E806" s="282" t="s">
        <v>1440</v>
      </c>
      <c r="F806" s="282" t="s">
        <v>1441</v>
      </c>
      <c r="G806" s="282" t="s">
        <v>1442</v>
      </c>
      <c r="H806" s="282" t="s">
        <v>1443</v>
      </c>
      <c r="I806" s="282" t="s">
        <v>1444</v>
      </c>
      <c r="J806" s="282" t="s">
        <v>1445</v>
      </c>
      <c r="K806" s="282" t="s">
        <v>1446</v>
      </c>
      <c r="L806" s="282" t="s">
        <v>1447</v>
      </c>
      <c r="M806" s="282">
        <v>2023</v>
      </c>
      <c r="N806" s="282">
        <v>2024</v>
      </c>
      <c r="O806" s="282">
        <v>2025</v>
      </c>
      <c r="P806" s="282">
        <v>2026</v>
      </c>
      <c r="Q806" s="282">
        <v>2027</v>
      </c>
    </row>
    <row r="807" spans="1:17">
      <c r="A807" s="281">
        <v>68220001</v>
      </c>
      <c r="B807" t="s">
        <v>1531</v>
      </c>
      <c r="C807" s="280">
        <v>1000</v>
      </c>
      <c r="D807">
        <v>0</v>
      </c>
      <c r="E807" s="280">
        <v>1000</v>
      </c>
      <c r="F807">
        <v>0</v>
      </c>
      <c r="G807">
        <v>0</v>
      </c>
      <c r="H807">
        <v>0</v>
      </c>
      <c r="I807">
        <v>0</v>
      </c>
      <c r="J807">
        <v>0</v>
      </c>
      <c r="K807" s="280">
        <v>1000</v>
      </c>
      <c r="L807">
        <v>0</v>
      </c>
      <c r="M807" s="280">
        <v>1000</v>
      </c>
      <c r="N807" s="280">
        <v>1000</v>
      </c>
      <c r="O807" s="280">
        <v>1000</v>
      </c>
      <c r="P807" s="280">
        <v>1000</v>
      </c>
      <c r="Q807" s="280">
        <v>1000</v>
      </c>
    </row>
    <row r="808" spans="1:17">
      <c r="B808" s="282" t="s">
        <v>829</v>
      </c>
      <c r="C808" s="280"/>
      <c r="E808" s="284">
        <f>E807</f>
        <v>1000</v>
      </c>
      <c r="F808" s="282"/>
      <c r="G808" s="282"/>
      <c r="H808" s="282"/>
      <c r="I808" s="282"/>
      <c r="J808" s="282"/>
      <c r="K808" s="284"/>
      <c r="L808" s="282"/>
      <c r="M808" s="284">
        <f>M807</f>
        <v>1000</v>
      </c>
      <c r="N808" s="284">
        <f t="shared" ref="N808:Q808" si="10">N807</f>
        <v>1000</v>
      </c>
      <c r="O808" s="284">
        <f t="shared" si="10"/>
        <v>1000</v>
      </c>
      <c r="P808" s="284">
        <f t="shared" si="10"/>
        <v>1000</v>
      </c>
      <c r="Q808" s="284">
        <f t="shared" si="10"/>
        <v>1000</v>
      </c>
    </row>
    <row r="810" spans="1:17">
      <c r="A810" s="283" t="s">
        <v>1273</v>
      </c>
      <c r="B810" s="282" t="s">
        <v>1274</v>
      </c>
      <c r="C810" s="282" t="s">
        <v>1275</v>
      </c>
      <c r="D810" s="282" t="s">
        <v>1276</v>
      </c>
      <c r="E810" s="282" t="s">
        <v>1440</v>
      </c>
      <c r="F810" s="282" t="s">
        <v>1441</v>
      </c>
      <c r="G810" s="282" t="s">
        <v>1442</v>
      </c>
      <c r="H810" s="282" t="s">
        <v>1443</v>
      </c>
      <c r="I810" s="282" t="s">
        <v>1444</v>
      </c>
      <c r="J810" s="282" t="s">
        <v>1445</v>
      </c>
      <c r="K810" s="282" t="s">
        <v>1446</v>
      </c>
      <c r="L810" s="282" t="s">
        <v>1447</v>
      </c>
      <c r="M810" s="282">
        <v>2023</v>
      </c>
      <c r="N810" s="282">
        <v>2024</v>
      </c>
      <c r="O810" s="282">
        <v>2025</v>
      </c>
      <c r="P810" s="282">
        <v>2026</v>
      </c>
      <c r="Q810" s="282">
        <v>2027</v>
      </c>
    </row>
    <row r="811" spans="1:17">
      <c r="A811" s="281">
        <v>82110001</v>
      </c>
      <c r="B811" t="s">
        <v>1534</v>
      </c>
      <c r="C811" s="280">
        <v>80000</v>
      </c>
      <c r="D811">
        <v>0</v>
      </c>
      <c r="E811" s="280">
        <v>80000</v>
      </c>
      <c r="F811" s="280">
        <v>80000</v>
      </c>
      <c r="G811" s="280">
        <v>8209.4500000000007</v>
      </c>
      <c r="H811" s="280">
        <v>8209.4500000000007</v>
      </c>
      <c r="I811" s="280">
        <v>8209.4500000000007</v>
      </c>
      <c r="J811">
        <v>0</v>
      </c>
      <c r="K811" s="280">
        <v>71790.55</v>
      </c>
      <c r="L811">
        <v>0</v>
      </c>
      <c r="M811" s="280">
        <v>80000</v>
      </c>
      <c r="N811" s="280">
        <v>80000</v>
      </c>
      <c r="O811" s="280">
        <v>80000</v>
      </c>
      <c r="P811" s="280">
        <v>80000</v>
      </c>
      <c r="Q811" s="280">
        <v>80000</v>
      </c>
    </row>
    <row r="812" spans="1:17">
      <c r="A812" s="281">
        <v>82120001</v>
      </c>
      <c r="B812" t="s">
        <v>1535</v>
      </c>
      <c r="C812" s="280">
        <v>1000</v>
      </c>
      <c r="D812">
        <v>0</v>
      </c>
      <c r="E812" s="280">
        <v>1000</v>
      </c>
      <c r="F812" s="280">
        <v>1000</v>
      </c>
      <c r="G812">
        <v>0</v>
      </c>
      <c r="H812">
        <v>0</v>
      </c>
      <c r="I812">
        <v>0</v>
      </c>
      <c r="J812">
        <v>0</v>
      </c>
      <c r="K812" s="280">
        <v>1000</v>
      </c>
      <c r="L812">
        <v>0</v>
      </c>
      <c r="M812" s="280">
        <v>1000</v>
      </c>
      <c r="N812" s="280">
        <v>1000</v>
      </c>
      <c r="O812" s="280">
        <v>1000</v>
      </c>
      <c r="P812" s="280">
        <v>1000</v>
      </c>
      <c r="Q812" s="280">
        <v>1000</v>
      </c>
    </row>
    <row r="813" spans="1:17">
      <c r="A813" s="281">
        <v>82210001</v>
      </c>
      <c r="B813" t="s">
        <v>1536</v>
      </c>
      <c r="C813" s="280">
        <v>700000</v>
      </c>
      <c r="D813">
        <v>0</v>
      </c>
      <c r="E813" s="280">
        <v>700000</v>
      </c>
      <c r="F813" s="280">
        <v>700000</v>
      </c>
      <c r="G813" s="280">
        <v>99162.16</v>
      </c>
      <c r="H813" s="280">
        <v>99162.16</v>
      </c>
      <c r="I813" s="280">
        <v>99162.16</v>
      </c>
      <c r="J813">
        <v>0</v>
      </c>
      <c r="K813" s="280">
        <v>600837.84</v>
      </c>
      <c r="L813">
        <v>0</v>
      </c>
      <c r="M813" s="280">
        <v>700000</v>
      </c>
      <c r="N813" s="280">
        <v>700000</v>
      </c>
      <c r="O813" s="280">
        <v>700000</v>
      </c>
      <c r="P813" s="280">
        <v>700000</v>
      </c>
      <c r="Q813" s="280">
        <v>700000</v>
      </c>
    </row>
    <row r="814" spans="1:17">
      <c r="A814" s="281">
        <v>82220001</v>
      </c>
      <c r="B814" t="s">
        <v>1537</v>
      </c>
      <c r="C814" s="280">
        <v>7000</v>
      </c>
      <c r="D814">
        <v>0</v>
      </c>
      <c r="E814" s="280">
        <v>7000</v>
      </c>
      <c r="F814" s="280">
        <v>7000</v>
      </c>
      <c r="G814">
        <v>143.63999999999999</v>
      </c>
      <c r="H814">
        <v>143.63999999999999</v>
      </c>
      <c r="I814">
        <v>143.63999999999999</v>
      </c>
      <c r="J814">
        <v>0</v>
      </c>
      <c r="K814" s="280">
        <v>6856.36</v>
      </c>
      <c r="L814">
        <v>0</v>
      </c>
      <c r="M814" s="280">
        <v>7000</v>
      </c>
      <c r="N814" s="280">
        <v>7000</v>
      </c>
      <c r="O814" s="280">
        <v>7000</v>
      </c>
      <c r="P814" s="280">
        <v>7000</v>
      </c>
      <c r="Q814" s="280">
        <v>7000</v>
      </c>
    </row>
    <row r="815" spans="1:17">
      <c r="A815" s="281">
        <v>82230001</v>
      </c>
      <c r="B815" t="s">
        <v>1538</v>
      </c>
      <c r="C815" s="280">
        <v>400000</v>
      </c>
      <c r="D815">
        <v>0</v>
      </c>
      <c r="E815" s="280">
        <v>400000</v>
      </c>
      <c r="F815" s="280">
        <v>400000</v>
      </c>
      <c r="G815" s="280">
        <v>27303.08</v>
      </c>
      <c r="H815" s="280">
        <v>27303.08</v>
      </c>
      <c r="I815" s="280">
        <v>15984.53</v>
      </c>
      <c r="J815" s="280">
        <v>11318.55</v>
      </c>
      <c r="K815" s="280">
        <v>372696.92</v>
      </c>
      <c r="L815">
        <v>0</v>
      </c>
      <c r="M815" s="280">
        <v>400000</v>
      </c>
      <c r="N815" s="280">
        <v>400000</v>
      </c>
      <c r="O815" s="280">
        <v>400000</v>
      </c>
      <c r="P815" s="280">
        <v>400000</v>
      </c>
      <c r="Q815" s="280">
        <v>400000</v>
      </c>
    </row>
    <row r="816" spans="1:17">
      <c r="A816" s="281">
        <v>82290001</v>
      </c>
      <c r="B816" t="s">
        <v>1539</v>
      </c>
      <c r="C816" s="280">
        <v>300000</v>
      </c>
      <c r="D816">
        <v>0</v>
      </c>
      <c r="E816" s="280">
        <v>300000</v>
      </c>
      <c r="F816" s="280">
        <v>300000</v>
      </c>
      <c r="G816" s="280">
        <v>24564.82</v>
      </c>
      <c r="H816" s="280">
        <v>24564.82</v>
      </c>
      <c r="I816" s="280">
        <v>24557.07</v>
      </c>
      <c r="J816">
        <v>7.75</v>
      </c>
      <c r="K816" s="280">
        <v>275435.18</v>
      </c>
      <c r="L816">
        <v>0</v>
      </c>
      <c r="M816" s="280">
        <v>300000</v>
      </c>
      <c r="N816" s="280">
        <v>300000</v>
      </c>
      <c r="O816" s="280">
        <v>300000</v>
      </c>
      <c r="P816" s="280">
        <v>300000</v>
      </c>
      <c r="Q816" s="280">
        <v>300000</v>
      </c>
    </row>
    <row r="817" spans="1:17">
      <c r="A817" s="281">
        <v>82310001</v>
      </c>
      <c r="B817" t="s">
        <v>1425</v>
      </c>
      <c r="C817" s="280">
        <v>4600000</v>
      </c>
      <c r="D817">
        <v>0</v>
      </c>
      <c r="E817" s="280">
        <v>4600000</v>
      </c>
      <c r="F817" s="280">
        <v>4600000</v>
      </c>
      <c r="G817" s="280">
        <v>711139.6</v>
      </c>
      <c r="H817" s="280">
        <v>711139.6</v>
      </c>
      <c r="I817" s="280">
        <v>711139.6</v>
      </c>
      <c r="J817">
        <v>0</v>
      </c>
      <c r="K817" s="280">
        <v>3888860.4</v>
      </c>
      <c r="L817">
        <v>0</v>
      </c>
      <c r="M817" s="280">
        <v>4600000</v>
      </c>
      <c r="N817" s="280">
        <v>4600000</v>
      </c>
      <c r="O817" s="280">
        <v>4600000</v>
      </c>
      <c r="P817" s="280">
        <v>4600000</v>
      </c>
      <c r="Q817" s="280">
        <v>4600000</v>
      </c>
    </row>
    <row r="818" spans="1:17">
      <c r="A818" s="281">
        <v>82320001</v>
      </c>
      <c r="B818" t="s">
        <v>1426</v>
      </c>
      <c r="C818" s="280">
        <v>5000</v>
      </c>
      <c r="D818">
        <v>0</v>
      </c>
      <c r="E818" s="280">
        <v>5000</v>
      </c>
      <c r="F818" s="280">
        <v>5000</v>
      </c>
      <c r="G818">
        <v>0</v>
      </c>
      <c r="H818">
        <v>0</v>
      </c>
      <c r="I818">
        <v>0</v>
      </c>
      <c r="J818">
        <v>0</v>
      </c>
      <c r="K818" s="280">
        <v>5000</v>
      </c>
      <c r="L818">
        <v>0</v>
      </c>
      <c r="M818" s="280">
        <v>5000</v>
      </c>
      <c r="N818" s="280">
        <v>5000</v>
      </c>
      <c r="O818" s="280">
        <v>5000</v>
      </c>
      <c r="P818" s="280">
        <v>5000</v>
      </c>
      <c r="Q818" s="280">
        <v>5000</v>
      </c>
    </row>
    <row r="819" spans="1:17">
      <c r="A819" s="281">
        <v>82410001</v>
      </c>
      <c r="B819" t="s">
        <v>1427</v>
      </c>
      <c r="C819" s="280">
        <v>100000</v>
      </c>
      <c r="D819">
        <v>0</v>
      </c>
      <c r="E819" s="280">
        <v>100000</v>
      </c>
      <c r="F819" s="280">
        <v>100000</v>
      </c>
      <c r="G819" s="280">
        <v>13172.88</v>
      </c>
      <c r="H819" s="280">
        <v>13172.88</v>
      </c>
      <c r="I819" s="280">
        <v>13172.88</v>
      </c>
      <c r="J819">
        <v>0</v>
      </c>
      <c r="K819" s="280">
        <v>86827.12</v>
      </c>
      <c r="L819">
        <v>0</v>
      </c>
      <c r="M819" s="280">
        <v>100000</v>
      </c>
      <c r="N819" s="280">
        <v>100000</v>
      </c>
      <c r="O819" s="280">
        <v>100000</v>
      </c>
      <c r="P819" s="280">
        <v>100000</v>
      </c>
      <c r="Q819" s="280">
        <v>100000</v>
      </c>
    </row>
    <row r="820" spans="1:17">
      <c r="A820" s="281">
        <v>82420001</v>
      </c>
      <c r="B820" t="s">
        <v>1429</v>
      </c>
      <c r="C820" s="280">
        <v>90000</v>
      </c>
      <c r="D820">
        <v>0</v>
      </c>
      <c r="E820" s="280">
        <v>90000</v>
      </c>
      <c r="F820" s="280">
        <v>90000</v>
      </c>
      <c r="G820" s="280">
        <v>7619.98</v>
      </c>
      <c r="H820" s="280">
        <v>7619.98</v>
      </c>
      <c r="I820" s="280">
        <v>7619.98</v>
      </c>
      <c r="J820">
        <v>0</v>
      </c>
      <c r="K820" s="280">
        <v>82380.02</v>
      </c>
      <c r="L820">
        <v>0</v>
      </c>
      <c r="M820" s="280">
        <v>90000</v>
      </c>
      <c r="N820" s="280">
        <v>90000</v>
      </c>
      <c r="O820" s="280">
        <v>90000</v>
      </c>
      <c r="P820" s="280">
        <v>90000</v>
      </c>
      <c r="Q820" s="280">
        <v>90000</v>
      </c>
    </row>
    <row r="821" spans="1:17">
      <c r="A821" s="281">
        <v>82510001</v>
      </c>
      <c r="B821" t="s">
        <v>1540</v>
      </c>
      <c r="C821" s="280">
        <v>6000</v>
      </c>
      <c r="D821">
        <v>0</v>
      </c>
      <c r="E821" s="280">
        <v>6000</v>
      </c>
      <c r="F821" s="280">
        <v>6000</v>
      </c>
      <c r="G821">
        <v>0</v>
      </c>
      <c r="H821" s="280">
        <v>6000</v>
      </c>
      <c r="I821" s="280">
        <v>6000</v>
      </c>
      <c r="J821">
        <v>0</v>
      </c>
      <c r="K821">
        <v>0</v>
      </c>
      <c r="L821">
        <v>0</v>
      </c>
      <c r="M821" s="280">
        <v>6000</v>
      </c>
      <c r="N821" s="280">
        <v>6000</v>
      </c>
      <c r="O821" s="280">
        <v>6000</v>
      </c>
      <c r="P821" s="280">
        <v>6000</v>
      </c>
      <c r="Q821" s="280">
        <v>6000</v>
      </c>
    </row>
    <row r="822" spans="1:17">
      <c r="A822" s="281">
        <v>8264</v>
      </c>
      <c r="B822" t="s">
        <v>1541</v>
      </c>
      <c r="C822" s="280">
        <v>10000</v>
      </c>
      <c r="D822" s="280">
        <v>-3000</v>
      </c>
      <c r="E822" s="280">
        <v>7000</v>
      </c>
      <c r="F822">
        <v>306.17</v>
      </c>
      <c r="G822">
        <v>306.17</v>
      </c>
      <c r="H822">
        <v>306.17</v>
      </c>
      <c r="I822">
        <v>0</v>
      </c>
      <c r="J822">
        <v>306.17</v>
      </c>
      <c r="K822" s="280">
        <v>6693.83</v>
      </c>
      <c r="L822">
        <v>0</v>
      </c>
      <c r="M822" s="280">
        <v>7000</v>
      </c>
      <c r="N822" s="280">
        <v>7000</v>
      </c>
      <c r="O822" s="280">
        <v>7000</v>
      </c>
      <c r="P822" s="280">
        <v>7000</v>
      </c>
      <c r="Q822" s="280">
        <v>7000</v>
      </c>
    </row>
    <row r="823" spans="1:17">
      <c r="B823" s="282" t="s">
        <v>2116</v>
      </c>
      <c r="C823" s="284"/>
      <c r="D823" s="284"/>
      <c r="E823" s="284">
        <f>SUM(E811:E822)</f>
        <v>6296000</v>
      </c>
      <c r="F823" s="284"/>
      <c r="G823" s="284"/>
      <c r="H823" s="284"/>
      <c r="I823" s="284"/>
      <c r="J823" s="284"/>
      <c r="K823" s="284"/>
      <c r="L823" s="284"/>
      <c r="M823" s="284">
        <f>SUM(M811:M822)</f>
        <v>6296000</v>
      </c>
      <c r="N823" s="284">
        <f t="shared" ref="N823:Q823" si="11">SUM(N811:N822)</f>
        <v>6296000</v>
      </c>
      <c r="O823" s="284">
        <f t="shared" si="11"/>
        <v>6296000</v>
      </c>
      <c r="P823" s="284">
        <f t="shared" si="11"/>
        <v>6296000</v>
      </c>
      <c r="Q823" s="284">
        <f t="shared" si="11"/>
        <v>6296000</v>
      </c>
    </row>
    <row r="824" spans="1:17">
      <c r="C824" s="280"/>
      <c r="D824" s="280"/>
      <c r="E824" s="280"/>
      <c r="F824" s="280"/>
      <c r="G824" s="280"/>
      <c r="H824" s="280"/>
      <c r="I824" s="280"/>
      <c r="J824" s="280"/>
      <c r="K824" s="280"/>
      <c r="L824" s="280"/>
    </row>
    <row r="825" spans="1:17">
      <c r="A825" s="283" t="s">
        <v>1273</v>
      </c>
      <c r="B825" s="282" t="s">
        <v>1274</v>
      </c>
      <c r="C825" s="282" t="s">
        <v>1275</v>
      </c>
      <c r="D825" s="282" t="s">
        <v>1276</v>
      </c>
      <c r="E825" s="282" t="s">
        <v>1440</v>
      </c>
      <c r="F825" s="282" t="s">
        <v>1441</v>
      </c>
      <c r="G825" s="282" t="s">
        <v>1442</v>
      </c>
      <c r="H825" s="282" t="s">
        <v>1443</v>
      </c>
      <c r="I825" s="282" t="s">
        <v>1444</v>
      </c>
      <c r="J825" s="282" t="s">
        <v>1445</v>
      </c>
      <c r="K825" s="282" t="s">
        <v>1446</v>
      </c>
      <c r="L825" s="282" t="s">
        <v>1447</v>
      </c>
      <c r="M825" s="282">
        <v>2023</v>
      </c>
      <c r="N825" s="282">
        <v>2024</v>
      </c>
      <c r="O825" s="282">
        <v>2025</v>
      </c>
      <c r="P825" s="282">
        <v>2026</v>
      </c>
      <c r="Q825" s="282">
        <v>2027</v>
      </c>
    </row>
    <row r="826" spans="1:17">
      <c r="A826" s="281">
        <v>65260001</v>
      </c>
      <c r="B826" t="s">
        <v>1856</v>
      </c>
      <c r="C826" s="280">
        <v>202000</v>
      </c>
      <c r="D826">
        <v>0</v>
      </c>
      <c r="E826" s="280">
        <v>202000</v>
      </c>
      <c r="F826" s="280">
        <v>202000</v>
      </c>
      <c r="G826" s="280">
        <v>55065.66</v>
      </c>
      <c r="H826" s="280">
        <v>55065.66</v>
      </c>
      <c r="I826" s="280">
        <v>36710.44</v>
      </c>
      <c r="J826" s="280">
        <v>18355.22</v>
      </c>
      <c r="K826" s="280">
        <v>146934.34</v>
      </c>
      <c r="L826">
        <v>0</v>
      </c>
      <c r="M826" s="280">
        <v>202000</v>
      </c>
      <c r="N826" s="280">
        <v>209600</v>
      </c>
      <c r="O826" s="280">
        <v>217500</v>
      </c>
      <c r="P826" s="280">
        <v>225700</v>
      </c>
      <c r="Q826" s="280">
        <v>234200</v>
      </c>
    </row>
    <row r="827" spans="1:17">
      <c r="A827" s="281">
        <v>65260002</v>
      </c>
      <c r="B827" t="s">
        <v>1857</v>
      </c>
      <c r="C827">
        <v>0</v>
      </c>
      <c r="D827" s="280">
        <v>75200</v>
      </c>
      <c r="E827" s="280">
        <v>75200</v>
      </c>
      <c r="F827" s="280">
        <v>75200</v>
      </c>
      <c r="G827" s="280">
        <v>20507.28</v>
      </c>
      <c r="H827" s="280">
        <v>20507.28</v>
      </c>
      <c r="I827" s="280">
        <v>13671.52</v>
      </c>
      <c r="J827" s="280">
        <v>6835.76</v>
      </c>
      <c r="K827" s="280">
        <v>54692.72</v>
      </c>
      <c r="L827">
        <v>0</v>
      </c>
      <c r="M827" s="280">
        <v>75200</v>
      </c>
      <c r="N827" s="280">
        <v>78000</v>
      </c>
      <c r="O827" s="280">
        <v>81000</v>
      </c>
      <c r="P827" s="280">
        <v>84000</v>
      </c>
      <c r="Q827" s="280">
        <v>87000</v>
      </c>
    </row>
    <row r="828" spans="1:17">
      <c r="B828" s="282" t="s">
        <v>2117</v>
      </c>
      <c r="C828" s="284"/>
      <c r="D828" s="284"/>
      <c r="E828" s="284">
        <f>E826+E827</f>
        <v>277200</v>
      </c>
      <c r="F828" s="284"/>
      <c r="G828" s="284"/>
      <c r="H828" s="284"/>
      <c r="I828" s="284"/>
      <c r="J828" s="284"/>
      <c r="K828" s="284"/>
      <c r="L828" s="284"/>
      <c r="M828" s="284">
        <f>M826+M827</f>
        <v>277200</v>
      </c>
      <c r="N828" s="284">
        <f t="shared" ref="N828:Q828" si="12">N826+N827</f>
        <v>287600</v>
      </c>
      <c r="O828" s="284">
        <f t="shared" si="12"/>
        <v>298500</v>
      </c>
      <c r="P828" s="284">
        <f t="shared" si="12"/>
        <v>309700</v>
      </c>
      <c r="Q828" s="284">
        <f t="shared" si="12"/>
        <v>321200</v>
      </c>
    </row>
    <row r="829" spans="1:17">
      <c r="C829" s="280"/>
      <c r="D829" s="280"/>
      <c r="E829" s="280"/>
      <c r="F829" s="280"/>
      <c r="G829" s="280"/>
      <c r="H829" s="280"/>
      <c r="I829" s="280"/>
      <c r="J829" s="280"/>
      <c r="K829" s="280"/>
      <c r="L829" s="280"/>
    </row>
    <row r="830" spans="1:17">
      <c r="C830" s="280"/>
      <c r="D830" s="280"/>
      <c r="E830" s="280"/>
      <c r="F830" s="280"/>
      <c r="G830" s="280"/>
      <c r="H830" s="280"/>
      <c r="I830" s="280"/>
      <c r="J830" s="280"/>
      <c r="K830" s="280"/>
      <c r="L830" s="280"/>
    </row>
    <row r="831" spans="1:17">
      <c r="C831" s="280"/>
      <c r="D831" s="280"/>
      <c r="E831" s="280"/>
      <c r="F831" s="280"/>
      <c r="G831" s="280"/>
      <c r="H831" s="280"/>
      <c r="I831" s="280"/>
      <c r="J831" s="280"/>
      <c r="K831" s="280"/>
      <c r="L831" s="280"/>
    </row>
    <row r="832" spans="1:17">
      <c r="C832" s="280"/>
      <c r="D832" s="280"/>
      <c r="E832" s="280"/>
      <c r="F832" s="280"/>
      <c r="G832" s="280"/>
      <c r="H832" s="280"/>
      <c r="I832" s="280"/>
      <c r="J832" s="280"/>
      <c r="K832" s="280"/>
      <c r="L832" s="28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CCC4A-984A-46B9-B09F-671A99A36460}">
  <dimension ref="A1:A6"/>
  <sheetViews>
    <sheetView workbookViewId="0">
      <selection activeCell="F16" sqref="F16"/>
    </sheetView>
  </sheetViews>
  <sheetFormatPr defaultColWidth="8.88671875" defaultRowHeight="12"/>
  <cols>
    <col min="1" max="1" width="28.88671875" style="169" bestFit="1" customWidth="1"/>
    <col min="2" max="16384" width="8.88671875" style="169"/>
  </cols>
  <sheetData>
    <row r="1" spans="1:1">
      <c r="A1" s="169" t="s">
        <v>1096</v>
      </c>
    </row>
    <row r="2" spans="1:1">
      <c r="A2" s="169" t="s">
        <v>1097</v>
      </c>
    </row>
    <row r="3" spans="1:1">
      <c r="A3" s="169" t="s">
        <v>1098</v>
      </c>
    </row>
    <row r="4" spans="1:1">
      <c r="A4" s="169" t="s">
        <v>1099</v>
      </c>
    </row>
    <row r="5" spans="1:1">
      <c r="A5" s="169" t="s">
        <v>1094</v>
      </c>
    </row>
    <row r="6" spans="1:1">
      <c r="A6" s="169" t="s">
        <v>1095</v>
      </c>
    </row>
  </sheetData>
  <sheetProtection algorithmName="SHA-512" hashValue="lhs7mG01ZkeMBDzoIbulsTuEDoNy+3qO2sxcPq8B9at6prQC1e1aQrJd2jlkvOxItqwEYGTR6fySFoeWeFPpmg==" saltValue="PswujN1bD2wOPo0zoxs87w=="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0"/>
  <sheetViews>
    <sheetView zoomScale="70" zoomScaleNormal="70" workbookViewId="0">
      <selection activeCell="D299" sqref="D299"/>
    </sheetView>
  </sheetViews>
  <sheetFormatPr defaultColWidth="8.5546875" defaultRowHeight="14.4"/>
  <cols>
    <col min="1" max="1" width="21.88671875" style="1" bestFit="1" customWidth="1"/>
    <col min="2" max="3" width="38.44140625" style="1" customWidth="1"/>
    <col min="4" max="4" width="71" style="1" customWidth="1"/>
    <col min="5" max="5" width="56.44140625" style="1" customWidth="1"/>
    <col min="6" max="6" width="99.44140625" style="1" bestFit="1" customWidth="1"/>
    <col min="7" max="7" width="42.44140625" style="1" customWidth="1"/>
    <col min="8" max="16384" width="8.5546875" style="1"/>
  </cols>
  <sheetData>
    <row r="1" spans="1:7">
      <c r="A1" s="1" t="s">
        <v>752</v>
      </c>
      <c r="B1" s="1" t="s">
        <v>751</v>
      </c>
      <c r="C1" s="9" t="s">
        <v>781</v>
      </c>
      <c r="D1" s="9" t="s">
        <v>765</v>
      </c>
      <c r="E1" s="9" t="s">
        <v>766</v>
      </c>
      <c r="F1" s="9" t="s">
        <v>767</v>
      </c>
      <c r="G1" s="3"/>
    </row>
    <row r="2" spans="1:7">
      <c r="B2" s="2" t="s">
        <v>750</v>
      </c>
      <c r="C2" s="2" t="s">
        <v>768</v>
      </c>
      <c r="D2" s="1" t="s">
        <v>534</v>
      </c>
      <c r="E2" s="1" t="s">
        <v>582</v>
      </c>
      <c r="F2" s="1" t="s">
        <v>744</v>
      </c>
      <c r="G2" s="4"/>
    </row>
    <row r="3" spans="1:7">
      <c r="B3" s="2" t="s">
        <v>747</v>
      </c>
      <c r="C3" s="2" t="s">
        <v>769</v>
      </c>
      <c r="D3" s="1" t="s">
        <v>70</v>
      </c>
      <c r="E3" s="1" t="s">
        <v>596</v>
      </c>
      <c r="F3" s="1" t="s">
        <v>737</v>
      </c>
      <c r="G3" s="4"/>
    </row>
    <row r="4" spans="1:7">
      <c r="B4" s="2" t="s">
        <v>743</v>
      </c>
      <c r="C4" s="2" t="s">
        <v>770</v>
      </c>
      <c r="D4" s="1" t="s">
        <v>603</v>
      </c>
      <c r="E4" s="1" t="s">
        <v>687</v>
      </c>
      <c r="F4" s="1" t="s">
        <v>729</v>
      </c>
      <c r="G4" s="4"/>
    </row>
    <row r="5" spans="1:7">
      <c r="B5" s="2" t="s">
        <v>740</v>
      </c>
      <c r="C5" s="2" t="s">
        <v>771</v>
      </c>
      <c r="D5" s="1" t="s">
        <v>22</v>
      </c>
      <c r="E5" s="1" t="s">
        <v>556</v>
      </c>
      <c r="F5" s="1" t="s">
        <v>725</v>
      </c>
      <c r="G5" s="4"/>
    </row>
    <row r="6" spans="1:7">
      <c r="B6" s="2" t="s">
        <v>736</v>
      </c>
      <c r="C6" s="2" t="s">
        <v>772</v>
      </c>
      <c r="D6" s="1" t="s">
        <v>56</v>
      </c>
      <c r="E6" s="1" t="s">
        <v>594</v>
      </c>
      <c r="F6" s="1" t="s">
        <v>721</v>
      </c>
      <c r="G6" s="4"/>
    </row>
    <row r="7" spans="1:7">
      <c r="B7" s="2" t="s">
        <v>734</v>
      </c>
      <c r="C7" s="2" t="s">
        <v>773</v>
      </c>
      <c r="D7" s="1" t="s">
        <v>289</v>
      </c>
      <c r="E7" s="1" t="s">
        <v>602</v>
      </c>
      <c r="F7" s="1" t="s">
        <v>717</v>
      </c>
      <c r="G7" s="4"/>
    </row>
    <row r="8" spans="1:7">
      <c r="B8" s="2" t="s">
        <v>731</v>
      </c>
      <c r="C8" s="2" t="s">
        <v>774</v>
      </c>
      <c r="D8" s="1" t="s">
        <v>313</v>
      </c>
      <c r="E8" s="1" t="s">
        <v>670</v>
      </c>
      <c r="F8" s="1" t="s">
        <v>710</v>
      </c>
      <c r="G8" s="4"/>
    </row>
    <row r="9" spans="1:7">
      <c r="B9" s="2" t="s">
        <v>728</v>
      </c>
      <c r="C9" s="2" t="s">
        <v>775</v>
      </c>
      <c r="D9" s="1" t="s">
        <v>457</v>
      </c>
      <c r="E9" s="1" t="s">
        <v>714</v>
      </c>
      <c r="F9" s="1" t="s">
        <v>706</v>
      </c>
      <c r="G9" s="4"/>
    </row>
    <row r="10" spans="1:7">
      <c r="B10" s="2" t="s">
        <v>724</v>
      </c>
      <c r="C10" s="2" t="s">
        <v>776</v>
      </c>
      <c r="D10" s="1" t="s">
        <v>580</v>
      </c>
      <c r="E10" s="1" t="s">
        <v>718</v>
      </c>
      <c r="F10" s="1" t="s">
        <v>702</v>
      </c>
      <c r="G10" s="4"/>
    </row>
    <row r="11" spans="1:7">
      <c r="B11" s="2" t="s">
        <v>720</v>
      </c>
      <c r="C11" s="2" t="s">
        <v>777</v>
      </c>
      <c r="D11" s="1" t="s">
        <v>606</v>
      </c>
      <c r="E11" s="1" t="s">
        <v>605</v>
      </c>
      <c r="F11" s="1" t="s">
        <v>698</v>
      </c>
      <c r="G11" s="4"/>
    </row>
    <row r="12" spans="1:7">
      <c r="B12" s="2" t="s">
        <v>716</v>
      </c>
      <c r="C12" s="2" t="s">
        <v>778</v>
      </c>
      <c r="D12" s="1" t="s">
        <v>615</v>
      </c>
      <c r="E12" s="1" t="s">
        <v>519</v>
      </c>
      <c r="F12" s="1" t="s">
        <v>694</v>
      </c>
      <c r="G12" s="4"/>
    </row>
    <row r="13" spans="1:7">
      <c r="B13" s="2" t="s">
        <v>713</v>
      </c>
      <c r="C13" s="2" t="s">
        <v>779</v>
      </c>
      <c r="D13" s="1" t="s">
        <v>674</v>
      </c>
      <c r="E13" s="1" t="s">
        <v>522</v>
      </c>
      <c r="F13" s="1" t="s">
        <v>690</v>
      </c>
      <c r="G13" s="4"/>
    </row>
    <row r="14" spans="1:7">
      <c r="B14" s="2" t="s">
        <v>709</v>
      </c>
      <c r="C14" s="2" t="s">
        <v>780</v>
      </c>
      <c r="D14" s="1" t="s">
        <v>723</v>
      </c>
      <c r="E14" s="1" t="s">
        <v>525</v>
      </c>
      <c r="F14" s="1" t="s">
        <v>686</v>
      </c>
      <c r="G14" s="4"/>
    </row>
    <row r="15" spans="1:7">
      <c r="B15" s="2" t="s">
        <v>705</v>
      </c>
      <c r="C15" s="2"/>
      <c r="D15" s="1" t="s">
        <v>6</v>
      </c>
      <c r="E15" s="1" t="s">
        <v>528</v>
      </c>
      <c r="F15" s="1" t="s">
        <v>682</v>
      </c>
      <c r="G15" s="4"/>
    </row>
    <row r="16" spans="1:7">
      <c r="B16" s="2" t="s">
        <v>701</v>
      </c>
      <c r="C16" s="2"/>
      <c r="D16" s="1" t="s">
        <v>18</v>
      </c>
      <c r="E16" s="1" t="s">
        <v>530</v>
      </c>
      <c r="F16" s="1" t="s">
        <v>669</v>
      </c>
      <c r="G16" s="4"/>
    </row>
    <row r="17" spans="2:7">
      <c r="B17" s="2" t="s">
        <v>697</v>
      </c>
      <c r="C17" s="2"/>
      <c r="D17" s="1" t="s">
        <v>42</v>
      </c>
      <c r="E17" s="1" t="s">
        <v>533</v>
      </c>
      <c r="F17" s="1" t="s">
        <v>665</v>
      </c>
      <c r="G17" s="4"/>
    </row>
    <row r="18" spans="2:7">
      <c r="B18" s="2" t="s">
        <v>693</v>
      </c>
      <c r="C18" s="2"/>
      <c r="D18" s="1" t="s">
        <v>252</v>
      </c>
      <c r="E18" s="1" t="s">
        <v>536</v>
      </c>
      <c r="F18" s="1" t="s">
        <v>1147</v>
      </c>
      <c r="G18" s="4"/>
    </row>
    <row r="19" spans="2:7">
      <c r="B19" s="2" t="s">
        <v>689</v>
      </c>
      <c r="C19" s="2"/>
      <c r="D19" s="1" t="s">
        <v>287</v>
      </c>
      <c r="E19" s="1" t="s">
        <v>539</v>
      </c>
      <c r="F19" s="1" t="s">
        <v>1146</v>
      </c>
      <c r="G19" s="4"/>
    </row>
    <row r="20" spans="2:7">
      <c r="B20" s="2" t="s">
        <v>685</v>
      </c>
      <c r="C20" s="2"/>
      <c r="D20" s="1" t="s">
        <v>309</v>
      </c>
      <c r="E20" s="1" t="s">
        <v>542</v>
      </c>
      <c r="F20" s="1" t="s">
        <v>1141</v>
      </c>
      <c r="G20" s="4"/>
    </row>
    <row r="21" spans="2:7">
      <c r="B21" s="2" t="s">
        <v>681</v>
      </c>
      <c r="C21" s="2"/>
      <c r="D21" s="1" t="s">
        <v>319</v>
      </c>
      <c r="E21" s="1" t="s">
        <v>545</v>
      </c>
      <c r="F21" s="1" t="s">
        <v>1134</v>
      </c>
      <c r="G21" s="4"/>
    </row>
    <row r="22" spans="2:7">
      <c r="B22" s="2" t="s">
        <v>678</v>
      </c>
      <c r="C22" s="2"/>
      <c r="D22" s="1" t="s">
        <v>364</v>
      </c>
      <c r="E22" s="1" t="s">
        <v>548</v>
      </c>
      <c r="F22" s="1" t="s">
        <v>1120</v>
      </c>
      <c r="G22" s="4"/>
    </row>
    <row r="23" spans="2:7">
      <c r="B23" s="2" t="s">
        <v>675</v>
      </c>
      <c r="C23" s="2"/>
      <c r="D23" s="1" t="s">
        <v>397</v>
      </c>
      <c r="E23" s="1" t="s">
        <v>551</v>
      </c>
      <c r="F23" s="1" t="s">
        <v>1130</v>
      </c>
      <c r="G23" s="4"/>
    </row>
    <row r="24" spans="2:7">
      <c r="B24" s="2" t="s">
        <v>672</v>
      </c>
      <c r="C24" s="2"/>
      <c r="D24" s="1" t="s">
        <v>414</v>
      </c>
      <c r="E24" s="1" t="s">
        <v>553</v>
      </c>
      <c r="F24" s="1" t="s">
        <v>1122</v>
      </c>
      <c r="G24" s="4"/>
    </row>
    <row r="25" spans="2:7">
      <c r="B25" s="2" t="s">
        <v>668</v>
      </c>
      <c r="C25" s="2"/>
      <c r="D25" s="1" t="s">
        <v>422</v>
      </c>
      <c r="E25" s="1" t="s">
        <v>559</v>
      </c>
      <c r="F25" s="178" t="s">
        <v>1133</v>
      </c>
      <c r="G25" s="4"/>
    </row>
    <row r="26" spans="2:7">
      <c r="B26" s="2" t="s">
        <v>664</v>
      </c>
      <c r="C26" s="2"/>
      <c r="D26" s="1" t="s">
        <v>424</v>
      </c>
      <c r="E26" s="1" t="s">
        <v>562</v>
      </c>
      <c r="F26" s="1" t="s">
        <v>1118</v>
      </c>
      <c r="G26" s="4"/>
    </row>
    <row r="27" spans="2:7">
      <c r="B27" s="2" t="s">
        <v>661</v>
      </c>
      <c r="C27" s="2"/>
      <c r="D27" s="1" t="s">
        <v>445</v>
      </c>
      <c r="E27" s="1" t="s">
        <v>565</v>
      </c>
      <c r="F27" s="1" t="s">
        <v>1144</v>
      </c>
      <c r="G27" s="4"/>
    </row>
    <row r="28" spans="2:7">
      <c r="B28" s="2" t="s">
        <v>658</v>
      </c>
      <c r="C28" s="2"/>
      <c r="D28" s="1" t="s">
        <v>447</v>
      </c>
      <c r="E28" s="1" t="s">
        <v>568</v>
      </c>
      <c r="F28" s="1" t="s">
        <v>1152</v>
      </c>
      <c r="G28" s="4"/>
    </row>
    <row r="29" spans="2:7">
      <c r="B29" s="2" t="s">
        <v>656</v>
      </c>
      <c r="C29" s="2"/>
      <c r="D29" s="1" t="s">
        <v>449</v>
      </c>
      <c r="E29" s="1" t="s">
        <v>571</v>
      </c>
      <c r="F29" s="1" t="s">
        <v>1149</v>
      </c>
      <c r="G29" s="4"/>
    </row>
    <row r="30" spans="2:7">
      <c r="B30" s="2" t="s">
        <v>653</v>
      </c>
      <c r="C30" s="2"/>
      <c r="D30" s="1" t="s">
        <v>451</v>
      </c>
      <c r="E30" s="1" t="s">
        <v>574</v>
      </c>
      <c r="F30" s="1" t="s">
        <v>1153</v>
      </c>
      <c r="G30" s="4"/>
    </row>
    <row r="31" spans="2:7">
      <c r="B31" s="2" t="s">
        <v>650</v>
      </c>
      <c r="C31" s="2"/>
      <c r="D31" s="1" t="s">
        <v>477</v>
      </c>
      <c r="E31" s="1" t="s">
        <v>577</v>
      </c>
      <c r="F31" s="1" t="s">
        <v>1156</v>
      </c>
      <c r="G31" s="4"/>
    </row>
    <row r="32" spans="2:7">
      <c r="B32" s="2" t="s">
        <v>647</v>
      </c>
      <c r="C32" s="2"/>
      <c r="D32" s="1" t="s">
        <v>494</v>
      </c>
      <c r="E32" s="1" t="s">
        <v>579</v>
      </c>
      <c r="F32" s="1" t="s">
        <v>1151</v>
      </c>
      <c r="G32" s="4"/>
    </row>
    <row r="33" spans="2:7">
      <c r="B33" s="2" t="s">
        <v>644</v>
      </c>
      <c r="C33" s="2"/>
      <c r="D33" s="1" t="s">
        <v>543</v>
      </c>
      <c r="E33" s="1" t="s">
        <v>585</v>
      </c>
      <c r="F33" s="1" t="s">
        <v>1150</v>
      </c>
      <c r="G33" s="4"/>
    </row>
    <row r="34" spans="2:7">
      <c r="B34" s="2" t="s">
        <v>641</v>
      </c>
      <c r="C34" s="2"/>
      <c r="D34" s="1" t="s">
        <v>549</v>
      </c>
      <c r="E34" s="1" t="s">
        <v>588</v>
      </c>
      <c r="F34" s="1" t="s">
        <v>1157</v>
      </c>
      <c r="G34" s="4"/>
    </row>
    <row r="35" spans="2:7">
      <c r="B35" s="2" t="s">
        <v>639</v>
      </c>
      <c r="C35" s="2"/>
      <c r="D35" s="1" t="s">
        <v>575</v>
      </c>
      <c r="E35" s="1" t="s">
        <v>591</v>
      </c>
      <c r="F35" s="1" t="s">
        <v>1148</v>
      </c>
      <c r="G35" s="4"/>
    </row>
    <row r="36" spans="2:7">
      <c r="B36" s="2" t="s">
        <v>637</v>
      </c>
      <c r="C36" s="2"/>
      <c r="D36" s="1" t="s">
        <v>600</v>
      </c>
      <c r="E36" s="1" t="s">
        <v>599</v>
      </c>
      <c r="F36" s="1" t="s">
        <v>1126</v>
      </c>
      <c r="G36" s="4"/>
    </row>
    <row r="37" spans="2:7">
      <c r="B37" s="2" t="s">
        <v>634</v>
      </c>
      <c r="C37" s="2"/>
      <c r="D37" s="1" t="s">
        <v>618</v>
      </c>
      <c r="E37" s="1" t="s">
        <v>608</v>
      </c>
      <c r="F37" s="1" t="s">
        <v>1142</v>
      </c>
      <c r="G37" s="4"/>
    </row>
    <row r="38" spans="2:7">
      <c r="B38" s="2" t="s">
        <v>631</v>
      </c>
      <c r="C38" s="2"/>
      <c r="D38" s="1" t="s">
        <v>621</v>
      </c>
      <c r="E38" s="1" t="s">
        <v>611</v>
      </c>
      <c r="F38" s="1" t="s">
        <v>1132</v>
      </c>
      <c r="G38" s="4"/>
    </row>
    <row r="39" spans="2:7">
      <c r="B39" s="2" t="s">
        <v>628</v>
      </c>
      <c r="C39" s="2"/>
      <c r="D39" s="1" t="s">
        <v>624</v>
      </c>
      <c r="E39" s="1" t="s">
        <v>614</v>
      </c>
      <c r="F39" s="1" t="s">
        <v>1145</v>
      </c>
      <c r="G39" s="4"/>
    </row>
    <row r="40" spans="2:7">
      <c r="B40" s="2" t="s">
        <v>625</v>
      </c>
      <c r="C40" s="2"/>
      <c r="D40" s="1" t="s">
        <v>677</v>
      </c>
      <c r="E40" s="1" t="s">
        <v>617</v>
      </c>
      <c r="F40" s="1" t="s">
        <v>1119</v>
      </c>
      <c r="G40" s="4"/>
    </row>
    <row r="41" spans="2:7">
      <c r="B41" s="2" t="s">
        <v>622</v>
      </c>
      <c r="C41" s="2"/>
      <c r="D41" s="1" t="s">
        <v>680</v>
      </c>
      <c r="E41" s="1" t="s">
        <v>620</v>
      </c>
      <c r="F41" s="1" t="s">
        <v>1129</v>
      </c>
      <c r="G41" s="4"/>
    </row>
    <row r="42" spans="2:7">
      <c r="B42" s="2" t="s">
        <v>619</v>
      </c>
      <c r="C42" s="2"/>
      <c r="D42" s="1" t="s">
        <v>684</v>
      </c>
      <c r="E42" s="1" t="s">
        <v>623</v>
      </c>
      <c r="F42" s="1" t="s">
        <v>1143</v>
      </c>
      <c r="G42" s="4"/>
    </row>
    <row r="43" spans="2:7">
      <c r="B43" s="2" t="s">
        <v>616</v>
      </c>
      <c r="C43" s="2"/>
      <c r="D43" s="1" t="s">
        <v>735</v>
      </c>
      <c r="E43" s="1" t="s">
        <v>626</v>
      </c>
      <c r="F43" s="1" t="s">
        <v>1124</v>
      </c>
      <c r="G43" s="4"/>
    </row>
    <row r="44" spans="2:7">
      <c r="B44" s="2" t="s">
        <v>613</v>
      </c>
      <c r="C44" s="2"/>
      <c r="D44" s="1" t="s">
        <v>1</v>
      </c>
      <c r="E44" s="1" t="s">
        <v>629</v>
      </c>
      <c r="F44" s="1" t="s">
        <v>1131</v>
      </c>
      <c r="G44" s="4"/>
    </row>
    <row r="45" spans="2:7">
      <c r="B45" s="2" t="s">
        <v>610</v>
      </c>
      <c r="C45" s="2"/>
      <c r="D45" s="1" t="s">
        <v>2</v>
      </c>
      <c r="E45" s="1" t="s">
        <v>632</v>
      </c>
      <c r="F45" s="1" t="s">
        <v>1138</v>
      </c>
      <c r="G45" s="4"/>
    </row>
    <row r="46" spans="2:7">
      <c r="B46" s="2" t="s">
        <v>607</v>
      </c>
      <c r="C46" s="2"/>
      <c r="D46" s="1" t="s">
        <v>3</v>
      </c>
      <c r="E46" s="1" t="s">
        <v>635</v>
      </c>
      <c r="F46" s="1" t="s">
        <v>1136</v>
      </c>
      <c r="G46" s="4"/>
    </row>
    <row r="47" spans="2:7">
      <c r="B47" s="2" t="s">
        <v>604</v>
      </c>
      <c r="C47" s="2"/>
      <c r="D47" s="1" t="s">
        <v>4</v>
      </c>
      <c r="E47" s="1" t="s">
        <v>642</v>
      </c>
      <c r="F47" s="1" t="s">
        <v>1137</v>
      </c>
      <c r="G47" s="4"/>
    </row>
    <row r="48" spans="2:7">
      <c r="B48" s="2" t="s">
        <v>601</v>
      </c>
      <c r="C48" s="2"/>
      <c r="D48" s="1" t="s">
        <v>5</v>
      </c>
      <c r="E48" s="1" t="s">
        <v>645</v>
      </c>
      <c r="F48" s="1" t="s">
        <v>1123</v>
      </c>
      <c r="G48" s="4"/>
    </row>
    <row r="49" spans="2:7">
      <c r="B49" s="2" t="s">
        <v>598</v>
      </c>
      <c r="C49" s="2"/>
      <c r="D49" s="1" t="s">
        <v>7</v>
      </c>
      <c r="E49" s="1" t="s">
        <v>648</v>
      </c>
      <c r="F49" s="1" t="s">
        <v>1128</v>
      </c>
      <c r="G49" s="4"/>
    </row>
    <row r="50" spans="2:7">
      <c r="B50" s="2" t="s">
        <v>595</v>
      </c>
      <c r="C50" s="2"/>
      <c r="D50" s="1" t="s">
        <v>8</v>
      </c>
      <c r="E50" s="1" t="s">
        <v>651</v>
      </c>
      <c r="F50" s="1" t="s">
        <v>1127</v>
      </c>
      <c r="G50" s="4"/>
    </row>
    <row r="51" spans="2:7">
      <c r="B51" s="2" t="s">
        <v>593</v>
      </c>
      <c r="C51" s="2"/>
      <c r="D51" s="1" t="s">
        <v>9</v>
      </c>
      <c r="E51" s="1" t="s">
        <v>654</v>
      </c>
      <c r="F51" s="1" t="s">
        <v>1135</v>
      </c>
      <c r="G51" s="4"/>
    </row>
    <row r="52" spans="2:7">
      <c r="B52" s="2" t="s">
        <v>590</v>
      </c>
      <c r="C52" s="2"/>
      <c r="D52" s="1" t="s">
        <v>10</v>
      </c>
      <c r="E52" s="1" t="s">
        <v>659</v>
      </c>
      <c r="F52" s="1" t="s">
        <v>1121</v>
      </c>
      <c r="G52" s="4"/>
    </row>
    <row r="53" spans="2:7">
      <c r="B53" s="2" t="s">
        <v>587</v>
      </c>
      <c r="C53" s="2"/>
      <c r="D53" s="1" t="s">
        <v>11</v>
      </c>
      <c r="E53" s="1" t="s">
        <v>662</v>
      </c>
      <c r="F53" s="1" t="s">
        <v>1125</v>
      </c>
      <c r="G53" s="4"/>
    </row>
    <row r="54" spans="2:7">
      <c r="B54" s="2" t="s">
        <v>584</v>
      </c>
      <c r="C54" s="2"/>
      <c r="D54" s="1" t="s">
        <v>12</v>
      </c>
      <c r="E54" s="1" t="s">
        <v>666</v>
      </c>
      <c r="F54" s="1" t="s">
        <v>1139</v>
      </c>
      <c r="G54" s="4"/>
    </row>
    <row r="55" spans="2:7">
      <c r="B55" s="2" t="s">
        <v>581</v>
      </c>
      <c r="C55" s="2"/>
      <c r="D55" s="1" t="s">
        <v>13</v>
      </c>
      <c r="E55" s="1" t="s">
        <v>673</v>
      </c>
      <c r="F55" s="1" t="s">
        <v>1140</v>
      </c>
      <c r="G55" s="4"/>
    </row>
    <row r="56" spans="2:7">
      <c r="B56" s="2" t="s">
        <v>578</v>
      </c>
      <c r="C56" s="2"/>
      <c r="D56" s="1" t="s">
        <v>14</v>
      </c>
      <c r="E56" s="1" t="s">
        <v>676</v>
      </c>
      <c r="F56" s="1" t="s">
        <v>1154</v>
      </c>
      <c r="G56" s="4"/>
    </row>
    <row r="57" spans="2:7">
      <c r="B57" s="2" t="s">
        <v>576</v>
      </c>
      <c r="C57" s="2"/>
      <c r="D57" s="1" t="s">
        <v>15</v>
      </c>
      <c r="E57" s="1" t="s">
        <v>679</v>
      </c>
      <c r="F57" s="1" t="s">
        <v>1119</v>
      </c>
      <c r="G57" s="4"/>
    </row>
    <row r="58" spans="2:7">
      <c r="B58" s="2" t="s">
        <v>573</v>
      </c>
      <c r="C58" s="2"/>
      <c r="D58" s="1" t="s">
        <v>16</v>
      </c>
      <c r="E58" s="1" t="s">
        <v>683</v>
      </c>
      <c r="F58" s="1" t="s">
        <v>1160</v>
      </c>
      <c r="G58" s="4"/>
    </row>
    <row r="59" spans="2:7">
      <c r="B59" s="2" t="s">
        <v>570</v>
      </c>
      <c r="C59" s="2"/>
      <c r="D59" s="1" t="s">
        <v>17</v>
      </c>
      <c r="E59" s="1" t="s">
        <v>691</v>
      </c>
      <c r="F59" s="1" t="s">
        <v>1152</v>
      </c>
      <c r="G59" s="4"/>
    </row>
    <row r="60" spans="2:7">
      <c r="B60" s="2" t="s">
        <v>567</v>
      </c>
      <c r="C60" s="2"/>
      <c r="D60" s="1" t="s">
        <v>19</v>
      </c>
      <c r="E60" s="1" t="s">
        <v>695</v>
      </c>
      <c r="F60" s="1" t="s">
        <v>1167</v>
      </c>
      <c r="G60" s="4"/>
    </row>
    <row r="61" spans="2:7">
      <c r="B61" s="2" t="s">
        <v>564</v>
      </c>
      <c r="C61" s="2"/>
      <c r="D61" s="1" t="s">
        <v>20</v>
      </c>
      <c r="E61" s="1" t="s">
        <v>703</v>
      </c>
      <c r="F61" s="1" t="s">
        <v>1168</v>
      </c>
      <c r="G61" s="4"/>
    </row>
    <row r="62" spans="2:7">
      <c r="B62" s="2" t="s">
        <v>561</v>
      </c>
      <c r="C62" s="2"/>
      <c r="D62" s="1" t="s">
        <v>21</v>
      </c>
      <c r="E62" s="1" t="s">
        <v>699</v>
      </c>
      <c r="F62" s="1" t="s">
        <v>1149</v>
      </c>
      <c r="G62" s="4"/>
    </row>
    <row r="63" spans="2:7">
      <c r="B63" s="2" t="s">
        <v>558</v>
      </c>
      <c r="C63" s="2"/>
      <c r="D63" s="1" t="s">
        <v>24</v>
      </c>
      <c r="E63" s="1" t="s">
        <v>707</v>
      </c>
      <c r="F63" s="1" t="s">
        <v>1155</v>
      </c>
      <c r="G63" s="4"/>
    </row>
    <row r="64" spans="2:7">
      <c r="B64" s="2" t="s">
        <v>555</v>
      </c>
      <c r="C64" s="2"/>
      <c r="D64" s="1" t="s">
        <v>25</v>
      </c>
      <c r="E64" s="1" t="s">
        <v>711</v>
      </c>
      <c r="F64" s="1" t="s">
        <v>0</v>
      </c>
      <c r="G64" s="4"/>
    </row>
    <row r="65" spans="2:7">
      <c r="B65" s="2" t="s">
        <v>552</v>
      </c>
      <c r="C65" s="2"/>
      <c r="D65" s="1" t="s">
        <v>26</v>
      </c>
      <c r="E65" s="1" t="s">
        <v>722</v>
      </c>
      <c r="F65" s="1" t="s">
        <v>0</v>
      </c>
      <c r="G65" s="4"/>
    </row>
    <row r="66" spans="2:7">
      <c r="B66" s="2" t="s">
        <v>550</v>
      </c>
      <c r="C66" s="2"/>
      <c r="D66" s="1" t="s">
        <v>27</v>
      </c>
      <c r="E66" s="1" t="s">
        <v>726</v>
      </c>
      <c r="F66" s="1" t="s">
        <v>0</v>
      </c>
      <c r="G66" s="4"/>
    </row>
    <row r="67" spans="2:7">
      <c r="B67" s="2" t="s">
        <v>547</v>
      </c>
      <c r="C67" s="2"/>
      <c r="D67" s="1" t="s">
        <v>28</v>
      </c>
      <c r="E67" s="1" t="s">
        <v>732</v>
      </c>
      <c r="F67" s="1" t="s">
        <v>0</v>
      </c>
      <c r="G67" s="4"/>
    </row>
    <row r="68" spans="2:7">
      <c r="B68" s="2" t="s">
        <v>544</v>
      </c>
      <c r="C68" s="2"/>
      <c r="D68" s="1" t="s">
        <v>35</v>
      </c>
      <c r="E68" s="1" t="s">
        <v>738</v>
      </c>
      <c r="F68" s="1" t="s">
        <v>0</v>
      </c>
      <c r="G68" s="4"/>
    </row>
    <row r="69" spans="2:7">
      <c r="B69" s="2" t="s">
        <v>541</v>
      </c>
      <c r="C69" s="2"/>
      <c r="D69" s="1" t="s">
        <v>29</v>
      </c>
      <c r="E69" s="1" t="s">
        <v>741</v>
      </c>
      <c r="F69" s="1" t="s">
        <v>0</v>
      </c>
      <c r="G69" s="4"/>
    </row>
    <row r="70" spans="2:7">
      <c r="B70" s="2" t="s">
        <v>538</v>
      </c>
      <c r="C70" s="2"/>
      <c r="D70" s="1" t="s">
        <v>30</v>
      </c>
      <c r="E70" s="1" t="s">
        <v>1162</v>
      </c>
      <c r="F70" s="1" t="s">
        <v>0</v>
      </c>
      <c r="G70" s="4"/>
    </row>
    <row r="71" spans="2:7">
      <c r="B71" s="2" t="s">
        <v>535</v>
      </c>
      <c r="C71" s="2"/>
      <c r="D71" s="1" t="s">
        <v>31</v>
      </c>
      <c r="E71" s="1" t="s">
        <v>1163</v>
      </c>
      <c r="F71" s="1" t="s">
        <v>0</v>
      </c>
      <c r="G71" s="4"/>
    </row>
    <row r="72" spans="2:7">
      <c r="B72" s="2" t="s">
        <v>532</v>
      </c>
      <c r="C72" s="2"/>
      <c r="D72" s="1" t="s">
        <v>33</v>
      </c>
      <c r="E72" s="1" t="s">
        <v>1164</v>
      </c>
      <c r="F72" s="1" t="s">
        <v>0</v>
      </c>
      <c r="G72" s="4"/>
    </row>
    <row r="73" spans="2:7">
      <c r="B73" s="2" t="s">
        <v>529</v>
      </c>
      <c r="C73" s="2"/>
      <c r="D73" s="1" t="s">
        <v>23</v>
      </c>
      <c r="E73" s="1" t="s">
        <v>1165</v>
      </c>
      <c r="F73" s="1" t="s">
        <v>0</v>
      </c>
      <c r="G73" s="4"/>
    </row>
    <row r="74" spans="2:7">
      <c r="B74" s="2" t="s">
        <v>527</v>
      </c>
      <c r="C74" s="2"/>
      <c r="D74" s="1" t="s">
        <v>38</v>
      </c>
      <c r="E74" s="1" t="s">
        <v>1166</v>
      </c>
      <c r="F74" s="1" t="s">
        <v>0</v>
      </c>
      <c r="G74" s="4"/>
    </row>
    <row r="75" spans="2:7">
      <c r="B75" s="2" t="s">
        <v>524</v>
      </c>
      <c r="C75" s="2"/>
      <c r="D75" s="1" t="s">
        <v>40</v>
      </c>
      <c r="E75" s="1" t="s">
        <v>745</v>
      </c>
      <c r="F75" s="1" t="s">
        <v>0</v>
      </c>
      <c r="G75" s="4"/>
    </row>
    <row r="76" spans="2:7">
      <c r="B76" s="2" t="s">
        <v>521</v>
      </c>
      <c r="C76" s="2"/>
      <c r="D76" s="1" t="s">
        <v>44</v>
      </c>
      <c r="E76" s="1" t="s">
        <v>748</v>
      </c>
      <c r="F76" s="1" t="s">
        <v>0</v>
      </c>
      <c r="G76" s="4"/>
    </row>
    <row r="77" spans="2:7">
      <c r="B77" s="2" t="s">
        <v>518</v>
      </c>
      <c r="C77" s="2"/>
      <c r="D77" s="1" t="s">
        <v>46</v>
      </c>
      <c r="F77" s="1" t="s">
        <v>0</v>
      </c>
      <c r="G77" s="4"/>
    </row>
    <row r="78" spans="2:7">
      <c r="B78" s="2" t="s">
        <v>516</v>
      </c>
      <c r="C78" s="2"/>
      <c r="D78" s="1" t="s">
        <v>48</v>
      </c>
      <c r="F78" s="1" t="s">
        <v>0</v>
      </c>
      <c r="G78" s="4"/>
    </row>
    <row r="79" spans="2:7">
      <c r="B79" s="2" t="s">
        <v>514</v>
      </c>
      <c r="C79" s="2"/>
      <c r="D79" s="1" t="s">
        <v>50</v>
      </c>
      <c r="F79" s="1" t="s">
        <v>0</v>
      </c>
      <c r="G79" s="4"/>
    </row>
    <row r="80" spans="2:7">
      <c r="B80" s="2" t="s">
        <v>512</v>
      </c>
      <c r="C80" s="2"/>
      <c r="D80" s="1" t="s">
        <v>52</v>
      </c>
      <c r="F80" s="1" t="s">
        <v>0</v>
      </c>
      <c r="G80" s="4"/>
    </row>
    <row r="81" spans="2:7">
      <c r="B81" s="2" t="s">
        <v>510</v>
      </c>
      <c r="C81" s="2"/>
      <c r="D81" s="1" t="s">
        <v>54</v>
      </c>
      <c r="F81" s="1" t="s">
        <v>0</v>
      </c>
      <c r="G81" s="4"/>
    </row>
    <row r="82" spans="2:7">
      <c r="B82" s="2" t="s">
        <v>508</v>
      </c>
      <c r="C82" s="2"/>
      <c r="D82" s="1" t="s">
        <v>58</v>
      </c>
      <c r="F82" s="1" t="s">
        <v>0</v>
      </c>
      <c r="G82" s="4"/>
    </row>
    <row r="83" spans="2:7">
      <c r="B83" s="2" t="s">
        <v>506</v>
      </c>
      <c r="C83" s="2"/>
      <c r="D83" s="1" t="s">
        <v>60</v>
      </c>
      <c r="F83" s="1" t="s">
        <v>0</v>
      </c>
      <c r="G83" s="4"/>
    </row>
    <row r="84" spans="2:7">
      <c r="B84" s="2" t="s">
        <v>504</v>
      </c>
      <c r="C84" s="2"/>
      <c r="D84" s="1" t="s">
        <v>62</v>
      </c>
      <c r="G84" s="4"/>
    </row>
    <row r="85" spans="2:7">
      <c r="B85" s="2" t="s">
        <v>502</v>
      </c>
      <c r="C85" s="2"/>
      <c r="D85" s="1" t="s">
        <v>64</v>
      </c>
      <c r="F85" s="1" t="s">
        <v>0</v>
      </c>
      <c r="G85" s="4"/>
    </row>
    <row r="86" spans="2:7">
      <c r="B86" s="2" t="s">
        <v>500</v>
      </c>
      <c r="C86" s="2"/>
      <c r="D86" s="1" t="s">
        <v>66</v>
      </c>
      <c r="F86" s="1" t="s">
        <v>0</v>
      </c>
      <c r="G86" s="4"/>
    </row>
    <row r="87" spans="2:7">
      <c r="B87" s="2" t="s">
        <v>499</v>
      </c>
      <c r="C87" s="2"/>
      <c r="D87" s="1" t="s">
        <v>68</v>
      </c>
      <c r="F87" s="1" t="s">
        <v>0</v>
      </c>
      <c r="G87" s="4"/>
    </row>
    <row r="88" spans="2:7">
      <c r="B88" s="2" t="s">
        <v>497</v>
      </c>
      <c r="C88" s="2"/>
      <c r="D88" s="1" t="s">
        <v>72</v>
      </c>
      <c r="F88" s="1" t="s">
        <v>0</v>
      </c>
      <c r="G88" s="4"/>
    </row>
    <row r="89" spans="2:7">
      <c r="B89" s="2" t="s">
        <v>495</v>
      </c>
      <c r="C89" s="2"/>
      <c r="D89" s="1" t="s">
        <v>74</v>
      </c>
      <c r="F89" s="1" t="s">
        <v>0</v>
      </c>
      <c r="G89" s="4"/>
    </row>
    <row r="90" spans="2:7">
      <c r="B90" s="2" t="s">
        <v>493</v>
      </c>
      <c r="C90" s="2"/>
      <c r="D90" s="1" t="s">
        <v>76</v>
      </c>
      <c r="F90" s="1" t="s">
        <v>0</v>
      </c>
      <c r="G90" s="4"/>
    </row>
    <row r="91" spans="2:7">
      <c r="B91" s="2" t="s">
        <v>491</v>
      </c>
      <c r="C91" s="2"/>
      <c r="D91" s="1" t="s">
        <v>78</v>
      </c>
      <c r="F91" s="1" t="s">
        <v>0</v>
      </c>
      <c r="G91" s="4"/>
    </row>
    <row r="92" spans="2:7">
      <c r="B92" s="2" t="s">
        <v>489</v>
      </c>
      <c r="C92" s="2"/>
      <c r="D92" s="1" t="s">
        <v>80</v>
      </c>
      <c r="F92" s="1" t="s">
        <v>0</v>
      </c>
      <c r="G92" s="4"/>
    </row>
    <row r="93" spans="2:7">
      <c r="B93" s="2" t="s">
        <v>488</v>
      </c>
      <c r="C93" s="2"/>
      <c r="D93" s="1" t="s">
        <v>83</v>
      </c>
      <c r="F93" s="1" t="s">
        <v>0</v>
      </c>
      <c r="G93" s="4"/>
    </row>
    <row r="94" spans="2:7">
      <c r="B94" s="2" t="s">
        <v>486</v>
      </c>
      <c r="C94" s="2"/>
      <c r="D94" s="1" t="s">
        <v>85</v>
      </c>
      <c r="F94" s="1" t="s">
        <v>0</v>
      </c>
      <c r="G94" s="4"/>
    </row>
    <row r="95" spans="2:7">
      <c r="B95" s="2" t="s">
        <v>484</v>
      </c>
      <c r="C95" s="2"/>
      <c r="D95" s="1" t="s">
        <v>87</v>
      </c>
      <c r="F95" s="1" t="s">
        <v>0</v>
      </c>
      <c r="G95" s="4"/>
    </row>
    <row r="96" spans="2:7">
      <c r="B96" s="2" t="s">
        <v>482</v>
      </c>
      <c r="C96" s="2"/>
      <c r="D96" s="1" t="s">
        <v>89</v>
      </c>
      <c r="F96" s="1" t="s">
        <v>0</v>
      </c>
      <c r="G96" s="4"/>
    </row>
    <row r="97" spans="2:7">
      <c r="B97" s="2" t="s">
        <v>480</v>
      </c>
      <c r="C97" s="2"/>
      <c r="D97" s="1" t="s">
        <v>91</v>
      </c>
      <c r="F97" s="1" t="s">
        <v>0</v>
      </c>
      <c r="G97" s="4"/>
    </row>
    <row r="98" spans="2:7">
      <c r="B98" s="2" t="s">
        <v>478</v>
      </c>
      <c r="C98" s="2"/>
      <c r="D98" s="1" t="s">
        <v>93</v>
      </c>
      <c r="F98" s="1" t="s">
        <v>0</v>
      </c>
      <c r="G98" s="4"/>
    </row>
    <row r="99" spans="2:7">
      <c r="B99" s="2" t="s">
        <v>476</v>
      </c>
      <c r="C99" s="2"/>
      <c r="D99" s="1" t="s">
        <v>95</v>
      </c>
      <c r="F99" s="1" t="s">
        <v>0</v>
      </c>
      <c r="G99" s="4"/>
    </row>
    <row r="100" spans="2:7">
      <c r="B100" s="2" t="s">
        <v>474</v>
      </c>
      <c r="C100" s="2"/>
      <c r="D100" s="1" t="s">
        <v>97</v>
      </c>
      <c r="F100" s="1" t="s">
        <v>0</v>
      </c>
      <c r="G100" s="4"/>
    </row>
    <row r="101" spans="2:7">
      <c r="B101" s="2" t="s">
        <v>472</v>
      </c>
      <c r="C101" s="2"/>
      <c r="D101" s="1" t="s">
        <v>99</v>
      </c>
      <c r="F101" s="1" t="s">
        <v>0</v>
      </c>
      <c r="G101" s="4"/>
    </row>
    <row r="102" spans="2:7">
      <c r="B102" s="2" t="s">
        <v>471</v>
      </c>
      <c r="C102" s="2"/>
      <c r="D102" s="1" t="s">
        <v>101</v>
      </c>
      <c r="F102" s="1" t="s">
        <v>0</v>
      </c>
      <c r="G102" s="4"/>
    </row>
    <row r="103" spans="2:7">
      <c r="B103" s="2" t="s">
        <v>469</v>
      </c>
      <c r="C103" s="2"/>
      <c r="D103" s="1" t="s">
        <v>103</v>
      </c>
      <c r="F103" s="1" t="s">
        <v>0</v>
      </c>
      <c r="G103" s="4"/>
    </row>
    <row r="104" spans="2:7">
      <c r="B104" s="2" t="s">
        <v>467</v>
      </c>
      <c r="C104" s="2"/>
      <c r="D104" s="1" t="s">
        <v>105</v>
      </c>
      <c r="F104" s="1" t="s">
        <v>0</v>
      </c>
      <c r="G104" s="4"/>
    </row>
    <row r="105" spans="2:7">
      <c r="B105" s="2" t="s">
        <v>465</v>
      </c>
      <c r="C105" s="2"/>
      <c r="D105" s="1" t="s">
        <v>107</v>
      </c>
      <c r="F105" s="1" t="s">
        <v>0</v>
      </c>
      <c r="G105" s="4"/>
    </row>
    <row r="106" spans="2:7">
      <c r="B106" s="2" t="s">
        <v>463</v>
      </c>
      <c r="C106" s="2"/>
      <c r="D106" s="1" t="s">
        <v>109</v>
      </c>
      <c r="F106" s="1" t="s">
        <v>0</v>
      </c>
      <c r="G106" s="4"/>
    </row>
    <row r="107" spans="2:7">
      <c r="B107" s="2" t="s">
        <v>461</v>
      </c>
      <c r="C107" s="2"/>
      <c r="D107" s="1" t="s">
        <v>111</v>
      </c>
      <c r="F107" s="1" t="s">
        <v>0</v>
      </c>
      <c r="G107" s="4"/>
    </row>
    <row r="108" spans="2:7">
      <c r="B108" s="2" t="s">
        <v>459</v>
      </c>
      <c r="C108" s="2"/>
      <c r="D108" s="1" t="s">
        <v>113</v>
      </c>
      <c r="F108" s="1" t="s">
        <v>0</v>
      </c>
      <c r="G108" s="4"/>
    </row>
    <row r="109" spans="2:7">
      <c r="B109" s="2" t="s">
        <v>458</v>
      </c>
      <c r="C109" s="2"/>
      <c r="D109" s="1" t="s">
        <v>117</v>
      </c>
      <c r="F109" s="1" t="s">
        <v>0</v>
      </c>
      <c r="G109" s="4"/>
    </row>
    <row r="110" spans="2:7">
      <c r="B110" s="2" t="s">
        <v>456</v>
      </c>
      <c r="C110" s="2"/>
      <c r="D110" s="1" t="s">
        <v>119</v>
      </c>
      <c r="F110" s="1" t="s">
        <v>0</v>
      </c>
      <c r="G110" s="4"/>
    </row>
    <row r="111" spans="2:7">
      <c r="B111" s="2" t="s">
        <v>454</v>
      </c>
      <c r="C111" s="2"/>
      <c r="D111" s="1" t="s">
        <v>121</v>
      </c>
      <c r="F111" s="1" t="s">
        <v>0</v>
      </c>
      <c r="G111" s="4"/>
    </row>
    <row r="112" spans="2:7">
      <c r="B112" s="2" t="s">
        <v>452</v>
      </c>
      <c r="C112" s="2"/>
      <c r="D112" s="1" t="s">
        <v>123</v>
      </c>
      <c r="F112" s="1" t="s">
        <v>0</v>
      </c>
      <c r="G112" s="4"/>
    </row>
    <row r="113" spans="2:7">
      <c r="B113" s="2" t="s">
        <v>450</v>
      </c>
      <c r="C113" s="2"/>
      <c r="D113" s="1" t="s">
        <v>125</v>
      </c>
      <c r="F113" s="1" t="s">
        <v>0</v>
      </c>
      <c r="G113" s="4"/>
    </row>
    <row r="114" spans="2:7">
      <c r="B114" s="2" t="s">
        <v>448</v>
      </c>
      <c r="C114" s="2"/>
      <c r="D114" s="1" t="s">
        <v>127</v>
      </c>
      <c r="F114" s="1" t="s">
        <v>0</v>
      </c>
      <c r="G114" s="4"/>
    </row>
    <row r="115" spans="2:7">
      <c r="B115" s="2" t="s">
        <v>446</v>
      </c>
      <c r="C115" s="2"/>
      <c r="D115" s="1" t="s">
        <v>129</v>
      </c>
      <c r="F115" s="1" t="s">
        <v>0</v>
      </c>
      <c r="G115" s="4"/>
    </row>
    <row r="116" spans="2:7">
      <c r="B116" s="2" t="s">
        <v>444</v>
      </c>
      <c r="C116" s="2"/>
      <c r="D116" s="1" t="s">
        <v>131</v>
      </c>
      <c r="F116" s="1" t="s">
        <v>0</v>
      </c>
      <c r="G116" s="4"/>
    </row>
    <row r="117" spans="2:7">
      <c r="B117" s="2" t="s">
        <v>442</v>
      </c>
      <c r="C117" s="2"/>
      <c r="D117" s="1" t="s">
        <v>133</v>
      </c>
      <c r="F117" s="1" t="s">
        <v>0</v>
      </c>
      <c r="G117" s="4"/>
    </row>
    <row r="118" spans="2:7">
      <c r="B118" s="2" t="s">
        <v>440</v>
      </c>
      <c r="C118" s="2"/>
      <c r="D118" s="1" t="s">
        <v>135</v>
      </c>
      <c r="F118" s="1" t="s">
        <v>0</v>
      </c>
      <c r="G118" s="4"/>
    </row>
    <row r="119" spans="2:7">
      <c r="B119" s="2" t="s">
        <v>439</v>
      </c>
      <c r="C119" s="2"/>
      <c r="D119" s="1" t="s">
        <v>137</v>
      </c>
      <c r="F119" s="1" t="s">
        <v>0</v>
      </c>
      <c r="G119" s="4"/>
    </row>
    <row r="120" spans="2:7">
      <c r="B120" s="2" t="s">
        <v>437</v>
      </c>
      <c r="C120" s="2"/>
      <c r="D120" s="1" t="s">
        <v>139</v>
      </c>
      <c r="F120" s="1" t="s">
        <v>0</v>
      </c>
      <c r="G120" s="4"/>
    </row>
    <row r="121" spans="2:7">
      <c r="B121" s="2" t="s">
        <v>435</v>
      </c>
      <c r="C121" s="2"/>
      <c r="D121" s="1" t="s">
        <v>142</v>
      </c>
      <c r="F121" s="1" t="s">
        <v>0</v>
      </c>
      <c r="G121" s="4"/>
    </row>
    <row r="122" spans="2:7">
      <c r="B122" s="2" t="s">
        <v>433</v>
      </c>
      <c r="C122" s="2"/>
      <c r="D122" s="1" t="s">
        <v>144</v>
      </c>
      <c r="F122" s="1" t="s">
        <v>0</v>
      </c>
      <c r="G122" s="4"/>
    </row>
    <row r="123" spans="2:7">
      <c r="B123" s="2" t="s">
        <v>431</v>
      </c>
      <c r="C123" s="2"/>
      <c r="D123" s="1" t="s">
        <v>146</v>
      </c>
      <c r="F123" s="1" t="s">
        <v>0</v>
      </c>
      <c r="G123" s="4"/>
    </row>
    <row r="124" spans="2:7">
      <c r="B124" s="2" t="s">
        <v>429</v>
      </c>
      <c r="C124" s="2"/>
      <c r="D124" s="1" t="s">
        <v>149</v>
      </c>
      <c r="F124" s="1" t="s">
        <v>0</v>
      </c>
      <c r="G124" s="4"/>
    </row>
    <row r="125" spans="2:7">
      <c r="B125" s="2" t="s">
        <v>427</v>
      </c>
      <c r="C125" s="2"/>
      <c r="D125" s="1" t="s">
        <v>151</v>
      </c>
      <c r="F125" s="1" t="s">
        <v>0</v>
      </c>
      <c r="G125" s="4"/>
    </row>
    <row r="126" spans="2:7">
      <c r="B126" s="2" t="s">
        <v>425</v>
      </c>
      <c r="C126" s="2"/>
      <c r="D126" s="1" t="s">
        <v>153</v>
      </c>
      <c r="F126" s="1" t="s">
        <v>0</v>
      </c>
      <c r="G126" s="4"/>
    </row>
    <row r="127" spans="2:7">
      <c r="B127" s="2" t="s">
        <v>423</v>
      </c>
      <c r="C127" s="2"/>
      <c r="D127" s="1" t="s">
        <v>155</v>
      </c>
      <c r="F127" s="1" t="s">
        <v>0</v>
      </c>
      <c r="G127" s="4"/>
    </row>
    <row r="128" spans="2:7">
      <c r="B128" s="2" t="s">
        <v>421</v>
      </c>
      <c r="C128" s="2"/>
      <c r="D128" s="1" t="s">
        <v>157</v>
      </c>
      <c r="F128" s="1" t="s">
        <v>0</v>
      </c>
      <c r="G128" s="4"/>
    </row>
    <row r="129" spans="2:7">
      <c r="B129" s="2" t="s">
        <v>419</v>
      </c>
      <c r="C129" s="2"/>
      <c r="D129" s="1" t="s">
        <v>160</v>
      </c>
      <c r="F129" s="1" t="s">
        <v>0</v>
      </c>
      <c r="G129" s="4"/>
    </row>
    <row r="130" spans="2:7">
      <c r="B130" s="2" t="s">
        <v>417</v>
      </c>
      <c r="C130" s="2"/>
      <c r="D130" s="1" t="s">
        <v>164</v>
      </c>
      <c r="F130" s="1" t="s">
        <v>0</v>
      </c>
      <c r="G130" s="4"/>
    </row>
    <row r="131" spans="2:7">
      <c r="B131" s="2" t="s">
        <v>415</v>
      </c>
      <c r="C131" s="2"/>
      <c r="D131" s="1" t="s">
        <v>166</v>
      </c>
      <c r="F131" s="1" t="s">
        <v>0</v>
      </c>
      <c r="G131" s="4"/>
    </row>
    <row r="132" spans="2:7">
      <c r="B132" s="2" t="s">
        <v>413</v>
      </c>
      <c r="C132" s="2"/>
      <c r="D132" s="1" t="s">
        <v>168</v>
      </c>
      <c r="F132" s="1" t="s">
        <v>0</v>
      </c>
      <c r="G132" s="4"/>
    </row>
    <row r="133" spans="2:7">
      <c r="B133" s="2" t="s">
        <v>411</v>
      </c>
      <c r="C133" s="2"/>
      <c r="D133" s="1" t="s">
        <v>170</v>
      </c>
      <c r="F133" s="1" t="s">
        <v>0</v>
      </c>
      <c r="G133" s="4"/>
    </row>
    <row r="134" spans="2:7">
      <c r="B134" s="2" t="s">
        <v>409</v>
      </c>
      <c r="C134" s="2"/>
      <c r="D134" s="1" t="s">
        <v>172</v>
      </c>
      <c r="F134" s="1" t="s">
        <v>0</v>
      </c>
      <c r="G134" s="4"/>
    </row>
    <row r="135" spans="2:7">
      <c r="B135" s="2" t="s">
        <v>407</v>
      </c>
      <c r="C135" s="2"/>
      <c r="D135" s="1" t="s">
        <v>174</v>
      </c>
      <c r="F135" s="1" t="s">
        <v>0</v>
      </c>
      <c r="G135" s="4"/>
    </row>
    <row r="136" spans="2:7">
      <c r="B136" s="2" t="s">
        <v>405</v>
      </c>
      <c r="C136" s="2"/>
      <c r="D136" s="1" t="s">
        <v>115</v>
      </c>
      <c r="F136" s="1" t="s">
        <v>0</v>
      </c>
      <c r="G136" s="4"/>
    </row>
    <row r="137" spans="2:7">
      <c r="B137" s="2" t="s">
        <v>403</v>
      </c>
      <c r="C137" s="2"/>
      <c r="D137" s="1" t="s">
        <v>177</v>
      </c>
      <c r="F137" s="1" t="s">
        <v>0</v>
      </c>
      <c r="G137" s="4"/>
    </row>
    <row r="138" spans="2:7">
      <c r="B138" s="2" t="s">
        <v>401</v>
      </c>
      <c r="C138" s="2"/>
      <c r="D138" s="1" t="s">
        <v>179</v>
      </c>
      <c r="F138" s="1" t="s">
        <v>0</v>
      </c>
      <c r="G138" s="4"/>
    </row>
    <row r="139" spans="2:7">
      <c r="B139" s="2" t="s">
        <v>399</v>
      </c>
      <c r="C139" s="2"/>
      <c r="D139" s="1" t="s">
        <v>181</v>
      </c>
      <c r="F139" s="1" t="s">
        <v>0</v>
      </c>
      <c r="G139" s="4"/>
    </row>
    <row r="140" spans="2:7">
      <c r="B140" s="2" t="s">
        <v>398</v>
      </c>
      <c r="C140" s="2"/>
      <c r="D140" s="1" t="s">
        <v>184</v>
      </c>
      <c r="F140" s="1" t="s">
        <v>0</v>
      </c>
      <c r="G140" s="4"/>
    </row>
    <row r="141" spans="2:7">
      <c r="B141" s="2" t="s">
        <v>396</v>
      </c>
      <c r="C141" s="2"/>
      <c r="D141" s="1" t="s">
        <v>186</v>
      </c>
      <c r="F141" s="1" t="s">
        <v>0</v>
      </c>
      <c r="G141" s="4"/>
    </row>
    <row r="142" spans="2:7">
      <c r="B142" s="2" t="s">
        <v>394</v>
      </c>
      <c r="C142" s="2"/>
      <c r="D142" s="1" t="s">
        <v>188</v>
      </c>
      <c r="F142" s="1" t="s">
        <v>0</v>
      </c>
      <c r="G142" s="4"/>
    </row>
    <row r="143" spans="2:7">
      <c r="B143" s="2" t="s">
        <v>392</v>
      </c>
      <c r="C143" s="2"/>
      <c r="D143" s="1" t="s">
        <v>190</v>
      </c>
      <c r="F143" s="1" t="s">
        <v>0</v>
      </c>
      <c r="G143" s="4"/>
    </row>
    <row r="144" spans="2:7">
      <c r="B144" s="2" t="s">
        <v>390</v>
      </c>
      <c r="C144" s="2"/>
      <c r="D144" s="1" t="s">
        <v>192</v>
      </c>
      <c r="F144" s="1" t="s">
        <v>0</v>
      </c>
      <c r="G144" s="4"/>
    </row>
    <row r="145" spans="2:7">
      <c r="B145" s="2" t="s">
        <v>388</v>
      </c>
      <c r="C145" s="2"/>
      <c r="D145" s="1" t="s">
        <v>194</v>
      </c>
      <c r="F145" s="1" t="s">
        <v>0</v>
      </c>
      <c r="G145" s="4"/>
    </row>
    <row r="146" spans="2:7">
      <c r="B146" s="2" t="s">
        <v>386</v>
      </c>
      <c r="C146" s="2"/>
      <c r="D146" s="1" t="s">
        <v>196</v>
      </c>
      <c r="F146" s="1" t="s">
        <v>0</v>
      </c>
      <c r="G146" s="4"/>
    </row>
    <row r="147" spans="2:7">
      <c r="B147" s="2" t="s">
        <v>384</v>
      </c>
      <c r="C147" s="2"/>
      <c r="D147" s="1" t="s">
        <v>198</v>
      </c>
      <c r="F147" s="1" t="s">
        <v>0</v>
      </c>
      <c r="G147" s="4"/>
    </row>
    <row r="148" spans="2:7">
      <c r="B148" s="2" t="s">
        <v>382</v>
      </c>
      <c r="C148" s="2"/>
      <c r="D148" s="1" t="s">
        <v>200</v>
      </c>
      <c r="F148" s="1" t="s">
        <v>0</v>
      </c>
      <c r="G148" s="4"/>
    </row>
    <row r="149" spans="2:7">
      <c r="B149" s="2" t="s">
        <v>380</v>
      </c>
      <c r="C149" s="2"/>
      <c r="D149" s="1" t="s">
        <v>202</v>
      </c>
      <c r="F149" s="1" t="s">
        <v>0</v>
      </c>
      <c r="G149" s="4"/>
    </row>
    <row r="150" spans="2:7">
      <c r="B150" s="2" t="s">
        <v>378</v>
      </c>
      <c r="C150" s="2"/>
      <c r="D150" s="1" t="s">
        <v>204</v>
      </c>
      <c r="F150" s="1" t="s">
        <v>0</v>
      </c>
      <c r="G150" s="4"/>
    </row>
    <row r="151" spans="2:7">
      <c r="B151" s="2" t="s">
        <v>376</v>
      </c>
      <c r="C151" s="2"/>
      <c r="D151" s="1" t="s">
        <v>209</v>
      </c>
      <c r="F151" s="1" t="s">
        <v>0</v>
      </c>
      <c r="G151" s="4"/>
    </row>
    <row r="152" spans="2:7">
      <c r="B152" s="2" t="s">
        <v>374</v>
      </c>
      <c r="C152" s="2"/>
      <c r="D152" s="1" t="s">
        <v>207</v>
      </c>
      <c r="F152" s="1" t="s">
        <v>0</v>
      </c>
      <c r="G152" s="4"/>
    </row>
    <row r="153" spans="2:7">
      <c r="B153" s="2" t="s">
        <v>373</v>
      </c>
      <c r="C153" s="2"/>
      <c r="D153" s="1" t="s">
        <v>211</v>
      </c>
      <c r="F153" s="1" t="s">
        <v>0</v>
      </c>
      <c r="G153" s="4"/>
    </row>
    <row r="154" spans="2:7">
      <c r="B154" s="2" t="s">
        <v>371</v>
      </c>
      <c r="C154" s="2"/>
      <c r="D154" s="1" t="s">
        <v>213</v>
      </c>
      <c r="F154" s="1" t="s">
        <v>0</v>
      </c>
      <c r="G154" s="4"/>
    </row>
    <row r="155" spans="2:7">
      <c r="B155" s="2" t="s">
        <v>369</v>
      </c>
      <c r="C155" s="2"/>
      <c r="D155" s="1" t="s">
        <v>216</v>
      </c>
      <c r="F155" s="1" t="s">
        <v>0</v>
      </c>
      <c r="G155" s="4"/>
    </row>
    <row r="156" spans="2:7">
      <c r="B156" s="2" t="s">
        <v>367</v>
      </c>
      <c r="C156" s="2"/>
      <c r="D156" s="1" t="s">
        <v>218</v>
      </c>
      <c r="F156" s="1" t="s">
        <v>0</v>
      </c>
      <c r="G156" s="4"/>
    </row>
    <row r="157" spans="2:7" ht="27.6">
      <c r="B157" s="2" t="s">
        <v>365</v>
      </c>
      <c r="C157" s="2"/>
      <c r="D157" s="1" t="s">
        <v>220</v>
      </c>
      <c r="F157" s="1" t="s">
        <v>0</v>
      </c>
      <c r="G157" s="4"/>
    </row>
    <row r="158" spans="2:7">
      <c r="B158" s="2" t="s">
        <v>363</v>
      </c>
      <c r="C158" s="2"/>
      <c r="D158" s="1" t="s">
        <v>222</v>
      </c>
      <c r="F158" s="1" t="s">
        <v>0</v>
      </c>
      <c r="G158" s="4"/>
    </row>
    <row r="159" spans="2:7">
      <c r="B159" s="2" t="s">
        <v>361</v>
      </c>
      <c r="C159" s="2"/>
      <c r="D159" s="1" t="s">
        <v>224</v>
      </c>
      <c r="F159" s="1" t="s">
        <v>0</v>
      </c>
      <c r="G159" s="4"/>
    </row>
    <row r="160" spans="2:7">
      <c r="B160" s="2" t="s">
        <v>359</v>
      </c>
      <c r="C160" s="2"/>
      <c r="D160" s="1" t="s">
        <v>226</v>
      </c>
      <c r="F160" s="1" t="s">
        <v>0</v>
      </c>
      <c r="G160" s="4"/>
    </row>
    <row r="161" spans="2:7">
      <c r="B161" s="2" t="s">
        <v>357</v>
      </c>
      <c r="C161" s="2"/>
      <c r="D161" s="1" t="s">
        <v>228</v>
      </c>
      <c r="F161" s="1" t="s">
        <v>0</v>
      </c>
      <c r="G161" s="4"/>
    </row>
    <row r="162" spans="2:7">
      <c r="B162" s="2" t="s">
        <v>355</v>
      </c>
      <c r="C162" s="2"/>
      <c r="D162" s="1" t="s">
        <v>230</v>
      </c>
      <c r="F162" s="1" t="s">
        <v>0</v>
      </c>
      <c r="G162" s="4"/>
    </row>
    <row r="163" spans="2:7">
      <c r="B163" s="2" t="s">
        <v>353</v>
      </c>
      <c r="C163" s="2"/>
      <c r="D163" s="1" t="s">
        <v>233</v>
      </c>
      <c r="F163" s="1" t="s">
        <v>0</v>
      </c>
      <c r="G163" s="4"/>
    </row>
    <row r="164" spans="2:7">
      <c r="B164" s="2" t="s">
        <v>351</v>
      </c>
      <c r="C164" s="2"/>
      <c r="D164" s="1" t="s">
        <v>236</v>
      </c>
      <c r="F164" s="1" t="s">
        <v>0</v>
      </c>
      <c r="G164" s="4"/>
    </row>
    <row r="165" spans="2:7">
      <c r="B165" s="2" t="s">
        <v>349</v>
      </c>
      <c r="C165" s="2"/>
      <c r="D165" s="1" t="s">
        <v>238</v>
      </c>
      <c r="F165" s="1" t="s">
        <v>0</v>
      </c>
      <c r="G165" s="4"/>
    </row>
    <row r="166" spans="2:7">
      <c r="B166" s="2" t="s">
        <v>347</v>
      </c>
      <c r="C166" s="2"/>
      <c r="D166" s="1" t="s">
        <v>240</v>
      </c>
      <c r="F166" s="1" t="s">
        <v>0</v>
      </c>
      <c r="G166" s="4"/>
    </row>
    <row r="167" spans="2:7">
      <c r="B167" s="2" t="s">
        <v>345</v>
      </c>
      <c r="C167" s="2"/>
      <c r="D167" s="1" t="s">
        <v>242</v>
      </c>
      <c r="F167" s="1" t="s">
        <v>0</v>
      </c>
      <c r="G167" s="4"/>
    </row>
    <row r="168" spans="2:7">
      <c r="B168" s="2" t="s">
        <v>343</v>
      </c>
      <c r="C168" s="2"/>
      <c r="D168" s="1" t="s">
        <v>244</v>
      </c>
      <c r="F168" s="1" t="s">
        <v>0</v>
      </c>
      <c r="G168" s="4"/>
    </row>
    <row r="169" spans="2:7">
      <c r="B169" s="2" t="s">
        <v>341</v>
      </c>
      <c r="C169" s="2"/>
      <c r="D169" s="1" t="s">
        <v>246</v>
      </c>
      <c r="F169" s="1" t="s">
        <v>0</v>
      </c>
      <c r="G169" s="4"/>
    </row>
    <row r="170" spans="2:7">
      <c r="B170" s="2" t="s">
        <v>340</v>
      </c>
      <c r="C170" s="2"/>
      <c r="D170" s="1" t="s">
        <v>248</v>
      </c>
      <c r="F170" s="1" t="s">
        <v>0</v>
      </c>
      <c r="G170" s="4"/>
    </row>
    <row r="171" spans="2:7">
      <c r="B171" s="2" t="s">
        <v>338</v>
      </c>
      <c r="C171" s="2"/>
      <c r="D171" s="1" t="s">
        <v>250</v>
      </c>
      <c r="F171" s="1" t="s">
        <v>0</v>
      </c>
      <c r="G171" s="4"/>
    </row>
    <row r="172" spans="2:7">
      <c r="B172" s="2" t="s">
        <v>336</v>
      </c>
      <c r="C172" s="2"/>
      <c r="D172" s="1" t="s">
        <v>254</v>
      </c>
      <c r="F172" s="1" t="s">
        <v>0</v>
      </c>
      <c r="G172" s="4"/>
    </row>
    <row r="173" spans="2:7">
      <c r="B173" s="2" t="s">
        <v>334</v>
      </c>
      <c r="C173" s="2"/>
      <c r="D173" s="1" t="s">
        <v>256</v>
      </c>
      <c r="F173" s="1" t="s">
        <v>0</v>
      </c>
      <c r="G173" s="4"/>
    </row>
    <row r="174" spans="2:7">
      <c r="B174" s="2" t="s">
        <v>332</v>
      </c>
      <c r="C174" s="2"/>
      <c r="D174" s="1" t="s">
        <v>258</v>
      </c>
      <c r="F174" s="1" t="s">
        <v>0</v>
      </c>
      <c r="G174" s="4"/>
    </row>
    <row r="175" spans="2:7">
      <c r="B175" s="2" t="s">
        <v>331</v>
      </c>
      <c r="C175" s="2"/>
      <c r="D175" s="1" t="s">
        <v>260</v>
      </c>
      <c r="F175" s="1" t="s">
        <v>0</v>
      </c>
      <c r="G175" s="4"/>
    </row>
    <row r="176" spans="2:7">
      <c r="B176" s="2" t="s">
        <v>329</v>
      </c>
      <c r="C176" s="2"/>
      <c r="D176" s="1" t="s">
        <v>263</v>
      </c>
      <c r="F176" s="1" t="s">
        <v>0</v>
      </c>
      <c r="G176" s="4"/>
    </row>
    <row r="177" spans="2:7">
      <c r="B177" s="2" t="s">
        <v>328</v>
      </c>
      <c r="C177" s="2"/>
      <c r="D177" s="1" t="s">
        <v>265</v>
      </c>
      <c r="F177" s="1" t="s">
        <v>0</v>
      </c>
      <c r="G177" s="4"/>
    </row>
    <row r="178" spans="2:7">
      <c r="B178" s="2" t="s">
        <v>326</v>
      </c>
      <c r="C178" s="2"/>
      <c r="D178" s="1" t="s">
        <v>267</v>
      </c>
      <c r="F178" s="1" t="s">
        <v>0</v>
      </c>
      <c r="G178" s="4"/>
    </row>
    <row r="179" spans="2:7">
      <c r="B179" s="2" t="s">
        <v>324</v>
      </c>
      <c r="C179" s="2"/>
      <c r="D179" s="1" t="s">
        <v>269</v>
      </c>
      <c r="F179" s="1" t="s">
        <v>0</v>
      </c>
      <c r="G179" s="4"/>
    </row>
    <row r="180" spans="2:7">
      <c r="B180" s="2" t="s">
        <v>322</v>
      </c>
      <c r="C180" s="2"/>
      <c r="D180" s="1" t="s">
        <v>271</v>
      </c>
      <c r="F180" s="1" t="s">
        <v>0</v>
      </c>
      <c r="G180" s="4"/>
    </row>
    <row r="181" spans="2:7">
      <c r="B181" s="2" t="s">
        <v>320</v>
      </c>
      <c r="C181" s="2"/>
      <c r="D181" s="1" t="s">
        <v>273</v>
      </c>
      <c r="F181" s="1" t="s">
        <v>0</v>
      </c>
      <c r="G181" s="4"/>
    </row>
    <row r="182" spans="2:7">
      <c r="B182" s="2" t="s">
        <v>318</v>
      </c>
      <c r="C182" s="2"/>
      <c r="D182" s="1" t="s">
        <v>275</v>
      </c>
      <c r="F182" s="1" t="s">
        <v>0</v>
      </c>
      <c r="G182" s="4"/>
    </row>
    <row r="183" spans="2:7">
      <c r="B183" s="2" t="s">
        <v>316</v>
      </c>
      <c r="C183" s="2"/>
      <c r="D183" s="1" t="s">
        <v>277</v>
      </c>
      <c r="F183" s="1" t="s">
        <v>0</v>
      </c>
      <c r="G183" s="4"/>
    </row>
    <row r="184" spans="2:7">
      <c r="B184" s="2" t="s">
        <v>314</v>
      </c>
      <c r="C184" s="2"/>
      <c r="D184" s="1" t="s">
        <v>279</v>
      </c>
      <c r="F184" s="1" t="s">
        <v>0</v>
      </c>
      <c r="G184" s="4"/>
    </row>
    <row r="185" spans="2:7">
      <c r="B185" s="2" t="s">
        <v>312</v>
      </c>
      <c r="C185" s="2"/>
      <c r="D185" s="1" t="s">
        <v>281</v>
      </c>
      <c r="F185" s="1" t="s">
        <v>0</v>
      </c>
      <c r="G185" s="4"/>
    </row>
    <row r="186" spans="2:7">
      <c r="B186" s="2" t="s">
        <v>310</v>
      </c>
      <c r="C186" s="2"/>
      <c r="D186" s="1" t="s">
        <v>283</v>
      </c>
      <c r="F186" s="1" t="s">
        <v>0</v>
      </c>
      <c r="G186" s="4"/>
    </row>
    <row r="187" spans="2:7">
      <c r="B187" s="2" t="s">
        <v>308</v>
      </c>
      <c r="C187" s="2"/>
      <c r="D187" s="1" t="s">
        <v>285</v>
      </c>
      <c r="F187" s="1" t="s">
        <v>0</v>
      </c>
      <c r="G187" s="4"/>
    </row>
    <row r="188" spans="2:7" ht="27.6">
      <c r="B188" s="2" t="s">
        <v>307</v>
      </c>
      <c r="C188" s="2"/>
      <c r="D188" s="1" t="s">
        <v>291</v>
      </c>
      <c r="F188" s="1" t="s">
        <v>0</v>
      </c>
      <c r="G188" s="4"/>
    </row>
    <row r="189" spans="2:7">
      <c r="B189" s="2" t="s">
        <v>305</v>
      </c>
      <c r="C189" s="2"/>
      <c r="D189" s="1" t="s">
        <v>293</v>
      </c>
      <c r="F189" s="1" t="s">
        <v>0</v>
      </c>
      <c r="G189" s="4"/>
    </row>
    <row r="190" spans="2:7">
      <c r="B190" s="2" t="s">
        <v>303</v>
      </c>
      <c r="C190" s="2"/>
      <c r="D190" s="1" t="s">
        <v>295</v>
      </c>
      <c r="F190" s="1" t="s">
        <v>0</v>
      </c>
      <c r="G190" s="4"/>
    </row>
    <row r="191" spans="2:7">
      <c r="B191" s="2" t="s">
        <v>301</v>
      </c>
      <c r="C191" s="2"/>
      <c r="D191" s="1" t="s">
        <v>298</v>
      </c>
      <c r="F191" s="1" t="s">
        <v>0</v>
      </c>
      <c r="G191" s="4"/>
    </row>
    <row r="192" spans="2:7">
      <c r="B192" s="2" t="s">
        <v>299</v>
      </c>
      <c r="C192" s="2"/>
      <c r="D192" s="1" t="s">
        <v>300</v>
      </c>
      <c r="F192" s="1" t="s">
        <v>0</v>
      </c>
      <c r="G192" s="4"/>
    </row>
    <row r="193" spans="2:7">
      <c r="B193" s="2" t="s">
        <v>297</v>
      </c>
      <c r="C193" s="2"/>
      <c r="D193" s="1" t="s">
        <v>302</v>
      </c>
      <c r="F193" s="1" t="s">
        <v>0</v>
      </c>
      <c r="G193" s="4"/>
    </row>
    <row r="194" spans="2:7">
      <c r="B194" s="2" t="s">
        <v>296</v>
      </c>
      <c r="C194" s="2"/>
      <c r="D194" s="1" t="s">
        <v>304</v>
      </c>
      <c r="F194" s="1" t="s">
        <v>0</v>
      </c>
      <c r="G194" s="4"/>
    </row>
    <row r="195" spans="2:7">
      <c r="B195" s="2" t="s">
        <v>294</v>
      </c>
      <c r="C195" s="2"/>
      <c r="D195" s="1" t="s">
        <v>306</v>
      </c>
      <c r="F195" s="1" t="s">
        <v>0</v>
      </c>
      <c r="G195" s="4"/>
    </row>
    <row r="196" spans="2:7">
      <c r="B196" s="2" t="s">
        <v>292</v>
      </c>
      <c r="C196" s="2"/>
      <c r="D196" s="1" t="s">
        <v>311</v>
      </c>
      <c r="F196" s="1" t="s">
        <v>0</v>
      </c>
      <c r="G196" s="4"/>
    </row>
    <row r="197" spans="2:7">
      <c r="B197" s="2" t="s">
        <v>290</v>
      </c>
      <c r="C197" s="2"/>
      <c r="D197" s="1" t="s">
        <v>315</v>
      </c>
      <c r="F197" s="1" t="s">
        <v>0</v>
      </c>
      <c r="G197" s="4"/>
    </row>
    <row r="198" spans="2:7">
      <c r="B198" s="2" t="s">
        <v>288</v>
      </c>
      <c r="C198" s="2"/>
      <c r="D198" s="1" t="s">
        <v>317</v>
      </c>
      <c r="F198" s="1" t="s">
        <v>0</v>
      </c>
      <c r="G198" s="4"/>
    </row>
    <row r="199" spans="2:7">
      <c r="B199" s="2" t="s">
        <v>286</v>
      </c>
      <c r="C199" s="2"/>
      <c r="D199" s="1" t="s">
        <v>321</v>
      </c>
      <c r="F199" s="1" t="s">
        <v>0</v>
      </c>
    </row>
    <row r="200" spans="2:7">
      <c r="B200" s="2" t="s">
        <v>284</v>
      </c>
      <c r="C200" s="2"/>
      <c r="D200" s="1" t="s">
        <v>323</v>
      </c>
      <c r="F200" s="1" t="s">
        <v>0</v>
      </c>
    </row>
    <row r="201" spans="2:7">
      <c r="B201" s="2" t="s">
        <v>282</v>
      </c>
      <c r="C201" s="2"/>
      <c r="D201" s="1" t="s">
        <v>325</v>
      </c>
      <c r="F201" s="1" t="s">
        <v>0</v>
      </c>
    </row>
    <row r="202" spans="2:7">
      <c r="B202" s="2" t="s">
        <v>280</v>
      </c>
      <c r="C202" s="2"/>
      <c r="D202" s="1" t="s">
        <v>327</v>
      </c>
      <c r="F202" s="1" t="s">
        <v>0</v>
      </c>
    </row>
    <row r="203" spans="2:7">
      <c r="B203" s="2" t="s">
        <v>278</v>
      </c>
      <c r="C203" s="2"/>
      <c r="D203" s="1" t="s">
        <v>330</v>
      </c>
      <c r="F203" s="1" t="s">
        <v>0</v>
      </c>
    </row>
    <row r="204" spans="2:7">
      <c r="B204" s="2" t="s">
        <v>276</v>
      </c>
      <c r="C204" s="2"/>
      <c r="D204" s="1" t="s">
        <v>333</v>
      </c>
      <c r="F204" s="1" t="s">
        <v>0</v>
      </c>
    </row>
    <row r="205" spans="2:7">
      <c r="B205" s="2" t="s">
        <v>274</v>
      </c>
      <c r="C205" s="2"/>
      <c r="D205" s="1" t="s">
        <v>335</v>
      </c>
      <c r="F205" s="1" t="s">
        <v>0</v>
      </c>
    </row>
    <row r="206" spans="2:7">
      <c r="B206" s="2" t="s">
        <v>272</v>
      </c>
      <c r="C206" s="2"/>
      <c r="D206" s="1" t="s">
        <v>337</v>
      </c>
      <c r="F206" s="1" t="s">
        <v>0</v>
      </c>
    </row>
    <row r="207" spans="2:7">
      <c r="B207" s="2" t="s">
        <v>270</v>
      </c>
      <c r="C207" s="2"/>
      <c r="D207" s="1" t="s">
        <v>339</v>
      </c>
      <c r="F207" s="1" t="s">
        <v>0</v>
      </c>
    </row>
    <row r="208" spans="2:7">
      <c r="B208" s="2" t="s">
        <v>268</v>
      </c>
      <c r="C208" s="2"/>
      <c r="D208" s="1" t="s">
        <v>342</v>
      </c>
      <c r="F208" s="1" t="s">
        <v>0</v>
      </c>
    </row>
    <row r="209" spans="2:6">
      <c r="B209" s="2" t="s">
        <v>266</v>
      </c>
      <c r="C209" s="2"/>
      <c r="D209" s="1" t="s">
        <v>344</v>
      </c>
      <c r="F209" s="1" t="s">
        <v>0</v>
      </c>
    </row>
    <row r="210" spans="2:6">
      <c r="B210" s="2" t="s">
        <v>264</v>
      </c>
      <c r="C210" s="2"/>
      <c r="D210" s="1" t="s">
        <v>346</v>
      </c>
      <c r="F210" s="1" t="s">
        <v>0</v>
      </c>
    </row>
    <row r="211" spans="2:6">
      <c r="B211" s="2" t="s">
        <v>262</v>
      </c>
      <c r="C211" s="2"/>
      <c r="D211" s="1" t="s">
        <v>348</v>
      </c>
      <c r="F211" s="1" t="s">
        <v>0</v>
      </c>
    </row>
    <row r="212" spans="2:6">
      <c r="B212" s="2" t="s">
        <v>261</v>
      </c>
      <c r="C212" s="2"/>
      <c r="D212" s="1" t="s">
        <v>350</v>
      </c>
      <c r="F212" s="1" t="s">
        <v>0</v>
      </c>
    </row>
    <row r="213" spans="2:6">
      <c r="B213" s="2" t="s">
        <v>259</v>
      </c>
      <c r="C213" s="2"/>
      <c r="D213" s="1" t="s">
        <v>352</v>
      </c>
      <c r="F213" s="1" t="s">
        <v>0</v>
      </c>
    </row>
    <row r="214" spans="2:6">
      <c r="B214" s="2" t="s">
        <v>257</v>
      </c>
      <c r="C214" s="2"/>
      <c r="D214" s="1" t="s">
        <v>354</v>
      </c>
      <c r="F214" s="1" t="s">
        <v>0</v>
      </c>
    </row>
    <row r="215" spans="2:6">
      <c r="B215" s="2" t="s">
        <v>255</v>
      </c>
      <c r="C215" s="2"/>
      <c r="D215" s="1" t="s">
        <v>356</v>
      </c>
      <c r="F215" s="1" t="s">
        <v>0</v>
      </c>
    </row>
    <row r="216" spans="2:6">
      <c r="B216" s="2" t="s">
        <v>253</v>
      </c>
      <c r="C216" s="2"/>
      <c r="D216" s="1" t="s">
        <v>358</v>
      </c>
      <c r="F216" s="1" t="s">
        <v>0</v>
      </c>
    </row>
    <row r="217" spans="2:6">
      <c r="B217" s="2" t="s">
        <v>251</v>
      </c>
      <c r="C217" s="2"/>
      <c r="D217" s="1" t="s">
        <v>362</v>
      </c>
      <c r="F217" s="1" t="s">
        <v>0</v>
      </c>
    </row>
    <row r="218" spans="2:6">
      <c r="B218" s="2" t="s">
        <v>249</v>
      </c>
      <c r="C218" s="2"/>
      <c r="D218" s="1" t="s">
        <v>366</v>
      </c>
      <c r="F218" s="1" t="s">
        <v>0</v>
      </c>
    </row>
    <row r="219" spans="2:6">
      <c r="B219" s="2" t="s">
        <v>247</v>
      </c>
      <c r="C219" s="2"/>
      <c r="D219" s="1" t="s">
        <v>368</v>
      </c>
      <c r="F219" s="1" t="s">
        <v>0</v>
      </c>
    </row>
    <row r="220" spans="2:6">
      <c r="B220" s="2" t="s">
        <v>245</v>
      </c>
      <c r="C220" s="2"/>
      <c r="D220" s="1" t="s">
        <v>370</v>
      </c>
      <c r="F220" s="1" t="s">
        <v>0</v>
      </c>
    </row>
    <row r="221" spans="2:6">
      <c r="B221" s="2" t="s">
        <v>243</v>
      </c>
      <c r="C221" s="2"/>
      <c r="D221" s="1" t="s">
        <v>372</v>
      </c>
      <c r="F221" s="1" t="s">
        <v>0</v>
      </c>
    </row>
    <row r="222" spans="2:6" ht="27.6">
      <c r="B222" s="2" t="s">
        <v>241</v>
      </c>
      <c r="C222" s="2"/>
      <c r="D222" s="1" t="s">
        <v>375</v>
      </c>
      <c r="F222" s="1" t="s">
        <v>0</v>
      </c>
    </row>
    <row r="223" spans="2:6">
      <c r="B223" s="2" t="s">
        <v>239</v>
      </c>
      <c r="C223" s="2"/>
      <c r="D223" s="1" t="s">
        <v>377</v>
      </c>
      <c r="F223" s="1" t="s">
        <v>0</v>
      </c>
    </row>
    <row r="224" spans="2:6">
      <c r="B224" s="2" t="s">
        <v>237</v>
      </c>
      <c r="C224" s="2"/>
      <c r="D224" s="1" t="s">
        <v>379</v>
      </c>
      <c r="F224" s="1" t="s">
        <v>0</v>
      </c>
    </row>
    <row r="225" spans="2:6">
      <c r="B225" s="2" t="s">
        <v>235</v>
      </c>
      <c r="C225" s="2"/>
      <c r="D225" s="1" t="s">
        <v>381</v>
      </c>
      <c r="F225" s="1" t="s">
        <v>0</v>
      </c>
    </row>
    <row r="226" spans="2:6">
      <c r="B226" s="2" t="s">
        <v>234</v>
      </c>
      <c r="C226" s="2"/>
      <c r="D226" s="1" t="s">
        <v>383</v>
      </c>
      <c r="F226" s="1" t="s">
        <v>0</v>
      </c>
    </row>
    <row r="227" spans="2:6">
      <c r="B227" s="2" t="s">
        <v>232</v>
      </c>
      <c r="C227" s="2"/>
      <c r="D227" s="1" t="s">
        <v>385</v>
      </c>
      <c r="F227" s="1" t="s">
        <v>0</v>
      </c>
    </row>
    <row r="228" spans="2:6">
      <c r="B228" s="2" t="s">
        <v>231</v>
      </c>
      <c r="C228" s="2"/>
      <c r="D228" s="1" t="s">
        <v>387</v>
      </c>
      <c r="F228" s="1" t="s">
        <v>0</v>
      </c>
    </row>
    <row r="229" spans="2:6">
      <c r="B229" s="2" t="s">
        <v>229</v>
      </c>
      <c r="C229" s="2"/>
      <c r="D229" s="1" t="s">
        <v>389</v>
      </c>
      <c r="F229" s="1" t="s">
        <v>0</v>
      </c>
    </row>
    <row r="230" spans="2:6">
      <c r="B230" s="2" t="s">
        <v>227</v>
      </c>
      <c r="C230" s="2"/>
      <c r="D230" s="1" t="s">
        <v>391</v>
      </c>
      <c r="F230" s="1" t="s">
        <v>0</v>
      </c>
    </row>
    <row r="231" spans="2:6">
      <c r="B231" s="2" t="s">
        <v>225</v>
      </c>
      <c r="C231" s="2"/>
      <c r="D231" s="1" t="s">
        <v>393</v>
      </c>
      <c r="F231" s="1" t="s">
        <v>0</v>
      </c>
    </row>
    <row r="232" spans="2:6">
      <c r="B232" s="2" t="s">
        <v>223</v>
      </c>
      <c r="C232" s="2"/>
      <c r="D232" s="1" t="s">
        <v>395</v>
      </c>
      <c r="F232" s="1" t="s">
        <v>0</v>
      </c>
    </row>
    <row r="233" spans="2:6">
      <c r="B233" s="2" t="s">
        <v>221</v>
      </c>
      <c r="C233" s="2"/>
      <c r="D233" s="1" t="s">
        <v>400</v>
      </c>
      <c r="F233" s="1" t="s">
        <v>0</v>
      </c>
    </row>
    <row r="234" spans="2:6">
      <c r="B234" s="2" t="s">
        <v>219</v>
      </c>
      <c r="C234" s="2"/>
      <c r="D234" s="1" t="s">
        <v>402</v>
      </c>
      <c r="F234" s="1" t="s">
        <v>0</v>
      </c>
    </row>
    <row r="235" spans="2:6">
      <c r="B235" s="2" t="s">
        <v>217</v>
      </c>
      <c r="C235" s="2"/>
      <c r="D235" s="1" t="s">
        <v>404</v>
      </c>
      <c r="F235" s="1" t="s">
        <v>0</v>
      </c>
    </row>
    <row r="236" spans="2:6">
      <c r="B236" s="2" t="s">
        <v>215</v>
      </c>
      <c r="C236" s="2"/>
      <c r="D236" s="1" t="s">
        <v>406</v>
      </c>
      <c r="F236" s="1" t="s">
        <v>0</v>
      </c>
    </row>
    <row r="237" spans="2:6">
      <c r="B237" s="2" t="s">
        <v>214</v>
      </c>
      <c r="C237" s="2"/>
      <c r="D237" s="1" t="s">
        <v>408</v>
      </c>
      <c r="F237" s="1" t="s">
        <v>0</v>
      </c>
    </row>
    <row r="238" spans="2:6">
      <c r="B238" s="2" t="s">
        <v>212</v>
      </c>
      <c r="C238" s="2"/>
      <c r="D238" s="1" t="s">
        <v>410</v>
      </c>
      <c r="F238" s="1" t="s">
        <v>0</v>
      </c>
    </row>
    <row r="239" spans="2:6">
      <c r="B239" s="2" t="s">
        <v>210</v>
      </c>
      <c r="C239" s="2"/>
      <c r="D239" s="1" t="s">
        <v>412</v>
      </c>
      <c r="F239" s="1" t="s">
        <v>0</v>
      </c>
    </row>
    <row r="240" spans="2:6">
      <c r="B240" s="2" t="s">
        <v>208</v>
      </c>
      <c r="C240" s="2"/>
      <c r="D240" s="1" t="s">
        <v>416</v>
      </c>
      <c r="F240" s="1" t="s">
        <v>0</v>
      </c>
    </row>
    <row r="241" spans="2:6">
      <c r="B241" s="2" t="s">
        <v>206</v>
      </c>
      <c r="C241" s="2"/>
      <c r="D241" s="1" t="s">
        <v>418</v>
      </c>
      <c r="F241" s="1" t="s">
        <v>0</v>
      </c>
    </row>
    <row r="242" spans="2:6">
      <c r="B242" s="2" t="s">
        <v>205</v>
      </c>
      <c r="C242" s="2"/>
      <c r="D242" s="1" t="s">
        <v>420</v>
      </c>
      <c r="F242" s="1" t="s">
        <v>0</v>
      </c>
    </row>
    <row r="243" spans="2:6">
      <c r="B243" s="2" t="s">
        <v>203</v>
      </c>
      <c r="C243" s="2"/>
      <c r="D243" s="1" t="s">
        <v>426</v>
      </c>
      <c r="F243" s="1" t="s">
        <v>0</v>
      </c>
    </row>
    <row r="244" spans="2:6">
      <c r="B244" s="2" t="s">
        <v>201</v>
      </c>
      <c r="C244" s="2"/>
      <c r="D244" s="1" t="s">
        <v>428</v>
      </c>
      <c r="F244" s="1" t="s">
        <v>0</v>
      </c>
    </row>
    <row r="245" spans="2:6">
      <c r="B245" s="2" t="s">
        <v>199</v>
      </c>
      <c r="C245" s="2"/>
      <c r="D245" s="1" t="s">
        <v>430</v>
      </c>
      <c r="F245" s="1" t="s">
        <v>0</v>
      </c>
    </row>
    <row r="246" spans="2:6">
      <c r="B246" s="2" t="s">
        <v>197</v>
      </c>
      <c r="C246" s="2"/>
      <c r="D246" s="1" t="s">
        <v>432</v>
      </c>
      <c r="F246" s="1" t="s">
        <v>0</v>
      </c>
    </row>
    <row r="247" spans="2:6">
      <c r="B247" s="2" t="s">
        <v>195</v>
      </c>
      <c r="C247" s="2"/>
      <c r="D247" s="1" t="s">
        <v>434</v>
      </c>
      <c r="F247" s="1" t="s">
        <v>0</v>
      </c>
    </row>
    <row r="248" spans="2:6">
      <c r="B248" s="2" t="s">
        <v>193</v>
      </c>
      <c r="C248" s="2"/>
      <c r="D248" s="1" t="s">
        <v>436</v>
      </c>
      <c r="F248" s="1" t="s">
        <v>0</v>
      </c>
    </row>
    <row r="249" spans="2:6">
      <c r="B249" s="2" t="s">
        <v>191</v>
      </c>
      <c r="C249" s="2"/>
      <c r="D249" s="1" t="s">
        <v>438</v>
      </c>
      <c r="F249" s="1" t="s">
        <v>0</v>
      </c>
    </row>
    <row r="250" spans="2:6">
      <c r="B250" s="2" t="s">
        <v>189</v>
      </c>
      <c r="C250" s="2"/>
      <c r="D250" s="1" t="s">
        <v>441</v>
      </c>
      <c r="F250" s="1" t="s">
        <v>0</v>
      </c>
    </row>
    <row r="251" spans="2:6">
      <c r="B251" s="2" t="s">
        <v>187</v>
      </c>
      <c r="C251" s="2"/>
      <c r="D251" s="1" t="s">
        <v>443</v>
      </c>
      <c r="F251" s="1" t="s">
        <v>0</v>
      </c>
    </row>
    <row r="252" spans="2:6">
      <c r="B252" s="2" t="s">
        <v>185</v>
      </c>
      <c r="C252" s="2"/>
      <c r="D252" s="1" t="s">
        <v>453</v>
      </c>
      <c r="F252" s="1" t="s">
        <v>0</v>
      </c>
    </row>
    <row r="253" spans="2:6">
      <c r="B253" s="2" t="s">
        <v>183</v>
      </c>
      <c r="C253" s="2"/>
      <c r="D253" s="1" t="s">
        <v>455</v>
      </c>
      <c r="F253" s="1" t="s">
        <v>0</v>
      </c>
    </row>
    <row r="254" spans="2:6">
      <c r="B254" s="2" t="s">
        <v>182</v>
      </c>
      <c r="C254" s="2"/>
      <c r="D254" s="1" t="s">
        <v>460</v>
      </c>
      <c r="F254" s="1" t="s">
        <v>0</v>
      </c>
    </row>
    <row r="255" spans="2:6">
      <c r="B255" s="2" t="s">
        <v>180</v>
      </c>
      <c r="C255" s="2"/>
      <c r="D255" s="1" t="s">
        <v>462</v>
      </c>
      <c r="F255" s="1" t="s">
        <v>0</v>
      </c>
    </row>
    <row r="256" spans="2:6">
      <c r="B256" s="2" t="s">
        <v>178</v>
      </c>
      <c r="C256" s="2"/>
      <c r="D256" s="1" t="s">
        <v>464</v>
      </c>
      <c r="F256" s="1" t="s">
        <v>0</v>
      </c>
    </row>
    <row r="257" spans="2:6">
      <c r="B257" s="2" t="s">
        <v>176</v>
      </c>
      <c r="C257" s="2"/>
      <c r="D257" s="1" t="s">
        <v>466</v>
      </c>
      <c r="F257" s="1" t="s">
        <v>0</v>
      </c>
    </row>
    <row r="258" spans="2:6">
      <c r="B258" s="2" t="s">
        <v>175</v>
      </c>
      <c r="C258" s="2"/>
      <c r="D258" s="1" t="s">
        <v>468</v>
      </c>
      <c r="F258" s="1" t="s">
        <v>0</v>
      </c>
    </row>
    <row r="259" spans="2:6">
      <c r="B259" s="2" t="s">
        <v>173</v>
      </c>
      <c r="C259" s="2"/>
      <c r="D259" s="1" t="s">
        <v>470</v>
      </c>
      <c r="F259" s="1" t="s">
        <v>0</v>
      </c>
    </row>
    <row r="260" spans="2:6">
      <c r="B260" s="2" t="s">
        <v>171</v>
      </c>
      <c r="C260" s="2"/>
      <c r="D260" s="1" t="s">
        <v>473</v>
      </c>
      <c r="F260" s="1" t="s">
        <v>0</v>
      </c>
    </row>
    <row r="261" spans="2:6">
      <c r="B261" s="2" t="s">
        <v>169</v>
      </c>
      <c r="C261" s="2"/>
      <c r="D261" s="1" t="s">
        <v>475</v>
      </c>
      <c r="F261" s="1" t="s">
        <v>0</v>
      </c>
    </row>
    <row r="262" spans="2:6">
      <c r="B262" s="2" t="s">
        <v>167</v>
      </c>
      <c r="C262" s="2"/>
      <c r="D262" s="1" t="s">
        <v>479</v>
      </c>
      <c r="F262" s="1" t="s">
        <v>0</v>
      </c>
    </row>
    <row r="263" spans="2:6">
      <c r="B263" s="2" t="s">
        <v>165</v>
      </c>
      <c r="C263" s="2"/>
      <c r="D263" s="1" t="s">
        <v>481</v>
      </c>
      <c r="F263" s="1" t="s">
        <v>0</v>
      </c>
    </row>
    <row r="264" spans="2:6">
      <c r="B264" s="2" t="s">
        <v>163</v>
      </c>
      <c r="C264" s="2"/>
      <c r="D264" s="1" t="s">
        <v>483</v>
      </c>
      <c r="F264" s="1" t="s">
        <v>0</v>
      </c>
    </row>
    <row r="265" spans="2:6">
      <c r="B265" s="2" t="s">
        <v>162</v>
      </c>
      <c r="C265" s="2"/>
      <c r="D265" s="1" t="s">
        <v>485</v>
      </c>
      <c r="F265" s="1" t="s">
        <v>0</v>
      </c>
    </row>
    <row r="266" spans="2:6">
      <c r="B266" s="2" t="s">
        <v>161</v>
      </c>
      <c r="C266" s="2"/>
      <c r="D266" s="1" t="s">
        <v>487</v>
      </c>
      <c r="F266" s="1" t="s">
        <v>0</v>
      </c>
    </row>
    <row r="267" spans="2:6">
      <c r="B267" s="2" t="s">
        <v>159</v>
      </c>
      <c r="C267" s="2"/>
      <c r="D267" s="1" t="s">
        <v>490</v>
      </c>
      <c r="F267" s="1" t="s">
        <v>0</v>
      </c>
    </row>
    <row r="268" spans="2:6">
      <c r="B268" s="2" t="s">
        <v>158</v>
      </c>
      <c r="C268" s="2"/>
      <c r="D268" s="1" t="s">
        <v>492</v>
      </c>
      <c r="F268" s="1" t="s">
        <v>0</v>
      </c>
    </row>
    <row r="269" spans="2:6">
      <c r="B269" s="2" t="s">
        <v>156</v>
      </c>
      <c r="C269" s="2"/>
      <c r="D269" s="1" t="s">
        <v>496</v>
      </c>
      <c r="F269" s="1" t="s">
        <v>0</v>
      </c>
    </row>
    <row r="270" spans="2:6">
      <c r="B270" s="2" t="s">
        <v>154</v>
      </c>
      <c r="C270" s="2"/>
      <c r="D270" s="1" t="s">
        <v>498</v>
      </c>
      <c r="F270" s="1" t="s">
        <v>0</v>
      </c>
    </row>
    <row r="271" spans="2:6">
      <c r="B271" s="2" t="s">
        <v>152</v>
      </c>
      <c r="C271" s="2"/>
      <c r="D271" s="1" t="s">
        <v>501</v>
      </c>
      <c r="F271" s="1" t="s">
        <v>0</v>
      </c>
    </row>
    <row r="272" spans="2:6">
      <c r="B272" s="2" t="s">
        <v>150</v>
      </c>
      <c r="C272" s="2"/>
      <c r="D272" s="1" t="s">
        <v>503</v>
      </c>
      <c r="F272" s="1" t="s">
        <v>0</v>
      </c>
    </row>
    <row r="273" spans="2:7">
      <c r="B273" s="2" t="s">
        <v>148</v>
      </c>
      <c r="C273" s="2"/>
      <c r="D273" s="1" t="s">
        <v>505</v>
      </c>
      <c r="F273" s="1" t="s">
        <v>0</v>
      </c>
    </row>
    <row r="274" spans="2:7">
      <c r="B274" s="2" t="s">
        <v>147</v>
      </c>
      <c r="C274" s="2"/>
      <c r="D274" s="1" t="s">
        <v>507</v>
      </c>
      <c r="F274" s="1" t="s">
        <v>0</v>
      </c>
    </row>
    <row r="275" spans="2:7">
      <c r="B275" s="2" t="s">
        <v>145</v>
      </c>
      <c r="C275" s="2"/>
      <c r="D275" s="1" t="s">
        <v>509</v>
      </c>
      <c r="F275" s="1" t="s">
        <v>0</v>
      </c>
    </row>
    <row r="276" spans="2:7">
      <c r="B276" s="2" t="s">
        <v>143</v>
      </c>
      <c r="C276" s="2"/>
      <c r="D276" s="1" t="s">
        <v>511</v>
      </c>
      <c r="F276" s="1" t="s">
        <v>0</v>
      </c>
    </row>
    <row r="277" spans="2:7">
      <c r="B277" s="2" t="s">
        <v>141</v>
      </c>
      <c r="C277" s="2"/>
      <c r="D277" s="1" t="s">
        <v>513</v>
      </c>
      <c r="F277" s="1" t="s">
        <v>0</v>
      </c>
    </row>
    <row r="278" spans="2:7">
      <c r="B278" s="2" t="s">
        <v>140</v>
      </c>
      <c r="C278" s="2"/>
      <c r="D278" s="1" t="s">
        <v>515</v>
      </c>
      <c r="F278" s="1" t="s">
        <v>0</v>
      </c>
    </row>
    <row r="279" spans="2:7">
      <c r="B279" s="2" t="s">
        <v>138</v>
      </c>
      <c r="C279" s="2"/>
      <c r="D279" s="1" t="s">
        <v>517</v>
      </c>
      <c r="F279" s="1" t="s">
        <v>0</v>
      </c>
    </row>
    <row r="280" spans="2:7">
      <c r="B280" s="2" t="s">
        <v>136</v>
      </c>
      <c r="C280" s="2"/>
      <c r="D280" s="1" t="s">
        <v>520</v>
      </c>
      <c r="F280" s="1" t="s">
        <v>0</v>
      </c>
    </row>
    <row r="281" spans="2:7">
      <c r="B281" s="2" t="s">
        <v>134</v>
      </c>
      <c r="C281" s="2"/>
      <c r="D281" s="1" t="s">
        <v>523</v>
      </c>
      <c r="F281" s="1" t="s">
        <v>0</v>
      </c>
    </row>
    <row r="282" spans="2:7">
      <c r="B282" s="2" t="s">
        <v>132</v>
      </c>
      <c r="C282" s="2"/>
      <c r="D282" s="1" t="s">
        <v>526</v>
      </c>
      <c r="F282" s="1" t="s">
        <v>0</v>
      </c>
    </row>
    <row r="283" spans="2:7">
      <c r="B283" s="2" t="s">
        <v>130</v>
      </c>
      <c r="C283" s="2"/>
      <c r="D283" s="1" t="s">
        <v>531</v>
      </c>
      <c r="F283" s="1" t="s">
        <v>0</v>
      </c>
    </row>
    <row r="284" spans="2:7">
      <c r="B284" s="2" t="s">
        <v>128</v>
      </c>
      <c r="C284" s="2"/>
      <c r="D284" s="1" t="s">
        <v>537</v>
      </c>
      <c r="F284" s="1" t="s">
        <v>0</v>
      </c>
      <c r="G284" s="4"/>
    </row>
    <row r="285" spans="2:7">
      <c r="B285" s="2" t="s">
        <v>126</v>
      </c>
      <c r="C285" s="2"/>
      <c r="D285" s="1" t="s">
        <v>540</v>
      </c>
      <c r="F285" s="1" t="s">
        <v>0</v>
      </c>
      <c r="G285" s="4"/>
    </row>
    <row r="286" spans="2:7">
      <c r="B286" s="2" t="s">
        <v>124</v>
      </c>
      <c r="C286" s="2"/>
      <c r="D286" s="1" t="s">
        <v>546</v>
      </c>
      <c r="F286" s="1" t="s">
        <v>0</v>
      </c>
    </row>
    <row r="287" spans="2:7">
      <c r="B287" s="2" t="s">
        <v>122</v>
      </c>
      <c r="C287" s="2"/>
      <c r="D287" s="1" t="s">
        <v>554</v>
      </c>
      <c r="F287" s="1" t="s">
        <v>0</v>
      </c>
    </row>
    <row r="288" spans="2:7">
      <c r="B288" s="2" t="s">
        <v>120</v>
      </c>
      <c r="C288" s="2"/>
      <c r="D288" s="1" t="s">
        <v>557</v>
      </c>
      <c r="F288" s="1" t="s">
        <v>0</v>
      </c>
    </row>
    <row r="289" spans="2:6">
      <c r="B289" s="2" t="s">
        <v>118</v>
      </c>
      <c r="C289" s="2"/>
      <c r="D289" s="1" t="s">
        <v>560</v>
      </c>
      <c r="F289" s="1" t="s">
        <v>0</v>
      </c>
    </row>
    <row r="290" spans="2:6">
      <c r="B290" s="2" t="s">
        <v>116</v>
      </c>
      <c r="C290" s="2"/>
      <c r="D290" s="1" t="s">
        <v>563</v>
      </c>
      <c r="F290" s="1" t="s">
        <v>0</v>
      </c>
    </row>
    <row r="291" spans="2:6">
      <c r="B291" s="2" t="s">
        <v>114</v>
      </c>
      <c r="C291" s="2"/>
      <c r="D291" s="1" t="s">
        <v>566</v>
      </c>
      <c r="F291" s="1" t="s">
        <v>0</v>
      </c>
    </row>
    <row r="292" spans="2:6">
      <c r="B292" s="2" t="s">
        <v>112</v>
      </c>
      <c r="C292" s="2"/>
      <c r="D292" s="1" t="s">
        <v>569</v>
      </c>
      <c r="F292" s="1" t="s">
        <v>0</v>
      </c>
    </row>
    <row r="293" spans="2:6">
      <c r="B293" s="2" t="s">
        <v>110</v>
      </c>
      <c r="C293" s="2"/>
      <c r="D293" s="1" t="s">
        <v>572</v>
      </c>
      <c r="F293" s="1" t="s">
        <v>0</v>
      </c>
    </row>
    <row r="294" spans="2:6">
      <c r="B294" s="2" t="s">
        <v>108</v>
      </c>
      <c r="C294" s="2"/>
      <c r="D294" s="1" t="s">
        <v>583</v>
      </c>
      <c r="F294" s="1" t="s">
        <v>0</v>
      </c>
    </row>
    <row r="295" spans="2:6">
      <c r="B295" s="2" t="s">
        <v>106</v>
      </c>
      <c r="C295" s="2"/>
      <c r="D295" s="1" t="s">
        <v>586</v>
      </c>
      <c r="F295" s="1" t="s">
        <v>0</v>
      </c>
    </row>
    <row r="296" spans="2:6">
      <c r="B296" s="2" t="s">
        <v>104</v>
      </c>
      <c r="C296" s="2"/>
      <c r="D296" s="1" t="s">
        <v>589</v>
      </c>
      <c r="F296" s="1" t="s">
        <v>0</v>
      </c>
    </row>
    <row r="297" spans="2:6">
      <c r="B297" s="2" t="s">
        <v>102</v>
      </c>
      <c r="C297" s="2"/>
      <c r="D297" s="1" t="s">
        <v>360</v>
      </c>
      <c r="F297" s="1" t="s">
        <v>0</v>
      </c>
    </row>
    <row r="298" spans="2:6">
      <c r="B298" s="2" t="s">
        <v>100</v>
      </c>
      <c r="C298" s="2"/>
      <c r="D298" s="1" t="s">
        <v>592</v>
      </c>
      <c r="F298" s="1" t="s">
        <v>0</v>
      </c>
    </row>
    <row r="299" spans="2:6">
      <c r="B299" s="2" t="s">
        <v>98</v>
      </c>
      <c r="C299" s="2"/>
      <c r="D299" s="1" t="s">
        <v>597</v>
      </c>
      <c r="F299" s="1" t="s">
        <v>0</v>
      </c>
    </row>
    <row r="300" spans="2:6">
      <c r="B300" s="2" t="s">
        <v>96</v>
      </c>
      <c r="C300" s="2"/>
      <c r="D300" s="1" t="s">
        <v>609</v>
      </c>
      <c r="F300" s="1" t="s">
        <v>0</v>
      </c>
    </row>
    <row r="301" spans="2:6">
      <c r="B301" s="2" t="s">
        <v>94</v>
      </c>
      <c r="C301" s="2"/>
      <c r="D301" s="1" t="s">
        <v>612</v>
      </c>
      <c r="F301" s="1" t="s">
        <v>0</v>
      </c>
    </row>
    <row r="302" spans="2:6">
      <c r="B302" s="2" t="s">
        <v>92</v>
      </c>
      <c r="C302" s="2"/>
      <c r="D302" s="1" t="s">
        <v>627</v>
      </c>
      <c r="F302" s="1" t="s">
        <v>0</v>
      </c>
    </row>
    <row r="303" spans="2:6">
      <c r="B303" s="2" t="s">
        <v>90</v>
      </c>
      <c r="C303" s="2"/>
      <c r="D303" s="1" t="s">
        <v>630</v>
      </c>
      <c r="F303" s="1" t="s">
        <v>0</v>
      </c>
    </row>
    <row r="304" spans="2:6">
      <c r="B304" s="2" t="s">
        <v>88</v>
      </c>
      <c r="C304" s="2"/>
      <c r="D304" s="1" t="s">
        <v>633</v>
      </c>
      <c r="F304" s="1" t="s">
        <v>0</v>
      </c>
    </row>
    <row r="305" spans="2:6">
      <c r="B305" s="2" t="s">
        <v>86</v>
      </c>
      <c r="C305" s="2"/>
      <c r="D305" s="1" t="s">
        <v>636</v>
      </c>
      <c r="F305" s="1" t="s">
        <v>0</v>
      </c>
    </row>
    <row r="306" spans="2:6">
      <c r="B306" s="2" t="s">
        <v>84</v>
      </c>
      <c r="C306" s="2"/>
      <c r="D306" s="1" t="s">
        <v>638</v>
      </c>
      <c r="F306" s="1" t="s">
        <v>0</v>
      </c>
    </row>
    <row r="307" spans="2:6">
      <c r="B307" s="2" t="s">
        <v>82</v>
      </c>
      <c r="C307" s="2"/>
      <c r="D307" s="1" t="s">
        <v>640</v>
      </c>
      <c r="F307" s="1" t="s">
        <v>0</v>
      </c>
    </row>
    <row r="308" spans="2:6">
      <c r="B308" s="2" t="s">
        <v>81</v>
      </c>
      <c r="C308" s="2"/>
      <c r="D308" s="1" t="s">
        <v>643</v>
      </c>
      <c r="F308" s="1" t="s">
        <v>0</v>
      </c>
    </row>
    <row r="309" spans="2:6">
      <c r="B309" s="2" t="s">
        <v>79</v>
      </c>
      <c r="C309" s="2"/>
      <c r="D309" s="1" t="s">
        <v>646</v>
      </c>
      <c r="F309" s="1" t="s">
        <v>0</v>
      </c>
    </row>
    <row r="310" spans="2:6">
      <c r="B310" s="2" t="s">
        <v>77</v>
      </c>
      <c r="C310" s="2"/>
      <c r="D310" s="1" t="s">
        <v>649</v>
      </c>
      <c r="F310" s="1" t="s">
        <v>0</v>
      </c>
    </row>
    <row r="311" spans="2:6">
      <c r="B311" s="2" t="s">
        <v>75</v>
      </c>
      <c r="C311" s="2"/>
      <c r="D311" s="1" t="s">
        <v>652</v>
      </c>
      <c r="F311" s="1" t="s">
        <v>0</v>
      </c>
    </row>
    <row r="312" spans="2:6">
      <c r="B312" s="2" t="s">
        <v>73</v>
      </c>
      <c r="C312" s="2"/>
      <c r="D312" s="1" t="s">
        <v>655</v>
      </c>
      <c r="F312" s="1" t="s">
        <v>0</v>
      </c>
    </row>
    <row r="313" spans="2:6">
      <c r="B313" s="2" t="s">
        <v>71</v>
      </c>
      <c r="C313" s="2"/>
      <c r="D313" s="1" t="s">
        <v>657</v>
      </c>
      <c r="F313" s="1" t="s">
        <v>0</v>
      </c>
    </row>
    <row r="314" spans="2:6">
      <c r="B314" s="2" t="s">
        <v>69</v>
      </c>
      <c r="C314" s="2"/>
      <c r="D314" s="1" t="s">
        <v>660</v>
      </c>
      <c r="F314" s="1" t="s">
        <v>0</v>
      </c>
    </row>
    <row r="315" spans="2:6">
      <c r="B315" s="2" t="s">
        <v>67</v>
      </c>
      <c r="C315" s="2"/>
      <c r="D315" s="1" t="s">
        <v>663</v>
      </c>
      <c r="F315" s="1" t="s">
        <v>0</v>
      </c>
    </row>
    <row r="316" spans="2:6">
      <c r="B316" s="2" t="s">
        <v>65</v>
      </c>
      <c r="C316" s="2"/>
      <c r="D316" s="1" t="s">
        <v>667</v>
      </c>
      <c r="F316" s="1" t="s">
        <v>0</v>
      </c>
    </row>
    <row r="317" spans="2:6">
      <c r="B317" s="2" t="s">
        <v>63</v>
      </c>
      <c r="C317" s="2"/>
      <c r="D317" s="1" t="s">
        <v>671</v>
      </c>
      <c r="F317" s="1" t="s">
        <v>0</v>
      </c>
    </row>
    <row r="318" spans="2:6">
      <c r="B318" s="2" t="s">
        <v>61</v>
      </c>
      <c r="C318" s="2"/>
      <c r="D318" s="1" t="s">
        <v>688</v>
      </c>
      <c r="F318" s="1" t="s">
        <v>0</v>
      </c>
    </row>
    <row r="319" spans="2:6">
      <c r="B319" s="2" t="s">
        <v>59</v>
      </c>
      <c r="C319" s="2"/>
      <c r="D319" s="1" t="s">
        <v>692</v>
      </c>
      <c r="F319" s="1" t="s">
        <v>0</v>
      </c>
    </row>
    <row r="320" spans="2:6">
      <c r="B320" s="2" t="s">
        <v>57</v>
      </c>
      <c r="C320" s="2"/>
      <c r="D320" s="1" t="s">
        <v>696</v>
      </c>
      <c r="F320" s="1" t="s">
        <v>0</v>
      </c>
    </row>
    <row r="321" spans="2:6">
      <c r="B321" s="2" t="s">
        <v>55</v>
      </c>
      <c r="C321" s="2"/>
      <c r="D321" s="1" t="s">
        <v>700</v>
      </c>
      <c r="F321" s="1" t="s">
        <v>0</v>
      </c>
    </row>
    <row r="322" spans="2:6">
      <c r="B322" s="2" t="s">
        <v>53</v>
      </c>
      <c r="C322" s="2"/>
      <c r="D322" s="1" t="s">
        <v>704</v>
      </c>
      <c r="F322" s="1" t="s">
        <v>0</v>
      </c>
    </row>
    <row r="323" spans="2:6">
      <c r="B323" s="2" t="s">
        <v>51</v>
      </c>
      <c r="C323" s="2"/>
      <c r="D323" s="1" t="s">
        <v>708</v>
      </c>
      <c r="F323" s="1" t="s">
        <v>0</v>
      </c>
    </row>
    <row r="324" spans="2:6">
      <c r="B324" s="2" t="s">
        <v>49</v>
      </c>
      <c r="C324" s="2"/>
      <c r="D324" s="1" t="s">
        <v>712</v>
      </c>
      <c r="F324" s="1" t="s">
        <v>0</v>
      </c>
    </row>
    <row r="325" spans="2:6">
      <c r="B325" s="2" t="s">
        <v>47</v>
      </c>
      <c r="C325" s="2"/>
      <c r="D325" s="1" t="s">
        <v>715</v>
      </c>
      <c r="F325" s="1" t="s">
        <v>0</v>
      </c>
    </row>
    <row r="326" spans="2:6">
      <c r="B326" s="2" t="s">
        <v>45</v>
      </c>
      <c r="C326" s="2"/>
      <c r="D326" s="1" t="s">
        <v>719</v>
      </c>
      <c r="F326" s="1" t="s">
        <v>0</v>
      </c>
    </row>
    <row r="327" spans="2:6">
      <c r="B327" s="2" t="s">
        <v>43</v>
      </c>
      <c r="C327" s="2"/>
      <c r="D327" s="1" t="s">
        <v>727</v>
      </c>
      <c r="F327" s="1" t="s">
        <v>0</v>
      </c>
    </row>
    <row r="328" spans="2:6">
      <c r="B328" s="2" t="s">
        <v>41</v>
      </c>
      <c r="C328" s="2"/>
      <c r="D328" s="1" t="s">
        <v>730</v>
      </c>
      <c r="F328" s="1" t="s">
        <v>0</v>
      </c>
    </row>
    <row r="329" spans="2:6">
      <c r="B329" s="2" t="s">
        <v>39</v>
      </c>
      <c r="C329" s="2"/>
      <c r="D329" s="1" t="s">
        <v>733</v>
      </c>
      <c r="F329" s="1" t="s">
        <v>0</v>
      </c>
    </row>
    <row r="330" spans="2:6">
      <c r="B330" s="2" t="s">
        <v>37</v>
      </c>
      <c r="C330" s="2"/>
      <c r="D330" s="1" t="s">
        <v>739</v>
      </c>
      <c r="F330" s="1" t="s">
        <v>0</v>
      </c>
    </row>
    <row r="331" spans="2:6">
      <c r="B331" s="2" t="s">
        <v>36</v>
      </c>
      <c r="C331" s="2"/>
      <c r="D331" s="1" t="s">
        <v>742</v>
      </c>
      <c r="F331" s="1" t="s">
        <v>0</v>
      </c>
    </row>
    <row r="332" spans="2:6">
      <c r="B332" s="2" t="s">
        <v>34</v>
      </c>
      <c r="C332" s="2"/>
      <c r="D332" s="1" t="s">
        <v>746</v>
      </c>
      <c r="F332" s="1" t="s">
        <v>0</v>
      </c>
    </row>
    <row r="333" spans="2:6">
      <c r="B333" s="2" t="s">
        <v>32</v>
      </c>
      <c r="C333" s="2"/>
      <c r="D333" s="1" t="s">
        <v>1158</v>
      </c>
      <c r="F333" s="1" t="s">
        <v>0</v>
      </c>
    </row>
    <row r="334" spans="2:6">
      <c r="D334" s="1" t="s">
        <v>1117</v>
      </c>
      <c r="F334" s="1" t="s">
        <v>0</v>
      </c>
    </row>
    <row r="335" spans="2:6">
      <c r="D335" s="1" t="s">
        <v>1159</v>
      </c>
      <c r="F335" s="1" t="s">
        <v>0</v>
      </c>
    </row>
    <row r="336" spans="2:6">
      <c r="D336" s="1" t="s">
        <v>1169</v>
      </c>
      <c r="F336" s="1" t="s">
        <v>0</v>
      </c>
    </row>
    <row r="337" spans="4:6">
      <c r="D337" s="1" t="s">
        <v>1170</v>
      </c>
      <c r="F337" s="1" t="s">
        <v>0</v>
      </c>
    </row>
    <row r="338" spans="4:6">
      <c r="D338" s="1" t="s">
        <v>1171</v>
      </c>
      <c r="F338" s="1" t="s">
        <v>0</v>
      </c>
    </row>
    <row r="339" spans="4:6">
      <c r="D339" s="1" t="s">
        <v>1172</v>
      </c>
      <c r="F339" s="1" t="s">
        <v>0</v>
      </c>
    </row>
    <row r="340" spans="4:6">
      <c r="D340" s="1" t="s">
        <v>1173</v>
      </c>
      <c r="F340" s="1" t="s">
        <v>0</v>
      </c>
    </row>
    <row r="341" spans="4:6">
      <c r="D341" s="1" t="s">
        <v>1174</v>
      </c>
      <c r="F341" s="1" t="s">
        <v>0</v>
      </c>
    </row>
    <row r="342" spans="4:6">
      <c r="D342" s="1" t="s">
        <v>1175</v>
      </c>
      <c r="F342" s="1" t="s">
        <v>0</v>
      </c>
    </row>
    <row r="343" spans="4:6">
      <c r="D343" s="1" t="s">
        <v>1176</v>
      </c>
      <c r="F343" s="1" t="s">
        <v>0</v>
      </c>
    </row>
    <row r="344" spans="4:6">
      <c r="D344" s="1" t="s">
        <v>1161</v>
      </c>
      <c r="F344" s="1" t="s">
        <v>0</v>
      </c>
    </row>
    <row r="345" spans="4:6">
      <c r="D345" s="1" t="s">
        <v>749</v>
      </c>
      <c r="F345" s="1" t="s">
        <v>0</v>
      </c>
    </row>
    <row r="346" spans="4:6">
      <c r="D346" s="177"/>
      <c r="F346" s="1" t="s">
        <v>0</v>
      </c>
    </row>
    <row r="347" spans="4:6">
      <c r="F347" s="1" t="s">
        <v>0</v>
      </c>
    </row>
    <row r="348" spans="4:6">
      <c r="F348" s="1" t="s">
        <v>0</v>
      </c>
    </row>
    <row r="349" spans="4:6">
      <c r="F349" s="1" t="s">
        <v>0</v>
      </c>
    </row>
    <row r="350" spans="4:6">
      <c r="F350" s="1" t="s">
        <v>0</v>
      </c>
    </row>
    <row r="351" spans="4:6">
      <c r="F351" s="1" t="s">
        <v>0</v>
      </c>
    </row>
    <row r="352" spans="4:6">
      <c r="F352" s="1" t="s">
        <v>0</v>
      </c>
    </row>
    <row r="353" spans="4:6">
      <c r="F353" s="1" t="s">
        <v>0</v>
      </c>
    </row>
    <row r="354" spans="4:6">
      <c r="F354" s="1" t="s">
        <v>0</v>
      </c>
    </row>
    <row r="355" spans="4:6">
      <c r="D355" s="1" t="s">
        <v>0</v>
      </c>
      <c r="F355" s="1" t="s">
        <v>0</v>
      </c>
    </row>
    <row r="356" spans="4:6">
      <c r="D356" s="1" t="s">
        <v>0</v>
      </c>
      <c r="F356" s="1" t="s">
        <v>0</v>
      </c>
    </row>
    <row r="357" spans="4:6">
      <c r="D357" s="1" t="s">
        <v>0</v>
      </c>
      <c r="F357" s="1" t="s">
        <v>0</v>
      </c>
    </row>
    <row r="358" spans="4:6">
      <c r="D358" s="1" t="s">
        <v>0</v>
      </c>
      <c r="F358" s="1" t="s">
        <v>0</v>
      </c>
    </row>
    <row r="359" spans="4:6">
      <c r="D359" s="1" t="s">
        <v>0</v>
      </c>
      <c r="F359" s="1" t="s">
        <v>0</v>
      </c>
    </row>
    <row r="360" spans="4:6">
      <c r="D360" s="1" t="s">
        <v>0</v>
      </c>
      <c r="F360" s="1" t="s">
        <v>0</v>
      </c>
    </row>
    <row r="361" spans="4:6">
      <c r="D361" s="1" t="s">
        <v>0</v>
      </c>
    </row>
    <row r="362" spans="4:6">
      <c r="D362" s="1" t="s">
        <v>0</v>
      </c>
    </row>
    <row r="363" spans="4:6">
      <c r="D363" s="1" t="s">
        <v>0</v>
      </c>
      <c r="F363" s="1" t="s">
        <v>0</v>
      </c>
    </row>
    <row r="364" spans="4:6">
      <c r="D364" s="1" t="s">
        <v>0</v>
      </c>
      <c r="F364" s="1" t="s">
        <v>0</v>
      </c>
    </row>
    <row r="365" spans="4:6">
      <c r="D365" s="1" t="s">
        <v>0</v>
      </c>
      <c r="F365" s="1" t="s">
        <v>0</v>
      </c>
    </row>
    <row r="366" spans="4:6">
      <c r="D366" s="1" t="s">
        <v>0</v>
      </c>
      <c r="E366" s="5"/>
      <c r="F366" s="1" t="s">
        <v>0</v>
      </c>
    </row>
    <row r="367" spans="4:6">
      <c r="D367" s="1" t="s">
        <v>0</v>
      </c>
      <c r="E367" s="6"/>
      <c r="F367" s="1" t="s">
        <v>0</v>
      </c>
    </row>
    <row r="368" spans="4:6">
      <c r="D368" s="1" t="s">
        <v>0</v>
      </c>
      <c r="E368" s="5"/>
      <c r="F368" s="1" t="s">
        <v>0</v>
      </c>
    </row>
    <row r="369" spans="4:6">
      <c r="D369" s="1" t="s">
        <v>0</v>
      </c>
      <c r="E369" s="6"/>
      <c r="F369" s="1" t="s">
        <v>0</v>
      </c>
    </row>
    <row r="370" spans="4:6">
      <c r="D370" s="1" t="s">
        <v>0</v>
      </c>
      <c r="E370" s="5"/>
      <c r="F370" s="1" t="s">
        <v>0</v>
      </c>
    </row>
    <row r="371" spans="4:6">
      <c r="D371" s="1" t="s">
        <v>0</v>
      </c>
      <c r="E371" s="6"/>
      <c r="F371" s="1" t="s">
        <v>0</v>
      </c>
    </row>
    <row r="372" spans="4:6">
      <c r="D372" s="1" t="s">
        <v>0</v>
      </c>
      <c r="E372" s="5"/>
      <c r="F372" s="1" t="s">
        <v>0</v>
      </c>
    </row>
    <row r="373" spans="4:6">
      <c r="D373" s="1" t="s">
        <v>0</v>
      </c>
      <c r="E373" s="6"/>
      <c r="F373" s="1" t="s">
        <v>0</v>
      </c>
    </row>
    <row r="374" spans="4:6">
      <c r="D374" s="1" t="s">
        <v>0</v>
      </c>
      <c r="E374" s="5"/>
      <c r="F374" s="1" t="s">
        <v>0</v>
      </c>
    </row>
    <row r="375" spans="4:6">
      <c r="D375" s="1" t="s">
        <v>0</v>
      </c>
      <c r="E375" s="6"/>
      <c r="F375" s="1" t="s">
        <v>0</v>
      </c>
    </row>
    <row r="376" spans="4:6">
      <c r="D376" s="1" t="s">
        <v>0</v>
      </c>
      <c r="E376" s="5"/>
      <c r="F376" s="1" t="s">
        <v>0</v>
      </c>
    </row>
    <row r="377" spans="4:6">
      <c r="D377" s="1" t="s">
        <v>0</v>
      </c>
      <c r="E377" s="6"/>
      <c r="F377" s="1" t="s">
        <v>0</v>
      </c>
    </row>
    <row r="378" spans="4:6">
      <c r="D378" s="1" t="s">
        <v>0</v>
      </c>
      <c r="E378" s="5"/>
      <c r="F378" s="1" t="s">
        <v>0</v>
      </c>
    </row>
    <row r="379" spans="4:6">
      <c r="D379" s="1" t="s">
        <v>0</v>
      </c>
      <c r="E379" s="6"/>
      <c r="F379" s="1" t="s">
        <v>0</v>
      </c>
    </row>
    <row r="380" spans="4:6">
      <c r="D380" s="1" t="s">
        <v>0</v>
      </c>
      <c r="E380" s="5"/>
      <c r="F380" s="1" t="s">
        <v>0</v>
      </c>
    </row>
    <row r="381" spans="4:6">
      <c r="D381" s="1" t="s">
        <v>0</v>
      </c>
      <c r="E381" s="6"/>
      <c r="F381" s="1" t="s">
        <v>0</v>
      </c>
    </row>
    <row r="382" spans="4:6">
      <c r="D382" s="1" t="s">
        <v>0</v>
      </c>
      <c r="E382" s="5"/>
      <c r="F382" s="1" t="s">
        <v>0</v>
      </c>
    </row>
    <row r="383" spans="4:6">
      <c r="D383" s="1" t="s">
        <v>0</v>
      </c>
      <c r="E383" s="6"/>
      <c r="F383" s="1" t="s">
        <v>0</v>
      </c>
    </row>
    <row r="384" spans="4:6">
      <c r="D384" s="1" t="s">
        <v>0</v>
      </c>
      <c r="E384" s="5"/>
      <c r="F384" s="1" t="s">
        <v>0</v>
      </c>
    </row>
    <row r="385" spans="4:6">
      <c r="D385" s="1" t="s">
        <v>0</v>
      </c>
      <c r="E385" s="6"/>
      <c r="F385" s="1" t="s">
        <v>0</v>
      </c>
    </row>
    <row r="386" spans="4:6">
      <c r="D386" s="1" t="s">
        <v>0</v>
      </c>
      <c r="E386" s="5"/>
      <c r="F386" s="1" t="s">
        <v>0</v>
      </c>
    </row>
    <row r="387" spans="4:6">
      <c r="D387" s="1" t="s">
        <v>0</v>
      </c>
      <c r="E387" s="6"/>
      <c r="F387" s="1" t="s">
        <v>0</v>
      </c>
    </row>
    <row r="388" spans="4:6">
      <c r="D388" s="1" t="s">
        <v>0</v>
      </c>
      <c r="E388" s="5"/>
      <c r="F388" s="1" t="s">
        <v>0</v>
      </c>
    </row>
    <row r="389" spans="4:6">
      <c r="D389" s="1" t="s">
        <v>0</v>
      </c>
      <c r="E389" s="6"/>
      <c r="F389" s="1" t="s">
        <v>0</v>
      </c>
    </row>
    <row r="390" spans="4:6">
      <c r="D390" s="1" t="s">
        <v>0</v>
      </c>
      <c r="E390" s="5"/>
      <c r="F390" s="1" t="s">
        <v>0</v>
      </c>
    </row>
    <row r="391" spans="4:6">
      <c r="D391" s="1" t="s">
        <v>0</v>
      </c>
      <c r="E391" s="6"/>
      <c r="F391" s="1" t="s">
        <v>0</v>
      </c>
    </row>
    <row r="392" spans="4:6">
      <c r="D392" s="1" t="s">
        <v>0</v>
      </c>
      <c r="E392" s="5"/>
      <c r="F392" s="1" t="s">
        <v>0</v>
      </c>
    </row>
    <row r="393" spans="4:6">
      <c r="D393" s="1" t="s">
        <v>0</v>
      </c>
      <c r="E393" s="6"/>
      <c r="F393" s="1" t="s">
        <v>0</v>
      </c>
    </row>
    <row r="394" spans="4:6">
      <c r="D394" s="1" t="s">
        <v>0</v>
      </c>
      <c r="E394" s="5"/>
      <c r="F394" s="1" t="s">
        <v>0</v>
      </c>
    </row>
    <row r="395" spans="4:6">
      <c r="D395" s="1" t="s">
        <v>0</v>
      </c>
      <c r="E395" s="6"/>
      <c r="F395" s="1" t="s">
        <v>0</v>
      </c>
    </row>
    <row r="396" spans="4:6">
      <c r="D396" s="1" t="s">
        <v>0</v>
      </c>
      <c r="E396" s="5"/>
      <c r="F396" s="1" t="s">
        <v>0</v>
      </c>
    </row>
    <row r="397" spans="4:6">
      <c r="D397" s="1" t="s">
        <v>0</v>
      </c>
      <c r="E397" s="6"/>
      <c r="F397" s="1" t="s">
        <v>0</v>
      </c>
    </row>
    <row r="398" spans="4:6">
      <c r="D398" s="1" t="s">
        <v>0</v>
      </c>
      <c r="E398" s="5"/>
      <c r="F398" s="1" t="s">
        <v>0</v>
      </c>
    </row>
    <row r="399" spans="4:6">
      <c r="D399" s="1" t="s">
        <v>0</v>
      </c>
      <c r="E399" s="6"/>
      <c r="F399" s="1" t="s">
        <v>0</v>
      </c>
    </row>
    <row r="400" spans="4:6">
      <c r="D400" s="1" t="s">
        <v>0</v>
      </c>
      <c r="E400" s="5"/>
      <c r="F400" s="1" t="s">
        <v>0</v>
      </c>
    </row>
    <row r="401" spans="4:6">
      <c r="D401" s="1" t="s">
        <v>0</v>
      </c>
      <c r="E401" s="6"/>
      <c r="F401" s="1" t="s">
        <v>0</v>
      </c>
    </row>
    <row r="402" spans="4:6">
      <c r="D402" s="1" t="s">
        <v>0</v>
      </c>
      <c r="E402" s="5"/>
      <c r="F402" s="1" t="s">
        <v>0</v>
      </c>
    </row>
    <row r="403" spans="4:6">
      <c r="D403" s="1" t="s">
        <v>0</v>
      </c>
      <c r="E403" s="6"/>
      <c r="F403" s="1" t="s">
        <v>0</v>
      </c>
    </row>
    <row r="404" spans="4:6">
      <c r="D404" s="1" t="s">
        <v>0</v>
      </c>
      <c r="E404" s="5"/>
      <c r="F404" s="1" t="s">
        <v>0</v>
      </c>
    </row>
    <row r="405" spans="4:6">
      <c r="D405" s="1" t="s">
        <v>0</v>
      </c>
      <c r="E405" s="6"/>
      <c r="F405" s="1" t="s">
        <v>0</v>
      </c>
    </row>
    <row r="406" spans="4:6">
      <c r="D406" s="1" t="s">
        <v>0</v>
      </c>
      <c r="E406" s="5"/>
      <c r="F406" s="1" t="s">
        <v>0</v>
      </c>
    </row>
    <row r="407" spans="4:6">
      <c r="D407" s="1" t="s">
        <v>0</v>
      </c>
      <c r="E407" s="6"/>
      <c r="F407" s="1" t="s">
        <v>0</v>
      </c>
    </row>
    <row r="408" spans="4:6">
      <c r="D408" s="1" t="s">
        <v>0</v>
      </c>
      <c r="E408" s="5"/>
      <c r="F408" s="1" t="s">
        <v>0</v>
      </c>
    </row>
    <row r="409" spans="4:6">
      <c r="D409" s="1" t="s">
        <v>0</v>
      </c>
      <c r="E409" s="6"/>
      <c r="F409" s="1" t="s">
        <v>0</v>
      </c>
    </row>
    <row r="410" spans="4:6">
      <c r="D410" s="1" t="s">
        <v>0</v>
      </c>
      <c r="E410" s="5"/>
      <c r="F410" s="1" t="s">
        <v>0</v>
      </c>
    </row>
    <row r="411" spans="4:6">
      <c r="D411" s="1" t="s">
        <v>0</v>
      </c>
      <c r="E411" s="6"/>
      <c r="F411" s="1" t="s">
        <v>0</v>
      </c>
    </row>
    <row r="412" spans="4:6">
      <c r="D412" s="1" t="s">
        <v>0</v>
      </c>
      <c r="E412" s="5"/>
      <c r="F412" s="1" t="s">
        <v>0</v>
      </c>
    </row>
    <row r="413" spans="4:6">
      <c r="D413" s="1" t="s">
        <v>0</v>
      </c>
      <c r="E413" s="6"/>
      <c r="F413" s="1" t="s">
        <v>0</v>
      </c>
    </row>
    <row r="414" spans="4:6">
      <c r="D414" s="1" t="s">
        <v>0</v>
      </c>
      <c r="E414" s="5"/>
      <c r="F414" s="1" t="s">
        <v>0</v>
      </c>
    </row>
    <row r="415" spans="4:6">
      <c r="D415" s="1" t="s">
        <v>0</v>
      </c>
      <c r="E415" s="6"/>
      <c r="F415" s="1" t="s">
        <v>0</v>
      </c>
    </row>
    <row r="416" spans="4:6">
      <c r="D416" s="1" t="s">
        <v>0</v>
      </c>
      <c r="E416" s="5"/>
      <c r="F416" s="1" t="s">
        <v>0</v>
      </c>
    </row>
    <row r="417" spans="4:6">
      <c r="D417" s="1" t="s">
        <v>0</v>
      </c>
      <c r="E417" s="6"/>
      <c r="F417" s="1" t="s">
        <v>0</v>
      </c>
    </row>
    <row r="418" spans="4:6">
      <c r="D418" s="1" t="s">
        <v>0</v>
      </c>
      <c r="E418" s="5"/>
      <c r="F418" s="1" t="s">
        <v>0</v>
      </c>
    </row>
    <row r="419" spans="4:6">
      <c r="D419" s="1" t="s">
        <v>0</v>
      </c>
      <c r="E419" s="6"/>
      <c r="F419" s="1" t="s">
        <v>0</v>
      </c>
    </row>
    <row r="420" spans="4:6">
      <c r="D420" s="1" t="s">
        <v>0</v>
      </c>
      <c r="E420" s="5"/>
      <c r="F420" s="1" t="s">
        <v>0</v>
      </c>
    </row>
    <row r="421" spans="4:6">
      <c r="D421" s="1" t="s">
        <v>0</v>
      </c>
      <c r="E421" s="6"/>
      <c r="F421" s="1" t="s">
        <v>0</v>
      </c>
    </row>
    <row r="422" spans="4:6">
      <c r="D422" s="1" t="s">
        <v>0</v>
      </c>
      <c r="E422" s="5"/>
      <c r="F422" s="1" t="s">
        <v>0</v>
      </c>
    </row>
    <row r="423" spans="4:6">
      <c r="D423" s="1" t="s">
        <v>0</v>
      </c>
      <c r="E423" s="6"/>
      <c r="F423" s="1" t="s">
        <v>0</v>
      </c>
    </row>
    <row r="424" spans="4:6">
      <c r="D424" s="1" t="s">
        <v>0</v>
      </c>
      <c r="E424" s="5"/>
      <c r="F424" s="1" t="s">
        <v>0</v>
      </c>
    </row>
    <row r="425" spans="4:6">
      <c r="D425" s="1" t="s">
        <v>0</v>
      </c>
      <c r="E425" s="6"/>
      <c r="F425" s="1" t="s">
        <v>0</v>
      </c>
    </row>
    <row r="426" spans="4:6">
      <c r="D426" s="1" t="s">
        <v>0</v>
      </c>
      <c r="E426" s="5"/>
      <c r="F426" s="1" t="s">
        <v>0</v>
      </c>
    </row>
    <row r="427" spans="4:6">
      <c r="D427" s="1" t="s">
        <v>0</v>
      </c>
      <c r="E427" s="6"/>
      <c r="F427" s="1" t="s">
        <v>0</v>
      </c>
    </row>
    <row r="428" spans="4:6">
      <c r="D428" s="1" t="s">
        <v>0</v>
      </c>
      <c r="E428" s="5"/>
      <c r="F428" s="1" t="s">
        <v>0</v>
      </c>
    </row>
    <row r="429" spans="4:6">
      <c r="D429" s="1" t="s">
        <v>0</v>
      </c>
      <c r="E429" s="6"/>
      <c r="F429" s="1" t="s">
        <v>0</v>
      </c>
    </row>
    <row r="430" spans="4:6">
      <c r="D430" s="1" t="s">
        <v>0</v>
      </c>
      <c r="E430" s="5"/>
      <c r="F430" s="1" t="s">
        <v>0</v>
      </c>
    </row>
    <row r="431" spans="4:6">
      <c r="D431" s="1" t="s">
        <v>0</v>
      </c>
      <c r="E431" s="6"/>
      <c r="F431" s="1" t="s">
        <v>0</v>
      </c>
    </row>
    <row r="432" spans="4:6">
      <c r="D432" s="1" t="s">
        <v>0</v>
      </c>
      <c r="E432" s="5"/>
      <c r="F432" s="1" t="s">
        <v>0</v>
      </c>
    </row>
    <row r="433" spans="4:6">
      <c r="D433" s="1" t="s">
        <v>0</v>
      </c>
      <c r="E433" s="6"/>
      <c r="F433" s="1" t="s">
        <v>0</v>
      </c>
    </row>
    <row r="434" spans="4:6">
      <c r="D434" s="1" t="s">
        <v>0</v>
      </c>
      <c r="E434" s="5"/>
      <c r="F434" s="1" t="s">
        <v>0</v>
      </c>
    </row>
    <row r="435" spans="4:6">
      <c r="D435" s="1" t="s">
        <v>0</v>
      </c>
      <c r="E435" s="6"/>
      <c r="F435" s="1" t="s">
        <v>0</v>
      </c>
    </row>
    <row r="436" spans="4:6">
      <c r="D436" s="1" t="s">
        <v>0</v>
      </c>
      <c r="E436" s="5"/>
      <c r="F436" s="1" t="s">
        <v>0</v>
      </c>
    </row>
    <row r="437" spans="4:6">
      <c r="D437" s="1" t="s">
        <v>0</v>
      </c>
      <c r="E437" s="6"/>
      <c r="F437" s="1" t="s">
        <v>0</v>
      </c>
    </row>
    <row r="438" spans="4:6">
      <c r="D438" s="1" t="s">
        <v>0</v>
      </c>
      <c r="E438" s="5"/>
      <c r="F438" s="1" t="s">
        <v>0</v>
      </c>
    </row>
    <row r="439" spans="4:6">
      <c r="D439" s="1" t="s">
        <v>0</v>
      </c>
      <c r="E439" s="6"/>
      <c r="F439" s="1" t="s">
        <v>0</v>
      </c>
    </row>
    <row r="440" spans="4:6">
      <c r="D440" s="1" t="s">
        <v>0</v>
      </c>
      <c r="E440" s="5"/>
      <c r="F440" s="1" t="s">
        <v>0</v>
      </c>
    </row>
    <row r="441" spans="4:6">
      <c r="D441" s="1" t="s">
        <v>0</v>
      </c>
      <c r="E441" s="6"/>
      <c r="F441" s="1" t="s">
        <v>0</v>
      </c>
    </row>
    <row r="442" spans="4:6">
      <c r="D442" s="1" t="s">
        <v>0</v>
      </c>
      <c r="E442" s="5"/>
      <c r="F442" s="1" t="s">
        <v>0</v>
      </c>
    </row>
    <row r="443" spans="4:6">
      <c r="D443" s="1" t="s">
        <v>0</v>
      </c>
      <c r="E443" s="6"/>
      <c r="F443" s="1" t="s">
        <v>0</v>
      </c>
    </row>
    <row r="444" spans="4:6">
      <c r="D444" s="1" t="s">
        <v>0</v>
      </c>
      <c r="E444" s="5"/>
      <c r="F444" s="1" t="s">
        <v>0</v>
      </c>
    </row>
    <row r="445" spans="4:6">
      <c r="D445" s="1" t="s">
        <v>0</v>
      </c>
      <c r="E445" s="6"/>
      <c r="F445" s="1" t="s">
        <v>0</v>
      </c>
    </row>
    <row r="446" spans="4:6">
      <c r="D446" s="1" t="s">
        <v>0</v>
      </c>
      <c r="E446" s="5"/>
      <c r="F446" s="1" t="s">
        <v>0</v>
      </c>
    </row>
    <row r="447" spans="4:6">
      <c r="D447" s="1" t="s">
        <v>0</v>
      </c>
      <c r="E447" s="6"/>
      <c r="F447" s="1" t="s">
        <v>0</v>
      </c>
    </row>
    <row r="448" spans="4:6">
      <c r="D448" s="1" t="s">
        <v>0</v>
      </c>
      <c r="E448" s="5"/>
      <c r="F448" s="1" t="s">
        <v>0</v>
      </c>
    </row>
    <row r="449" spans="4:6">
      <c r="D449" s="1" t="s">
        <v>0</v>
      </c>
      <c r="E449" s="6"/>
      <c r="F449" s="1" t="s">
        <v>0</v>
      </c>
    </row>
    <row r="450" spans="4:6">
      <c r="D450" s="1" t="s">
        <v>0</v>
      </c>
      <c r="E450" s="5"/>
      <c r="F450" s="1" t="s">
        <v>0</v>
      </c>
    </row>
    <row r="451" spans="4:6">
      <c r="D451" s="1" t="s">
        <v>0</v>
      </c>
      <c r="E451" s="6"/>
      <c r="F451" s="1" t="s">
        <v>0</v>
      </c>
    </row>
    <row r="452" spans="4:6">
      <c r="D452" s="1" t="s">
        <v>0</v>
      </c>
      <c r="E452" s="5"/>
      <c r="F452" s="1" t="s">
        <v>0</v>
      </c>
    </row>
    <row r="453" spans="4:6">
      <c r="D453" s="1" t="s">
        <v>0</v>
      </c>
      <c r="E453" s="6"/>
      <c r="F453" s="1" t="s">
        <v>0</v>
      </c>
    </row>
    <row r="454" spans="4:6">
      <c r="D454" s="1" t="s">
        <v>0</v>
      </c>
      <c r="E454" s="5"/>
      <c r="F454" s="1" t="s">
        <v>0</v>
      </c>
    </row>
    <row r="455" spans="4:6">
      <c r="D455" s="1" t="s">
        <v>0</v>
      </c>
      <c r="E455" s="6"/>
      <c r="F455" s="1" t="s">
        <v>0</v>
      </c>
    </row>
    <row r="456" spans="4:6">
      <c r="D456" s="1" t="s">
        <v>0</v>
      </c>
      <c r="E456" s="5"/>
      <c r="F456" s="1" t="s">
        <v>0</v>
      </c>
    </row>
    <row r="457" spans="4:6">
      <c r="D457" s="1" t="s">
        <v>0</v>
      </c>
      <c r="E457" s="6"/>
      <c r="F457" s="1" t="s">
        <v>0</v>
      </c>
    </row>
    <row r="458" spans="4:6">
      <c r="D458" s="1" t="s">
        <v>0</v>
      </c>
      <c r="E458" s="5"/>
      <c r="F458" s="1" t="s">
        <v>0</v>
      </c>
    </row>
    <row r="459" spans="4:6">
      <c r="D459" s="1" t="s">
        <v>0</v>
      </c>
      <c r="E459" s="6"/>
      <c r="F459" s="1" t="s">
        <v>0</v>
      </c>
    </row>
    <row r="460" spans="4:6">
      <c r="D460" s="1" t="s">
        <v>0</v>
      </c>
      <c r="E460" s="5"/>
      <c r="F460" s="1" t="s">
        <v>0</v>
      </c>
    </row>
    <row r="461" spans="4:6">
      <c r="D461" s="1" t="s">
        <v>0</v>
      </c>
      <c r="E461" s="6"/>
      <c r="F461" s="1" t="s">
        <v>0</v>
      </c>
    </row>
    <row r="462" spans="4:6">
      <c r="D462" s="1" t="s">
        <v>0</v>
      </c>
      <c r="E462" s="5"/>
      <c r="F462" s="1" t="s">
        <v>0</v>
      </c>
    </row>
    <row r="463" spans="4:6">
      <c r="D463" s="1" t="s">
        <v>0</v>
      </c>
      <c r="E463" s="6"/>
      <c r="F463" s="1" t="s">
        <v>0</v>
      </c>
    </row>
    <row r="464" spans="4:6">
      <c r="D464" s="1" t="s">
        <v>0</v>
      </c>
      <c r="E464" s="5"/>
      <c r="F464" s="1" t="s">
        <v>0</v>
      </c>
    </row>
    <row r="465" spans="4:6">
      <c r="D465" s="1" t="s">
        <v>0</v>
      </c>
      <c r="E465" s="6"/>
      <c r="F465" s="1" t="s">
        <v>0</v>
      </c>
    </row>
    <row r="466" spans="4:6">
      <c r="D466" s="1" t="s">
        <v>0</v>
      </c>
      <c r="E466" s="5"/>
      <c r="F466" s="1" t="s">
        <v>0</v>
      </c>
    </row>
    <row r="467" spans="4:6">
      <c r="D467" s="1" t="s">
        <v>0</v>
      </c>
      <c r="E467" s="6"/>
      <c r="F467" s="1" t="s">
        <v>0</v>
      </c>
    </row>
    <row r="468" spans="4:6">
      <c r="D468" s="1" t="s">
        <v>0</v>
      </c>
      <c r="E468" s="5"/>
      <c r="F468" s="1" t="s">
        <v>0</v>
      </c>
    </row>
    <row r="469" spans="4:6">
      <c r="D469" s="1" t="s">
        <v>0</v>
      </c>
      <c r="E469" s="6"/>
      <c r="F469" s="1" t="s">
        <v>0</v>
      </c>
    </row>
    <row r="470" spans="4:6">
      <c r="D470" s="1" t="s">
        <v>0</v>
      </c>
      <c r="E470" s="5"/>
      <c r="F470" s="1" t="s">
        <v>0</v>
      </c>
    </row>
    <row r="471" spans="4:6">
      <c r="D471" s="1" t="s">
        <v>0</v>
      </c>
      <c r="E471" s="6"/>
      <c r="F471" s="1" t="s">
        <v>0</v>
      </c>
    </row>
    <row r="472" spans="4:6">
      <c r="D472" s="1" t="s">
        <v>0</v>
      </c>
      <c r="E472" s="5"/>
      <c r="F472" s="1" t="s">
        <v>0</v>
      </c>
    </row>
    <row r="473" spans="4:6">
      <c r="D473" s="1" t="s">
        <v>0</v>
      </c>
      <c r="E473" s="6"/>
      <c r="F473" s="1" t="s">
        <v>0</v>
      </c>
    </row>
    <row r="474" spans="4:6">
      <c r="D474" s="1" t="s">
        <v>0</v>
      </c>
      <c r="E474" s="5"/>
      <c r="F474" s="1" t="s">
        <v>0</v>
      </c>
    </row>
    <row r="475" spans="4:6">
      <c r="D475" s="1" t="s">
        <v>0</v>
      </c>
      <c r="E475" s="6"/>
      <c r="F475" s="1" t="s">
        <v>0</v>
      </c>
    </row>
    <row r="476" spans="4:6">
      <c r="D476" s="1" t="s">
        <v>0</v>
      </c>
      <c r="E476" s="5"/>
      <c r="F476" s="1" t="s">
        <v>0</v>
      </c>
    </row>
    <row r="477" spans="4:6">
      <c r="D477" s="1" t="s">
        <v>0</v>
      </c>
      <c r="E477" s="6"/>
      <c r="F477" s="1" t="s">
        <v>0</v>
      </c>
    </row>
    <row r="478" spans="4:6">
      <c r="D478" s="1" t="s">
        <v>0</v>
      </c>
      <c r="E478" s="5"/>
      <c r="F478" s="1" t="s">
        <v>0</v>
      </c>
    </row>
    <row r="479" spans="4:6">
      <c r="D479" s="1" t="s">
        <v>0</v>
      </c>
      <c r="E479" s="6"/>
      <c r="F479" s="1" t="s">
        <v>0</v>
      </c>
    </row>
    <row r="480" spans="4:6">
      <c r="D480" s="1" t="s">
        <v>0</v>
      </c>
      <c r="E480" s="5"/>
      <c r="F480" s="1" t="s">
        <v>0</v>
      </c>
    </row>
    <row r="481" spans="4:6">
      <c r="D481" s="1" t="s">
        <v>0</v>
      </c>
      <c r="E481" s="6"/>
      <c r="F481" s="1" t="s">
        <v>0</v>
      </c>
    </row>
    <row r="482" spans="4:6">
      <c r="D482" s="1" t="s">
        <v>0</v>
      </c>
      <c r="E482" s="5"/>
      <c r="F482" s="1" t="s">
        <v>0</v>
      </c>
    </row>
    <row r="483" spans="4:6">
      <c r="D483" s="1" t="s">
        <v>0</v>
      </c>
      <c r="E483" s="6"/>
      <c r="F483" s="1" t="s">
        <v>0</v>
      </c>
    </row>
    <row r="484" spans="4:6">
      <c r="D484" s="1" t="s">
        <v>0</v>
      </c>
      <c r="E484" s="5"/>
      <c r="F484" s="1" t="s">
        <v>0</v>
      </c>
    </row>
    <row r="485" spans="4:6">
      <c r="D485" s="1" t="s">
        <v>0</v>
      </c>
      <c r="E485" s="6"/>
      <c r="F485" s="1" t="s">
        <v>0</v>
      </c>
    </row>
    <row r="486" spans="4:6">
      <c r="D486" s="1" t="s">
        <v>0</v>
      </c>
      <c r="E486" s="5"/>
      <c r="F486" s="1" t="s">
        <v>0</v>
      </c>
    </row>
    <row r="487" spans="4:6">
      <c r="D487" s="1" t="s">
        <v>0</v>
      </c>
      <c r="E487" s="6"/>
      <c r="F487" s="1" t="s">
        <v>0</v>
      </c>
    </row>
    <row r="488" spans="4:6">
      <c r="D488" s="1" t="s">
        <v>0</v>
      </c>
      <c r="E488" s="5"/>
      <c r="F488" s="1" t="s">
        <v>0</v>
      </c>
    </row>
    <row r="489" spans="4:6">
      <c r="D489" s="1" t="s">
        <v>0</v>
      </c>
      <c r="E489" s="6"/>
      <c r="F489" s="1" t="s">
        <v>0</v>
      </c>
    </row>
    <row r="490" spans="4:6">
      <c r="D490" s="1" t="s">
        <v>0</v>
      </c>
      <c r="E490" s="5"/>
      <c r="F490" s="1" t="s">
        <v>0</v>
      </c>
    </row>
    <row r="491" spans="4:6">
      <c r="D491" s="1" t="s">
        <v>0</v>
      </c>
      <c r="E491" s="6"/>
      <c r="F491" s="1" t="s">
        <v>0</v>
      </c>
    </row>
    <row r="492" spans="4:6">
      <c r="D492" s="1" t="s">
        <v>0</v>
      </c>
      <c r="E492" s="5"/>
      <c r="F492" s="1" t="s">
        <v>0</v>
      </c>
    </row>
    <row r="493" spans="4:6">
      <c r="D493" s="1" t="s">
        <v>0</v>
      </c>
      <c r="E493" s="6"/>
      <c r="F493" s="1" t="s">
        <v>0</v>
      </c>
    </row>
    <row r="494" spans="4:6">
      <c r="D494" s="1" t="s">
        <v>0</v>
      </c>
      <c r="E494" s="5"/>
      <c r="F494" s="1" t="s">
        <v>0</v>
      </c>
    </row>
    <row r="495" spans="4:6">
      <c r="D495" s="1" t="s">
        <v>0</v>
      </c>
      <c r="E495" s="6"/>
      <c r="F495" s="1" t="s">
        <v>0</v>
      </c>
    </row>
    <row r="496" spans="4:6">
      <c r="D496" s="1" t="s">
        <v>0</v>
      </c>
      <c r="E496" s="5"/>
      <c r="F496" s="1" t="s">
        <v>0</v>
      </c>
    </row>
    <row r="497" spans="4:6">
      <c r="D497" s="1" t="s">
        <v>0</v>
      </c>
      <c r="E497" s="6"/>
      <c r="F497" s="1" t="s">
        <v>0</v>
      </c>
    </row>
    <row r="498" spans="4:6">
      <c r="D498" s="1" t="s">
        <v>0</v>
      </c>
      <c r="E498" s="5"/>
      <c r="F498" s="1" t="s">
        <v>0</v>
      </c>
    </row>
    <row r="499" spans="4:6">
      <c r="D499" s="1" t="s">
        <v>0</v>
      </c>
      <c r="E499" s="6"/>
      <c r="F499" s="1" t="s">
        <v>0</v>
      </c>
    </row>
    <row r="500" spans="4:6">
      <c r="D500" s="1" t="s">
        <v>0</v>
      </c>
      <c r="E500" s="5"/>
      <c r="F500" s="1" t="s">
        <v>0</v>
      </c>
    </row>
    <row r="501" spans="4:6">
      <c r="D501" s="1" t="s">
        <v>0</v>
      </c>
      <c r="E501" s="6"/>
      <c r="F501" s="1" t="s">
        <v>0</v>
      </c>
    </row>
    <row r="502" spans="4:6">
      <c r="D502" s="1" t="s">
        <v>0</v>
      </c>
      <c r="E502" s="5"/>
      <c r="F502" s="1" t="s">
        <v>0</v>
      </c>
    </row>
    <row r="503" spans="4:6">
      <c r="D503" s="1" t="s">
        <v>0</v>
      </c>
      <c r="E503" s="6"/>
      <c r="F503" s="1" t="s">
        <v>0</v>
      </c>
    </row>
    <row r="504" spans="4:6">
      <c r="D504" s="1" t="s">
        <v>0</v>
      </c>
      <c r="E504" s="5"/>
      <c r="F504" s="1" t="s">
        <v>0</v>
      </c>
    </row>
    <row r="505" spans="4:6">
      <c r="D505" s="1" t="s">
        <v>0</v>
      </c>
      <c r="E505" s="6"/>
      <c r="F505" s="1" t="s">
        <v>0</v>
      </c>
    </row>
    <row r="506" spans="4:6">
      <c r="D506" s="1" t="s">
        <v>0</v>
      </c>
      <c r="E506" s="5"/>
      <c r="F506" s="1" t="s">
        <v>0</v>
      </c>
    </row>
    <row r="507" spans="4:6">
      <c r="D507" s="1" t="s">
        <v>0</v>
      </c>
      <c r="E507" s="6"/>
      <c r="F507" s="1" t="s">
        <v>0</v>
      </c>
    </row>
    <row r="508" spans="4:6">
      <c r="D508" s="1" t="s">
        <v>0</v>
      </c>
      <c r="E508" s="5"/>
      <c r="F508" s="1" t="s">
        <v>0</v>
      </c>
    </row>
    <row r="509" spans="4:6">
      <c r="D509" s="1" t="s">
        <v>0</v>
      </c>
      <c r="E509" s="6"/>
      <c r="F509" s="1" t="s">
        <v>0</v>
      </c>
    </row>
    <row r="510" spans="4:6">
      <c r="D510" s="1" t="s">
        <v>0</v>
      </c>
      <c r="E510" s="5"/>
      <c r="F510" s="1" t="s">
        <v>0</v>
      </c>
    </row>
    <row r="511" spans="4:6">
      <c r="D511" s="1" t="s">
        <v>0</v>
      </c>
      <c r="E511" s="6"/>
      <c r="F511" s="1" t="s">
        <v>0</v>
      </c>
    </row>
    <row r="512" spans="4:6">
      <c r="D512" s="1" t="s">
        <v>0</v>
      </c>
      <c r="E512" s="5"/>
      <c r="F512" s="1" t="s">
        <v>0</v>
      </c>
    </row>
    <row r="513" spans="4:6">
      <c r="D513" s="1" t="s">
        <v>0</v>
      </c>
      <c r="E513" s="6"/>
      <c r="F513" s="1" t="s">
        <v>0</v>
      </c>
    </row>
    <row r="514" spans="4:6">
      <c r="D514" s="1" t="s">
        <v>0</v>
      </c>
      <c r="E514" s="5"/>
      <c r="F514" s="1" t="s">
        <v>0</v>
      </c>
    </row>
    <row r="515" spans="4:6">
      <c r="D515" s="1" t="s">
        <v>0</v>
      </c>
      <c r="E515" s="6"/>
      <c r="F515" s="1" t="s">
        <v>0</v>
      </c>
    </row>
    <row r="516" spans="4:6">
      <c r="D516" s="1" t="s">
        <v>0</v>
      </c>
      <c r="E516" s="5"/>
      <c r="F516" s="1" t="s">
        <v>0</v>
      </c>
    </row>
    <row r="517" spans="4:6">
      <c r="D517" s="1" t="s">
        <v>0</v>
      </c>
      <c r="E517" s="6"/>
      <c r="F517" s="1" t="s">
        <v>0</v>
      </c>
    </row>
    <row r="518" spans="4:6">
      <c r="D518" s="1" t="s">
        <v>0</v>
      </c>
      <c r="E518" s="5"/>
      <c r="F518" s="1" t="s">
        <v>0</v>
      </c>
    </row>
    <row r="519" spans="4:6">
      <c r="D519" s="1" t="s">
        <v>0</v>
      </c>
      <c r="E519" s="6"/>
      <c r="F519" s="1" t="s">
        <v>0</v>
      </c>
    </row>
    <row r="520" spans="4:6">
      <c r="D520" s="1" t="s">
        <v>0</v>
      </c>
      <c r="E520" s="5"/>
      <c r="F520" s="1" t="s">
        <v>0</v>
      </c>
    </row>
    <row r="521" spans="4:6">
      <c r="D521" s="1" t="s">
        <v>0</v>
      </c>
      <c r="E521" s="6"/>
      <c r="F521" s="1" t="s">
        <v>0</v>
      </c>
    </row>
    <row r="522" spans="4:6">
      <c r="D522" s="1" t="s">
        <v>0</v>
      </c>
      <c r="E522" s="5"/>
      <c r="F522" s="1" t="s">
        <v>0</v>
      </c>
    </row>
    <row r="523" spans="4:6">
      <c r="D523" s="1" t="s">
        <v>0</v>
      </c>
      <c r="E523" s="6"/>
      <c r="F523" s="1" t="s">
        <v>0</v>
      </c>
    </row>
    <row r="524" spans="4:6">
      <c r="D524" s="1" t="s">
        <v>0</v>
      </c>
      <c r="E524" s="5"/>
      <c r="F524" s="1" t="s">
        <v>0</v>
      </c>
    </row>
    <row r="525" spans="4:6">
      <c r="D525" s="1" t="s">
        <v>0</v>
      </c>
      <c r="E525" s="6"/>
      <c r="F525" s="1" t="s">
        <v>0</v>
      </c>
    </row>
    <row r="526" spans="4:6">
      <c r="D526" s="1" t="s">
        <v>0</v>
      </c>
      <c r="E526" s="5"/>
      <c r="F526" s="1" t="s">
        <v>0</v>
      </c>
    </row>
    <row r="527" spans="4:6">
      <c r="D527" s="1" t="s">
        <v>0</v>
      </c>
      <c r="E527" s="6"/>
      <c r="F527" s="1" t="s">
        <v>0</v>
      </c>
    </row>
    <row r="528" spans="4:6">
      <c r="D528" s="1" t="s">
        <v>0</v>
      </c>
      <c r="E528" s="5"/>
      <c r="F528" s="1" t="s">
        <v>0</v>
      </c>
    </row>
    <row r="529" spans="4:6">
      <c r="D529" s="1" t="s">
        <v>0</v>
      </c>
      <c r="E529" s="6"/>
      <c r="F529" s="1" t="s">
        <v>0</v>
      </c>
    </row>
    <row r="530" spans="4:6">
      <c r="D530" s="1" t="s">
        <v>0</v>
      </c>
      <c r="E530" s="5"/>
      <c r="F530" s="1" t="s">
        <v>0</v>
      </c>
    </row>
    <row r="531" spans="4:6">
      <c r="D531" s="1" t="s">
        <v>0</v>
      </c>
      <c r="E531" s="6"/>
      <c r="F531" s="1" t="s">
        <v>0</v>
      </c>
    </row>
    <row r="532" spans="4:6">
      <c r="D532" s="1" t="s">
        <v>0</v>
      </c>
      <c r="E532" s="5"/>
      <c r="F532" s="1" t="s">
        <v>0</v>
      </c>
    </row>
    <row r="533" spans="4:6">
      <c r="D533" s="1" t="s">
        <v>0</v>
      </c>
      <c r="E533" s="6"/>
      <c r="F533" s="1" t="s">
        <v>0</v>
      </c>
    </row>
    <row r="534" spans="4:6">
      <c r="D534" s="1" t="s">
        <v>0</v>
      </c>
      <c r="E534" s="5"/>
      <c r="F534" s="1" t="s">
        <v>0</v>
      </c>
    </row>
    <row r="535" spans="4:6">
      <c r="D535" s="1" t="s">
        <v>0</v>
      </c>
      <c r="E535" s="6"/>
      <c r="F535" s="1" t="s">
        <v>0</v>
      </c>
    </row>
    <row r="536" spans="4:6">
      <c r="D536" s="1" t="s">
        <v>0</v>
      </c>
      <c r="E536" s="5"/>
      <c r="F536" s="1" t="s">
        <v>0</v>
      </c>
    </row>
    <row r="537" spans="4:6">
      <c r="D537" s="1" t="s">
        <v>0</v>
      </c>
      <c r="E537" s="6"/>
      <c r="F537" s="1" t="s">
        <v>0</v>
      </c>
    </row>
    <row r="538" spans="4:6">
      <c r="D538" s="1" t="s">
        <v>0</v>
      </c>
      <c r="E538" s="5"/>
      <c r="F538" s="1" t="s">
        <v>0</v>
      </c>
    </row>
    <row r="539" spans="4:6">
      <c r="D539" s="1" t="s">
        <v>0</v>
      </c>
      <c r="E539" s="6"/>
      <c r="F539" s="1" t="s">
        <v>0</v>
      </c>
    </row>
    <row r="540" spans="4:6">
      <c r="D540" s="1" t="s">
        <v>0</v>
      </c>
      <c r="E540" s="5"/>
      <c r="F540" s="1" t="s">
        <v>0</v>
      </c>
    </row>
    <row r="541" spans="4:6">
      <c r="D541" s="1" t="s">
        <v>0</v>
      </c>
      <c r="E541" s="6"/>
      <c r="F541" s="1" t="s">
        <v>0</v>
      </c>
    </row>
    <row r="542" spans="4:6">
      <c r="D542" s="1" t="s">
        <v>0</v>
      </c>
      <c r="E542" s="5"/>
      <c r="F542" s="1" t="s">
        <v>0</v>
      </c>
    </row>
    <row r="543" spans="4:6">
      <c r="D543" s="1" t="s">
        <v>0</v>
      </c>
      <c r="E543" s="6"/>
      <c r="F543" s="1" t="s">
        <v>0</v>
      </c>
    </row>
    <row r="544" spans="4:6">
      <c r="D544" s="1" t="s">
        <v>0</v>
      </c>
      <c r="E544" s="5"/>
      <c r="F544" s="1" t="s">
        <v>0</v>
      </c>
    </row>
    <row r="545" spans="4:6">
      <c r="D545" s="1" t="s">
        <v>0</v>
      </c>
      <c r="E545" s="6"/>
      <c r="F545" s="1" t="s">
        <v>0</v>
      </c>
    </row>
    <row r="546" spans="4:6">
      <c r="D546" s="1" t="s">
        <v>0</v>
      </c>
      <c r="E546" s="5"/>
      <c r="F546" s="1" t="s">
        <v>0</v>
      </c>
    </row>
    <row r="547" spans="4:6">
      <c r="D547" s="1" t="s">
        <v>0</v>
      </c>
      <c r="E547" s="6"/>
      <c r="F547" s="1" t="s">
        <v>0</v>
      </c>
    </row>
    <row r="548" spans="4:6">
      <c r="D548" s="1" t="s">
        <v>0</v>
      </c>
      <c r="E548" s="5"/>
      <c r="F548" s="1" t="s">
        <v>0</v>
      </c>
    </row>
    <row r="549" spans="4:6">
      <c r="D549" s="1" t="s">
        <v>0</v>
      </c>
      <c r="E549" s="6"/>
      <c r="F549" s="1" t="s">
        <v>0</v>
      </c>
    </row>
    <row r="550" spans="4:6">
      <c r="D550" s="1" t="s">
        <v>0</v>
      </c>
      <c r="E550" s="5"/>
      <c r="F550" s="1" t="s">
        <v>0</v>
      </c>
    </row>
    <row r="551" spans="4:6">
      <c r="D551" s="1" t="s">
        <v>0</v>
      </c>
      <c r="E551" s="6"/>
      <c r="F551" s="1" t="s">
        <v>0</v>
      </c>
    </row>
    <row r="552" spans="4:6">
      <c r="D552" s="1" t="s">
        <v>0</v>
      </c>
      <c r="E552" s="5"/>
      <c r="F552" s="1" t="s">
        <v>0</v>
      </c>
    </row>
    <row r="553" spans="4:6">
      <c r="D553" s="1" t="s">
        <v>0</v>
      </c>
      <c r="E553" s="6"/>
      <c r="F553" s="1" t="s">
        <v>0</v>
      </c>
    </row>
    <row r="554" spans="4:6">
      <c r="D554" s="1" t="s">
        <v>0</v>
      </c>
      <c r="E554" s="5"/>
      <c r="F554" s="1" t="s">
        <v>0</v>
      </c>
    </row>
    <row r="555" spans="4:6">
      <c r="D555" s="1" t="s">
        <v>0</v>
      </c>
      <c r="E555" s="6"/>
      <c r="F555" s="1" t="s">
        <v>0</v>
      </c>
    </row>
    <row r="556" spans="4:6">
      <c r="D556" s="1" t="s">
        <v>0</v>
      </c>
      <c r="E556" s="5"/>
      <c r="F556" s="1" t="s">
        <v>0</v>
      </c>
    </row>
    <row r="557" spans="4:6">
      <c r="D557" s="1" t="s">
        <v>0</v>
      </c>
      <c r="E557" s="6"/>
      <c r="F557" s="1" t="s">
        <v>0</v>
      </c>
    </row>
    <row r="558" spans="4:6">
      <c r="D558" s="1" t="s">
        <v>0</v>
      </c>
      <c r="E558" s="5"/>
      <c r="F558" s="1" t="s">
        <v>0</v>
      </c>
    </row>
    <row r="559" spans="4:6">
      <c r="D559" s="1" t="s">
        <v>0</v>
      </c>
      <c r="E559" s="6"/>
      <c r="F559" s="1" t="s">
        <v>0</v>
      </c>
    </row>
    <row r="560" spans="4:6">
      <c r="D560" s="1" t="s">
        <v>0</v>
      </c>
      <c r="E560" s="5"/>
      <c r="F560" s="1" t="s">
        <v>0</v>
      </c>
    </row>
    <row r="561" spans="4:6">
      <c r="D561" s="1" t="s">
        <v>0</v>
      </c>
      <c r="E561" s="6"/>
      <c r="F561" s="1" t="s">
        <v>0</v>
      </c>
    </row>
    <row r="562" spans="4:6">
      <c r="D562" s="1" t="s">
        <v>0</v>
      </c>
      <c r="E562" s="5"/>
      <c r="F562" s="1" t="s">
        <v>0</v>
      </c>
    </row>
    <row r="563" spans="4:6">
      <c r="D563" s="1" t="s">
        <v>0</v>
      </c>
      <c r="E563" s="6"/>
      <c r="F563" s="1" t="s">
        <v>0</v>
      </c>
    </row>
    <row r="564" spans="4:6">
      <c r="D564" s="1" t="s">
        <v>0</v>
      </c>
      <c r="E564" s="5"/>
      <c r="F564" s="1" t="s">
        <v>0</v>
      </c>
    </row>
    <row r="565" spans="4:6">
      <c r="D565" s="1" t="s">
        <v>0</v>
      </c>
      <c r="E565" s="6"/>
      <c r="F565" s="1" t="s">
        <v>0</v>
      </c>
    </row>
    <row r="566" spans="4:6">
      <c r="D566" s="1" t="s">
        <v>0</v>
      </c>
      <c r="E566" s="5"/>
      <c r="F566" s="1" t="s">
        <v>0</v>
      </c>
    </row>
    <row r="567" spans="4:6">
      <c r="D567" s="1" t="s">
        <v>0</v>
      </c>
      <c r="E567" s="6"/>
      <c r="F567" s="1" t="s">
        <v>0</v>
      </c>
    </row>
    <row r="568" spans="4:6">
      <c r="D568" s="1" t="s">
        <v>0</v>
      </c>
      <c r="E568" s="5"/>
      <c r="F568" s="1" t="s">
        <v>0</v>
      </c>
    </row>
    <row r="569" spans="4:6">
      <c r="D569" s="1" t="s">
        <v>0</v>
      </c>
      <c r="E569" s="6"/>
      <c r="F569" s="1" t="s">
        <v>0</v>
      </c>
    </row>
    <row r="570" spans="4:6">
      <c r="D570" s="1" t="s">
        <v>0</v>
      </c>
      <c r="E570" s="5"/>
      <c r="F570" s="1" t="s">
        <v>0</v>
      </c>
    </row>
    <row r="571" spans="4:6">
      <c r="D571" s="1" t="s">
        <v>0</v>
      </c>
      <c r="E571" s="6"/>
      <c r="F571" s="1" t="s">
        <v>0</v>
      </c>
    </row>
    <row r="572" spans="4:6">
      <c r="D572" s="1" t="s">
        <v>0</v>
      </c>
      <c r="E572" s="5"/>
      <c r="F572" s="1" t="s">
        <v>0</v>
      </c>
    </row>
    <row r="573" spans="4:6">
      <c r="D573" s="1" t="s">
        <v>0</v>
      </c>
      <c r="E573" s="6"/>
      <c r="F573" s="1" t="s">
        <v>0</v>
      </c>
    </row>
    <row r="574" spans="4:6">
      <c r="D574" s="1" t="s">
        <v>0</v>
      </c>
      <c r="E574" s="5"/>
      <c r="F574" s="1" t="s">
        <v>0</v>
      </c>
    </row>
    <row r="575" spans="4:6">
      <c r="D575" s="1" t="s">
        <v>0</v>
      </c>
      <c r="E575" s="6"/>
      <c r="F575" s="1" t="s">
        <v>0</v>
      </c>
    </row>
    <row r="576" spans="4:6">
      <c r="D576" s="1" t="s">
        <v>0</v>
      </c>
      <c r="E576" s="5"/>
      <c r="F576" s="1" t="s">
        <v>0</v>
      </c>
    </row>
    <row r="577" spans="4:6">
      <c r="D577" s="1" t="s">
        <v>0</v>
      </c>
      <c r="E577" s="6"/>
      <c r="F577" s="1" t="s">
        <v>0</v>
      </c>
    </row>
    <row r="578" spans="4:6">
      <c r="D578" s="1" t="s">
        <v>0</v>
      </c>
      <c r="E578" s="5"/>
      <c r="F578" s="1" t="s">
        <v>0</v>
      </c>
    </row>
    <row r="579" spans="4:6">
      <c r="D579" s="1" t="s">
        <v>0</v>
      </c>
      <c r="E579" s="6"/>
      <c r="F579" s="1" t="s">
        <v>0</v>
      </c>
    </row>
    <row r="580" spans="4:6">
      <c r="D580" s="1" t="s">
        <v>0</v>
      </c>
      <c r="E580" s="5"/>
      <c r="F580" s="1" t="s">
        <v>0</v>
      </c>
    </row>
    <row r="581" spans="4:6">
      <c r="D581" s="1" t="s">
        <v>0</v>
      </c>
      <c r="E581" s="6"/>
      <c r="F581" s="1" t="s">
        <v>0</v>
      </c>
    </row>
    <row r="582" spans="4:6">
      <c r="D582" s="1" t="s">
        <v>0</v>
      </c>
      <c r="E582" s="5"/>
      <c r="F582" s="1" t="s">
        <v>0</v>
      </c>
    </row>
    <row r="583" spans="4:6">
      <c r="D583" s="1" t="s">
        <v>0</v>
      </c>
      <c r="E583" s="6"/>
      <c r="F583" s="1" t="s">
        <v>0</v>
      </c>
    </row>
    <row r="584" spans="4:6">
      <c r="D584" s="1" t="s">
        <v>0</v>
      </c>
      <c r="E584" s="5"/>
      <c r="F584" s="1" t="s">
        <v>0</v>
      </c>
    </row>
    <row r="585" spans="4:6">
      <c r="D585" s="1" t="s">
        <v>0</v>
      </c>
      <c r="E585" s="6"/>
      <c r="F585" s="1" t="s">
        <v>0</v>
      </c>
    </row>
    <row r="586" spans="4:6">
      <c r="D586" s="1" t="s">
        <v>0</v>
      </c>
      <c r="E586" s="5"/>
      <c r="F586" s="1" t="s">
        <v>0</v>
      </c>
    </row>
    <row r="587" spans="4:6">
      <c r="D587" s="1" t="s">
        <v>0</v>
      </c>
      <c r="E587" s="6"/>
      <c r="F587" s="1" t="s">
        <v>0</v>
      </c>
    </row>
    <row r="588" spans="4:6">
      <c r="D588" s="1" t="s">
        <v>0</v>
      </c>
      <c r="E588" s="5"/>
      <c r="F588" s="1" t="s">
        <v>0</v>
      </c>
    </row>
    <row r="589" spans="4:6">
      <c r="D589" s="1" t="s">
        <v>0</v>
      </c>
      <c r="E589" s="6"/>
      <c r="F589" s="1" t="s">
        <v>0</v>
      </c>
    </row>
    <row r="590" spans="4:6">
      <c r="D590" s="1" t="s">
        <v>0</v>
      </c>
      <c r="E590" s="5"/>
      <c r="F590" s="1" t="s">
        <v>0</v>
      </c>
    </row>
    <row r="591" spans="4:6">
      <c r="D591" s="1" t="s">
        <v>0</v>
      </c>
      <c r="E591" s="6"/>
      <c r="F591" s="1" t="s">
        <v>0</v>
      </c>
    </row>
    <row r="592" spans="4:6">
      <c r="D592" s="1" t="s">
        <v>0</v>
      </c>
      <c r="E592" s="5"/>
      <c r="F592" s="1" t="s">
        <v>0</v>
      </c>
    </row>
    <row r="593" spans="4:6">
      <c r="D593" s="1" t="s">
        <v>0</v>
      </c>
      <c r="E593" s="6"/>
      <c r="F593" s="1" t="s">
        <v>0</v>
      </c>
    </row>
    <row r="594" spans="4:6">
      <c r="D594" s="1" t="s">
        <v>0</v>
      </c>
      <c r="E594" s="5"/>
      <c r="F594" s="1" t="s">
        <v>0</v>
      </c>
    </row>
    <row r="595" spans="4:6">
      <c r="D595" s="1" t="s">
        <v>0</v>
      </c>
      <c r="E595" s="6"/>
      <c r="F595" s="1" t="s">
        <v>0</v>
      </c>
    </row>
    <row r="596" spans="4:6">
      <c r="D596" s="1" t="s">
        <v>0</v>
      </c>
      <c r="E596" s="5"/>
      <c r="F596" s="1" t="s">
        <v>0</v>
      </c>
    </row>
    <row r="597" spans="4:6">
      <c r="D597" s="1" t="s">
        <v>0</v>
      </c>
      <c r="E597" s="6"/>
      <c r="F597" s="1" t="s">
        <v>0</v>
      </c>
    </row>
    <row r="598" spans="4:6">
      <c r="D598" s="1" t="s">
        <v>0</v>
      </c>
      <c r="E598" s="5"/>
      <c r="F598" s="1" t="s">
        <v>0</v>
      </c>
    </row>
    <row r="599" spans="4:6">
      <c r="D599" s="1" t="s">
        <v>0</v>
      </c>
      <c r="E599" s="6"/>
      <c r="F599" s="1" t="s">
        <v>0</v>
      </c>
    </row>
    <row r="600" spans="4:6">
      <c r="D600" s="1" t="s">
        <v>0</v>
      </c>
      <c r="E600" s="5"/>
      <c r="F600" s="1" t="s">
        <v>0</v>
      </c>
    </row>
    <row r="601" spans="4:6">
      <c r="D601" s="1" t="s">
        <v>0</v>
      </c>
      <c r="E601" s="6"/>
      <c r="F601" s="1" t="s">
        <v>0</v>
      </c>
    </row>
    <row r="602" spans="4:6">
      <c r="D602" s="1" t="s">
        <v>0</v>
      </c>
      <c r="E602" s="5"/>
      <c r="F602" s="1" t="s">
        <v>0</v>
      </c>
    </row>
    <row r="603" spans="4:6">
      <c r="D603" s="1" t="s">
        <v>0</v>
      </c>
      <c r="E603" s="6"/>
      <c r="F603" s="1" t="s">
        <v>0</v>
      </c>
    </row>
    <row r="604" spans="4:6">
      <c r="D604" s="1" t="s">
        <v>0</v>
      </c>
      <c r="E604" s="5"/>
      <c r="F604" s="1" t="s">
        <v>0</v>
      </c>
    </row>
    <row r="605" spans="4:6">
      <c r="D605" s="1" t="s">
        <v>0</v>
      </c>
      <c r="E605" s="6"/>
      <c r="F605" s="1" t="s">
        <v>0</v>
      </c>
    </row>
    <row r="606" spans="4:6">
      <c r="D606" s="1" t="s">
        <v>0</v>
      </c>
      <c r="E606" s="5"/>
      <c r="F606" s="1" t="s">
        <v>0</v>
      </c>
    </row>
    <row r="607" spans="4:6">
      <c r="D607" s="1" t="s">
        <v>0</v>
      </c>
      <c r="E607" s="6"/>
      <c r="F607" s="1" t="s">
        <v>0</v>
      </c>
    </row>
    <row r="608" spans="4:6">
      <c r="D608" s="1" t="s">
        <v>0</v>
      </c>
      <c r="E608" s="5"/>
      <c r="F608" s="1" t="s">
        <v>0</v>
      </c>
    </row>
    <row r="609" spans="4:6">
      <c r="D609" s="1" t="s">
        <v>0</v>
      </c>
      <c r="E609" s="6"/>
      <c r="F609" s="1" t="s">
        <v>0</v>
      </c>
    </row>
    <row r="610" spans="4:6">
      <c r="D610" s="1" t="s">
        <v>0</v>
      </c>
      <c r="E610" s="5"/>
      <c r="F610" s="1" t="s">
        <v>0</v>
      </c>
    </row>
    <row r="611" spans="4:6">
      <c r="D611" s="1" t="s">
        <v>0</v>
      </c>
      <c r="E611" s="6"/>
      <c r="F611" s="1" t="s">
        <v>0</v>
      </c>
    </row>
    <row r="612" spans="4:6">
      <c r="D612" s="1" t="s">
        <v>0</v>
      </c>
      <c r="E612" s="5"/>
      <c r="F612" s="1" t="s">
        <v>0</v>
      </c>
    </row>
    <row r="613" spans="4:6">
      <c r="D613" s="1" t="s">
        <v>0</v>
      </c>
      <c r="E613" s="6"/>
      <c r="F613" s="1" t="s">
        <v>0</v>
      </c>
    </row>
    <row r="614" spans="4:6">
      <c r="D614" s="1" t="s">
        <v>0</v>
      </c>
      <c r="E614" s="5"/>
      <c r="F614" s="1" t="s">
        <v>0</v>
      </c>
    </row>
    <row r="615" spans="4:6">
      <c r="D615" s="1" t="s">
        <v>0</v>
      </c>
      <c r="E615" s="6"/>
      <c r="F615" s="1" t="s">
        <v>0</v>
      </c>
    </row>
    <row r="616" spans="4:6">
      <c r="D616" s="1" t="s">
        <v>0</v>
      </c>
      <c r="E616" s="5"/>
      <c r="F616" s="1" t="s">
        <v>0</v>
      </c>
    </row>
    <row r="617" spans="4:6">
      <c r="D617" s="1" t="s">
        <v>0</v>
      </c>
      <c r="E617" s="6"/>
      <c r="F617" s="1" t="s">
        <v>0</v>
      </c>
    </row>
    <row r="618" spans="4:6">
      <c r="D618" s="1" t="s">
        <v>0</v>
      </c>
      <c r="E618" s="5"/>
      <c r="F618" s="1" t="s">
        <v>0</v>
      </c>
    </row>
    <row r="619" spans="4:6">
      <c r="D619" s="1" t="s">
        <v>0</v>
      </c>
      <c r="E619" s="6"/>
      <c r="F619" s="1" t="s">
        <v>0</v>
      </c>
    </row>
    <row r="620" spans="4:6">
      <c r="D620" s="1" t="s">
        <v>0</v>
      </c>
      <c r="E620" s="5"/>
      <c r="F620" s="1" t="s">
        <v>0</v>
      </c>
    </row>
    <row r="621" spans="4:6">
      <c r="D621" s="1" t="s">
        <v>0</v>
      </c>
      <c r="E621" s="6"/>
      <c r="F621" s="1" t="s">
        <v>0</v>
      </c>
    </row>
    <row r="622" spans="4:6">
      <c r="D622" s="1" t="s">
        <v>0</v>
      </c>
      <c r="E622" s="5"/>
      <c r="F622" s="1" t="s">
        <v>0</v>
      </c>
    </row>
    <row r="623" spans="4:6">
      <c r="D623" s="1" t="s">
        <v>0</v>
      </c>
      <c r="E623" s="6"/>
      <c r="F623" s="1" t="s">
        <v>0</v>
      </c>
    </row>
    <row r="624" spans="4:6">
      <c r="D624" s="1" t="s">
        <v>0</v>
      </c>
      <c r="E624" s="5"/>
      <c r="F624" s="1" t="s">
        <v>0</v>
      </c>
    </row>
    <row r="625" spans="4:6">
      <c r="D625" s="1" t="s">
        <v>0</v>
      </c>
      <c r="E625" s="6"/>
      <c r="F625" s="1" t="s">
        <v>0</v>
      </c>
    </row>
    <row r="626" spans="4:6">
      <c r="D626" s="1" t="s">
        <v>0</v>
      </c>
      <c r="E626" s="5"/>
      <c r="F626" s="1" t="s">
        <v>0</v>
      </c>
    </row>
    <row r="627" spans="4:6">
      <c r="D627" s="1" t="s">
        <v>0</v>
      </c>
      <c r="E627" s="6"/>
      <c r="F627" s="1" t="s">
        <v>0</v>
      </c>
    </row>
    <row r="628" spans="4:6">
      <c r="D628" s="1" t="s">
        <v>0</v>
      </c>
      <c r="E628" s="5"/>
      <c r="F628" s="1" t="s">
        <v>0</v>
      </c>
    </row>
    <row r="629" spans="4:6">
      <c r="D629" s="1" t="s">
        <v>0</v>
      </c>
      <c r="E629" s="6"/>
      <c r="F629" s="1" t="s">
        <v>0</v>
      </c>
    </row>
    <row r="630" spans="4:6">
      <c r="D630" s="1" t="s">
        <v>0</v>
      </c>
      <c r="E630" s="5"/>
      <c r="F630" s="1" t="s">
        <v>0</v>
      </c>
    </row>
    <row r="631" spans="4:6">
      <c r="D631" s="1" t="s">
        <v>0</v>
      </c>
      <c r="E631" s="6"/>
      <c r="F631" s="1" t="s">
        <v>0</v>
      </c>
    </row>
    <row r="632" spans="4:6">
      <c r="D632" s="1" t="s">
        <v>0</v>
      </c>
      <c r="E632" s="5"/>
      <c r="F632" s="1" t="s">
        <v>0</v>
      </c>
    </row>
    <row r="633" spans="4:6">
      <c r="D633" s="1" t="s">
        <v>0</v>
      </c>
      <c r="E633" s="6"/>
      <c r="F633" s="1" t="s">
        <v>0</v>
      </c>
    </row>
    <row r="634" spans="4:6">
      <c r="D634" s="1" t="s">
        <v>0</v>
      </c>
      <c r="E634" s="5"/>
      <c r="F634" s="1" t="s">
        <v>0</v>
      </c>
    </row>
    <row r="635" spans="4:6">
      <c r="D635" s="1" t="s">
        <v>0</v>
      </c>
      <c r="E635" s="6"/>
      <c r="F635" s="1" t="s">
        <v>0</v>
      </c>
    </row>
    <row r="636" spans="4:6">
      <c r="D636" s="1" t="s">
        <v>0</v>
      </c>
      <c r="E636" s="5"/>
      <c r="F636" s="1" t="s">
        <v>0</v>
      </c>
    </row>
    <row r="637" spans="4:6">
      <c r="D637" s="1" t="s">
        <v>0</v>
      </c>
      <c r="E637" s="6"/>
      <c r="F637" s="1" t="s">
        <v>0</v>
      </c>
    </row>
    <row r="638" spans="4:6">
      <c r="D638" s="1" t="s">
        <v>0</v>
      </c>
      <c r="E638" s="5"/>
      <c r="F638" s="1" t="s">
        <v>0</v>
      </c>
    </row>
    <row r="639" spans="4:6">
      <c r="D639" s="1" t="s">
        <v>0</v>
      </c>
      <c r="E639" s="6"/>
      <c r="F639" s="1" t="s">
        <v>0</v>
      </c>
    </row>
    <row r="640" spans="4:6">
      <c r="D640" s="1" t="s">
        <v>0</v>
      </c>
      <c r="E640" s="5"/>
      <c r="F640" s="1" t="s">
        <v>0</v>
      </c>
    </row>
    <row r="641" spans="4:6">
      <c r="D641" s="1" t="s">
        <v>0</v>
      </c>
      <c r="E641" s="6"/>
      <c r="F641" s="1" t="s">
        <v>0</v>
      </c>
    </row>
    <row r="642" spans="4:6">
      <c r="D642" s="1" t="s">
        <v>0</v>
      </c>
      <c r="E642" s="5"/>
      <c r="F642" s="1" t="s">
        <v>0</v>
      </c>
    </row>
    <row r="643" spans="4:6">
      <c r="D643" s="1" t="s">
        <v>0</v>
      </c>
      <c r="E643" s="6"/>
      <c r="F643" s="1" t="s">
        <v>0</v>
      </c>
    </row>
    <row r="644" spans="4:6">
      <c r="D644" s="1" t="s">
        <v>0</v>
      </c>
      <c r="E644" s="5"/>
      <c r="F644" s="1" t="s">
        <v>0</v>
      </c>
    </row>
    <row r="645" spans="4:6">
      <c r="D645" s="1" t="s">
        <v>0</v>
      </c>
      <c r="E645" s="6"/>
      <c r="F645" s="1" t="s">
        <v>0</v>
      </c>
    </row>
    <row r="646" spans="4:6">
      <c r="D646" s="1" t="s">
        <v>0</v>
      </c>
      <c r="E646" s="5"/>
      <c r="F646" s="1" t="s">
        <v>0</v>
      </c>
    </row>
    <row r="647" spans="4:6">
      <c r="D647" s="1" t="s">
        <v>0</v>
      </c>
      <c r="E647" s="6"/>
      <c r="F647" s="1" t="s">
        <v>0</v>
      </c>
    </row>
    <row r="648" spans="4:6">
      <c r="D648" s="1" t="s">
        <v>0</v>
      </c>
      <c r="E648" s="5"/>
      <c r="F648" s="1" t="s">
        <v>0</v>
      </c>
    </row>
    <row r="649" spans="4:6">
      <c r="D649" s="1" t="s">
        <v>0</v>
      </c>
      <c r="E649" s="6"/>
      <c r="F649" s="1" t="s">
        <v>0</v>
      </c>
    </row>
    <row r="650" spans="4:6">
      <c r="D650" s="1" t="s">
        <v>0</v>
      </c>
      <c r="E650" s="5"/>
      <c r="F650" s="1" t="s">
        <v>0</v>
      </c>
    </row>
    <row r="651" spans="4:6">
      <c r="D651" s="1" t="s">
        <v>0</v>
      </c>
      <c r="E651" s="6"/>
      <c r="F651" s="1" t="s">
        <v>0</v>
      </c>
    </row>
    <row r="652" spans="4:6">
      <c r="D652" s="1" t="s">
        <v>0</v>
      </c>
      <c r="E652" s="5"/>
      <c r="F652" s="1" t="s">
        <v>0</v>
      </c>
    </row>
    <row r="653" spans="4:6">
      <c r="D653" s="1" t="s">
        <v>0</v>
      </c>
      <c r="E653" s="6"/>
      <c r="F653" s="1" t="s">
        <v>0</v>
      </c>
    </row>
    <row r="654" spans="4:6">
      <c r="D654" s="1" t="s">
        <v>0</v>
      </c>
      <c r="E654" s="5"/>
      <c r="F654" s="1" t="s">
        <v>0</v>
      </c>
    </row>
    <row r="655" spans="4:6">
      <c r="D655" s="1" t="s">
        <v>0</v>
      </c>
      <c r="E655" s="6"/>
      <c r="F655" s="1" t="s">
        <v>0</v>
      </c>
    </row>
    <row r="656" spans="4:6">
      <c r="D656" s="1" t="s">
        <v>0</v>
      </c>
      <c r="E656" s="5"/>
      <c r="F656" s="1" t="s">
        <v>0</v>
      </c>
    </row>
    <row r="657" spans="4:6">
      <c r="D657" s="1" t="s">
        <v>0</v>
      </c>
      <c r="E657" s="6"/>
      <c r="F657" s="1" t="s">
        <v>0</v>
      </c>
    </row>
    <row r="658" spans="4:6">
      <c r="D658" s="1" t="s">
        <v>0</v>
      </c>
      <c r="E658" s="5"/>
      <c r="F658" s="1" t="s">
        <v>0</v>
      </c>
    </row>
    <row r="659" spans="4:6">
      <c r="D659" s="1" t="s">
        <v>0</v>
      </c>
      <c r="E659" s="6"/>
      <c r="F659" s="1" t="s">
        <v>0</v>
      </c>
    </row>
    <row r="660" spans="4:6">
      <c r="D660" s="1" t="s">
        <v>0</v>
      </c>
      <c r="E660" s="5"/>
      <c r="F660" s="1" t="s">
        <v>0</v>
      </c>
    </row>
    <row r="661" spans="4:6">
      <c r="D661" s="1" t="s">
        <v>0</v>
      </c>
      <c r="E661" s="6"/>
      <c r="F661" s="1" t="s">
        <v>0</v>
      </c>
    </row>
    <row r="662" spans="4:6">
      <c r="D662" s="1" t="s">
        <v>0</v>
      </c>
      <c r="E662" s="5"/>
      <c r="F662" s="1" t="s">
        <v>0</v>
      </c>
    </row>
    <row r="663" spans="4:6">
      <c r="D663" s="1" t="s">
        <v>0</v>
      </c>
      <c r="E663" s="6"/>
      <c r="F663" s="1" t="s">
        <v>0</v>
      </c>
    </row>
    <row r="664" spans="4:6">
      <c r="D664" s="1" t="s">
        <v>0</v>
      </c>
      <c r="E664" s="5"/>
      <c r="F664" s="1" t="s">
        <v>0</v>
      </c>
    </row>
    <row r="665" spans="4:6">
      <c r="D665" s="1" t="s">
        <v>0</v>
      </c>
      <c r="E665" s="6"/>
      <c r="F665" s="1" t="s">
        <v>0</v>
      </c>
    </row>
    <row r="666" spans="4:6">
      <c r="D666" s="1" t="s">
        <v>0</v>
      </c>
      <c r="E666" s="5"/>
      <c r="F666" s="1" t="s">
        <v>0</v>
      </c>
    </row>
    <row r="667" spans="4:6">
      <c r="D667" s="1" t="s">
        <v>0</v>
      </c>
      <c r="E667" s="6"/>
      <c r="F667" s="1" t="s">
        <v>0</v>
      </c>
    </row>
    <row r="668" spans="4:6">
      <c r="D668" s="1" t="s">
        <v>0</v>
      </c>
      <c r="E668" s="5"/>
      <c r="F668" s="1" t="s">
        <v>0</v>
      </c>
    </row>
    <row r="669" spans="4:6">
      <c r="D669" s="1" t="s">
        <v>0</v>
      </c>
      <c r="E669" s="6"/>
      <c r="F669" s="1" t="s">
        <v>0</v>
      </c>
    </row>
    <row r="670" spans="4:6">
      <c r="D670" s="1" t="s">
        <v>0</v>
      </c>
      <c r="E670" s="5"/>
      <c r="F670" s="1" t="s">
        <v>0</v>
      </c>
    </row>
    <row r="671" spans="4:6">
      <c r="D671" s="1" t="s">
        <v>0</v>
      </c>
      <c r="E671" s="6"/>
      <c r="F671" s="1" t="s">
        <v>0</v>
      </c>
    </row>
    <row r="672" spans="4:6">
      <c r="D672" s="1" t="s">
        <v>0</v>
      </c>
      <c r="E672" s="5"/>
      <c r="F672" s="1" t="s">
        <v>0</v>
      </c>
    </row>
    <row r="673" spans="4:6">
      <c r="D673" s="1" t="s">
        <v>0</v>
      </c>
      <c r="E673" s="6"/>
      <c r="F673" s="1" t="s">
        <v>0</v>
      </c>
    </row>
    <row r="674" spans="4:6">
      <c r="D674" s="1" t="s">
        <v>0</v>
      </c>
      <c r="E674" s="5"/>
      <c r="F674" s="1" t="s">
        <v>0</v>
      </c>
    </row>
    <row r="675" spans="4:6">
      <c r="D675" s="1" t="s">
        <v>0</v>
      </c>
      <c r="E675" s="6"/>
      <c r="F675" s="1" t="s">
        <v>0</v>
      </c>
    </row>
    <row r="676" spans="4:6">
      <c r="D676" s="1" t="s">
        <v>0</v>
      </c>
      <c r="E676" s="5"/>
      <c r="F676" s="1" t="s">
        <v>0</v>
      </c>
    </row>
    <row r="677" spans="4:6">
      <c r="D677" s="1" t="s">
        <v>0</v>
      </c>
      <c r="E677" s="6"/>
      <c r="F677" s="1" t="s">
        <v>0</v>
      </c>
    </row>
    <row r="678" spans="4:6">
      <c r="D678" s="1" t="s">
        <v>0</v>
      </c>
      <c r="E678" s="5"/>
      <c r="F678" s="1" t="s">
        <v>0</v>
      </c>
    </row>
    <row r="679" spans="4:6">
      <c r="D679" s="1" t="s">
        <v>0</v>
      </c>
      <c r="E679" s="6"/>
      <c r="F679" s="1" t="s">
        <v>0</v>
      </c>
    </row>
    <row r="680" spans="4:6">
      <c r="D680" s="1" t="s">
        <v>0</v>
      </c>
      <c r="E680" s="5"/>
      <c r="F680" s="1" t="s">
        <v>0</v>
      </c>
    </row>
    <row r="681" spans="4:6">
      <c r="D681" s="1" t="s">
        <v>0</v>
      </c>
      <c r="E681" s="6"/>
      <c r="F681" s="1" t="s">
        <v>0</v>
      </c>
    </row>
    <row r="682" spans="4:6">
      <c r="D682" s="1" t="s">
        <v>0</v>
      </c>
      <c r="E682" s="5"/>
      <c r="F682" s="1" t="s">
        <v>0</v>
      </c>
    </row>
    <row r="683" spans="4:6">
      <c r="D683" s="1" t="s">
        <v>0</v>
      </c>
      <c r="E683" s="6"/>
      <c r="F683" s="1" t="s">
        <v>0</v>
      </c>
    </row>
    <row r="684" spans="4:6">
      <c r="D684" s="1" t="s">
        <v>0</v>
      </c>
      <c r="E684" s="5"/>
      <c r="F684" s="1" t="s">
        <v>0</v>
      </c>
    </row>
    <row r="685" spans="4:6">
      <c r="D685" s="1" t="s">
        <v>0</v>
      </c>
      <c r="E685" s="6"/>
      <c r="F685" s="1" t="s">
        <v>0</v>
      </c>
    </row>
    <row r="686" spans="4:6">
      <c r="D686" s="1" t="s">
        <v>0</v>
      </c>
      <c r="E686" s="5"/>
      <c r="F686" s="1" t="s">
        <v>0</v>
      </c>
    </row>
    <row r="687" spans="4:6">
      <c r="D687" s="1" t="s">
        <v>0</v>
      </c>
      <c r="E687" s="6"/>
      <c r="F687" s="1" t="s">
        <v>0</v>
      </c>
    </row>
    <row r="688" spans="4:6">
      <c r="D688" s="1" t="s">
        <v>0</v>
      </c>
      <c r="E688" s="5"/>
      <c r="F688" s="1" t="s">
        <v>0</v>
      </c>
    </row>
    <row r="689" spans="4:6">
      <c r="D689" s="1" t="s">
        <v>0</v>
      </c>
      <c r="E689" s="6"/>
      <c r="F689" s="1" t="s">
        <v>0</v>
      </c>
    </row>
    <row r="690" spans="4:6">
      <c r="D690" s="1" t="s">
        <v>0</v>
      </c>
      <c r="E690" s="5"/>
      <c r="F690" s="1" t="s">
        <v>0</v>
      </c>
    </row>
    <row r="691" spans="4:6">
      <c r="D691" s="1" t="s">
        <v>0</v>
      </c>
      <c r="E691" s="6"/>
      <c r="F691" s="1" t="s">
        <v>0</v>
      </c>
    </row>
    <row r="692" spans="4:6">
      <c r="D692" s="1" t="s">
        <v>0</v>
      </c>
      <c r="E692" s="5"/>
      <c r="F692" s="1" t="s">
        <v>0</v>
      </c>
    </row>
    <row r="693" spans="4:6">
      <c r="D693" s="1" t="s">
        <v>0</v>
      </c>
      <c r="E693" s="6"/>
      <c r="F693" s="1" t="s">
        <v>0</v>
      </c>
    </row>
    <row r="694" spans="4:6">
      <c r="D694" s="1" t="s">
        <v>0</v>
      </c>
      <c r="E694" s="5"/>
      <c r="F694" s="1" t="s">
        <v>0</v>
      </c>
    </row>
    <row r="695" spans="4:6">
      <c r="D695" s="1" t="s">
        <v>0</v>
      </c>
      <c r="E695" s="6"/>
      <c r="F695" s="1" t="s">
        <v>0</v>
      </c>
    </row>
    <row r="696" spans="4:6">
      <c r="D696" s="1" t="s">
        <v>0</v>
      </c>
      <c r="E696" s="5"/>
      <c r="F696" s="1" t="s">
        <v>0</v>
      </c>
    </row>
    <row r="697" spans="4:6">
      <c r="D697" s="1" t="s">
        <v>0</v>
      </c>
      <c r="E697" s="6"/>
      <c r="F697" s="1" t="s">
        <v>0</v>
      </c>
    </row>
    <row r="698" spans="4:6">
      <c r="D698" s="1" t="s">
        <v>0</v>
      </c>
      <c r="E698" s="5"/>
      <c r="F698" s="1" t="s">
        <v>0</v>
      </c>
    </row>
    <row r="699" spans="4:6">
      <c r="D699" s="1" t="s">
        <v>0</v>
      </c>
      <c r="E699" s="6"/>
      <c r="F699" s="1" t="s">
        <v>0</v>
      </c>
    </row>
    <row r="700" spans="4:6">
      <c r="D700" s="1" t="s">
        <v>0</v>
      </c>
      <c r="E700" s="5"/>
      <c r="F700" s="1" t="s">
        <v>0</v>
      </c>
    </row>
    <row r="701" spans="4:6">
      <c r="D701" s="1" t="s">
        <v>0</v>
      </c>
      <c r="E701" s="6"/>
      <c r="F701" s="1" t="s">
        <v>0</v>
      </c>
    </row>
    <row r="702" spans="4:6">
      <c r="D702" s="1" t="s">
        <v>0</v>
      </c>
      <c r="E702" s="5"/>
      <c r="F702" s="1" t="s">
        <v>0</v>
      </c>
    </row>
    <row r="703" spans="4:6">
      <c r="D703" s="1" t="s">
        <v>0</v>
      </c>
      <c r="E703" s="6"/>
      <c r="F703" s="1" t="s">
        <v>0</v>
      </c>
    </row>
    <row r="704" spans="4:6">
      <c r="D704" s="1" t="s">
        <v>0</v>
      </c>
      <c r="E704" s="5"/>
      <c r="F704" s="1" t="s">
        <v>0</v>
      </c>
    </row>
    <row r="705" spans="4:6">
      <c r="D705" s="1" t="s">
        <v>0</v>
      </c>
      <c r="E705" s="6"/>
      <c r="F705" s="1" t="s">
        <v>0</v>
      </c>
    </row>
    <row r="706" spans="4:6">
      <c r="D706" s="1" t="s">
        <v>0</v>
      </c>
      <c r="E706" s="5"/>
      <c r="F706" s="1" t="s">
        <v>0</v>
      </c>
    </row>
    <row r="707" spans="4:6">
      <c r="D707" s="1" t="s">
        <v>0</v>
      </c>
      <c r="E707" s="6"/>
      <c r="F707" s="1" t="s">
        <v>0</v>
      </c>
    </row>
    <row r="708" spans="4:6">
      <c r="D708" s="1" t="s">
        <v>0</v>
      </c>
      <c r="E708" s="5"/>
      <c r="F708" s="1" t="s">
        <v>0</v>
      </c>
    </row>
    <row r="709" spans="4:6">
      <c r="D709" s="1" t="s">
        <v>0</v>
      </c>
      <c r="E709" s="6"/>
      <c r="F709" s="1" t="s">
        <v>0</v>
      </c>
    </row>
    <row r="710" spans="4:6">
      <c r="D710" s="1" t="s">
        <v>0</v>
      </c>
      <c r="E710" s="5"/>
      <c r="F710" s="1" t="s">
        <v>0</v>
      </c>
    </row>
    <row r="711" spans="4:6">
      <c r="D711" s="1" t="s">
        <v>0</v>
      </c>
      <c r="E711" s="6"/>
      <c r="F711" s="1" t="s">
        <v>0</v>
      </c>
    </row>
    <row r="712" spans="4:6">
      <c r="D712" s="1" t="s">
        <v>0</v>
      </c>
      <c r="E712" s="5"/>
      <c r="F712" s="1" t="s">
        <v>0</v>
      </c>
    </row>
    <row r="713" spans="4:6">
      <c r="D713" s="1" t="s">
        <v>0</v>
      </c>
      <c r="E713" s="6"/>
      <c r="F713" s="1" t="s">
        <v>0</v>
      </c>
    </row>
    <row r="714" spans="4:6">
      <c r="D714" s="1" t="s">
        <v>0</v>
      </c>
      <c r="E714" s="5"/>
      <c r="F714" s="1" t="s">
        <v>0</v>
      </c>
    </row>
    <row r="715" spans="4:6">
      <c r="D715" s="1" t="s">
        <v>0</v>
      </c>
      <c r="E715" s="6"/>
      <c r="F715" s="1" t="s">
        <v>0</v>
      </c>
    </row>
    <row r="716" spans="4:6">
      <c r="D716" s="1" t="s">
        <v>0</v>
      </c>
      <c r="E716" s="5"/>
      <c r="F716" s="1" t="s">
        <v>0</v>
      </c>
    </row>
    <row r="717" spans="4:6">
      <c r="D717" s="1" t="s">
        <v>0</v>
      </c>
      <c r="E717" s="6"/>
      <c r="F717" s="1" t="s">
        <v>0</v>
      </c>
    </row>
    <row r="718" spans="4:6">
      <c r="D718" s="1" t="s">
        <v>0</v>
      </c>
      <c r="E718" s="5"/>
      <c r="F718" s="1" t="s">
        <v>0</v>
      </c>
    </row>
    <row r="719" spans="4:6">
      <c r="D719" s="1" t="s">
        <v>0</v>
      </c>
      <c r="E719" s="6"/>
      <c r="F719" s="1" t="s">
        <v>0</v>
      </c>
    </row>
    <row r="720" spans="4:6">
      <c r="D720" s="1" t="s">
        <v>0</v>
      </c>
      <c r="E720" s="5"/>
      <c r="F720" s="1" t="s">
        <v>0</v>
      </c>
    </row>
    <row r="721" spans="4:6">
      <c r="D721" s="1" t="s">
        <v>0</v>
      </c>
      <c r="E721" s="6"/>
      <c r="F721" s="1" t="s">
        <v>0</v>
      </c>
    </row>
    <row r="722" spans="4:6">
      <c r="D722" s="1" t="s">
        <v>0</v>
      </c>
      <c r="E722" s="5"/>
      <c r="F722" s="1" t="s">
        <v>0</v>
      </c>
    </row>
    <row r="723" spans="4:6">
      <c r="D723" s="1" t="s">
        <v>0</v>
      </c>
      <c r="E723" s="6"/>
      <c r="F723" s="1" t="s">
        <v>0</v>
      </c>
    </row>
    <row r="724" spans="4:6">
      <c r="D724" s="1" t="s">
        <v>0</v>
      </c>
      <c r="E724" s="5"/>
      <c r="F724" s="1" t="s">
        <v>0</v>
      </c>
    </row>
    <row r="725" spans="4:6">
      <c r="D725" s="1" t="s">
        <v>0</v>
      </c>
      <c r="E725" s="6"/>
      <c r="F725" s="1" t="s">
        <v>0</v>
      </c>
    </row>
    <row r="726" spans="4:6">
      <c r="D726" s="1" t="s">
        <v>0</v>
      </c>
      <c r="E726" s="5"/>
      <c r="F726" s="1" t="s">
        <v>0</v>
      </c>
    </row>
    <row r="727" spans="4:6">
      <c r="D727" s="1" t="s">
        <v>0</v>
      </c>
      <c r="E727" s="6"/>
      <c r="F727" s="1" t="s">
        <v>0</v>
      </c>
    </row>
    <row r="728" spans="4:6">
      <c r="D728" s="1" t="s">
        <v>0</v>
      </c>
      <c r="E728" s="5"/>
      <c r="F728" s="1" t="s">
        <v>0</v>
      </c>
    </row>
    <row r="729" spans="4:6">
      <c r="D729" s="1" t="s">
        <v>0</v>
      </c>
      <c r="E729" s="6"/>
      <c r="F729" s="1" t="s">
        <v>0</v>
      </c>
    </row>
    <row r="730" spans="4:6">
      <c r="D730" s="1" t="s">
        <v>0</v>
      </c>
      <c r="E730" s="5"/>
      <c r="F730" s="1" t="s">
        <v>0</v>
      </c>
    </row>
    <row r="731" spans="4:6">
      <c r="D731" s="1" t="s">
        <v>0</v>
      </c>
      <c r="E731" s="6"/>
      <c r="F731" s="1" t="s">
        <v>0</v>
      </c>
    </row>
    <row r="732" spans="4:6">
      <c r="D732" s="1" t="s">
        <v>0</v>
      </c>
      <c r="E732" s="5"/>
      <c r="F732" s="1" t="s">
        <v>0</v>
      </c>
    </row>
    <row r="733" spans="4:6">
      <c r="D733" s="1" t="s">
        <v>0</v>
      </c>
      <c r="E733" s="6"/>
      <c r="F733" s="1" t="s">
        <v>0</v>
      </c>
    </row>
    <row r="734" spans="4:6">
      <c r="D734" s="1" t="s">
        <v>0</v>
      </c>
      <c r="E734" s="5"/>
      <c r="F734" s="1" t="s">
        <v>0</v>
      </c>
    </row>
    <row r="735" spans="4:6">
      <c r="D735" s="1" t="s">
        <v>0</v>
      </c>
      <c r="E735" s="6"/>
      <c r="F735" s="1" t="s">
        <v>0</v>
      </c>
    </row>
    <row r="736" spans="4:6">
      <c r="D736" s="1" t="s">
        <v>0</v>
      </c>
      <c r="E736" s="5"/>
      <c r="F736" s="1" t="s">
        <v>0</v>
      </c>
    </row>
    <row r="737" spans="4:6">
      <c r="D737" s="1" t="s">
        <v>0</v>
      </c>
      <c r="E737" s="6"/>
      <c r="F737" s="1" t="s">
        <v>0</v>
      </c>
    </row>
    <row r="738" spans="4:6">
      <c r="D738" s="1" t="s">
        <v>0</v>
      </c>
      <c r="E738" s="5"/>
      <c r="F738" s="1" t="s">
        <v>0</v>
      </c>
    </row>
    <row r="739" spans="4:6">
      <c r="D739" s="1" t="s">
        <v>0</v>
      </c>
      <c r="E739" s="6"/>
      <c r="F739" s="1" t="s">
        <v>0</v>
      </c>
    </row>
    <row r="740" spans="4:6">
      <c r="D740" s="1" t="s">
        <v>0</v>
      </c>
      <c r="E740" s="5"/>
      <c r="F740" s="1" t="s">
        <v>0</v>
      </c>
    </row>
    <row r="741" spans="4:6">
      <c r="D741" s="1" t="s">
        <v>0</v>
      </c>
      <c r="E741" s="6"/>
      <c r="F741" s="1" t="s">
        <v>0</v>
      </c>
    </row>
    <row r="742" spans="4:6">
      <c r="D742" s="1" t="s">
        <v>0</v>
      </c>
      <c r="E742" s="5"/>
      <c r="F742" s="1" t="s">
        <v>0</v>
      </c>
    </row>
    <row r="743" spans="4:6">
      <c r="D743" s="1" t="s">
        <v>0</v>
      </c>
      <c r="E743" s="6"/>
      <c r="F743" s="1" t="s">
        <v>0</v>
      </c>
    </row>
    <row r="744" spans="4:6">
      <c r="D744" s="1" t="s">
        <v>0</v>
      </c>
      <c r="E744" s="5"/>
      <c r="F744" s="1" t="s">
        <v>0</v>
      </c>
    </row>
    <row r="745" spans="4:6">
      <c r="D745" s="1" t="s">
        <v>0</v>
      </c>
      <c r="E745" s="6"/>
      <c r="F745" s="1" t="s">
        <v>0</v>
      </c>
    </row>
    <row r="746" spans="4:6">
      <c r="D746" s="1" t="s">
        <v>0</v>
      </c>
      <c r="E746" s="5"/>
      <c r="F746" s="1" t="s">
        <v>0</v>
      </c>
    </row>
    <row r="747" spans="4:6">
      <c r="D747" s="1" t="s">
        <v>0</v>
      </c>
      <c r="E747" s="6"/>
      <c r="F747" s="1" t="s">
        <v>0</v>
      </c>
    </row>
    <row r="748" spans="4:6">
      <c r="D748" s="1" t="s">
        <v>0</v>
      </c>
      <c r="E748" s="5"/>
      <c r="F748" s="1" t="s">
        <v>0</v>
      </c>
    </row>
    <row r="749" spans="4:6">
      <c r="D749" s="1" t="s">
        <v>0</v>
      </c>
      <c r="E749" s="6"/>
      <c r="F749" s="1" t="s">
        <v>0</v>
      </c>
    </row>
    <row r="750" spans="4:6">
      <c r="D750" s="1" t="s">
        <v>0</v>
      </c>
      <c r="E750" s="5"/>
      <c r="F750" s="1" t="s">
        <v>0</v>
      </c>
    </row>
    <row r="751" spans="4:6">
      <c r="D751" s="1" t="s">
        <v>0</v>
      </c>
      <c r="E751" s="6"/>
      <c r="F751" s="1" t="s">
        <v>0</v>
      </c>
    </row>
    <row r="752" spans="4:6">
      <c r="D752" s="1" t="s">
        <v>0</v>
      </c>
      <c r="E752" s="5"/>
      <c r="F752" s="1" t="s">
        <v>0</v>
      </c>
    </row>
    <row r="753" spans="4:6">
      <c r="D753" s="1" t="s">
        <v>0</v>
      </c>
      <c r="E753" s="6"/>
      <c r="F753" s="1" t="s">
        <v>0</v>
      </c>
    </row>
    <row r="754" spans="4:6">
      <c r="D754" s="1" t="s">
        <v>0</v>
      </c>
      <c r="E754" s="5"/>
      <c r="F754" s="1" t="s">
        <v>0</v>
      </c>
    </row>
    <row r="755" spans="4:6">
      <c r="D755" s="1" t="s">
        <v>0</v>
      </c>
      <c r="E755" s="6"/>
      <c r="F755" s="1" t="s">
        <v>0</v>
      </c>
    </row>
    <row r="756" spans="4:6">
      <c r="D756" s="1" t="s">
        <v>0</v>
      </c>
      <c r="E756" s="5"/>
      <c r="F756" s="1" t="s">
        <v>0</v>
      </c>
    </row>
    <row r="757" spans="4:6">
      <c r="D757" s="1" t="s">
        <v>0</v>
      </c>
      <c r="E757" s="6"/>
      <c r="F757" s="1" t="s">
        <v>0</v>
      </c>
    </row>
    <row r="758" spans="4:6">
      <c r="D758" s="1" t="s">
        <v>0</v>
      </c>
      <c r="E758" s="5"/>
      <c r="F758" s="1" t="s">
        <v>0</v>
      </c>
    </row>
    <row r="759" spans="4:6">
      <c r="D759" s="1" t="s">
        <v>0</v>
      </c>
      <c r="E759" s="6"/>
      <c r="F759" s="1" t="s">
        <v>0</v>
      </c>
    </row>
    <row r="760" spans="4:6">
      <c r="D760" s="1" t="s">
        <v>0</v>
      </c>
      <c r="E760" s="5"/>
      <c r="F760" s="1" t="s">
        <v>0</v>
      </c>
    </row>
    <row r="761" spans="4:6">
      <c r="D761" s="1" t="s">
        <v>0</v>
      </c>
      <c r="E761" s="6"/>
      <c r="F761" s="1" t="s">
        <v>0</v>
      </c>
    </row>
    <row r="762" spans="4:6">
      <c r="D762" s="1" t="s">
        <v>0</v>
      </c>
      <c r="E762" s="5"/>
      <c r="F762" s="1" t="s">
        <v>0</v>
      </c>
    </row>
    <row r="763" spans="4:6">
      <c r="D763" s="1" t="s">
        <v>0</v>
      </c>
      <c r="E763" s="6"/>
      <c r="F763" s="1" t="s">
        <v>0</v>
      </c>
    </row>
    <row r="764" spans="4:6">
      <c r="D764" s="1" t="s">
        <v>0</v>
      </c>
      <c r="E764" s="5"/>
      <c r="F764" s="1" t="s">
        <v>0</v>
      </c>
    </row>
    <row r="765" spans="4:6">
      <c r="D765" s="1" t="s">
        <v>0</v>
      </c>
      <c r="E765" s="6"/>
      <c r="F765" s="1" t="s">
        <v>0</v>
      </c>
    </row>
    <row r="766" spans="4:6">
      <c r="D766" s="1" t="s">
        <v>0</v>
      </c>
      <c r="E766" s="5"/>
      <c r="F766" s="1" t="s">
        <v>0</v>
      </c>
    </row>
    <row r="767" spans="4:6">
      <c r="D767" s="1" t="s">
        <v>0</v>
      </c>
      <c r="E767" s="6"/>
      <c r="F767" s="1" t="s">
        <v>0</v>
      </c>
    </row>
    <row r="768" spans="4:6">
      <c r="D768" s="1" t="s">
        <v>0</v>
      </c>
      <c r="E768" s="5"/>
      <c r="F768" s="1" t="s">
        <v>0</v>
      </c>
    </row>
    <row r="769" spans="4:6">
      <c r="D769" s="1" t="s">
        <v>0</v>
      </c>
      <c r="E769" s="6"/>
      <c r="F769" s="1" t="s">
        <v>0</v>
      </c>
    </row>
    <row r="770" spans="4:6">
      <c r="D770" s="1" t="s">
        <v>0</v>
      </c>
      <c r="E770" s="5"/>
      <c r="F770" s="1" t="s">
        <v>0</v>
      </c>
    </row>
    <row r="771" spans="4:6">
      <c r="D771" s="1" t="s">
        <v>0</v>
      </c>
      <c r="E771" s="6"/>
      <c r="F771" s="1" t="s">
        <v>0</v>
      </c>
    </row>
    <row r="772" spans="4:6">
      <c r="D772" s="1" t="s">
        <v>0</v>
      </c>
      <c r="E772" s="5"/>
      <c r="F772" s="1" t="s">
        <v>0</v>
      </c>
    </row>
    <row r="773" spans="4:6">
      <c r="D773" s="1" t="s">
        <v>0</v>
      </c>
      <c r="E773" s="6"/>
      <c r="F773" s="1" t="s">
        <v>0</v>
      </c>
    </row>
    <row r="774" spans="4:6">
      <c r="D774" s="1" t="s">
        <v>0</v>
      </c>
      <c r="E774" s="5"/>
      <c r="F774" s="1" t="s">
        <v>0</v>
      </c>
    </row>
    <row r="775" spans="4:6">
      <c r="D775" s="1" t="s">
        <v>0</v>
      </c>
      <c r="E775" s="6"/>
      <c r="F775" s="1" t="s">
        <v>0</v>
      </c>
    </row>
    <row r="776" spans="4:6">
      <c r="D776" s="1" t="s">
        <v>0</v>
      </c>
      <c r="E776" s="5"/>
      <c r="F776" s="1" t="s">
        <v>0</v>
      </c>
    </row>
    <row r="777" spans="4:6">
      <c r="D777" s="1" t="s">
        <v>0</v>
      </c>
      <c r="E777" s="6"/>
      <c r="F777" s="1" t="s">
        <v>0</v>
      </c>
    </row>
    <row r="778" spans="4:6">
      <c r="D778" s="1" t="s">
        <v>0</v>
      </c>
      <c r="E778" s="5"/>
      <c r="F778" s="1" t="s">
        <v>0</v>
      </c>
    </row>
    <row r="779" spans="4:6">
      <c r="D779" s="1" t="s">
        <v>0</v>
      </c>
      <c r="E779" s="6"/>
      <c r="F779" s="1" t="s">
        <v>0</v>
      </c>
    </row>
    <row r="780" spans="4:6">
      <c r="D780" s="1" t="s">
        <v>0</v>
      </c>
      <c r="E780" s="5"/>
      <c r="F780" s="1" t="s">
        <v>0</v>
      </c>
    </row>
    <row r="781" spans="4:6">
      <c r="D781" s="1" t="s">
        <v>0</v>
      </c>
      <c r="E781" s="6"/>
      <c r="F781" s="1" t="s">
        <v>0</v>
      </c>
    </row>
    <row r="782" spans="4:6">
      <c r="D782" s="1" t="s">
        <v>0</v>
      </c>
      <c r="E782" s="5"/>
      <c r="F782" s="1" t="s">
        <v>0</v>
      </c>
    </row>
    <row r="783" spans="4:6">
      <c r="D783" s="1" t="s">
        <v>0</v>
      </c>
      <c r="E783" s="6"/>
      <c r="F783" s="1" t="s">
        <v>0</v>
      </c>
    </row>
    <row r="784" spans="4:6">
      <c r="D784" s="1" t="s">
        <v>0</v>
      </c>
      <c r="E784" s="5"/>
      <c r="F784" s="1" t="s">
        <v>0</v>
      </c>
    </row>
    <row r="785" spans="4:6">
      <c r="D785" s="1" t="s">
        <v>0</v>
      </c>
      <c r="E785" s="6"/>
      <c r="F785" s="1" t="s">
        <v>0</v>
      </c>
    </row>
    <row r="786" spans="4:6">
      <c r="D786" s="1" t="s">
        <v>0</v>
      </c>
      <c r="E786" s="5"/>
      <c r="F786" s="1" t="s">
        <v>0</v>
      </c>
    </row>
    <row r="787" spans="4:6">
      <c r="D787" s="1" t="s">
        <v>0</v>
      </c>
      <c r="E787" s="6"/>
      <c r="F787" s="1" t="s">
        <v>0</v>
      </c>
    </row>
    <row r="788" spans="4:6">
      <c r="D788" s="1" t="s">
        <v>0</v>
      </c>
      <c r="E788" s="5"/>
      <c r="F788" s="1" t="s">
        <v>0</v>
      </c>
    </row>
    <row r="789" spans="4:6">
      <c r="D789" s="1" t="s">
        <v>0</v>
      </c>
      <c r="E789" s="6"/>
      <c r="F789" s="1" t="s">
        <v>0</v>
      </c>
    </row>
    <row r="790" spans="4:6">
      <c r="D790" s="1" t="s">
        <v>0</v>
      </c>
      <c r="E790" s="5"/>
      <c r="F790" s="1" t="s">
        <v>0</v>
      </c>
    </row>
    <row r="791" spans="4:6">
      <c r="D791" s="1" t="s">
        <v>0</v>
      </c>
      <c r="E791" s="6"/>
      <c r="F791" s="1" t="s">
        <v>0</v>
      </c>
    </row>
    <row r="792" spans="4:6">
      <c r="D792" s="1" t="s">
        <v>0</v>
      </c>
      <c r="E792" s="5"/>
      <c r="F792" s="1" t="s">
        <v>0</v>
      </c>
    </row>
    <row r="793" spans="4:6">
      <c r="D793" s="1" t="s">
        <v>0</v>
      </c>
      <c r="E793" s="6"/>
      <c r="F793" s="1" t="s">
        <v>0</v>
      </c>
    </row>
    <row r="794" spans="4:6">
      <c r="D794" s="1" t="s">
        <v>0</v>
      </c>
      <c r="E794" s="5"/>
      <c r="F794" s="1" t="s">
        <v>0</v>
      </c>
    </row>
    <row r="795" spans="4:6">
      <c r="D795" s="1" t="s">
        <v>0</v>
      </c>
      <c r="E795" s="6"/>
      <c r="F795" s="1" t="s">
        <v>0</v>
      </c>
    </row>
    <row r="796" spans="4:6">
      <c r="D796" s="1" t="s">
        <v>0</v>
      </c>
      <c r="E796" s="5"/>
      <c r="F796" s="1" t="s">
        <v>0</v>
      </c>
    </row>
    <row r="797" spans="4:6">
      <c r="D797" s="1" t="s">
        <v>0</v>
      </c>
      <c r="E797" s="6"/>
      <c r="F797" s="1" t="s">
        <v>0</v>
      </c>
    </row>
    <row r="798" spans="4:6">
      <c r="D798" s="1" t="s">
        <v>0</v>
      </c>
      <c r="E798" s="5"/>
      <c r="F798" s="1" t="s">
        <v>0</v>
      </c>
    </row>
    <row r="799" spans="4:6">
      <c r="D799" s="1" t="s">
        <v>0</v>
      </c>
      <c r="E799" s="6"/>
      <c r="F799" s="1" t="s">
        <v>0</v>
      </c>
    </row>
    <row r="800" spans="4:6">
      <c r="D800" s="1" t="s">
        <v>0</v>
      </c>
      <c r="E800" s="5"/>
      <c r="F800" s="1" t="s">
        <v>0</v>
      </c>
    </row>
    <row r="801" spans="4:6">
      <c r="D801" s="1" t="s">
        <v>0</v>
      </c>
      <c r="E801" s="6"/>
      <c r="F801" s="1" t="s">
        <v>0</v>
      </c>
    </row>
    <row r="802" spans="4:6">
      <c r="D802" s="1" t="s">
        <v>0</v>
      </c>
      <c r="E802" s="5"/>
      <c r="F802" s="1" t="s">
        <v>0</v>
      </c>
    </row>
    <row r="803" spans="4:6">
      <c r="D803" s="1" t="s">
        <v>0</v>
      </c>
      <c r="E803" s="6"/>
      <c r="F803" s="1" t="s">
        <v>0</v>
      </c>
    </row>
    <row r="804" spans="4:6">
      <c r="D804" s="1" t="s">
        <v>0</v>
      </c>
      <c r="E804" s="5"/>
      <c r="F804" s="1" t="s">
        <v>0</v>
      </c>
    </row>
    <row r="805" spans="4:6">
      <c r="D805" s="1" t="s">
        <v>0</v>
      </c>
      <c r="E805" s="6"/>
      <c r="F805" s="1" t="s">
        <v>0</v>
      </c>
    </row>
    <row r="806" spans="4:6">
      <c r="D806" s="1" t="s">
        <v>0</v>
      </c>
      <c r="E806" s="5"/>
      <c r="F806" s="1" t="s">
        <v>0</v>
      </c>
    </row>
    <row r="807" spans="4:6">
      <c r="D807" s="1" t="s">
        <v>0</v>
      </c>
      <c r="E807" s="6"/>
      <c r="F807" s="1" t="s">
        <v>0</v>
      </c>
    </row>
    <row r="808" spans="4:6">
      <c r="D808" s="1" t="s">
        <v>0</v>
      </c>
      <c r="E808" s="5"/>
      <c r="F808" s="1" t="s">
        <v>0</v>
      </c>
    </row>
    <row r="809" spans="4:6">
      <c r="D809" s="1" t="s">
        <v>0</v>
      </c>
      <c r="E809" s="6"/>
      <c r="F809" s="1" t="s">
        <v>0</v>
      </c>
    </row>
    <row r="810" spans="4:6">
      <c r="D810" s="1" t="s">
        <v>0</v>
      </c>
      <c r="E810" s="5"/>
      <c r="F810" s="1" t="s">
        <v>0</v>
      </c>
    </row>
    <row r="811" spans="4:6">
      <c r="D811" s="1" t="s">
        <v>0</v>
      </c>
      <c r="E811" s="6"/>
      <c r="F811" s="1" t="s">
        <v>0</v>
      </c>
    </row>
    <row r="812" spans="4:6">
      <c r="D812" s="1" t="s">
        <v>0</v>
      </c>
      <c r="E812" s="5"/>
      <c r="F812" s="1" t="s">
        <v>0</v>
      </c>
    </row>
    <row r="813" spans="4:6">
      <c r="D813" s="1" t="s">
        <v>0</v>
      </c>
      <c r="E813" s="6"/>
      <c r="F813" s="1" t="s">
        <v>0</v>
      </c>
    </row>
    <row r="814" spans="4:6">
      <c r="D814" s="1" t="s">
        <v>0</v>
      </c>
      <c r="E814" s="5"/>
      <c r="F814" s="1" t="s">
        <v>0</v>
      </c>
    </row>
    <row r="815" spans="4:6">
      <c r="D815" s="1" t="s">
        <v>0</v>
      </c>
      <c r="E815" s="6"/>
      <c r="F815" s="1" t="s">
        <v>0</v>
      </c>
    </row>
    <row r="816" spans="4:6">
      <c r="D816" s="1" t="s">
        <v>0</v>
      </c>
      <c r="E816" s="5"/>
      <c r="F816" s="1" t="s">
        <v>0</v>
      </c>
    </row>
    <row r="817" spans="4:6">
      <c r="D817" s="1" t="s">
        <v>0</v>
      </c>
      <c r="E817" s="6"/>
      <c r="F817" s="1" t="s">
        <v>0</v>
      </c>
    </row>
    <row r="818" spans="4:6">
      <c r="D818" s="1" t="s">
        <v>0</v>
      </c>
      <c r="E818" s="5"/>
      <c r="F818" s="1" t="s">
        <v>0</v>
      </c>
    </row>
    <row r="819" spans="4:6">
      <c r="D819" s="1" t="s">
        <v>0</v>
      </c>
      <c r="E819" s="6"/>
      <c r="F819" s="1" t="s">
        <v>0</v>
      </c>
    </row>
    <row r="820" spans="4:6">
      <c r="D820" s="1" t="s">
        <v>0</v>
      </c>
      <c r="E820" s="5"/>
      <c r="F820" s="1" t="s">
        <v>0</v>
      </c>
    </row>
    <row r="821" spans="4:6">
      <c r="D821" s="1" t="s">
        <v>0</v>
      </c>
      <c r="E821" s="6"/>
      <c r="F821" s="1" t="s">
        <v>0</v>
      </c>
    </row>
    <row r="822" spans="4:6">
      <c r="D822" s="1" t="s">
        <v>0</v>
      </c>
      <c r="E822" s="5"/>
      <c r="F822" s="1" t="s">
        <v>0</v>
      </c>
    </row>
    <row r="823" spans="4:6">
      <c r="D823" s="1" t="s">
        <v>0</v>
      </c>
      <c r="E823" s="6"/>
      <c r="F823" s="1" t="s">
        <v>0</v>
      </c>
    </row>
    <row r="824" spans="4:6">
      <c r="D824" s="1" t="s">
        <v>0</v>
      </c>
      <c r="E824" s="5"/>
      <c r="F824" s="1" t="s">
        <v>0</v>
      </c>
    </row>
    <row r="825" spans="4:6">
      <c r="D825" s="1" t="s">
        <v>0</v>
      </c>
      <c r="E825" s="6"/>
      <c r="F825" s="1" t="s">
        <v>0</v>
      </c>
    </row>
    <row r="826" spans="4:6">
      <c r="D826" s="1" t="s">
        <v>0</v>
      </c>
      <c r="E826" s="5"/>
      <c r="F826" s="1" t="s">
        <v>0</v>
      </c>
    </row>
    <row r="827" spans="4:6">
      <c r="D827" s="1" t="s">
        <v>0</v>
      </c>
      <c r="E827" s="6"/>
      <c r="F827" s="1" t="s">
        <v>0</v>
      </c>
    </row>
    <row r="828" spans="4:6">
      <c r="D828" s="1" t="s">
        <v>0</v>
      </c>
      <c r="E828" s="5"/>
      <c r="F828" s="1" t="s">
        <v>0</v>
      </c>
    </row>
    <row r="829" spans="4:6">
      <c r="D829" s="1" t="s">
        <v>0</v>
      </c>
      <c r="E829" s="6"/>
      <c r="F829" s="1" t="s">
        <v>0</v>
      </c>
    </row>
    <row r="830" spans="4:6">
      <c r="D830" s="1" t="s">
        <v>0</v>
      </c>
      <c r="E830" s="5"/>
      <c r="F830" s="1" t="s">
        <v>0</v>
      </c>
    </row>
    <row r="831" spans="4:6">
      <c r="D831" s="1" t="s">
        <v>0</v>
      </c>
      <c r="E831" s="6"/>
      <c r="F831" s="1" t="s">
        <v>0</v>
      </c>
    </row>
    <row r="832" spans="4:6">
      <c r="D832" s="1" t="s">
        <v>0</v>
      </c>
      <c r="E832" s="5"/>
      <c r="F832" s="1" t="s">
        <v>0</v>
      </c>
    </row>
    <row r="833" spans="4:6">
      <c r="D833" s="1" t="s">
        <v>0</v>
      </c>
      <c r="E833" s="6"/>
      <c r="F833" s="1" t="s">
        <v>0</v>
      </c>
    </row>
    <row r="834" spans="4:6">
      <c r="D834" s="1" t="s">
        <v>0</v>
      </c>
      <c r="E834" s="5"/>
      <c r="F834" s="1" t="s">
        <v>0</v>
      </c>
    </row>
    <row r="835" spans="4:6">
      <c r="D835" s="1" t="s">
        <v>0</v>
      </c>
      <c r="E835" s="6"/>
      <c r="F835" s="1" t="s">
        <v>0</v>
      </c>
    </row>
    <row r="836" spans="4:6">
      <c r="D836" s="1" t="s">
        <v>0</v>
      </c>
      <c r="E836" s="5"/>
      <c r="F836" s="1" t="s">
        <v>0</v>
      </c>
    </row>
    <row r="837" spans="4:6">
      <c r="D837" s="1" t="s">
        <v>0</v>
      </c>
      <c r="E837" s="6"/>
      <c r="F837" s="1" t="s">
        <v>0</v>
      </c>
    </row>
    <row r="838" spans="4:6">
      <c r="D838" s="1" t="s">
        <v>0</v>
      </c>
      <c r="E838" s="5"/>
      <c r="F838" s="1" t="s">
        <v>0</v>
      </c>
    </row>
    <row r="839" spans="4:6">
      <c r="D839" s="1" t="s">
        <v>0</v>
      </c>
      <c r="E839" s="6"/>
      <c r="F839" s="1" t="s">
        <v>0</v>
      </c>
    </row>
    <row r="840" spans="4:6">
      <c r="D840" s="1" t="s">
        <v>0</v>
      </c>
      <c r="E840" s="5"/>
      <c r="F840" s="1" t="s">
        <v>0</v>
      </c>
    </row>
    <row r="841" spans="4:6">
      <c r="D841" s="1" t="s">
        <v>0</v>
      </c>
      <c r="E841" s="6"/>
      <c r="F841" s="1" t="s">
        <v>0</v>
      </c>
    </row>
    <row r="842" spans="4:6">
      <c r="D842" s="1" t="s">
        <v>0</v>
      </c>
      <c r="E842" s="5"/>
      <c r="F842" s="1" t="s">
        <v>0</v>
      </c>
    </row>
    <row r="843" spans="4:6">
      <c r="D843" s="1" t="s">
        <v>0</v>
      </c>
      <c r="E843" s="6"/>
      <c r="F843" s="1" t="s">
        <v>0</v>
      </c>
    </row>
    <row r="844" spans="4:6">
      <c r="D844" s="1" t="s">
        <v>0</v>
      </c>
      <c r="E844" s="5"/>
      <c r="F844" s="1" t="s">
        <v>0</v>
      </c>
    </row>
    <row r="845" spans="4:6">
      <c r="D845" s="1" t="s">
        <v>0</v>
      </c>
      <c r="E845" s="6"/>
      <c r="F845" s="1" t="s">
        <v>0</v>
      </c>
    </row>
    <row r="846" spans="4:6">
      <c r="D846" s="1" t="s">
        <v>0</v>
      </c>
      <c r="E846" s="5"/>
      <c r="F846" s="1" t="s">
        <v>0</v>
      </c>
    </row>
    <row r="847" spans="4:6">
      <c r="D847" s="1" t="s">
        <v>0</v>
      </c>
      <c r="E847" s="6"/>
      <c r="F847" s="1" t="s">
        <v>0</v>
      </c>
    </row>
    <row r="848" spans="4:6">
      <c r="D848" s="1" t="s">
        <v>0</v>
      </c>
      <c r="E848" s="5"/>
      <c r="F848" s="1" t="s">
        <v>0</v>
      </c>
    </row>
    <row r="849" spans="4:6">
      <c r="D849" s="1" t="s">
        <v>0</v>
      </c>
      <c r="E849" s="6"/>
      <c r="F849" s="1" t="s">
        <v>0</v>
      </c>
    </row>
    <row r="850" spans="4:6">
      <c r="D850" s="1" t="s">
        <v>0</v>
      </c>
      <c r="E850" s="5"/>
      <c r="F850" s="1" t="s">
        <v>0</v>
      </c>
    </row>
    <row r="851" spans="4:6">
      <c r="D851" s="1" t="s">
        <v>0</v>
      </c>
      <c r="E851" s="6"/>
      <c r="F851" s="1" t="s">
        <v>0</v>
      </c>
    </row>
    <row r="852" spans="4:6">
      <c r="D852" s="1" t="s">
        <v>0</v>
      </c>
      <c r="E852" s="5"/>
      <c r="F852" s="1" t="s">
        <v>0</v>
      </c>
    </row>
    <row r="853" spans="4:6">
      <c r="D853" s="1" t="s">
        <v>0</v>
      </c>
      <c r="E853" s="6"/>
      <c r="F853" s="1" t="s">
        <v>0</v>
      </c>
    </row>
    <row r="854" spans="4:6">
      <c r="D854" s="1" t="s">
        <v>0</v>
      </c>
      <c r="E854" s="5"/>
      <c r="F854" s="1" t="s">
        <v>0</v>
      </c>
    </row>
    <row r="855" spans="4:6">
      <c r="D855" s="1" t="s">
        <v>0</v>
      </c>
      <c r="E855" s="6"/>
      <c r="F855" s="1" t="s">
        <v>0</v>
      </c>
    </row>
    <row r="856" spans="4:6">
      <c r="D856" s="1" t="s">
        <v>0</v>
      </c>
      <c r="E856" s="5"/>
      <c r="F856" s="1" t="s">
        <v>0</v>
      </c>
    </row>
    <row r="857" spans="4:6">
      <c r="D857" s="1" t="s">
        <v>0</v>
      </c>
      <c r="E857" s="6"/>
      <c r="F857" s="1" t="s">
        <v>0</v>
      </c>
    </row>
    <row r="858" spans="4:6">
      <c r="D858" s="1" t="s">
        <v>0</v>
      </c>
      <c r="E858" s="5"/>
      <c r="F858" s="1" t="s">
        <v>0</v>
      </c>
    </row>
    <row r="859" spans="4:6">
      <c r="D859" s="1" t="s">
        <v>0</v>
      </c>
      <c r="E859" s="6"/>
      <c r="F859" s="1" t="s">
        <v>0</v>
      </c>
    </row>
    <row r="860" spans="4:6">
      <c r="D860" s="1" t="s">
        <v>0</v>
      </c>
      <c r="E860" s="5"/>
      <c r="F860" s="1" t="s">
        <v>0</v>
      </c>
    </row>
    <row r="861" spans="4:6">
      <c r="D861" s="1" t="s">
        <v>0</v>
      </c>
      <c r="E861" s="6"/>
      <c r="F861" s="1" t="s">
        <v>0</v>
      </c>
    </row>
    <row r="862" spans="4:6">
      <c r="D862" s="1" t="s">
        <v>0</v>
      </c>
      <c r="E862" s="5"/>
      <c r="F862" s="1" t="s">
        <v>0</v>
      </c>
    </row>
    <row r="863" spans="4:6">
      <c r="D863" s="1" t="s">
        <v>0</v>
      </c>
      <c r="E863" s="6"/>
      <c r="F863" s="1" t="s">
        <v>0</v>
      </c>
    </row>
    <row r="864" spans="4:6">
      <c r="D864" s="1" t="s">
        <v>0</v>
      </c>
      <c r="E864" s="5"/>
      <c r="F864" s="1" t="s">
        <v>0</v>
      </c>
    </row>
    <row r="865" spans="4:6">
      <c r="D865" s="1" t="s">
        <v>0</v>
      </c>
      <c r="E865" s="6"/>
      <c r="F865" s="1" t="s">
        <v>0</v>
      </c>
    </row>
    <row r="866" spans="4:6">
      <c r="D866" s="1" t="s">
        <v>0</v>
      </c>
      <c r="E866" s="5"/>
      <c r="F866" s="1" t="s">
        <v>0</v>
      </c>
    </row>
    <row r="867" spans="4:6">
      <c r="D867" s="1" t="s">
        <v>0</v>
      </c>
      <c r="E867" s="6"/>
      <c r="F867" s="1" t="s">
        <v>0</v>
      </c>
    </row>
    <row r="868" spans="4:6">
      <c r="D868" s="1" t="s">
        <v>0</v>
      </c>
      <c r="E868" s="5"/>
      <c r="F868" s="1" t="s">
        <v>0</v>
      </c>
    </row>
    <row r="869" spans="4:6">
      <c r="D869" s="1" t="s">
        <v>0</v>
      </c>
      <c r="E869" s="6"/>
      <c r="F869" s="1" t="s">
        <v>0</v>
      </c>
    </row>
    <row r="870" spans="4:6">
      <c r="D870" s="1" t="s">
        <v>0</v>
      </c>
      <c r="E870" s="5"/>
      <c r="F870" s="1" t="s">
        <v>0</v>
      </c>
    </row>
    <row r="871" spans="4:6">
      <c r="D871" s="1" t="s">
        <v>0</v>
      </c>
      <c r="E871" s="6"/>
      <c r="F871" s="1" t="s">
        <v>0</v>
      </c>
    </row>
    <row r="872" spans="4:6">
      <c r="D872" s="1" t="s">
        <v>0</v>
      </c>
      <c r="E872" s="5"/>
      <c r="F872" s="1" t="s">
        <v>0</v>
      </c>
    </row>
    <row r="873" spans="4:6">
      <c r="D873" s="1" t="s">
        <v>0</v>
      </c>
      <c r="E873" s="6"/>
      <c r="F873" s="1" t="s">
        <v>0</v>
      </c>
    </row>
    <row r="874" spans="4:6">
      <c r="D874" s="1" t="s">
        <v>0</v>
      </c>
      <c r="E874" s="5"/>
      <c r="F874" s="1" t="s">
        <v>0</v>
      </c>
    </row>
    <row r="875" spans="4:6">
      <c r="D875" s="1" t="s">
        <v>0</v>
      </c>
      <c r="E875" s="6"/>
      <c r="F875" s="1" t="s">
        <v>0</v>
      </c>
    </row>
    <row r="876" spans="4:6">
      <c r="D876" s="1" t="s">
        <v>0</v>
      </c>
      <c r="E876" s="5"/>
      <c r="F876" s="1" t="s">
        <v>0</v>
      </c>
    </row>
    <row r="877" spans="4:6">
      <c r="D877" s="1" t="s">
        <v>0</v>
      </c>
      <c r="E877" s="6"/>
      <c r="F877" s="1" t="s">
        <v>0</v>
      </c>
    </row>
    <row r="878" spans="4:6">
      <c r="D878" s="1" t="s">
        <v>0</v>
      </c>
      <c r="E878" s="5"/>
      <c r="F878" s="1" t="s">
        <v>0</v>
      </c>
    </row>
    <row r="879" spans="4:6">
      <c r="D879" s="1" t="s">
        <v>0</v>
      </c>
      <c r="E879" s="6"/>
      <c r="F879" s="1" t="s">
        <v>0</v>
      </c>
    </row>
    <row r="880" spans="4:6">
      <c r="D880" s="1" t="s">
        <v>0</v>
      </c>
      <c r="E880" s="5"/>
      <c r="F880" s="1" t="s">
        <v>0</v>
      </c>
    </row>
    <row r="881" spans="4:6">
      <c r="D881" s="1" t="s">
        <v>0</v>
      </c>
      <c r="E881" s="6"/>
      <c r="F881" s="1" t="s">
        <v>0</v>
      </c>
    </row>
    <row r="882" spans="4:6">
      <c r="D882" s="1" t="s">
        <v>0</v>
      </c>
      <c r="E882" s="5"/>
      <c r="F882" s="1" t="s">
        <v>0</v>
      </c>
    </row>
    <row r="883" spans="4:6">
      <c r="D883" s="1" t="s">
        <v>0</v>
      </c>
      <c r="E883" s="6"/>
      <c r="F883" s="1" t="s">
        <v>0</v>
      </c>
    </row>
    <row r="884" spans="4:6">
      <c r="D884" s="1" t="s">
        <v>0</v>
      </c>
      <c r="E884" s="5"/>
      <c r="F884" s="1" t="s">
        <v>0</v>
      </c>
    </row>
    <row r="885" spans="4:6">
      <c r="D885" s="1" t="s">
        <v>0</v>
      </c>
      <c r="E885" s="6"/>
      <c r="F885" s="1" t="s">
        <v>0</v>
      </c>
    </row>
    <row r="886" spans="4:6">
      <c r="D886" s="1" t="s">
        <v>0</v>
      </c>
      <c r="E886" s="5"/>
      <c r="F886" s="1" t="s">
        <v>0</v>
      </c>
    </row>
    <row r="887" spans="4:6">
      <c r="D887" s="1" t="s">
        <v>0</v>
      </c>
      <c r="E887" s="6"/>
      <c r="F887" s="1" t="s">
        <v>0</v>
      </c>
    </row>
    <row r="888" spans="4:6">
      <c r="D888" s="1" t="s">
        <v>0</v>
      </c>
      <c r="E888" s="5"/>
      <c r="F888" s="1" t="s">
        <v>0</v>
      </c>
    </row>
    <row r="889" spans="4:6">
      <c r="D889" s="1" t="s">
        <v>0</v>
      </c>
      <c r="E889" s="6"/>
      <c r="F889" s="1" t="s">
        <v>0</v>
      </c>
    </row>
    <row r="890" spans="4:6">
      <c r="D890" s="1" t="s">
        <v>0</v>
      </c>
      <c r="E890" s="5"/>
      <c r="F890" s="1" t="s">
        <v>0</v>
      </c>
    </row>
    <row r="891" spans="4:6">
      <c r="D891" s="1" t="s">
        <v>0</v>
      </c>
      <c r="E891" s="6"/>
      <c r="F891" s="1" t="s">
        <v>0</v>
      </c>
    </row>
    <row r="892" spans="4:6">
      <c r="D892" s="1" t="s">
        <v>0</v>
      </c>
      <c r="E892" s="5"/>
      <c r="F892" s="1" t="s">
        <v>0</v>
      </c>
    </row>
    <row r="893" spans="4:6">
      <c r="D893" s="1" t="s">
        <v>0</v>
      </c>
      <c r="E893" s="6"/>
      <c r="F893" s="1" t="s">
        <v>0</v>
      </c>
    </row>
    <row r="894" spans="4:6">
      <c r="D894" s="1" t="s">
        <v>0</v>
      </c>
      <c r="E894" s="5"/>
      <c r="F894" s="1" t="s">
        <v>0</v>
      </c>
    </row>
    <row r="895" spans="4:6">
      <c r="D895" s="1" t="s">
        <v>0</v>
      </c>
      <c r="E895" s="6"/>
      <c r="F895" s="1" t="s">
        <v>0</v>
      </c>
    </row>
    <row r="896" spans="4:6">
      <c r="D896" s="1" t="s">
        <v>0</v>
      </c>
      <c r="E896" s="5"/>
      <c r="F896" s="1" t="s">
        <v>0</v>
      </c>
    </row>
    <row r="897" spans="4:6">
      <c r="D897" s="1" t="s">
        <v>0</v>
      </c>
      <c r="E897" s="6"/>
      <c r="F897" s="1" t="s">
        <v>0</v>
      </c>
    </row>
    <row r="898" spans="4:6">
      <c r="D898" s="1" t="s">
        <v>0</v>
      </c>
      <c r="E898" s="5"/>
      <c r="F898" s="1" t="s">
        <v>0</v>
      </c>
    </row>
    <row r="899" spans="4:6">
      <c r="D899" s="1" t="s">
        <v>0</v>
      </c>
      <c r="E899" s="6"/>
      <c r="F899" s="1" t="s">
        <v>0</v>
      </c>
    </row>
    <row r="900" spans="4:6">
      <c r="D900" s="1" t="s">
        <v>0</v>
      </c>
      <c r="E900" s="5"/>
      <c r="F900" s="1" t="s">
        <v>0</v>
      </c>
    </row>
    <row r="901" spans="4:6">
      <c r="D901" s="1" t="s">
        <v>0</v>
      </c>
      <c r="E901" s="6"/>
      <c r="F901" s="1" t="s">
        <v>0</v>
      </c>
    </row>
    <row r="902" spans="4:6">
      <c r="D902" s="1" t="s">
        <v>0</v>
      </c>
      <c r="E902" s="5"/>
      <c r="F902" s="1" t="s">
        <v>0</v>
      </c>
    </row>
    <row r="903" spans="4:6">
      <c r="D903" s="1" t="s">
        <v>0</v>
      </c>
      <c r="E903" s="6"/>
      <c r="F903" s="1" t="s">
        <v>0</v>
      </c>
    </row>
    <row r="904" spans="4:6">
      <c r="D904" s="1" t="s">
        <v>0</v>
      </c>
      <c r="E904" s="5"/>
      <c r="F904" s="1" t="s">
        <v>0</v>
      </c>
    </row>
    <row r="905" spans="4:6">
      <c r="D905" s="1" t="s">
        <v>0</v>
      </c>
      <c r="E905" s="6"/>
      <c r="F905" s="1" t="s">
        <v>0</v>
      </c>
    </row>
    <row r="906" spans="4:6">
      <c r="D906" s="1" t="s">
        <v>0</v>
      </c>
      <c r="E906" s="5"/>
      <c r="F906" s="1" t="s">
        <v>0</v>
      </c>
    </row>
    <row r="907" spans="4:6">
      <c r="D907" s="1" t="s">
        <v>0</v>
      </c>
      <c r="E907" s="6"/>
      <c r="F907" s="1" t="s">
        <v>0</v>
      </c>
    </row>
    <row r="908" spans="4:6">
      <c r="D908" s="1" t="s">
        <v>0</v>
      </c>
      <c r="E908" s="5"/>
      <c r="F908" s="1" t="s">
        <v>0</v>
      </c>
    </row>
    <row r="909" spans="4:6">
      <c r="D909" s="1" t="s">
        <v>0</v>
      </c>
      <c r="E909" s="6"/>
      <c r="F909" s="1" t="s">
        <v>0</v>
      </c>
    </row>
    <row r="910" spans="4:6">
      <c r="D910" s="1" t="s">
        <v>0</v>
      </c>
      <c r="E910" s="5"/>
      <c r="F910" s="1" t="s">
        <v>0</v>
      </c>
    </row>
    <row r="911" spans="4:6">
      <c r="D911" s="1" t="s">
        <v>0</v>
      </c>
      <c r="E911" s="6"/>
      <c r="F911" s="1" t="s">
        <v>0</v>
      </c>
    </row>
    <row r="912" spans="4:6">
      <c r="D912" s="1" t="s">
        <v>0</v>
      </c>
      <c r="E912" s="5"/>
      <c r="F912" s="1" t="s">
        <v>0</v>
      </c>
    </row>
    <row r="913" spans="4:6">
      <c r="D913" s="1" t="s">
        <v>0</v>
      </c>
      <c r="E913" s="6"/>
      <c r="F913" s="1" t="s">
        <v>0</v>
      </c>
    </row>
    <row r="914" spans="4:6">
      <c r="D914" s="1" t="s">
        <v>0</v>
      </c>
      <c r="E914" s="5"/>
      <c r="F914" s="1" t="s">
        <v>0</v>
      </c>
    </row>
    <row r="915" spans="4:6">
      <c r="D915" s="1" t="s">
        <v>0</v>
      </c>
      <c r="E915" s="6"/>
      <c r="F915" s="1" t="s">
        <v>0</v>
      </c>
    </row>
    <row r="916" spans="4:6">
      <c r="D916" s="1" t="s">
        <v>0</v>
      </c>
      <c r="E916" s="5"/>
      <c r="F916" s="1" t="s">
        <v>0</v>
      </c>
    </row>
    <row r="917" spans="4:6">
      <c r="D917" s="1" t="s">
        <v>0</v>
      </c>
      <c r="E917" s="6"/>
      <c r="F917" s="1" t="s">
        <v>0</v>
      </c>
    </row>
    <row r="918" spans="4:6">
      <c r="D918" s="1" t="s">
        <v>0</v>
      </c>
      <c r="E918" s="5"/>
      <c r="F918" s="1" t="s">
        <v>0</v>
      </c>
    </row>
    <row r="919" spans="4:6">
      <c r="D919" s="1" t="s">
        <v>0</v>
      </c>
      <c r="E919" s="6"/>
      <c r="F919" s="1" t="s">
        <v>0</v>
      </c>
    </row>
    <row r="920" spans="4:6">
      <c r="D920" s="1" t="s">
        <v>0</v>
      </c>
      <c r="E920" s="5"/>
      <c r="F920" s="1" t="s">
        <v>0</v>
      </c>
    </row>
    <row r="921" spans="4:6">
      <c r="D921" s="1" t="s">
        <v>0</v>
      </c>
      <c r="E921" s="6"/>
      <c r="F921" s="1" t="s">
        <v>0</v>
      </c>
    </row>
    <row r="922" spans="4:6">
      <c r="D922" s="1" t="s">
        <v>0</v>
      </c>
      <c r="E922" s="5"/>
      <c r="F922" s="1" t="s">
        <v>0</v>
      </c>
    </row>
    <row r="923" spans="4:6">
      <c r="D923" s="1" t="s">
        <v>0</v>
      </c>
      <c r="E923" s="6"/>
      <c r="F923" s="1" t="s">
        <v>0</v>
      </c>
    </row>
    <row r="924" spans="4:6">
      <c r="D924" s="1" t="s">
        <v>0</v>
      </c>
      <c r="E924" s="5"/>
      <c r="F924" s="1" t="s">
        <v>0</v>
      </c>
    </row>
    <row r="925" spans="4:6">
      <c r="D925" s="1" t="s">
        <v>0</v>
      </c>
      <c r="E925" s="6"/>
      <c r="F925" s="1" t="s">
        <v>0</v>
      </c>
    </row>
    <row r="926" spans="4:6">
      <c r="D926" s="1" t="s">
        <v>0</v>
      </c>
      <c r="E926" s="5"/>
      <c r="F926" s="1" t="s">
        <v>0</v>
      </c>
    </row>
    <row r="927" spans="4:6">
      <c r="D927" s="1" t="s">
        <v>0</v>
      </c>
      <c r="E927" s="6"/>
      <c r="F927" s="1" t="s">
        <v>0</v>
      </c>
    </row>
    <row r="928" spans="4:6">
      <c r="D928" s="1" t="s">
        <v>0</v>
      </c>
      <c r="E928" s="5"/>
      <c r="F928" s="1" t="s">
        <v>0</v>
      </c>
    </row>
    <row r="929" spans="4:6">
      <c r="D929" s="1" t="s">
        <v>0</v>
      </c>
      <c r="E929" s="6"/>
      <c r="F929" s="1" t="s">
        <v>0</v>
      </c>
    </row>
    <row r="930" spans="4:6">
      <c r="D930" s="1" t="s">
        <v>0</v>
      </c>
      <c r="E930" s="5"/>
      <c r="F930" s="1" t="s">
        <v>0</v>
      </c>
    </row>
    <row r="931" spans="4:6">
      <c r="D931" s="1" t="s">
        <v>0</v>
      </c>
      <c r="E931" s="6"/>
      <c r="F931" s="1" t="s">
        <v>0</v>
      </c>
    </row>
    <row r="932" spans="4:6">
      <c r="D932" s="1" t="s">
        <v>0</v>
      </c>
      <c r="E932" s="5"/>
      <c r="F932" s="1" t="s">
        <v>0</v>
      </c>
    </row>
    <row r="933" spans="4:6">
      <c r="D933" s="1" t="s">
        <v>0</v>
      </c>
      <c r="E933" s="6"/>
      <c r="F933" s="1" t="s">
        <v>0</v>
      </c>
    </row>
    <row r="934" spans="4:6">
      <c r="D934" s="1" t="s">
        <v>0</v>
      </c>
      <c r="E934" s="5"/>
      <c r="F934" s="1" t="s">
        <v>0</v>
      </c>
    </row>
    <row r="935" spans="4:6">
      <c r="D935" s="1" t="s">
        <v>0</v>
      </c>
      <c r="E935" s="6"/>
      <c r="F935" s="1" t="s">
        <v>0</v>
      </c>
    </row>
    <row r="936" spans="4:6">
      <c r="D936" s="1" t="s">
        <v>0</v>
      </c>
      <c r="E936" s="5"/>
      <c r="F936" s="1" t="s">
        <v>0</v>
      </c>
    </row>
    <row r="937" spans="4:6">
      <c r="D937" s="1" t="s">
        <v>0</v>
      </c>
      <c r="E937" s="6"/>
      <c r="F937" s="1" t="s">
        <v>0</v>
      </c>
    </row>
    <row r="938" spans="4:6">
      <c r="D938" s="1" t="s">
        <v>0</v>
      </c>
      <c r="E938" s="5"/>
      <c r="F938" s="1" t="s">
        <v>0</v>
      </c>
    </row>
    <row r="939" spans="4:6">
      <c r="D939" s="1" t="s">
        <v>0</v>
      </c>
      <c r="E939" s="6"/>
      <c r="F939" s="1" t="s">
        <v>0</v>
      </c>
    </row>
    <row r="940" spans="4:6">
      <c r="D940" s="1" t="s">
        <v>0</v>
      </c>
      <c r="E940" s="5"/>
      <c r="F940" s="1" t="s">
        <v>0</v>
      </c>
    </row>
    <row r="941" spans="4:6">
      <c r="D941" s="1" t="s">
        <v>0</v>
      </c>
      <c r="E941" s="6"/>
      <c r="F941" s="1" t="s">
        <v>0</v>
      </c>
    </row>
    <row r="942" spans="4:6">
      <c r="D942" s="1" t="s">
        <v>0</v>
      </c>
      <c r="E942" s="5"/>
      <c r="F942" s="1" t="s">
        <v>0</v>
      </c>
    </row>
    <row r="943" spans="4:6">
      <c r="D943" s="1" t="s">
        <v>0</v>
      </c>
      <c r="E943" s="6"/>
      <c r="F943" s="1" t="s">
        <v>0</v>
      </c>
    </row>
    <row r="944" spans="4:6">
      <c r="D944" s="1" t="s">
        <v>0</v>
      </c>
      <c r="E944" s="5"/>
      <c r="F944" s="1" t="s">
        <v>0</v>
      </c>
    </row>
    <row r="945" spans="4:6">
      <c r="D945" s="1" t="s">
        <v>0</v>
      </c>
      <c r="E945" s="6"/>
      <c r="F945" s="1" t="s">
        <v>0</v>
      </c>
    </row>
    <row r="946" spans="4:6">
      <c r="D946" s="1" t="s">
        <v>0</v>
      </c>
      <c r="E946" s="5"/>
      <c r="F946" s="1" t="s">
        <v>0</v>
      </c>
    </row>
    <row r="947" spans="4:6">
      <c r="D947" s="1" t="s">
        <v>0</v>
      </c>
      <c r="E947" s="6"/>
      <c r="F947" s="1" t="s">
        <v>0</v>
      </c>
    </row>
    <row r="948" spans="4:6">
      <c r="D948" s="1" t="s">
        <v>0</v>
      </c>
      <c r="E948" s="5"/>
      <c r="F948" s="1" t="s">
        <v>0</v>
      </c>
    </row>
    <row r="949" spans="4:6">
      <c r="D949" s="1" t="s">
        <v>0</v>
      </c>
      <c r="E949" s="6"/>
      <c r="F949" s="1" t="s">
        <v>0</v>
      </c>
    </row>
    <row r="950" spans="4:6">
      <c r="D950" s="1" t="s">
        <v>0</v>
      </c>
      <c r="E950" s="5"/>
      <c r="F950" s="1" t="s">
        <v>0</v>
      </c>
    </row>
    <row r="951" spans="4:6">
      <c r="D951" s="1" t="s">
        <v>0</v>
      </c>
      <c r="E951" s="6"/>
      <c r="F951" s="1" t="s">
        <v>0</v>
      </c>
    </row>
    <row r="952" spans="4:6">
      <c r="D952" s="1" t="s">
        <v>0</v>
      </c>
      <c r="E952" s="5"/>
      <c r="F952" s="1" t="s">
        <v>0</v>
      </c>
    </row>
    <row r="953" spans="4:6">
      <c r="D953" s="1" t="s">
        <v>0</v>
      </c>
      <c r="E953" s="6"/>
      <c r="F953" s="1" t="s">
        <v>0</v>
      </c>
    </row>
    <row r="954" spans="4:6">
      <c r="D954" s="1" t="s">
        <v>0</v>
      </c>
      <c r="E954" s="5"/>
      <c r="F954" s="1" t="s">
        <v>0</v>
      </c>
    </row>
    <row r="955" spans="4:6">
      <c r="D955" s="1" t="s">
        <v>0</v>
      </c>
      <c r="E955" s="6"/>
      <c r="F955" s="1" t="s">
        <v>0</v>
      </c>
    </row>
    <row r="956" spans="4:6">
      <c r="D956" s="1" t="s">
        <v>0</v>
      </c>
      <c r="E956" s="5"/>
      <c r="F956" s="1" t="s">
        <v>0</v>
      </c>
    </row>
    <row r="957" spans="4:6">
      <c r="D957" s="1" t="s">
        <v>0</v>
      </c>
      <c r="E957" s="6"/>
      <c r="F957" s="1" t="s">
        <v>0</v>
      </c>
    </row>
    <row r="958" spans="4:6">
      <c r="D958" s="1" t="s">
        <v>0</v>
      </c>
      <c r="E958" s="5"/>
      <c r="F958" s="1" t="s">
        <v>0</v>
      </c>
    </row>
    <row r="959" spans="4:6">
      <c r="D959" s="1" t="s">
        <v>0</v>
      </c>
      <c r="E959" s="6"/>
      <c r="F959" s="1" t="s">
        <v>0</v>
      </c>
    </row>
    <row r="960" spans="4:6">
      <c r="D960" s="1" t="s">
        <v>0</v>
      </c>
      <c r="E960" s="5"/>
      <c r="F960" s="1" t="s">
        <v>0</v>
      </c>
    </row>
    <row r="961" spans="4:6">
      <c r="D961" s="1" t="s">
        <v>0</v>
      </c>
      <c r="E961" s="6"/>
      <c r="F961" s="1" t="s">
        <v>0</v>
      </c>
    </row>
    <row r="962" spans="4:6">
      <c r="D962" s="1" t="s">
        <v>0</v>
      </c>
      <c r="E962" s="5"/>
      <c r="F962" s="1" t="s">
        <v>0</v>
      </c>
    </row>
    <row r="963" spans="4:6">
      <c r="D963" s="1" t="s">
        <v>0</v>
      </c>
      <c r="E963" s="6"/>
      <c r="F963" s="1" t="s">
        <v>0</v>
      </c>
    </row>
    <row r="964" spans="4:6">
      <c r="D964" s="1" t="s">
        <v>0</v>
      </c>
      <c r="E964" s="5"/>
      <c r="F964" s="1" t="s">
        <v>0</v>
      </c>
    </row>
    <row r="965" spans="4:6">
      <c r="D965" s="1" t="s">
        <v>0</v>
      </c>
      <c r="E965" s="6"/>
      <c r="F965" s="1" t="s">
        <v>0</v>
      </c>
    </row>
    <row r="966" spans="4:6">
      <c r="D966" s="1" t="s">
        <v>0</v>
      </c>
      <c r="E966" s="5"/>
      <c r="F966" s="1" t="s">
        <v>0</v>
      </c>
    </row>
    <row r="967" spans="4:6">
      <c r="D967" s="1" t="s">
        <v>0</v>
      </c>
      <c r="E967" s="6"/>
      <c r="F967" s="1" t="s">
        <v>0</v>
      </c>
    </row>
    <row r="968" spans="4:6">
      <c r="D968" s="1" t="s">
        <v>0</v>
      </c>
      <c r="E968" s="5"/>
      <c r="F968" s="1" t="s">
        <v>0</v>
      </c>
    </row>
    <row r="969" spans="4:6">
      <c r="D969" s="1" t="s">
        <v>0</v>
      </c>
      <c r="E969" s="6"/>
      <c r="F969" s="1" t="s">
        <v>0</v>
      </c>
    </row>
    <row r="970" spans="4:6">
      <c r="D970" s="1" t="s">
        <v>0</v>
      </c>
      <c r="E970" s="5"/>
      <c r="F970" s="1" t="s">
        <v>0</v>
      </c>
    </row>
    <row r="971" spans="4:6">
      <c r="D971" s="1" t="s">
        <v>0</v>
      </c>
      <c r="E971" s="6"/>
      <c r="F971" s="1" t="s">
        <v>0</v>
      </c>
    </row>
    <row r="972" spans="4:6">
      <c r="D972" s="1" t="s">
        <v>0</v>
      </c>
      <c r="E972" s="5"/>
      <c r="F972" s="1" t="s">
        <v>0</v>
      </c>
    </row>
    <row r="973" spans="4:6">
      <c r="D973" s="1" t="s">
        <v>0</v>
      </c>
      <c r="E973" s="6"/>
      <c r="F973" s="1" t="s">
        <v>0</v>
      </c>
    </row>
    <row r="974" spans="4:6">
      <c r="D974" s="1" t="s">
        <v>0</v>
      </c>
      <c r="E974" s="5"/>
      <c r="F974" s="1" t="s">
        <v>0</v>
      </c>
    </row>
    <row r="975" spans="4:6">
      <c r="D975" s="1" t="s">
        <v>0</v>
      </c>
      <c r="E975" s="6"/>
      <c r="F975" s="1" t="s">
        <v>0</v>
      </c>
    </row>
    <row r="976" spans="4:6">
      <c r="D976" s="1" t="s">
        <v>0</v>
      </c>
      <c r="E976" s="5"/>
      <c r="F976" s="1" t="s">
        <v>0</v>
      </c>
    </row>
    <row r="977" spans="4:6">
      <c r="D977" s="1" t="s">
        <v>0</v>
      </c>
      <c r="E977" s="6"/>
      <c r="F977" s="1" t="s">
        <v>0</v>
      </c>
    </row>
    <row r="978" spans="4:6">
      <c r="D978" s="1" t="s">
        <v>0</v>
      </c>
      <c r="E978" s="5"/>
      <c r="F978" s="1" t="s">
        <v>0</v>
      </c>
    </row>
    <row r="979" spans="4:6">
      <c r="D979" s="1" t="s">
        <v>0</v>
      </c>
      <c r="E979" s="6"/>
      <c r="F979" s="1" t="s">
        <v>0</v>
      </c>
    </row>
    <row r="980" spans="4:6">
      <c r="D980" s="1" t="s">
        <v>0</v>
      </c>
      <c r="E980" s="5"/>
      <c r="F980" s="1" t="s">
        <v>0</v>
      </c>
    </row>
    <row r="981" spans="4:6">
      <c r="D981" s="1" t="s">
        <v>0</v>
      </c>
      <c r="E981" s="6"/>
      <c r="F981" s="1" t="s">
        <v>0</v>
      </c>
    </row>
    <row r="982" spans="4:6">
      <c r="D982" s="1" t="s">
        <v>0</v>
      </c>
      <c r="E982" s="5"/>
      <c r="F982" s="1" t="s">
        <v>0</v>
      </c>
    </row>
    <row r="983" spans="4:6">
      <c r="D983" s="1" t="s">
        <v>0</v>
      </c>
      <c r="E983" s="6"/>
      <c r="F983" s="1" t="s">
        <v>0</v>
      </c>
    </row>
    <row r="984" spans="4:6">
      <c r="D984" s="1" t="s">
        <v>0</v>
      </c>
      <c r="E984" s="5"/>
      <c r="F984" s="1" t="s">
        <v>0</v>
      </c>
    </row>
    <row r="985" spans="4:6">
      <c r="D985" s="1" t="s">
        <v>0</v>
      </c>
      <c r="E985" s="6"/>
      <c r="F985" s="1" t="s">
        <v>0</v>
      </c>
    </row>
    <row r="986" spans="4:6">
      <c r="D986" s="1" t="s">
        <v>0</v>
      </c>
      <c r="E986" s="5"/>
      <c r="F986" s="1" t="s">
        <v>0</v>
      </c>
    </row>
    <row r="987" spans="4:6">
      <c r="D987" s="1" t="s">
        <v>0</v>
      </c>
      <c r="E987" s="6"/>
      <c r="F987" s="1" t="s">
        <v>0</v>
      </c>
    </row>
    <row r="988" spans="4:6">
      <c r="D988" s="1" t="s">
        <v>0</v>
      </c>
      <c r="E988" s="5"/>
      <c r="F988" s="1" t="s">
        <v>0</v>
      </c>
    </row>
    <row r="989" spans="4:6">
      <c r="D989" s="1" t="s">
        <v>0</v>
      </c>
      <c r="E989" s="6"/>
      <c r="F989" s="1" t="s">
        <v>0</v>
      </c>
    </row>
    <row r="990" spans="4:6">
      <c r="D990" s="1" t="s">
        <v>0</v>
      </c>
      <c r="E990" s="5"/>
      <c r="F990" s="1" t="s">
        <v>0</v>
      </c>
    </row>
    <row r="991" spans="4:6">
      <c r="D991" s="1" t="s">
        <v>0</v>
      </c>
      <c r="E991" s="6"/>
      <c r="F991" s="1" t="s">
        <v>0</v>
      </c>
    </row>
    <row r="992" spans="4:6">
      <c r="D992" s="1" t="s">
        <v>0</v>
      </c>
      <c r="E992" s="5"/>
      <c r="F992" s="1" t="s">
        <v>0</v>
      </c>
    </row>
    <row r="993" spans="4:6">
      <c r="D993" s="1" t="s">
        <v>0</v>
      </c>
      <c r="E993" s="6"/>
      <c r="F993" s="1" t="s">
        <v>0</v>
      </c>
    </row>
    <row r="994" spans="4:6">
      <c r="D994" s="1" t="s">
        <v>0</v>
      </c>
      <c r="E994" s="5"/>
      <c r="F994" s="1" t="s">
        <v>0</v>
      </c>
    </row>
    <row r="995" spans="4:6">
      <c r="D995" s="1" t="s">
        <v>0</v>
      </c>
      <c r="E995" s="6"/>
      <c r="F995" s="1" t="s">
        <v>0</v>
      </c>
    </row>
    <row r="996" spans="4:6">
      <c r="D996" s="1" t="s">
        <v>0</v>
      </c>
      <c r="E996" s="5"/>
      <c r="F996" s="1" t="s">
        <v>0</v>
      </c>
    </row>
    <row r="997" spans="4:6">
      <c r="D997" s="1" t="s">
        <v>0</v>
      </c>
      <c r="E997" s="6"/>
      <c r="F997" s="1" t="s">
        <v>0</v>
      </c>
    </row>
    <row r="998" spans="4:6">
      <c r="D998" s="1" t="s">
        <v>0</v>
      </c>
      <c r="E998" s="5"/>
      <c r="F998" s="1" t="s">
        <v>0</v>
      </c>
    </row>
    <row r="999" spans="4:6">
      <c r="D999" s="1" t="s">
        <v>0</v>
      </c>
      <c r="E999" s="6"/>
      <c r="F999" s="1" t="s">
        <v>0</v>
      </c>
    </row>
    <row r="1000" spans="4:6">
      <c r="D1000" s="1" t="s">
        <v>0</v>
      </c>
      <c r="E1000" s="5"/>
      <c r="F1000" s="1" t="s">
        <v>0</v>
      </c>
    </row>
    <row r="1001" spans="4:6">
      <c r="D1001" s="1" t="s">
        <v>0</v>
      </c>
      <c r="E1001" s="6"/>
      <c r="F1001" s="1" t="s">
        <v>0</v>
      </c>
    </row>
    <row r="1002" spans="4:6">
      <c r="D1002" s="1" t="s">
        <v>0</v>
      </c>
      <c r="E1002" s="5"/>
      <c r="F1002" s="1" t="s">
        <v>0</v>
      </c>
    </row>
    <row r="1003" spans="4:6">
      <c r="D1003" s="1" t="s">
        <v>0</v>
      </c>
      <c r="E1003" s="6"/>
      <c r="F1003" s="1" t="s">
        <v>0</v>
      </c>
    </row>
    <row r="1004" spans="4:6">
      <c r="D1004" s="1" t="s">
        <v>0</v>
      </c>
      <c r="E1004" s="5"/>
      <c r="F1004" s="1" t="s">
        <v>0</v>
      </c>
    </row>
    <row r="1005" spans="4:6">
      <c r="D1005" s="1" t="s">
        <v>0</v>
      </c>
      <c r="E1005" s="6"/>
      <c r="F1005" s="1" t="s">
        <v>0</v>
      </c>
    </row>
    <row r="1006" spans="4:6">
      <c r="D1006" s="1" t="s">
        <v>0</v>
      </c>
      <c r="E1006" s="5"/>
      <c r="F1006" s="1" t="s">
        <v>0</v>
      </c>
    </row>
    <row r="1007" spans="4:6">
      <c r="D1007" s="1" t="s">
        <v>0</v>
      </c>
      <c r="E1007" s="6"/>
      <c r="F1007" s="1" t="s">
        <v>0</v>
      </c>
    </row>
    <row r="1008" spans="4:6">
      <c r="D1008" s="1" t="s">
        <v>0</v>
      </c>
      <c r="E1008" s="5"/>
      <c r="F1008" s="1" t="s">
        <v>0</v>
      </c>
    </row>
    <row r="1009" spans="4:6">
      <c r="D1009" s="1" t="s">
        <v>0</v>
      </c>
      <c r="E1009" s="6"/>
      <c r="F1009" s="1" t="s">
        <v>0</v>
      </c>
    </row>
    <row r="1010" spans="4:6">
      <c r="D1010" s="1" t="s">
        <v>0</v>
      </c>
      <c r="E1010" s="5"/>
      <c r="F1010" s="1" t="s">
        <v>0</v>
      </c>
    </row>
    <row r="1011" spans="4:6">
      <c r="D1011" s="1" t="s">
        <v>0</v>
      </c>
      <c r="E1011" s="6"/>
      <c r="F1011" s="1" t="s">
        <v>0</v>
      </c>
    </row>
    <row r="1012" spans="4:6">
      <c r="D1012" s="1" t="s">
        <v>0</v>
      </c>
      <c r="E1012" s="5"/>
      <c r="F1012" s="1" t="s">
        <v>0</v>
      </c>
    </row>
    <row r="1013" spans="4:6">
      <c r="D1013" s="1" t="s">
        <v>0</v>
      </c>
      <c r="E1013" s="6"/>
      <c r="F1013" s="1" t="s">
        <v>0</v>
      </c>
    </row>
    <row r="1014" spans="4:6">
      <c r="D1014" s="1" t="s">
        <v>0</v>
      </c>
      <c r="E1014" s="5"/>
      <c r="F1014" s="1" t="s">
        <v>0</v>
      </c>
    </row>
    <row r="1015" spans="4:6">
      <c r="D1015" s="1" t="s">
        <v>0</v>
      </c>
      <c r="E1015" s="6"/>
      <c r="F1015" s="1" t="s">
        <v>0</v>
      </c>
    </row>
    <row r="1016" spans="4:6">
      <c r="D1016" s="1" t="s">
        <v>0</v>
      </c>
      <c r="E1016" s="5"/>
      <c r="F1016" s="1" t="s">
        <v>0</v>
      </c>
    </row>
    <row r="1017" spans="4:6">
      <c r="D1017" s="1" t="s">
        <v>0</v>
      </c>
      <c r="E1017" s="6"/>
      <c r="F1017" s="1" t="s">
        <v>0</v>
      </c>
    </row>
    <row r="1018" spans="4:6">
      <c r="E1018" s="5"/>
      <c r="F1018" s="1" t="s">
        <v>0</v>
      </c>
    </row>
    <row r="1019" spans="4:6">
      <c r="E1019" s="6"/>
      <c r="F1019" s="1" t="s">
        <v>0</v>
      </c>
    </row>
    <row r="1020" spans="4:6">
      <c r="E1020" s="5"/>
      <c r="F1020" s="1" t="s">
        <v>0</v>
      </c>
    </row>
    <row r="1021" spans="4:6">
      <c r="E1021" s="6"/>
      <c r="F1021" s="1" t="s">
        <v>0</v>
      </c>
    </row>
    <row r="1022" spans="4:6">
      <c r="E1022" s="5"/>
      <c r="F1022" s="1" t="s">
        <v>0</v>
      </c>
    </row>
    <row r="1023" spans="4:6">
      <c r="E1023" s="6"/>
      <c r="F1023" s="1" t="s">
        <v>0</v>
      </c>
    </row>
    <row r="1024" spans="4:6">
      <c r="E1024" s="5"/>
      <c r="F1024" s="1" t="s">
        <v>0</v>
      </c>
    </row>
    <row r="1025" spans="5:6">
      <c r="E1025" s="6"/>
      <c r="F1025" s="1" t="s">
        <v>0</v>
      </c>
    </row>
    <row r="1026" spans="5:6">
      <c r="E1026" s="5"/>
      <c r="F1026" s="1" t="s">
        <v>0</v>
      </c>
    </row>
    <row r="1027" spans="5:6">
      <c r="E1027" s="6"/>
      <c r="F1027" s="1" t="s">
        <v>0</v>
      </c>
    </row>
    <row r="1028" spans="5:6">
      <c r="E1028" s="5"/>
      <c r="F1028" s="1" t="s">
        <v>0</v>
      </c>
    </row>
    <row r="1029" spans="5:6">
      <c r="E1029" s="6"/>
      <c r="F1029" s="1" t="s">
        <v>0</v>
      </c>
    </row>
    <row r="1030" spans="5:6">
      <c r="E1030" s="5"/>
      <c r="F1030" s="1" t="s">
        <v>0</v>
      </c>
    </row>
    <row r="1031" spans="5:6">
      <c r="E1031" s="6"/>
      <c r="F1031" s="1" t="s">
        <v>0</v>
      </c>
    </row>
    <row r="1032" spans="5:6">
      <c r="E1032" s="5"/>
      <c r="F1032" s="1" t="s">
        <v>0</v>
      </c>
    </row>
    <row r="1033" spans="5:6">
      <c r="E1033" s="6"/>
      <c r="F1033" s="1" t="s">
        <v>0</v>
      </c>
    </row>
    <row r="1034" spans="5:6">
      <c r="E1034" s="5"/>
      <c r="F1034" s="1" t="s">
        <v>0</v>
      </c>
    </row>
    <row r="1035" spans="5:6">
      <c r="E1035" s="6"/>
      <c r="F1035" s="1" t="s">
        <v>0</v>
      </c>
    </row>
    <row r="1036" spans="5:6">
      <c r="E1036" s="5"/>
      <c r="F1036" s="1" t="s">
        <v>0</v>
      </c>
    </row>
    <row r="1037" spans="5:6">
      <c r="E1037" s="6"/>
      <c r="F1037" s="1" t="s">
        <v>0</v>
      </c>
    </row>
    <row r="1038" spans="5:6">
      <c r="E1038" s="5"/>
      <c r="F1038" s="1" t="s">
        <v>0</v>
      </c>
    </row>
    <row r="1039" spans="5:6">
      <c r="E1039" s="6"/>
      <c r="F1039" s="1" t="s">
        <v>0</v>
      </c>
    </row>
    <row r="1040" spans="5:6">
      <c r="E1040" s="5"/>
      <c r="F1040" s="1" t="s">
        <v>0</v>
      </c>
    </row>
    <row r="1041" spans="5:6">
      <c r="E1041" s="6"/>
      <c r="F1041" s="1" t="s">
        <v>0</v>
      </c>
    </row>
    <row r="1042" spans="5:6">
      <c r="E1042" s="5"/>
      <c r="F1042" s="1" t="s">
        <v>0</v>
      </c>
    </row>
    <row r="1043" spans="5:6">
      <c r="E1043" s="6"/>
      <c r="F1043" s="1" t="s">
        <v>0</v>
      </c>
    </row>
    <row r="1044" spans="5:6">
      <c r="E1044" s="5"/>
      <c r="F1044" s="1" t="s">
        <v>0</v>
      </c>
    </row>
    <row r="1045" spans="5:6">
      <c r="E1045" s="6"/>
      <c r="F1045" s="1" t="s">
        <v>0</v>
      </c>
    </row>
    <row r="1046" spans="5:6">
      <c r="E1046" s="5"/>
      <c r="F1046" s="1" t="s">
        <v>0</v>
      </c>
    </row>
    <row r="1047" spans="5:6">
      <c r="E1047" s="6"/>
      <c r="F1047" s="1" t="s">
        <v>0</v>
      </c>
    </row>
    <row r="1048" spans="5:6">
      <c r="E1048" s="5"/>
      <c r="F1048" s="1" t="s">
        <v>0</v>
      </c>
    </row>
    <row r="1049" spans="5:6">
      <c r="E1049" s="6"/>
      <c r="F1049" s="1" t="s">
        <v>0</v>
      </c>
    </row>
    <row r="1050" spans="5:6">
      <c r="E1050" s="5"/>
      <c r="F1050" s="1" t="s">
        <v>0</v>
      </c>
    </row>
    <row r="1051" spans="5:6">
      <c r="E1051" s="6"/>
      <c r="F1051" s="1" t="s">
        <v>0</v>
      </c>
    </row>
    <row r="1052" spans="5:6">
      <c r="E1052" s="5"/>
      <c r="F1052" s="1" t="s">
        <v>0</v>
      </c>
    </row>
    <row r="1053" spans="5:6">
      <c r="E1053" s="6"/>
      <c r="F1053" s="1" t="s">
        <v>0</v>
      </c>
    </row>
    <row r="1054" spans="5:6">
      <c r="E1054" s="5"/>
      <c r="F1054" s="1" t="s">
        <v>0</v>
      </c>
    </row>
    <row r="1055" spans="5:6">
      <c r="E1055" s="6"/>
      <c r="F1055" s="1" t="s">
        <v>0</v>
      </c>
    </row>
    <row r="1056" spans="5:6">
      <c r="E1056" s="5"/>
      <c r="F1056" s="1" t="s">
        <v>0</v>
      </c>
    </row>
    <row r="1057" spans="5:6">
      <c r="E1057" s="6"/>
      <c r="F1057" s="1" t="s">
        <v>0</v>
      </c>
    </row>
    <row r="1058" spans="5:6">
      <c r="E1058" s="5"/>
      <c r="F1058" s="1" t="s">
        <v>0</v>
      </c>
    </row>
    <row r="1059" spans="5:6">
      <c r="E1059" s="6"/>
      <c r="F1059" s="1" t="s">
        <v>0</v>
      </c>
    </row>
    <row r="1060" spans="5:6">
      <c r="E1060" s="5"/>
      <c r="F1060" s="1" t="s">
        <v>0</v>
      </c>
    </row>
    <row r="1061" spans="5:6">
      <c r="E1061" s="6"/>
      <c r="F1061" s="1" t="s">
        <v>0</v>
      </c>
    </row>
    <row r="1062" spans="5:6">
      <c r="E1062" s="5"/>
      <c r="F1062" s="1" t="s">
        <v>0</v>
      </c>
    </row>
    <row r="1063" spans="5:6">
      <c r="E1063" s="6"/>
      <c r="F1063" s="1" t="s">
        <v>0</v>
      </c>
    </row>
    <row r="1064" spans="5:6">
      <c r="E1064" s="5"/>
      <c r="F1064" s="1" t="s">
        <v>0</v>
      </c>
    </row>
    <row r="1065" spans="5:6">
      <c r="E1065" s="6"/>
      <c r="F1065" s="1" t="s">
        <v>0</v>
      </c>
    </row>
    <row r="1066" spans="5:6">
      <c r="E1066" s="5"/>
      <c r="F1066" s="1" t="s">
        <v>0</v>
      </c>
    </row>
    <row r="1067" spans="5:6">
      <c r="E1067" s="6"/>
      <c r="F1067" s="1" t="s">
        <v>0</v>
      </c>
    </row>
    <row r="1068" spans="5:6">
      <c r="E1068" s="5"/>
      <c r="F1068" s="1" t="s">
        <v>0</v>
      </c>
    </row>
    <row r="1069" spans="5:6">
      <c r="E1069" s="6"/>
      <c r="F1069" s="1" t="s">
        <v>0</v>
      </c>
    </row>
    <row r="1070" spans="5:6">
      <c r="E1070" s="5"/>
      <c r="F1070" s="1" t="s">
        <v>0</v>
      </c>
    </row>
    <row r="1071" spans="5:6">
      <c r="E1071" s="6"/>
      <c r="F1071" s="1" t="s">
        <v>0</v>
      </c>
    </row>
    <row r="1072" spans="5:6">
      <c r="E1072" s="5"/>
      <c r="F1072" s="1" t="s">
        <v>0</v>
      </c>
    </row>
    <row r="1073" spans="5:6">
      <c r="E1073" s="6"/>
      <c r="F1073" s="1" t="s">
        <v>0</v>
      </c>
    </row>
    <row r="1074" spans="5:6">
      <c r="E1074" s="5"/>
      <c r="F1074" s="1" t="s">
        <v>0</v>
      </c>
    </row>
    <row r="1075" spans="5:6">
      <c r="E1075" s="6"/>
      <c r="F1075" s="1" t="s">
        <v>0</v>
      </c>
    </row>
    <row r="1076" spans="5:6">
      <c r="E1076" s="5"/>
      <c r="F1076" s="1" t="s">
        <v>0</v>
      </c>
    </row>
    <row r="1077" spans="5:6">
      <c r="E1077" s="6"/>
      <c r="F1077" s="1" t="s">
        <v>0</v>
      </c>
    </row>
    <row r="1078" spans="5:6">
      <c r="E1078" s="5"/>
      <c r="F1078" s="1" t="s">
        <v>0</v>
      </c>
    </row>
    <row r="1079" spans="5:6">
      <c r="E1079" s="6"/>
      <c r="F1079" s="1" t="s">
        <v>0</v>
      </c>
    </row>
    <row r="1080" spans="5:6">
      <c r="E1080" s="5"/>
      <c r="F1080" s="1" t="s">
        <v>0</v>
      </c>
    </row>
    <row r="1081" spans="5:6">
      <c r="E1081" s="6"/>
      <c r="F1081" s="1" t="s">
        <v>0</v>
      </c>
    </row>
    <row r="1082" spans="5:6">
      <c r="E1082" s="5"/>
      <c r="F1082" s="1" t="s">
        <v>0</v>
      </c>
    </row>
    <row r="1083" spans="5:6">
      <c r="E1083" s="6"/>
      <c r="F1083" s="1" t="s">
        <v>0</v>
      </c>
    </row>
    <row r="1084" spans="5:6">
      <c r="E1084" s="5"/>
      <c r="F1084" s="1" t="s">
        <v>0</v>
      </c>
    </row>
    <row r="1085" spans="5:6">
      <c r="E1085" s="6"/>
      <c r="F1085" s="1" t="s">
        <v>0</v>
      </c>
    </row>
    <row r="1086" spans="5:6">
      <c r="E1086" s="5"/>
      <c r="F1086" s="1" t="s">
        <v>0</v>
      </c>
    </row>
    <row r="1087" spans="5:6">
      <c r="E1087" s="6"/>
      <c r="F1087" s="1" t="s">
        <v>0</v>
      </c>
    </row>
    <row r="1088" spans="5:6">
      <c r="E1088" s="5"/>
      <c r="F1088" s="1" t="s">
        <v>0</v>
      </c>
    </row>
    <row r="1089" spans="5:6">
      <c r="E1089" s="6"/>
      <c r="F1089" s="1" t="s">
        <v>0</v>
      </c>
    </row>
    <row r="1090" spans="5:6">
      <c r="E1090" s="5"/>
      <c r="F1090" s="1" t="s">
        <v>0</v>
      </c>
    </row>
    <row r="1091" spans="5:6">
      <c r="E1091" s="6"/>
      <c r="F1091" s="1" t="s">
        <v>0</v>
      </c>
    </row>
    <row r="1092" spans="5:6">
      <c r="E1092" s="5"/>
      <c r="F1092" s="1" t="s">
        <v>0</v>
      </c>
    </row>
    <row r="1093" spans="5:6">
      <c r="E1093" s="6"/>
      <c r="F1093" s="1" t="s">
        <v>0</v>
      </c>
    </row>
    <row r="1094" spans="5:6">
      <c r="E1094" s="5"/>
      <c r="F1094" s="1" t="s">
        <v>0</v>
      </c>
    </row>
    <row r="1095" spans="5:6">
      <c r="E1095" s="6"/>
      <c r="F1095" s="1" t="s">
        <v>0</v>
      </c>
    </row>
    <row r="1096" spans="5:6">
      <c r="E1096" s="5"/>
      <c r="F1096" s="1" t="s">
        <v>0</v>
      </c>
    </row>
    <row r="1097" spans="5:6">
      <c r="E1097" s="6"/>
      <c r="F1097" s="1" t="s">
        <v>0</v>
      </c>
    </row>
    <row r="1098" spans="5:6">
      <c r="E1098" s="5"/>
      <c r="F1098" s="1" t="s">
        <v>0</v>
      </c>
    </row>
    <row r="1099" spans="5:6">
      <c r="E1099" s="6"/>
      <c r="F1099" s="1" t="s">
        <v>0</v>
      </c>
    </row>
    <row r="1100" spans="5:6">
      <c r="E1100" s="5"/>
      <c r="F1100" s="1" t="s">
        <v>0</v>
      </c>
    </row>
    <row r="1101" spans="5:6">
      <c r="E1101" s="6"/>
      <c r="F1101" s="1" t="s">
        <v>0</v>
      </c>
    </row>
    <row r="1102" spans="5:6">
      <c r="E1102" s="5"/>
      <c r="F1102" s="1" t="s">
        <v>0</v>
      </c>
    </row>
    <row r="1103" spans="5:6">
      <c r="E1103" s="6"/>
      <c r="F1103" s="1" t="s">
        <v>0</v>
      </c>
    </row>
    <row r="1104" spans="5:6">
      <c r="E1104" s="5"/>
      <c r="F1104" s="1" t="s">
        <v>0</v>
      </c>
    </row>
    <row r="1105" spans="5:6">
      <c r="E1105" s="6"/>
      <c r="F1105" s="1" t="s">
        <v>0</v>
      </c>
    </row>
    <row r="1106" spans="5:6">
      <c r="E1106" s="5"/>
      <c r="F1106" s="1" t="s">
        <v>0</v>
      </c>
    </row>
    <row r="1107" spans="5:6">
      <c r="E1107" s="6"/>
      <c r="F1107" s="1" t="s">
        <v>0</v>
      </c>
    </row>
    <row r="1108" spans="5:6">
      <c r="E1108" s="5"/>
      <c r="F1108" s="1" t="s">
        <v>0</v>
      </c>
    </row>
    <row r="1109" spans="5:6">
      <c r="E1109" s="6"/>
      <c r="F1109" s="1" t="s">
        <v>0</v>
      </c>
    </row>
    <row r="1110" spans="5:6">
      <c r="E1110" s="5"/>
      <c r="F1110" s="1" t="s">
        <v>0</v>
      </c>
    </row>
  </sheetData>
  <sortState ref="F2:F63">
    <sortCondition ref="F2:F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10</vt:i4>
      </vt:variant>
      <vt:variant>
        <vt:lpstr>Καθορισμένες περιοχές</vt:lpstr>
      </vt:variant>
      <vt:variant>
        <vt:i4>33</vt:i4>
      </vt:variant>
    </vt:vector>
  </HeadingPairs>
  <TitlesOfParts>
    <vt:vector size="43" baseType="lpstr">
      <vt:lpstr>01.ΣΤΟΙΧΕΙΑ ΦΟΡΕΑ</vt:lpstr>
      <vt:lpstr>02.ΔΗΜΟΙ, ΠΕΡΙΦΕΡΕΙΕΣ και ΝΠΔΔ</vt:lpstr>
      <vt:lpstr>Ισοσκέλιση</vt:lpstr>
      <vt:lpstr>02α.Mapping_ΔΗΜΟΙ_2023-2027</vt:lpstr>
      <vt:lpstr>02α.Mapping_ΔΗΜΟΙ_2021-2022</vt:lpstr>
      <vt:lpstr>02β.Mapping_ΠΕΡΙΦΕΡΕΙΕΣ</vt:lpstr>
      <vt:lpstr>Έσοδα επεξ.</vt:lpstr>
      <vt:lpstr>Έξοδα επεξ.</vt:lpstr>
      <vt:lpstr>Φύλλο1</vt:lpstr>
      <vt:lpstr>DATA</vt:lpstr>
      <vt:lpstr>_01.ΔΗΜΟΣ</vt:lpstr>
      <vt:lpstr>_02.ΠΕΡΙΦΕΡΕΙΕΣ</vt:lpstr>
      <vt:lpstr>_03.ΝΠΔΔ</vt:lpstr>
      <vt:lpstr>_04.ΔΗΜΟΤΙΚΟ_ΛΙΜΕΝΙΚΟ_ΤΑΜΕΙΟ</vt:lpstr>
      <vt:lpstr>_05.ΣΥΝΔΕΣΜΟΣ</vt:lpstr>
      <vt:lpstr>_ΚΑΕ_ΔΗΜΩΝ_ΝΠΔΔ</vt:lpstr>
      <vt:lpstr>'02α.Mapping_ΔΗΜΟΙ_2023-2027'!d_2018</vt:lpstr>
      <vt:lpstr>'02β.Mapping_ΠΕΡΙΦΕΡΕΙΕΣ'!d_2018</vt:lpstr>
      <vt:lpstr>d_2018</vt:lpstr>
      <vt:lpstr>'02α.Mapping_ΔΗΜΟΙ_2023-2027'!d_2019</vt:lpstr>
      <vt:lpstr>'02β.Mapping_ΠΕΡΙΦΕΡΕΙΕΣ'!d_2019</vt:lpstr>
      <vt:lpstr>d_2019</vt:lpstr>
      <vt:lpstr>'02α.Mapping_ΔΗΜΟΙ_2023-2027'!d_2020</vt:lpstr>
      <vt:lpstr>'02β.Mapping_ΠΕΡΙΦΕΡΕΙΕΣ'!d_2020</vt:lpstr>
      <vt:lpstr>d_2020</vt:lpstr>
      <vt:lpstr>'02α.Mapping_ΔΗΜΟΙ_2023-2027'!d_2021</vt:lpstr>
      <vt:lpstr>'02β.Mapping_ΠΕΡΙΦΕΡΕΙΕΣ'!d_2021</vt:lpstr>
      <vt:lpstr>d_2021</vt:lpstr>
      <vt:lpstr>'02α.Mapping_ΔΗΜΟΙ_2023-2027'!d_2022</vt:lpstr>
      <vt:lpstr>'02β.Mapping_ΠΕΡΙΦΕΡΕΙΕΣ'!d_2022</vt:lpstr>
      <vt:lpstr>d_2022</vt:lpstr>
      <vt:lpstr>'02α.Mapping_ΔΗΜΟΙ_2023-2027'!d_2023</vt:lpstr>
      <vt:lpstr>'02β.Mapping_ΠΕΡΙΦΕΡΕΙΕΣ'!d_2023</vt:lpstr>
      <vt:lpstr>d_2023</vt:lpstr>
      <vt:lpstr>'02α.Mapping_ΔΗΜΟΙ_2023-2027'!d_2024</vt:lpstr>
      <vt:lpstr>'02β.Mapping_ΠΕΡΙΦΕΡΕΙΕΣ'!d_2024</vt:lpstr>
      <vt:lpstr>d_2024</vt:lpstr>
      <vt:lpstr>'02α.Mapping_ΔΗΜΟΙ_2023-2027'!db_2020</vt:lpstr>
      <vt:lpstr>'02β.Mapping_ΠΕΡΙΦΕΡΕΙΕΣ'!db_2020</vt:lpstr>
      <vt:lpstr>db_2020</vt:lpstr>
      <vt:lpstr>'02.ΔΗΜΟΙ, ΠΕΡΙΦΕΡΕΙΕΣ και ΝΠΔΔ'!Print_Area</vt:lpstr>
      <vt:lpstr>'02α.Mapping_ΔΗΜΟΙ_2023-2027'!Print_Area</vt:lpstr>
      <vt:lpstr>ΚΑΤΗΓΟΡΙΑ_ΦΟΡΕΑ</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ppyrialakos</dc:creator>
  <cp:lastModifiedBy>Anthi Stamoulou</cp:lastModifiedBy>
  <cp:lastPrinted>2023-04-18T10:08:06Z</cp:lastPrinted>
  <dcterms:created xsi:type="dcterms:W3CDTF">2020-01-22T07:36:12Z</dcterms:created>
  <dcterms:modified xsi:type="dcterms:W3CDTF">2023-04-25T05:27:25Z</dcterms:modified>
</cp:coreProperties>
</file>