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343B0FE1-81BE-4C44-9DDF-1B1FA87D190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Έντυπο οικ προσφοράς" sheetId="4" r:id="rId1"/>
  </sheets>
  <calcPr calcId="191029"/>
</workbook>
</file>

<file path=xl/calcChain.xml><?xml version="1.0" encoding="utf-8"?>
<calcChain xmlns="http://schemas.openxmlformats.org/spreadsheetml/2006/main">
  <c r="F47" i="4" l="1"/>
  <c r="F46" i="4"/>
  <c r="F30" i="4"/>
  <c r="F29" i="4"/>
  <c r="F17" i="4"/>
  <c r="F16" i="4"/>
  <c r="F4" i="4"/>
  <c r="F5" i="4"/>
  <c r="F6" i="4"/>
  <c r="F7" i="4"/>
  <c r="F8" i="4"/>
  <c r="F3" i="4"/>
  <c r="F31" i="4" l="1"/>
  <c r="F18" i="4"/>
  <c r="F35" i="4" l="1"/>
  <c r="F19" i="4"/>
  <c r="F20" i="4" l="1"/>
  <c r="F32" i="4"/>
  <c r="F36" i="4" s="1"/>
  <c r="F33" i="4" l="1"/>
  <c r="F37" i="4" s="1"/>
  <c r="F9" i="4" l="1"/>
  <c r="F48" i="4"/>
  <c r="F49" i="4" l="1"/>
  <c r="F50" i="4" s="1"/>
  <c r="F10" i="4"/>
  <c r="F11" i="4" l="1"/>
</calcChain>
</file>

<file path=xl/sharedStrings.xml><?xml version="1.0" encoding="utf-8"?>
<sst xmlns="http://schemas.openxmlformats.org/spreadsheetml/2006/main" count="77" uniqueCount="39">
  <si>
    <t>α/α</t>
  </si>
  <si>
    <t>Περιγραφή</t>
  </si>
  <si>
    <t>Μονάδα Μέτρησης</t>
  </si>
  <si>
    <t>Ποσότητα</t>
  </si>
  <si>
    <t>Φ.Π.Α. 24%</t>
  </si>
  <si>
    <t>Σύνολο</t>
  </si>
  <si>
    <t>1η ομάδα: Διεύθυνση Πολιτισμού</t>
  </si>
  <si>
    <t>2η ομάδα: Διεύθυνση Προσχολικής Αγωγής</t>
  </si>
  <si>
    <t>Ρολοκουρτίνα με μηχανισμό Φ40 τοποθετημένη (καλλιτεχνικό καφενείο Πολυδύναμο Κέντρο «Μίκης Θεοδωράκης»)</t>
  </si>
  <si>
    <t>Ρολοκουρτίνα με μηχανισμό Φ44 τοποθετημένη (καλλιτεχνικό καφενείο Πολυδύναμο Κέντρο «Μίκης Θεοδωράκης» δίπλα από κουρτίνα προβολής)</t>
  </si>
  <si>
    <t>Ρολοκουρτίνα με μηχανισμό Φ44 τοποθετημένη (καλλιτεχνικό καφενείο Πολυδύναμο Κέντρο «Μίκης Θεοδωράκης» χώρισμα με διάδρομο)</t>
  </si>
  <si>
    <t>Σιδηρόδρομος βαρέως τύπου SUPERLINE τοποθετημένος πίσω από τη σκηνή του καλλιτεχνικού καφενείου στο Πολυδύναμο Κέντρο «Μίκης Θεοδωράκης»</t>
  </si>
  <si>
    <t>Κουρτίνα από ύφασμα blackout ραμμένη και τοποθετημένη πίσω από τη σκηνή του καλλιτεχνικού καφενείου στο Πολυδύναμο Κέντρο «Μίκης Θεοδωράκης»</t>
  </si>
  <si>
    <t>Ρολοκουρτίνα με μηχανισμό Φ40 τοποθετημένη (κεντρική βιβλιοθήκη Μενελάου 63)</t>
  </si>
  <si>
    <t>μέτρο</t>
  </si>
  <si>
    <t>Τιμή Μονάδας</t>
  </si>
  <si>
    <t>Σύνολο Α΄ Υποομάδας</t>
  </si>
  <si>
    <t>Γενικό Σύνολο Α΄ Υποομάδας</t>
  </si>
  <si>
    <t>Κουρτίνα λεπτή (ραμμένη και τοποθετημένη)</t>
  </si>
  <si>
    <t>Ρολοκουρτίνα με μηχανισμό Φ32 με συσκότιση 100% (Black out)</t>
  </si>
  <si>
    <t>Ρολοκουρτίνα με μηχανισμό Φ32 με μερική συσκότιση (10% έως 85%)</t>
  </si>
  <si>
    <t>Α΄ Υποομάδα: 3ος Βρεφονηπιακός Σταθμός (κουρτίνες)</t>
  </si>
  <si>
    <t>Σύνολο Β΄ Υποομάδας</t>
  </si>
  <si>
    <t>Γενικό Σύνολο Β΄ Υποομάδας</t>
  </si>
  <si>
    <t>Σύνολο 2ης Ομάδας</t>
  </si>
  <si>
    <t>Γενικό Σύνολο 2ης Ομάδας</t>
  </si>
  <si>
    <t>Σύνολο 1ης Ομάδας</t>
  </si>
  <si>
    <t>Γενικό Σύνολο 1ης Ομάδας</t>
  </si>
  <si>
    <t>Ρολοκουρτίνα με μηχανισμό Φ40 τοποθετημένη (Γραφεία 2ου Δημοτικού Κλειστού Γυμναστηρίου Γ. ΚΑΚΟΥΡΗΣ)</t>
  </si>
  <si>
    <t>Κουρτίνα χοντρή, ραμμένη και τοποθετημένη για την αίθουσα γυμναστικής στην Παλατιανή</t>
  </si>
  <si>
    <t>Σύνολο 3ης ομάδας</t>
  </si>
  <si>
    <t>Γενικό Σύνολο 3ης ομάδας</t>
  </si>
  <si>
    <t>τ. μέτρο</t>
  </si>
  <si>
    <t>3η ομάδα: Αυτοτελές Τμήμα Αθλητισμού, Νέας Γενιάς, Παιδείας και Δια Βίου Μάθησης</t>
  </si>
  <si>
    <t>Κουρτίνα χοντρή για σκίαση</t>
  </si>
  <si>
    <t>Β΄ Υποομάδα: 13ος Βρεφικός Σταθμός (ρολοκουρτίνες)</t>
  </si>
  <si>
    <t>Έλαβα γνώση και αποδέχομαι πλήρως και ανεπιφύλακτα τους όρους και τις τεχνικές προδιαγραφές της με κωδικό Π96/2023 Μελέτης του Δήμου Ιλίου</t>
  </si>
  <si>
    <t>….., …../…../2023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</si>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</sst>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#,##0.00\ &quot;€&quot;"/>
    <numFmt numFmtId="165" formatCode="#,##0.00;[Red]#,##0.00"/>
  </numFmts>
  <fonts count="6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Font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164" fontId="3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center" vertical="center"/>
    </xf>
    <xf numFmtId="165" fontId="0" fillId="0" borderId="0" xfId="0" applyNumberFormat="1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workbookViewId="0">
      <selection activeCell="K36" sqref="K36"/>
    </sheetView>
  </sheetViews>
  <sheetFormatPr defaultRowHeight="15" x14ac:dyDescent="0.25"/>
  <cols>
    <col min="1" max="1" width="4.140625" style="2" bestFit="1" customWidth="1"/>
    <col min="2" max="2" width="42.5703125" style="2" customWidth="1"/>
    <col min="3" max="3" width="10.85546875" style="2" customWidth="1"/>
    <col min="4" max="4" width="10.7109375" style="2" customWidth="1"/>
    <col min="5" max="5" width="12.7109375" style="2" customWidth="1"/>
    <col min="6" max="6" width="12" style="2" customWidth="1"/>
    <col min="7" max="16384" width="9.140625" style="2"/>
  </cols>
  <sheetData>
    <row r="1" spans="1:10" ht="26.25" customHeight="1" x14ac:dyDescent="0.25">
      <c r="A1" s="20" t="s">
        <v>6</v>
      </c>
      <c r="B1" s="21"/>
      <c r="C1" s="21"/>
      <c r="D1" s="21"/>
      <c r="E1" s="21"/>
      <c r="F1" s="22"/>
    </row>
    <row r="2" spans="1:10" s="1" customFormat="1" ht="30" x14ac:dyDescent="0.2">
      <c r="A2" s="15" t="s">
        <v>0</v>
      </c>
      <c r="B2" s="16" t="s">
        <v>1</v>
      </c>
      <c r="C2" s="16" t="s">
        <v>2</v>
      </c>
      <c r="D2" s="16" t="s">
        <v>3</v>
      </c>
      <c r="E2" s="16" t="s">
        <v>15</v>
      </c>
      <c r="F2" s="16" t="s">
        <v>5</v>
      </c>
    </row>
    <row r="3" spans="1:10" ht="49.5" customHeight="1" x14ac:dyDescent="0.25">
      <c r="A3" s="4">
        <v>1</v>
      </c>
      <c r="B3" s="10" t="s">
        <v>8</v>
      </c>
      <c r="C3" s="4" t="s">
        <v>32</v>
      </c>
      <c r="D3" s="9">
        <v>80</v>
      </c>
      <c r="E3" s="3">
        <v>0</v>
      </c>
      <c r="F3" s="3">
        <f>D3*E3</f>
        <v>0</v>
      </c>
    </row>
    <row r="4" spans="1:10" ht="66.75" customHeight="1" x14ac:dyDescent="0.25">
      <c r="A4" s="4">
        <v>2</v>
      </c>
      <c r="B4" s="10" t="s">
        <v>9</v>
      </c>
      <c r="C4" s="4" t="s">
        <v>32</v>
      </c>
      <c r="D4" s="9">
        <v>10.5</v>
      </c>
      <c r="E4" s="3">
        <v>0</v>
      </c>
      <c r="F4" s="3">
        <f t="shared" ref="F4:F8" si="0">D4*E4</f>
        <v>0</v>
      </c>
    </row>
    <row r="5" spans="1:10" ht="63" customHeight="1" x14ac:dyDescent="0.25">
      <c r="A5" s="4">
        <v>3</v>
      </c>
      <c r="B5" s="10" t="s">
        <v>10</v>
      </c>
      <c r="C5" s="4" t="s">
        <v>32</v>
      </c>
      <c r="D5" s="9">
        <v>9.5</v>
      </c>
      <c r="E5" s="3">
        <v>0</v>
      </c>
      <c r="F5" s="3">
        <f t="shared" si="0"/>
        <v>0</v>
      </c>
      <c r="J5" s="19"/>
    </row>
    <row r="6" spans="1:10" ht="70.5" customHeight="1" x14ac:dyDescent="0.25">
      <c r="A6" s="4">
        <v>4</v>
      </c>
      <c r="B6" s="10" t="s">
        <v>11</v>
      </c>
      <c r="C6" s="4" t="s">
        <v>14</v>
      </c>
      <c r="D6" s="9">
        <v>7.5</v>
      </c>
      <c r="E6" s="3">
        <v>0</v>
      </c>
      <c r="F6" s="3">
        <f t="shared" si="0"/>
        <v>0</v>
      </c>
      <c r="J6" s="19"/>
    </row>
    <row r="7" spans="1:10" ht="66" customHeight="1" x14ac:dyDescent="0.25">
      <c r="A7" s="4">
        <v>5</v>
      </c>
      <c r="B7" s="10" t="s">
        <v>12</v>
      </c>
      <c r="C7" s="4" t="s">
        <v>14</v>
      </c>
      <c r="D7" s="9">
        <v>32</v>
      </c>
      <c r="E7" s="3">
        <v>0</v>
      </c>
      <c r="F7" s="3">
        <f t="shared" si="0"/>
        <v>0</v>
      </c>
      <c r="J7" s="19"/>
    </row>
    <row r="8" spans="1:10" ht="53.25" customHeight="1" x14ac:dyDescent="0.25">
      <c r="A8" s="4">
        <v>6</v>
      </c>
      <c r="B8" s="10" t="s">
        <v>13</v>
      </c>
      <c r="C8" s="4" t="s">
        <v>32</v>
      </c>
      <c r="D8" s="9">
        <v>150</v>
      </c>
      <c r="E8" s="3">
        <v>0</v>
      </c>
      <c r="F8" s="3">
        <f t="shared" si="0"/>
        <v>0</v>
      </c>
    </row>
    <row r="9" spans="1:10" ht="20.100000000000001" customHeight="1" x14ac:dyDescent="0.25">
      <c r="A9" s="23" t="s">
        <v>26</v>
      </c>
      <c r="B9" s="23"/>
      <c r="C9" s="23"/>
      <c r="D9" s="23"/>
      <c r="E9" s="23"/>
      <c r="F9" s="5">
        <f>ROUND(SUM(F3:F8),2)</f>
        <v>0</v>
      </c>
    </row>
    <row r="10" spans="1:10" ht="20.100000000000001" customHeight="1" x14ac:dyDescent="0.25">
      <c r="A10" s="24" t="s">
        <v>4</v>
      </c>
      <c r="B10" s="24"/>
      <c r="C10" s="24"/>
      <c r="D10" s="24"/>
      <c r="E10" s="24"/>
      <c r="F10" s="3">
        <f>ROUND((F9*0.24),2)</f>
        <v>0</v>
      </c>
    </row>
    <row r="11" spans="1:10" ht="20.100000000000001" customHeight="1" x14ac:dyDescent="0.25">
      <c r="A11" s="23" t="s">
        <v>27</v>
      </c>
      <c r="B11" s="23"/>
      <c r="C11" s="23"/>
      <c r="D11" s="23"/>
      <c r="E11" s="23"/>
      <c r="F11" s="5">
        <f>ROUND((F9+F10),2)</f>
        <v>0</v>
      </c>
    </row>
    <row r="12" spans="1:10" x14ac:dyDescent="0.25">
      <c r="A12" s="6"/>
      <c r="B12" s="6"/>
      <c r="C12" s="6"/>
      <c r="D12" s="6"/>
      <c r="E12" s="6"/>
      <c r="F12" s="7"/>
    </row>
    <row r="13" spans="1:10" s="1" customFormat="1" ht="26.25" customHeight="1" x14ac:dyDescent="0.2">
      <c r="A13" s="20" t="s">
        <v>7</v>
      </c>
      <c r="B13" s="21"/>
      <c r="C13" s="21"/>
      <c r="D13" s="21"/>
      <c r="E13" s="21"/>
      <c r="F13" s="22"/>
    </row>
    <row r="14" spans="1:10" s="1" customFormat="1" ht="26.25" customHeight="1" x14ac:dyDescent="0.2">
      <c r="A14" s="20" t="s">
        <v>21</v>
      </c>
      <c r="B14" s="21"/>
      <c r="C14" s="21"/>
      <c r="D14" s="21"/>
      <c r="E14" s="21"/>
      <c r="F14" s="22"/>
    </row>
    <row r="15" spans="1:10" s="1" customFormat="1" ht="30" x14ac:dyDescent="0.2">
      <c r="A15" s="15" t="s">
        <v>0</v>
      </c>
      <c r="B15" s="16" t="s">
        <v>1</v>
      </c>
      <c r="C15" s="16" t="s">
        <v>2</v>
      </c>
      <c r="D15" s="16" t="s">
        <v>3</v>
      </c>
      <c r="E15" s="16" t="s">
        <v>15</v>
      </c>
      <c r="F15" s="16" t="s">
        <v>5</v>
      </c>
    </row>
    <row r="16" spans="1:10" ht="21.95" customHeight="1" x14ac:dyDescent="0.25">
      <c r="A16" s="4">
        <v>7</v>
      </c>
      <c r="B16" s="10" t="s">
        <v>18</v>
      </c>
      <c r="C16" s="4" t="s">
        <v>14</v>
      </c>
      <c r="D16" s="9">
        <v>170</v>
      </c>
      <c r="E16" s="3">
        <v>0</v>
      </c>
      <c r="F16" s="3">
        <f>D16*E16</f>
        <v>0</v>
      </c>
    </row>
    <row r="17" spans="1:6" ht="21.95" customHeight="1" x14ac:dyDescent="0.25">
      <c r="A17" s="4">
        <v>8</v>
      </c>
      <c r="B17" s="10" t="s">
        <v>34</v>
      </c>
      <c r="C17" s="4" t="s">
        <v>14</v>
      </c>
      <c r="D17" s="9">
        <v>20</v>
      </c>
      <c r="E17" s="3">
        <v>0</v>
      </c>
      <c r="F17" s="3">
        <f>D17*E17</f>
        <v>0</v>
      </c>
    </row>
    <row r="18" spans="1:6" s="14" customFormat="1" ht="21.95" customHeight="1" x14ac:dyDescent="0.25">
      <c r="A18" s="23" t="s">
        <v>16</v>
      </c>
      <c r="B18" s="23"/>
      <c r="C18" s="23"/>
      <c r="D18" s="23"/>
      <c r="E18" s="23"/>
      <c r="F18" s="5">
        <f>ROUND(SUM(F16:F17),2)</f>
        <v>0</v>
      </c>
    </row>
    <row r="19" spans="1:6" s="14" customFormat="1" ht="21.95" customHeight="1" x14ac:dyDescent="0.25">
      <c r="A19" s="24" t="s">
        <v>4</v>
      </c>
      <c r="B19" s="24"/>
      <c r="C19" s="24"/>
      <c r="D19" s="24"/>
      <c r="E19" s="24"/>
      <c r="F19" s="3">
        <f>ROUND((F18*0.24),2)</f>
        <v>0</v>
      </c>
    </row>
    <row r="20" spans="1:6" s="14" customFormat="1" ht="21.95" customHeight="1" x14ac:dyDescent="0.25">
      <c r="A20" s="23" t="s">
        <v>17</v>
      </c>
      <c r="B20" s="23"/>
      <c r="C20" s="23"/>
      <c r="D20" s="23"/>
      <c r="E20" s="23"/>
      <c r="F20" s="5">
        <f>ROUND((F18+F19),2)</f>
        <v>0</v>
      </c>
    </row>
    <row r="21" spans="1:6" s="14" customFormat="1" ht="34.5" customHeight="1" x14ac:dyDescent="0.25">
      <c r="A21" s="26" t="s">
        <v>36</v>
      </c>
      <c r="B21" s="26"/>
      <c r="C21" s="26"/>
      <c r="D21" s="26"/>
      <c r="E21" s="26"/>
      <c r="F21" s="26"/>
    </row>
    <row r="22" spans="1:6" s="14" customFormat="1" ht="21.95" customHeight="1" x14ac:dyDescent="0.25">
      <c r="A22" s="2"/>
      <c r="B22" s="2"/>
      <c r="C22" s="2"/>
      <c r="D22" s="2"/>
      <c r="E22" s="25" t="s">
        <v>37</v>
      </c>
      <c r="F22" s="25"/>
    </row>
    <row r="23" spans="1:6" s="14" customFormat="1" ht="21.95" customHeight="1" x14ac:dyDescent="0.25">
      <c r="A23" s="2"/>
      <c r="B23" s="2"/>
      <c r="C23" s="2"/>
      <c r="D23" s="2"/>
      <c r="E23" s="2"/>
      <c r="F23" s="2"/>
    </row>
    <row r="24" spans="1:6" s="14" customFormat="1" ht="21.95" customHeight="1" x14ac:dyDescent="0.25">
      <c r="A24" s="2"/>
      <c r="B24" s="2"/>
      <c r="C24" s="2"/>
      <c r="D24" s="2"/>
      <c r="E24" s="2"/>
      <c r="F24" s="2"/>
    </row>
    <row r="25" spans="1:6" s="14" customFormat="1" ht="21.95" customHeight="1" x14ac:dyDescent="0.25">
      <c r="A25" s="2"/>
      <c r="B25" s="2"/>
      <c r="C25" s="2"/>
      <c r="D25" s="2"/>
      <c r="E25" s="25" t="s">
        <v>38</v>
      </c>
      <c r="F25" s="25"/>
    </row>
    <row r="26" spans="1:6" s="14" customFormat="1" ht="21.95" customHeight="1" x14ac:dyDescent="0.25">
      <c r="A26" s="17"/>
      <c r="B26" s="17"/>
      <c r="C26" s="17"/>
      <c r="D26" s="17"/>
      <c r="E26" s="17"/>
      <c r="F26" s="18"/>
    </row>
    <row r="27" spans="1:6" s="14" customFormat="1" ht="21.95" customHeight="1" x14ac:dyDescent="0.25">
      <c r="A27" s="20" t="s">
        <v>35</v>
      </c>
      <c r="B27" s="21"/>
      <c r="C27" s="21"/>
      <c r="D27" s="21"/>
      <c r="E27" s="21"/>
      <c r="F27" s="22"/>
    </row>
    <row r="28" spans="1:6" s="14" customFormat="1" ht="30" x14ac:dyDescent="0.25">
      <c r="A28" s="15" t="s">
        <v>0</v>
      </c>
      <c r="B28" s="16" t="s">
        <v>1</v>
      </c>
      <c r="C28" s="16" t="s">
        <v>2</v>
      </c>
      <c r="D28" s="16" t="s">
        <v>3</v>
      </c>
      <c r="E28" s="16" t="s">
        <v>15</v>
      </c>
      <c r="F28" s="16" t="s">
        <v>5</v>
      </c>
    </row>
    <row r="29" spans="1:6" s="14" customFormat="1" ht="36.75" customHeight="1" x14ac:dyDescent="0.25">
      <c r="A29" s="4">
        <v>9</v>
      </c>
      <c r="B29" s="10" t="s">
        <v>20</v>
      </c>
      <c r="C29" s="4" t="s">
        <v>32</v>
      </c>
      <c r="D29" s="9">
        <v>34</v>
      </c>
      <c r="E29" s="3">
        <v>0</v>
      </c>
      <c r="F29" s="3">
        <f>D29*E29</f>
        <v>0</v>
      </c>
    </row>
    <row r="30" spans="1:6" s="14" customFormat="1" ht="38.25" customHeight="1" x14ac:dyDescent="0.25">
      <c r="A30" s="4">
        <v>10</v>
      </c>
      <c r="B30" s="10" t="s">
        <v>19</v>
      </c>
      <c r="C30" s="4" t="s">
        <v>32</v>
      </c>
      <c r="D30" s="9">
        <v>6</v>
      </c>
      <c r="E30" s="3">
        <v>0</v>
      </c>
      <c r="F30" s="3">
        <f>D30*E30</f>
        <v>0</v>
      </c>
    </row>
    <row r="31" spans="1:6" s="14" customFormat="1" ht="21.95" customHeight="1" x14ac:dyDescent="0.25">
      <c r="A31" s="23" t="s">
        <v>22</v>
      </c>
      <c r="B31" s="23"/>
      <c r="C31" s="23"/>
      <c r="D31" s="23"/>
      <c r="E31" s="23"/>
      <c r="F31" s="5">
        <f>ROUND(SUM(F29:F30),2)</f>
        <v>0</v>
      </c>
    </row>
    <row r="32" spans="1:6" s="14" customFormat="1" ht="21.95" customHeight="1" x14ac:dyDescent="0.25">
      <c r="A32" s="24" t="s">
        <v>4</v>
      </c>
      <c r="B32" s="24"/>
      <c r="C32" s="24"/>
      <c r="D32" s="24"/>
      <c r="E32" s="24"/>
      <c r="F32" s="3">
        <f>ROUND((F31*0.24),2)</f>
        <v>0</v>
      </c>
    </row>
    <row r="33" spans="1:8" s="14" customFormat="1" ht="21.95" customHeight="1" x14ac:dyDescent="0.25">
      <c r="A33" s="23" t="s">
        <v>23</v>
      </c>
      <c r="B33" s="23"/>
      <c r="C33" s="23"/>
      <c r="D33" s="23"/>
      <c r="E33" s="23"/>
      <c r="F33" s="5">
        <f>ROUND((F31+F32),2)</f>
        <v>0</v>
      </c>
    </row>
    <row r="34" spans="1:8" s="14" customFormat="1" ht="21.95" customHeight="1" x14ac:dyDescent="0.25">
      <c r="A34" s="11"/>
      <c r="B34" s="12"/>
      <c r="C34" s="11"/>
      <c r="D34" s="11"/>
      <c r="E34" s="13"/>
      <c r="F34" s="13"/>
    </row>
    <row r="35" spans="1:8" ht="20.100000000000001" customHeight="1" x14ac:dyDescent="0.25">
      <c r="A35" s="23" t="s">
        <v>24</v>
      </c>
      <c r="B35" s="23"/>
      <c r="C35" s="23"/>
      <c r="D35" s="23"/>
      <c r="E35" s="23"/>
      <c r="F35" s="5">
        <f>F18+F31</f>
        <v>0</v>
      </c>
    </row>
    <row r="36" spans="1:8" ht="20.100000000000001" customHeight="1" x14ac:dyDescent="0.25">
      <c r="A36" s="24" t="s">
        <v>4</v>
      </c>
      <c r="B36" s="24"/>
      <c r="C36" s="24"/>
      <c r="D36" s="24"/>
      <c r="E36" s="24"/>
      <c r="F36" s="3">
        <f>F19+F32</f>
        <v>0</v>
      </c>
    </row>
    <row r="37" spans="1:8" ht="20.100000000000001" customHeight="1" x14ac:dyDescent="0.25">
      <c r="A37" s="23" t="s">
        <v>25</v>
      </c>
      <c r="B37" s="23"/>
      <c r="C37" s="23"/>
      <c r="D37" s="23"/>
      <c r="E37" s="23"/>
      <c r="F37" s="5">
        <f>F20+F33</f>
        <v>0</v>
      </c>
    </row>
    <row r="38" spans="1:8" ht="33.75" customHeight="1" x14ac:dyDescent="0.25">
      <c r="A38" s="26" t="s">
        <v>36</v>
      </c>
      <c r="B38" s="26"/>
      <c r="C38" s="26"/>
      <c r="D38" s="26"/>
      <c r="E38" s="26"/>
      <c r="F38" s="26"/>
    </row>
    <row r="39" spans="1:8" ht="20.100000000000001" customHeight="1" x14ac:dyDescent="0.25">
      <c r="E39" s="25" t="s">
        <v>37</v>
      </c>
      <c r="F39" s="25"/>
    </row>
    <row r="40" spans="1:8" ht="20.100000000000001" customHeight="1" x14ac:dyDescent="0.25"/>
    <row r="41" spans="1:8" ht="20.100000000000001" customHeight="1" x14ac:dyDescent="0.25"/>
    <row r="42" spans="1:8" ht="20.100000000000001" customHeight="1" x14ac:dyDescent="0.25">
      <c r="E42" s="25" t="s">
        <v>38</v>
      </c>
      <c r="F42" s="25"/>
    </row>
    <row r="43" spans="1:8" ht="20.100000000000001" customHeight="1" x14ac:dyDescent="0.25">
      <c r="A43" s="17"/>
      <c r="B43" s="17"/>
      <c r="C43" s="17"/>
      <c r="D43" s="17"/>
      <c r="E43" s="17"/>
      <c r="F43" s="18"/>
    </row>
    <row r="44" spans="1:8" s="1" customFormat="1" ht="26.1" customHeight="1" x14ac:dyDescent="0.2">
      <c r="A44" s="20" t="s">
        <v>33</v>
      </c>
      <c r="B44" s="21"/>
      <c r="C44" s="21"/>
      <c r="D44" s="21"/>
      <c r="E44" s="21"/>
      <c r="F44" s="22"/>
    </row>
    <row r="45" spans="1:8" s="1" customFormat="1" ht="30" x14ac:dyDescent="0.2">
      <c r="A45" s="15" t="s">
        <v>0</v>
      </c>
      <c r="B45" s="16" t="s">
        <v>1</v>
      </c>
      <c r="C45" s="16" t="s">
        <v>2</v>
      </c>
      <c r="D45" s="16" t="s">
        <v>3</v>
      </c>
      <c r="E45" s="16" t="s">
        <v>15</v>
      </c>
      <c r="F45" s="16" t="s">
        <v>5</v>
      </c>
    </row>
    <row r="46" spans="1:8" ht="45" x14ac:dyDescent="0.25">
      <c r="A46" s="4">
        <v>11</v>
      </c>
      <c r="B46" s="10" t="s">
        <v>28</v>
      </c>
      <c r="C46" s="4" t="s">
        <v>32</v>
      </c>
      <c r="D46" s="9">
        <v>35</v>
      </c>
      <c r="E46" s="3">
        <v>0</v>
      </c>
      <c r="F46" s="3">
        <f>D46*E46</f>
        <v>0</v>
      </c>
    </row>
    <row r="47" spans="1:8" ht="45" x14ac:dyDescent="0.25">
      <c r="A47" s="4">
        <v>12</v>
      </c>
      <c r="B47" s="8" t="s">
        <v>29</v>
      </c>
      <c r="C47" s="4" t="s">
        <v>14</v>
      </c>
      <c r="D47" s="9">
        <v>45</v>
      </c>
      <c r="E47" s="3">
        <v>0</v>
      </c>
      <c r="F47" s="3">
        <f>D47*E47</f>
        <v>0</v>
      </c>
      <c r="H47" s="19"/>
    </row>
    <row r="48" spans="1:8" ht="20.100000000000001" customHeight="1" x14ac:dyDescent="0.25">
      <c r="A48" s="23" t="s">
        <v>30</v>
      </c>
      <c r="B48" s="23"/>
      <c r="C48" s="23"/>
      <c r="D48" s="23"/>
      <c r="E48" s="23"/>
      <c r="F48" s="5">
        <f>ROUND(SUM(F46:F47),2)</f>
        <v>0</v>
      </c>
    </row>
    <row r="49" spans="1:6" ht="20.100000000000001" customHeight="1" x14ac:dyDescent="0.25">
      <c r="A49" s="24" t="s">
        <v>4</v>
      </c>
      <c r="B49" s="24"/>
      <c r="C49" s="24"/>
      <c r="D49" s="24"/>
      <c r="E49" s="24"/>
      <c r="F49" s="3">
        <f>ROUND((F48*0.24),2)</f>
        <v>0</v>
      </c>
    </row>
    <row r="50" spans="1:6" ht="20.100000000000001" customHeight="1" x14ac:dyDescent="0.25">
      <c r="A50" s="23" t="s">
        <v>31</v>
      </c>
      <c r="B50" s="23"/>
      <c r="C50" s="23"/>
      <c r="D50" s="23"/>
      <c r="E50" s="23"/>
      <c r="F50" s="5">
        <f>ROUND((F48+F49),2)</f>
        <v>0</v>
      </c>
    </row>
    <row r="51" spans="1:6" ht="33" customHeight="1" x14ac:dyDescent="0.25">
      <c r="A51" s="26" t="s">
        <v>36</v>
      </c>
      <c r="B51" s="26"/>
      <c r="C51" s="26"/>
      <c r="D51" s="26"/>
      <c r="E51" s="26"/>
      <c r="F51" s="26"/>
    </row>
    <row r="52" spans="1:6" x14ac:dyDescent="0.25">
      <c r="E52" s="25" t="s">
        <v>37</v>
      </c>
      <c r="F52" s="25"/>
    </row>
    <row r="55" spans="1:6" x14ac:dyDescent="0.25">
      <c r="E55" s="25" t="s">
        <v>38</v>
      </c>
      <c r="F55" s="25"/>
    </row>
  </sheetData>
  <mergeCells count="29">
    <mergeCell ref="A21:F21"/>
    <mergeCell ref="E22:F22"/>
    <mergeCell ref="E25:F25"/>
    <mergeCell ref="A51:F51"/>
    <mergeCell ref="E52:F52"/>
    <mergeCell ref="E55:F55"/>
    <mergeCell ref="A38:F38"/>
    <mergeCell ref="E39:F39"/>
    <mergeCell ref="E42:F42"/>
    <mergeCell ref="A27:F27"/>
    <mergeCell ref="A31:E31"/>
    <mergeCell ref="A37:E37"/>
    <mergeCell ref="A32:E32"/>
    <mergeCell ref="A33:E33"/>
    <mergeCell ref="A35:E35"/>
    <mergeCell ref="A36:E36"/>
    <mergeCell ref="A1:F1"/>
    <mergeCell ref="A11:E11"/>
    <mergeCell ref="A13:F13"/>
    <mergeCell ref="A44:F44"/>
    <mergeCell ref="A48:E48"/>
    <mergeCell ref="A49:E49"/>
    <mergeCell ref="A50:E50"/>
    <mergeCell ref="A9:E9"/>
    <mergeCell ref="A10:E10"/>
    <mergeCell ref="A14:F14"/>
    <mergeCell ref="A18:E18"/>
    <mergeCell ref="A19:E19"/>
    <mergeCell ref="A20:E20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2023-06-13T10:13:34Z</dcterms:modified>
</cp:coreProperties>
</file>