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7.250\vrefonipiakoi\ΠΡΟΜΗΘΕΙΕΣ ΚΑΙ ΕΡΓΑΣΙΕΣ\ΠΡΟΜΗΘΕΙΕΣ &amp;ΕΡΓΑΣΙΕΣ 2024\ΕΙΔΗ ΑΡΤΟΠΟΙΕΙΟΥ για 2024\"/>
    </mc:Choice>
  </mc:AlternateContent>
  <bookViews>
    <workbookView xWindow="0" yWindow="0" windowWidth="20400" windowHeight="7620"/>
  </bookViews>
  <sheets>
    <sheet name="Προσφορά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21" i="1" s="1"/>
  <c r="F9" i="1"/>
  <c r="F10" i="1"/>
  <c r="F11" i="1"/>
  <c r="F12" i="1"/>
  <c r="F13" i="1"/>
  <c r="F14" i="1"/>
  <c r="F15" i="1"/>
  <c r="F16" i="1"/>
  <c r="F17" i="1"/>
  <c r="F18" i="1"/>
  <c r="F19" i="1"/>
  <c r="F35" i="1"/>
  <c r="F34" i="1"/>
  <c r="F33" i="1"/>
  <c r="F32" i="1"/>
  <c r="F31" i="1"/>
  <c r="F30" i="1"/>
  <c r="F29" i="1"/>
  <c r="F28" i="1"/>
  <c r="F27" i="1"/>
  <c r="F37" i="1" l="1"/>
  <c r="F41" i="1" s="1"/>
  <c r="F22" i="1"/>
  <c r="F38" i="1" l="1"/>
  <c r="F39" i="1" s="1"/>
  <c r="F23" i="1"/>
  <c r="F43" i="1" s="1"/>
  <c r="F42" i="1" l="1"/>
</calcChain>
</file>

<file path=xl/sharedStrings.xml><?xml version="1.0" encoding="utf-8"?>
<sst xmlns="http://schemas.openxmlformats.org/spreadsheetml/2006/main" count="76" uniqueCount="50">
  <si>
    <t xml:space="preserve">Α΄ Ομάδα: Είδη Αρτοποιείου </t>
  </si>
  <si>
    <t>α/α</t>
  </si>
  <si>
    <t>Είδος</t>
  </si>
  <si>
    <t>Μονάδα Μέτρησης</t>
  </si>
  <si>
    <t xml:space="preserve">Ποσότητα     </t>
  </si>
  <si>
    <t xml:space="preserve">Τιμή Μονάδος </t>
  </si>
  <si>
    <t>Συνολική Τιμή</t>
  </si>
  <si>
    <t xml:space="preserve">CPV </t>
  </si>
  <si>
    <t>Ψωμί τύπου χωριάτικο, σταρένιο ολικής άλεσης</t>
  </si>
  <si>
    <t>κιλό</t>
  </si>
  <si>
    <t>15810000-9</t>
  </si>
  <si>
    <t xml:space="preserve">Κουλούρι Θεσσαλονίκης </t>
  </si>
  <si>
    <t>τεμάχιο</t>
  </si>
  <si>
    <t>Ψωμί τοστ σταρένιο ολικής άλεσης,  συσκευασία 900 γρ. (μη τυποποιημένο)</t>
  </si>
  <si>
    <t>Ψωμί τοστ σταρένιο ολικής άλεσης, συσκευασία 500 γρ.(μη τυποποιημένο)</t>
  </si>
  <si>
    <t xml:space="preserve">Κριτσίνια </t>
  </si>
  <si>
    <t xml:space="preserve">Τυροπιτάκια-Σπανακοπιτάκια-Ζαμπονοπιτάκια </t>
  </si>
  <si>
    <t>Κουλούρια</t>
  </si>
  <si>
    <t>Τσουρέκια</t>
  </si>
  <si>
    <t>Τυρόπιτες</t>
  </si>
  <si>
    <t>Μελομακάρονα (με γαρνίρισμα καρύδι)</t>
  </si>
  <si>
    <t>Βασιλόπιτες, τύπου κέικ, με καρύδι και μπαχαρικά, βάρους τριών κιλών έκαστη.</t>
  </si>
  <si>
    <t>Δίπλες γαρνιρισμένες με μέλι και καρύδια</t>
  </si>
  <si>
    <t xml:space="preserve">Κουραμπιέδες (με φρέσκο βούτυρο γάλακτος  και αμύγδαλο) </t>
  </si>
  <si>
    <t>Σύνολο Α΄ Ομάδας</t>
  </si>
  <si>
    <t>Φ.Π.Α. 13%</t>
  </si>
  <si>
    <t>Γενικό Σύνολο Α΄ Ομάδας</t>
  </si>
  <si>
    <t xml:space="preserve">Β΄ Ομάδα: Είδη Ζαχαροπλαστείου </t>
  </si>
  <si>
    <t>Σοκολάτα γάλακτος με γέμιση γάλακτος (σε συσκευασία 8 τεμ)</t>
  </si>
  <si>
    <t>συσκευασία</t>
  </si>
  <si>
    <t>15842300-5</t>
  </si>
  <si>
    <t>Αυγά με επικάλυψη σοκολάτας γάλακτος 20 γρμ</t>
  </si>
  <si>
    <t>Σοκολατάκια</t>
  </si>
  <si>
    <t>Ζελεδάκια (καραμέλες μαλακές)</t>
  </si>
  <si>
    <t xml:space="preserve">Σοκολατένια αυγουλάκια γεμιστά με πραλίνα 7 γρ./τεμ.  </t>
  </si>
  <si>
    <t xml:space="preserve">Αγιοβασιλάκια-σοκολατάκια </t>
  </si>
  <si>
    <t xml:space="preserve">Σοκολατάκια δίφουντα </t>
  </si>
  <si>
    <t xml:space="preserve">Παγωτίνια </t>
  </si>
  <si>
    <t xml:space="preserve">κιλό </t>
  </si>
  <si>
    <t>Διάφορα μικρά γλυκά (σου, εκλέρ, κωκ κλπ)</t>
  </si>
  <si>
    <t xml:space="preserve">Σύνολο Β΄ Ομάδας </t>
  </si>
  <si>
    <t xml:space="preserve">Γενικό Σύνολο Β΄ Ομάδας  </t>
  </si>
  <si>
    <t xml:space="preserve">Σύνολο Ομάδων </t>
  </si>
  <si>
    <t>Σύνολο Φ.Π.Α. 13%</t>
  </si>
  <si>
    <t xml:space="preserve">Γενικό Σύνολο Ομάδων  </t>
  </si>
  <si>
    <r>
      <t xml:space="preserve">ΟΙΚΟΝΟΜΙΚΗ ΠΡΟΣΦΟΡΑ ΓΙΑ ΤΗΝ Π181/2023 ΜΕ ΤΙΤΛΟ: </t>
    </r>
    <r>
      <rPr>
        <b/>
        <sz val="10"/>
        <rFont val="Arial"/>
        <family val="2"/>
        <charset val="161"/>
      </rPr>
      <t>«</t>
    </r>
    <r>
      <rPr>
        <b/>
        <sz val="10"/>
        <rFont val="Calibri"/>
        <family val="2"/>
        <charset val="161"/>
      </rPr>
      <t>Προμήθεια ειδών αρτοποιείου – ζαχαροπλαστείου έτους 2024 για τις ανάγκες των Παιδικών και Βρεφονηπιακών Σταθμών του Δήμου Ιλίου</t>
    </r>
    <r>
      <rPr>
        <b/>
        <sz val="10"/>
        <rFont val="Arial"/>
        <family val="2"/>
        <charset val="161"/>
      </rPr>
      <t>»</t>
    </r>
  </si>
  <si>
    <t xml:space="preserve">Έχω λάβει γνώση και συμφωνώ με τους όρους και τις τεχνικές προδιαγραφές της μελέτης με κωδικό Π181/2023 της Δ/νσης Προσχολικής Αγωγής. </t>
  </si>
  <si>
    <t>Ίλιον, …../……./2023</t>
  </si>
  <si>
    <t>Ο/Η Προσφέρων/ουσα</t>
  </si>
  <si>
    <t>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</si>
</sst>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&quot;€&quot;;[Red]#,##0.00\ &quot;€&quot;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Arial"/>
      <family val="2"/>
      <charset val="161"/>
    </font>
    <font>
      <sz val="11"/>
      <color rgb="FF00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right" vertical="center"/>
    </xf>
    <xf numFmtId="165" fontId="0" fillId="0" borderId="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 vertical="center"/>
    </xf>
    <xf numFmtId="164" fontId="0" fillId="0" borderId="0" xfId="0" applyNumberFormat="1" applyFont="1"/>
    <xf numFmtId="0" fontId="1" fillId="0" borderId="4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abSelected="1" topLeftCell="A43" workbookViewId="0">
      <selection activeCell="E52" sqref="E52"/>
    </sheetView>
  </sheetViews>
  <sheetFormatPr defaultRowHeight="15" x14ac:dyDescent="0.2"/>
  <cols>
    <col min="1" max="1" width="4.7109375" style="1" bestFit="1" customWidth="1"/>
    <col min="2" max="2" width="33.28515625" style="1" bestFit="1" customWidth="1"/>
    <col min="3" max="3" width="11.85546875" style="1" bestFit="1" customWidth="1"/>
    <col min="4" max="4" width="9.85546875" style="1" bestFit="1" customWidth="1"/>
    <col min="5" max="5" width="9.42578125" style="1" bestFit="1" customWidth="1"/>
    <col min="6" max="6" width="11.42578125" style="1" customWidth="1"/>
    <col min="7" max="7" width="13.42578125" style="1" bestFit="1" customWidth="1"/>
    <col min="8" max="16384" width="9.140625" style="1"/>
  </cols>
  <sheetData>
    <row r="2" spans="1:7" ht="25.5" customHeight="1" x14ac:dyDescent="0.2">
      <c r="A2" s="31" t="s">
        <v>45</v>
      </c>
      <c r="B2" s="31"/>
      <c r="C2" s="31"/>
      <c r="D2" s="31"/>
      <c r="E2" s="31"/>
      <c r="F2" s="31"/>
      <c r="G2" s="31"/>
    </row>
    <row r="3" spans="1:7" ht="25.5" customHeight="1" x14ac:dyDescent="0.2">
      <c r="A3" s="29"/>
      <c r="B3" s="29"/>
      <c r="C3" s="29"/>
      <c r="D3" s="29"/>
      <c r="E3" s="29"/>
      <c r="F3" s="29"/>
      <c r="G3" s="29"/>
    </row>
    <row r="4" spans="1:7" ht="25.5" customHeight="1" x14ac:dyDescent="0.2">
      <c r="A4" s="29"/>
      <c r="B4" s="29"/>
      <c r="C4" s="29"/>
      <c r="D4" s="29"/>
      <c r="E4" s="29"/>
      <c r="F4" s="29"/>
      <c r="G4" s="29"/>
    </row>
    <row r="5" spans="1:7" ht="24.95" customHeight="1" x14ac:dyDescent="0.2">
      <c r="A5" s="30" t="s">
        <v>0</v>
      </c>
      <c r="B5" s="30"/>
      <c r="C5" s="30"/>
      <c r="D5" s="30"/>
      <c r="E5" s="30"/>
      <c r="F5" s="30"/>
      <c r="G5" s="30"/>
    </row>
    <row r="6" spans="1:7" ht="35.25" customHeight="1" x14ac:dyDescent="0.2">
      <c r="A6" s="2" t="s">
        <v>1</v>
      </c>
      <c r="B6" s="3" t="s">
        <v>2</v>
      </c>
      <c r="C6" s="3" t="s">
        <v>3</v>
      </c>
      <c r="D6" s="3" t="s">
        <v>4</v>
      </c>
      <c r="E6" s="4" t="s">
        <v>5</v>
      </c>
      <c r="F6" s="4" t="s">
        <v>6</v>
      </c>
      <c r="G6" s="2" t="s">
        <v>7</v>
      </c>
    </row>
    <row r="7" spans="1:7" ht="30" x14ac:dyDescent="0.2">
      <c r="A7" s="5">
        <v>1</v>
      </c>
      <c r="B7" s="6" t="s">
        <v>8</v>
      </c>
      <c r="C7" s="7" t="s">
        <v>9</v>
      </c>
      <c r="D7" s="8">
        <v>6800</v>
      </c>
      <c r="E7" s="9"/>
      <c r="F7" s="10">
        <f t="shared" ref="F7:F19" si="0">ROUND((E7*D7),2)</f>
        <v>0</v>
      </c>
      <c r="G7" s="26" t="s">
        <v>10</v>
      </c>
    </row>
    <row r="8" spans="1:7" x14ac:dyDescent="0.2">
      <c r="A8" s="5">
        <v>2</v>
      </c>
      <c r="B8" s="6" t="s">
        <v>11</v>
      </c>
      <c r="C8" s="5" t="s">
        <v>12</v>
      </c>
      <c r="D8" s="8">
        <v>1500</v>
      </c>
      <c r="E8" s="9"/>
      <c r="F8" s="10">
        <f t="shared" si="0"/>
        <v>0</v>
      </c>
      <c r="G8" s="27"/>
    </row>
    <row r="9" spans="1:7" ht="45" x14ac:dyDescent="0.2">
      <c r="A9" s="5">
        <v>3</v>
      </c>
      <c r="B9" s="6" t="s">
        <v>13</v>
      </c>
      <c r="C9" s="5" t="s">
        <v>12</v>
      </c>
      <c r="D9" s="8">
        <v>500</v>
      </c>
      <c r="E9" s="9"/>
      <c r="F9" s="10">
        <f t="shared" si="0"/>
        <v>0</v>
      </c>
      <c r="G9" s="27"/>
    </row>
    <row r="10" spans="1:7" ht="45" x14ac:dyDescent="0.2">
      <c r="A10" s="5">
        <v>4</v>
      </c>
      <c r="B10" s="6" t="s">
        <v>14</v>
      </c>
      <c r="C10" s="5" t="s">
        <v>12</v>
      </c>
      <c r="D10" s="8">
        <v>200</v>
      </c>
      <c r="E10" s="9"/>
      <c r="F10" s="10">
        <f t="shared" si="0"/>
        <v>0</v>
      </c>
      <c r="G10" s="27"/>
    </row>
    <row r="11" spans="1:7" x14ac:dyDescent="0.2">
      <c r="A11" s="5">
        <v>5</v>
      </c>
      <c r="B11" s="6" t="s">
        <v>15</v>
      </c>
      <c r="C11" s="5" t="s">
        <v>9</v>
      </c>
      <c r="D11" s="8">
        <v>500</v>
      </c>
      <c r="E11" s="9"/>
      <c r="F11" s="10">
        <f t="shared" si="0"/>
        <v>0</v>
      </c>
      <c r="G11" s="27"/>
    </row>
    <row r="12" spans="1:7" ht="30" x14ac:dyDescent="0.2">
      <c r="A12" s="5">
        <v>6</v>
      </c>
      <c r="B12" s="6" t="s">
        <v>16</v>
      </c>
      <c r="C12" s="7" t="s">
        <v>9</v>
      </c>
      <c r="D12" s="8">
        <v>100</v>
      </c>
      <c r="E12" s="9"/>
      <c r="F12" s="10">
        <f t="shared" si="0"/>
        <v>0</v>
      </c>
      <c r="G12" s="27"/>
    </row>
    <row r="13" spans="1:7" x14ac:dyDescent="0.2">
      <c r="A13" s="5">
        <v>7</v>
      </c>
      <c r="B13" s="6" t="s">
        <v>17</v>
      </c>
      <c r="C13" s="7" t="s">
        <v>9</v>
      </c>
      <c r="D13" s="8">
        <v>450</v>
      </c>
      <c r="E13" s="9"/>
      <c r="F13" s="10">
        <f t="shared" si="0"/>
        <v>0</v>
      </c>
      <c r="G13" s="27"/>
    </row>
    <row r="14" spans="1:7" x14ac:dyDescent="0.2">
      <c r="A14" s="5">
        <v>8</v>
      </c>
      <c r="B14" s="6" t="s">
        <v>18</v>
      </c>
      <c r="C14" s="7" t="s">
        <v>9</v>
      </c>
      <c r="D14" s="8">
        <v>60</v>
      </c>
      <c r="E14" s="9"/>
      <c r="F14" s="10">
        <f t="shared" si="0"/>
        <v>0</v>
      </c>
      <c r="G14" s="27"/>
    </row>
    <row r="15" spans="1:7" x14ac:dyDescent="0.2">
      <c r="A15" s="5">
        <v>9</v>
      </c>
      <c r="B15" s="6" t="s">
        <v>19</v>
      </c>
      <c r="C15" s="5" t="s">
        <v>12</v>
      </c>
      <c r="D15" s="8">
        <v>300</v>
      </c>
      <c r="E15" s="9"/>
      <c r="F15" s="10">
        <f t="shared" si="0"/>
        <v>0</v>
      </c>
      <c r="G15" s="27"/>
    </row>
    <row r="16" spans="1:7" ht="30" x14ac:dyDescent="0.2">
      <c r="A16" s="5">
        <v>10</v>
      </c>
      <c r="B16" s="6" t="s">
        <v>20</v>
      </c>
      <c r="C16" s="7" t="s">
        <v>9</v>
      </c>
      <c r="D16" s="8">
        <v>80</v>
      </c>
      <c r="E16" s="9"/>
      <c r="F16" s="10">
        <f t="shared" si="0"/>
        <v>0</v>
      </c>
      <c r="G16" s="27"/>
    </row>
    <row r="17" spans="1:7" ht="45" x14ac:dyDescent="0.2">
      <c r="A17" s="5">
        <v>11</v>
      </c>
      <c r="B17" s="6" t="s">
        <v>21</v>
      </c>
      <c r="C17" s="7" t="s">
        <v>9</v>
      </c>
      <c r="D17" s="8">
        <v>130</v>
      </c>
      <c r="E17" s="9"/>
      <c r="F17" s="10">
        <f t="shared" si="0"/>
        <v>0</v>
      </c>
      <c r="G17" s="27"/>
    </row>
    <row r="18" spans="1:7" ht="30" x14ac:dyDescent="0.2">
      <c r="A18" s="5">
        <v>12</v>
      </c>
      <c r="B18" s="6" t="s">
        <v>22</v>
      </c>
      <c r="C18" s="7" t="s">
        <v>9</v>
      </c>
      <c r="D18" s="8">
        <v>25</v>
      </c>
      <c r="E18" s="9"/>
      <c r="F18" s="10">
        <f t="shared" si="0"/>
        <v>0</v>
      </c>
      <c r="G18" s="27"/>
    </row>
    <row r="19" spans="1:7" ht="30" x14ac:dyDescent="0.2">
      <c r="A19" s="5">
        <v>13</v>
      </c>
      <c r="B19" s="6" t="s">
        <v>23</v>
      </c>
      <c r="C19" s="7" t="s">
        <v>9</v>
      </c>
      <c r="D19" s="8">
        <v>60</v>
      </c>
      <c r="E19" s="9"/>
      <c r="F19" s="10">
        <f t="shared" si="0"/>
        <v>0</v>
      </c>
      <c r="G19" s="28"/>
    </row>
    <row r="20" spans="1:7" x14ac:dyDescent="0.2">
      <c r="A20" s="5"/>
      <c r="B20" s="6"/>
      <c r="C20" s="7"/>
      <c r="D20" s="8"/>
      <c r="E20" s="9"/>
      <c r="F20" s="10"/>
      <c r="G20" s="11"/>
    </row>
    <row r="21" spans="1:7" ht="24.95" customHeight="1" x14ac:dyDescent="0.2">
      <c r="A21" s="21" t="s">
        <v>24</v>
      </c>
      <c r="B21" s="21"/>
      <c r="C21" s="21"/>
      <c r="D21" s="21"/>
      <c r="E21" s="21"/>
      <c r="F21" s="12">
        <f>ROUND(SUM(F7:F19),2)</f>
        <v>0</v>
      </c>
      <c r="G21" s="13"/>
    </row>
    <row r="22" spans="1:7" ht="24.95" customHeight="1" x14ac:dyDescent="0.2">
      <c r="A22" s="22" t="s">
        <v>25</v>
      </c>
      <c r="B22" s="22"/>
      <c r="C22" s="22"/>
      <c r="D22" s="22"/>
      <c r="E22" s="22"/>
      <c r="F22" s="9">
        <f>ROUND((F21*13%),2)</f>
        <v>0</v>
      </c>
      <c r="G22" s="13"/>
    </row>
    <row r="23" spans="1:7" ht="24.95" customHeight="1" x14ac:dyDescent="0.2">
      <c r="A23" s="19" t="s">
        <v>26</v>
      </c>
      <c r="B23" s="19"/>
      <c r="C23" s="19"/>
      <c r="D23" s="19"/>
      <c r="E23" s="19"/>
      <c r="F23" s="12">
        <f>ROUND((F21+F22),2)</f>
        <v>0</v>
      </c>
      <c r="G23" s="13"/>
    </row>
    <row r="24" spans="1:7" ht="15.75" x14ac:dyDescent="0.25">
      <c r="A24" s="14"/>
      <c r="B24" s="14"/>
      <c r="C24" s="14"/>
      <c r="D24" s="14"/>
      <c r="E24" s="14"/>
      <c r="F24" s="15"/>
      <c r="G24" s="13"/>
    </row>
    <row r="25" spans="1:7" ht="24.95" customHeight="1" x14ac:dyDescent="0.2">
      <c r="A25" s="23" t="s">
        <v>27</v>
      </c>
      <c r="B25" s="24"/>
      <c r="C25" s="24"/>
      <c r="D25" s="24"/>
      <c r="E25" s="24"/>
      <c r="F25" s="24"/>
      <c r="G25" s="25"/>
    </row>
    <row r="26" spans="1:7" ht="35.1" customHeight="1" x14ac:dyDescent="0.2">
      <c r="A26" s="2" t="s">
        <v>1</v>
      </c>
      <c r="B26" s="3" t="s">
        <v>2</v>
      </c>
      <c r="C26" s="3" t="s">
        <v>3</v>
      </c>
      <c r="D26" s="3" t="s">
        <v>4</v>
      </c>
      <c r="E26" s="4" t="s">
        <v>5</v>
      </c>
      <c r="F26" s="4" t="s">
        <v>6</v>
      </c>
      <c r="G26" s="2" t="s">
        <v>7</v>
      </c>
    </row>
    <row r="27" spans="1:7" ht="43.5" customHeight="1" x14ac:dyDescent="0.2">
      <c r="A27" s="5">
        <v>14</v>
      </c>
      <c r="B27" s="6" t="s">
        <v>28</v>
      </c>
      <c r="C27" s="7" t="s">
        <v>29</v>
      </c>
      <c r="D27" s="8">
        <v>500</v>
      </c>
      <c r="E27" s="9"/>
      <c r="F27" s="10">
        <f t="shared" ref="F27:F35" si="1">ROUND((E27*D27),2)</f>
        <v>0</v>
      </c>
      <c r="G27" s="20" t="s">
        <v>30</v>
      </c>
    </row>
    <row r="28" spans="1:7" ht="33.75" customHeight="1" x14ac:dyDescent="0.2">
      <c r="A28" s="5">
        <v>15</v>
      </c>
      <c r="B28" s="6" t="s">
        <v>31</v>
      </c>
      <c r="C28" s="7" t="s">
        <v>12</v>
      </c>
      <c r="D28" s="8">
        <v>800</v>
      </c>
      <c r="E28" s="9"/>
      <c r="F28" s="10">
        <f t="shared" si="1"/>
        <v>0</v>
      </c>
      <c r="G28" s="20"/>
    </row>
    <row r="29" spans="1:7" ht="24.95" customHeight="1" x14ac:dyDescent="0.2">
      <c r="A29" s="5">
        <v>16</v>
      </c>
      <c r="B29" s="6" t="s">
        <v>32</v>
      </c>
      <c r="C29" s="7" t="s">
        <v>9</v>
      </c>
      <c r="D29" s="8">
        <v>30</v>
      </c>
      <c r="E29" s="9"/>
      <c r="F29" s="10">
        <f t="shared" si="1"/>
        <v>0</v>
      </c>
      <c r="G29" s="20"/>
    </row>
    <row r="30" spans="1:7" ht="31.5" customHeight="1" x14ac:dyDescent="0.2">
      <c r="A30" s="5">
        <v>17</v>
      </c>
      <c r="B30" s="6" t="s">
        <v>33</v>
      </c>
      <c r="C30" s="7" t="s">
        <v>9</v>
      </c>
      <c r="D30" s="8">
        <v>120</v>
      </c>
      <c r="E30" s="9"/>
      <c r="F30" s="10">
        <f t="shared" si="1"/>
        <v>0</v>
      </c>
      <c r="G30" s="20"/>
    </row>
    <row r="31" spans="1:7" ht="36" customHeight="1" x14ac:dyDescent="0.2">
      <c r="A31" s="5">
        <v>18</v>
      </c>
      <c r="B31" s="6" t="s">
        <v>34</v>
      </c>
      <c r="C31" s="7" t="s">
        <v>9</v>
      </c>
      <c r="D31" s="8">
        <v>60</v>
      </c>
      <c r="E31" s="9"/>
      <c r="F31" s="10">
        <f t="shared" si="1"/>
        <v>0</v>
      </c>
      <c r="G31" s="20"/>
    </row>
    <row r="32" spans="1:7" ht="24.95" customHeight="1" x14ac:dyDescent="0.2">
      <c r="A32" s="5">
        <v>19</v>
      </c>
      <c r="B32" s="6" t="s">
        <v>35</v>
      </c>
      <c r="C32" s="7" t="s">
        <v>9</v>
      </c>
      <c r="D32" s="8">
        <v>60</v>
      </c>
      <c r="E32" s="9"/>
      <c r="F32" s="10">
        <f t="shared" si="1"/>
        <v>0</v>
      </c>
      <c r="G32" s="20"/>
    </row>
    <row r="33" spans="1:10" ht="24.95" customHeight="1" x14ac:dyDescent="0.2">
      <c r="A33" s="5">
        <v>20</v>
      </c>
      <c r="B33" s="6" t="s">
        <v>36</v>
      </c>
      <c r="C33" s="7" t="s">
        <v>9</v>
      </c>
      <c r="D33" s="8">
        <v>60</v>
      </c>
      <c r="E33" s="9"/>
      <c r="F33" s="10">
        <f t="shared" si="1"/>
        <v>0</v>
      </c>
      <c r="G33" s="20"/>
    </row>
    <row r="34" spans="1:10" ht="24.95" customHeight="1" x14ac:dyDescent="0.2">
      <c r="A34" s="5">
        <v>21</v>
      </c>
      <c r="B34" s="6" t="s">
        <v>37</v>
      </c>
      <c r="C34" s="7" t="s">
        <v>38</v>
      </c>
      <c r="D34" s="8">
        <v>80</v>
      </c>
      <c r="E34" s="9"/>
      <c r="F34" s="10">
        <f t="shared" si="1"/>
        <v>0</v>
      </c>
      <c r="G34" s="20"/>
    </row>
    <row r="35" spans="1:10" ht="30" x14ac:dyDescent="0.2">
      <c r="A35" s="5">
        <v>22</v>
      </c>
      <c r="B35" s="6" t="s">
        <v>39</v>
      </c>
      <c r="C35" s="7" t="s">
        <v>9</v>
      </c>
      <c r="D35" s="8">
        <v>50</v>
      </c>
      <c r="E35" s="9"/>
      <c r="F35" s="10">
        <f t="shared" si="1"/>
        <v>0</v>
      </c>
      <c r="G35" s="20"/>
    </row>
    <row r="36" spans="1:10" x14ac:dyDescent="0.2">
      <c r="A36" s="5"/>
      <c r="B36" s="6"/>
      <c r="C36" s="7"/>
      <c r="D36" s="8"/>
      <c r="E36" s="9"/>
      <c r="F36" s="10"/>
      <c r="G36" s="11"/>
    </row>
    <row r="37" spans="1:10" ht="24.95" customHeight="1" x14ac:dyDescent="0.2">
      <c r="A37" s="21" t="s">
        <v>40</v>
      </c>
      <c r="B37" s="21"/>
      <c r="C37" s="21"/>
      <c r="D37" s="21"/>
      <c r="E37" s="21"/>
      <c r="F37" s="12">
        <f>ROUND(SUM(F27:F35),2)</f>
        <v>0</v>
      </c>
      <c r="G37" s="13"/>
    </row>
    <row r="38" spans="1:10" ht="24.95" customHeight="1" x14ac:dyDescent="0.2">
      <c r="A38" s="22" t="s">
        <v>25</v>
      </c>
      <c r="B38" s="22"/>
      <c r="C38" s="22"/>
      <c r="D38" s="22"/>
      <c r="E38" s="22"/>
      <c r="F38" s="9">
        <f>ROUND((F37*13%),2)</f>
        <v>0</v>
      </c>
      <c r="G38" s="13"/>
    </row>
    <row r="39" spans="1:10" ht="24.95" customHeight="1" x14ac:dyDescent="0.2">
      <c r="A39" s="19" t="s">
        <v>41</v>
      </c>
      <c r="B39" s="19"/>
      <c r="C39" s="19"/>
      <c r="D39" s="19"/>
      <c r="E39" s="19"/>
      <c r="F39" s="12">
        <f>ROUND((F37+F38),2)</f>
        <v>0</v>
      </c>
      <c r="G39" s="13"/>
    </row>
    <row r="40" spans="1:10" ht="15.75" x14ac:dyDescent="0.25">
      <c r="A40" s="16"/>
      <c r="B40" s="16"/>
      <c r="C40" s="16"/>
      <c r="D40" s="16"/>
      <c r="E40" s="16"/>
      <c r="F40" s="17"/>
      <c r="G40" s="16"/>
    </row>
    <row r="41" spans="1:10" ht="24.95" customHeight="1" x14ac:dyDescent="0.25">
      <c r="A41" s="21" t="s">
        <v>42</v>
      </c>
      <c r="B41" s="21"/>
      <c r="C41" s="21"/>
      <c r="D41" s="21"/>
      <c r="E41" s="21"/>
      <c r="F41" s="12">
        <f>ROUND((F21+F37),2)</f>
        <v>0</v>
      </c>
      <c r="G41" s="16"/>
    </row>
    <row r="42" spans="1:10" ht="24.95" customHeight="1" x14ac:dyDescent="0.25">
      <c r="A42" s="22" t="s">
        <v>43</v>
      </c>
      <c r="B42" s="22"/>
      <c r="C42" s="22"/>
      <c r="D42" s="22"/>
      <c r="E42" s="22"/>
      <c r="F42" s="9">
        <f>ROUND((F22+F38),2)</f>
        <v>0</v>
      </c>
      <c r="G42" s="16"/>
    </row>
    <row r="43" spans="1:10" ht="24.95" customHeight="1" x14ac:dyDescent="0.25">
      <c r="A43" s="19" t="s">
        <v>44</v>
      </c>
      <c r="B43" s="19"/>
      <c r="C43" s="19"/>
      <c r="D43" s="19"/>
      <c r="E43" s="19"/>
      <c r="F43" s="12">
        <f>ROUND((F23+F39),2)</f>
        <v>0</v>
      </c>
      <c r="G43" s="18"/>
    </row>
    <row r="45" spans="1:10" ht="15.75" customHeight="1" x14ac:dyDescent="0.25">
      <c r="A45" s="33" t="s">
        <v>46</v>
      </c>
      <c r="B45" s="33"/>
      <c r="C45" s="33"/>
      <c r="D45" s="33"/>
      <c r="E45" s="33"/>
      <c r="F45" s="33"/>
      <c r="G45" s="33"/>
      <c r="H45" s="34"/>
      <c r="I45"/>
      <c r="J45"/>
    </row>
    <row r="46" spans="1:10" ht="15.75" x14ac:dyDescent="0.25">
      <c r="A46" s="33"/>
      <c r="B46" s="33"/>
      <c r="C46" s="33"/>
      <c r="D46" s="33"/>
      <c r="E46" s="33"/>
      <c r="F46" s="33"/>
      <c r="G46" s="33"/>
      <c r="H46" s="34"/>
      <c r="I46"/>
    </row>
    <row r="47" spans="1:10" ht="15.75" x14ac:dyDescent="0.25">
      <c r="A47" s="34"/>
      <c r="B47" s="34"/>
      <c r="C47" s="34"/>
      <c r="D47" s="34"/>
      <c r="E47" s="32" t="s">
        <v>47</v>
      </c>
      <c r="F47" s="34"/>
      <c r="G47" s="34"/>
      <c r="H47" s="34"/>
      <c r="I47"/>
    </row>
    <row r="48" spans="1:10" ht="15.75" x14ac:dyDescent="0.25">
      <c r="A48" s="32"/>
      <c r="B48"/>
      <c r="C48"/>
      <c r="E48" s="32" t="s">
        <v>48</v>
      </c>
      <c r="G48"/>
      <c r="H48"/>
      <c r="I48"/>
    </row>
    <row r="49" spans="1:9" ht="15.75" x14ac:dyDescent="0.25">
      <c r="A49"/>
      <c r="B49"/>
      <c r="C49"/>
      <c r="E49"/>
      <c r="G49"/>
      <c r="H49"/>
      <c r="I49"/>
    </row>
    <row r="50" spans="1:9" x14ac:dyDescent="0.2">
      <c r="E50" s="32" t="s">
        <v>49</v>
      </c>
    </row>
  </sheetData>
  <mergeCells count="15">
    <mergeCell ref="A25:G25"/>
    <mergeCell ref="A2:G2"/>
    <mergeCell ref="A45:G46"/>
    <mergeCell ref="A5:G5"/>
    <mergeCell ref="G7:G19"/>
    <mergeCell ref="A21:E21"/>
    <mergeCell ref="A22:E22"/>
    <mergeCell ref="A23:E23"/>
    <mergeCell ref="A43:E43"/>
    <mergeCell ref="G27:G35"/>
    <mergeCell ref="A37:E37"/>
    <mergeCell ref="A38:E38"/>
    <mergeCell ref="A39:E39"/>
    <mergeCell ref="A41:E41"/>
    <mergeCell ref="A42:E42"/>
  </mergeCells>
  <pageMargins left="0.31496062992125984" right="0.11811023622047245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Προσφορά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Stavroula Filopoulou</dc:creator>
  <cp:lastModifiedBy>Stavroula Filopoulou</cp:lastModifiedBy>
  <cp:lastPrinted>2024-01-17T09:17:13Z</cp:lastPrinted>
  <dcterms:created xsi:type="dcterms:W3CDTF">2024-01-17T09:12:09Z</dcterms:created>
  <dcterms:modified xsi:type="dcterms:W3CDTF">2024-01-17T09:17:51Z</dcterms:modified>
</cp:coreProperties>
</file>