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Προσφορά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1" i="2"/>
  <c r="F23" i="2" l="1"/>
  <c r="F20" i="2" l="1"/>
  <c r="F19" i="2"/>
  <c r="F18" i="2"/>
  <c r="F17" i="2"/>
  <c r="F16" i="2"/>
  <c r="F15" i="2"/>
  <c r="F14" i="2"/>
  <c r="F11" i="2"/>
  <c r="F12" i="2"/>
  <c r="F13" i="2"/>
  <c r="F10" i="2"/>
  <c r="F25" i="2" l="1"/>
  <c r="F26" i="2" l="1"/>
</calcChain>
</file>

<file path=xl/sharedStrings.xml><?xml version="1.0" encoding="utf-8"?>
<sst xmlns="http://schemas.openxmlformats.org/spreadsheetml/2006/main" count="51" uniqueCount="36">
  <si>
    <t>Α/Α</t>
  </si>
  <si>
    <t>Περιγραφή</t>
  </si>
  <si>
    <t>Ποσότητα</t>
  </si>
  <si>
    <t>Τιμή
Μονάδας</t>
  </si>
  <si>
    <t>Σύνολο</t>
  </si>
  <si>
    <t>Φ.Π.Α. :</t>
  </si>
  <si>
    <t>Σύνολο :</t>
  </si>
  <si>
    <t>Σύνολο με Φ.Π.Α. :</t>
  </si>
  <si>
    <t>Υπηρεσίες CPV: 50323000-5</t>
  </si>
  <si>
    <t>Ανταλλακτικά CPV: 30124000-4</t>
  </si>
  <si>
    <t>Υπηρεσίες αντικατάστασης μη επισκευάσιμης οθόνης με refurbished εως 22"</t>
  </si>
  <si>
    <t>Υπηρεσίες επισκευής οθόνης έως 24"</t>
  </si>
  <si>
    <t>Υπηρεσίες επισκευής Σετ Roller μικρών εκτυπωτών</t>
  </si>
  <si>
    <t>Υπηρεσίες επισκευής Σετ Roller μεγάλων εκτυπωτών</t>
  </si>
  <si>
    <t>Υπηρεσίες καθαρισμου και συντήρησης εκτυπωτών</t>
  </si>
  <si>
    <t>Απρόβλεπτα ανταλλακτικά</t>
  </si>
  <si>
    <t>Μονάδα
Μέτρησης</t>
  </si>
  <si>
    <t>Ώρες</t>
  </si>
  <si>
    <t>Υπηρεσία</t>
  </si>
  <si>
    <t>Τεμάχιο</t>
  </si>
  <si>
    <t>Υπηρεσίες αντικατάστασης γνήσιου Κιτ συντήρησης 220V-CF065A για HP Laserjet 600 M602</t>
  </si>
  <si>
    <t xml:space="preserve">Υπηρεσίες αντικατάστασης γνήσιου Κιτ αντικατάστασης κυλίνδρων για HP Scanjet Enterprise 7500 </t>
  </si>
  <si>
    <t xml:space="preserve">Υπηρεσίες αντικατάστασης γνήσιου Κιτ αντικατάστασης κυλίνδρων για HP Scanjet 2500 </t>
  </si>
  <si>
    <t>Υπηρεσίες αντικατάστασης γνήσιου Κιτ συντήρησης 220V- CB389A για HP LaserJet P4015</t>
  </si>
  <si>
    <t>Υπηρεσίες αντικατάστασης καινούργιου Τροφοδοτικού για Η/Υ έως 600Watt</t>
  </si>
  <si>
    <t xml:space="preserve">Υπηρεσίες συντήρησης κι επισκευής μηχανογραφικού εξοπλισμού (έως 100 Ώρες)  </t>
  </si>
  <si>
    <t>K.Μ. : Π99/24-Συντήρηση κι επισκευή μηχανογραφικού εξοπλισμού</t>
  </si>
  <si>
    <t>Προϋπολογισμός : 5.797,00 € με το Φ.Π.Α.</t>
  </si>
  <si>
    <t>ΠΡΟΣΦΟΡΑ</t>
  </si>
  <si>
    <t>Σύνολο Υπηρεσιών:</t>
  </si>
  <si>
    <t>Έλαβα γνώση και συμφωνώ απόλυτα με τις Τεχνικές Προδιαγραφές της μελέτης</t>
  </si>
  <si>
    <t>……………………………………………………………………………………………………………………………………………………….</t>
  </si>
  <si>
    <t>ΙΛΙΟΝ, …./.../2024</t>
  </si>
  <si>
    <t xml:space="preserve">Ο ΠΡΟΣΦΕΡΩΝ </t>
  </si>
  <si>
    <t>(σφραγίδα &amp; υπογραφή)</t>
  </si>
  <si>
    <t>με κωδικό Π99/24 του Δήμου Ιλίου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</si>
</sst>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/>
    <xf numFmtId="0" fontId="2" fillId="5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164" fontId="3" fillId="0" borderId="1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/>
    <xf numFmtId="0" fontId="3" fillId="3" borderId="3" xfId="0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right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3" workbookViewId="0">
      <selection activeCell="M43" sqref="M43"/>
    </sheetView>
  </sheetViews>
  <sheetFormatPr defaultRowHeight="15" x14ac:dyDescent="0.25"/>
  <cols>
    <col min="1" max="1" width="4.42578125" bestFit="1" customWidth="1"/>
    <col min="2" max="2" width="49.28515625" customWidth="1"/>
    <col min="3" max="3" width="11.140625" customWidth="1"/>
    <col min="4" max="4" width="10.140625" customWidth="1"/>
    <col min="5" max="5" width="9.7109375" customWidth="1"/>
    <col min="6" max="6" width="10.28515625" customWidth="1"/>
  </cols>
  <sheetData>
    <row r="1" spans="1:6" x14ac:dyDescent="0.25">
      <c r="A1" s="2" t="s">
        <v>26</v>
      </c>
    </row>
    <row r="2" spans="1:6" x14ac:dyDescent="0.25">
      <c r="A2" s="2" t="s">
        <v>27</v>
      </c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B6" s="30" t="s">
        <v>28</v>
      </c>
    </row>
    <row r="8" spans="1:6" ht="30" x14ac:dyDescent="0.25">
      <c r="A8" s="1" t="s">
        <v>0</v>
      </c>
      <c r="B8" s="1" t="s">
        <v>1</v>
      </c>
      <c r="C8" s="28" t="s">
        <v>16</v>
      </c>
      <c r="D8" s="29" t="s">
        <v>2</v>
      </c>
      <c r="E8" s="28" t="s">
        <v>3</v>
      </c>
      <c r="F8" s="29" t="s">
        <v>4</v>
      </c>
    </row>
    <row r="9" spans="1:6" x14ac:dyDescent="0.25">
      <c r="A9" s="6"/>
      <c r="B9" s="7" t="s">
        <v>8</v>
      </c>
      <c r="C9" s="7"/>
      <c r="D9" s="6"/>
      <c r="E9" s="8"/>
      <c r="F9" s="6"/>
    </row>
    <row r="10" spans="1:6" ht="30" x14ac:dyDescent="0.25">
      <c r="A10" s="12">
        <v>1</v>
      </c>
      <c r="B10" s="5" t="s">
        <v>25</v>
      </c>
      <c r="C10" s="11" t="s">
        <v>17</v>
      </c>
      <c r="D10" s="3">
        <v>100</v>
      </c>
      <c r="E10" s="4"/>
      <c r="F10" s="4">
        <f>D10*E10</f>
        <v>0</v>
      </c>
    </row>
    <row r="11" spans="1:6" ht="30" x14ac:dyDescent="0.25">
      <c r="A11" s="12">
        <v>2</v>
      </c>
      <c r="B11" s="24" t="s">
        <v>20</v>
      </c>
      <c r="C11" s="25" t="s">
        <v>18</v>
      </c>
      <c r="D11" s="3">
        <v>2</v>
      </c>
      <c r="E11" s="4"/>
      <c r="F11" s="4">
        <f t="shared" ref="F11" si="0">D11*E11</f>
        <v>0</v>
      </c>
    </row>
    <row r="12" spans="1:6" ht="45" x14ac:dyDescent="0.25">
      <c r="A12" s="12">
        <v>3</v>
      </c>
      <c r="B12" s="24" t="s">
        <v>21</v>
      </c>
      <c r="C12" s="25" t="s">
        <v>18</v>
      </c>
      <c r="D12" s="3">
        <v>1</v>
      </c>
      <c r="E12" s="4"/>
      <c r="F12" s="4">
        <f>D12*E12</f>
        <v>0</v>
      </c>
    </row>
    <row r="13" spans="1:6" ht="30" x14ac:dyDescent="0.25">
      <c r="A13" s="12">
        <v>4</v>
      </c>
      <c r="B13" s="24" t="s">
        <v>22</v>
      </c>
      <c r="C13" s="25" t="s">
        <v>18</v>
      </c>
      <c r="D13" s="3">
        <v>1</v>
      </c>
      <c r="E13" s="4"/>
      <c r="F13" s="4">
        <f>D13*E13</f>
        <v>0</v>
      </c>
    </row>
    <row r="14" spans="1:6" ht="30" x14ac:dyDescent="0.25">
      <c r="A14" s="12">
        <v>5</v>
      </c>
      <c r="B14" s="23" t="s">
        <v>23</v>
      </c>
      <c r="C14" s="11" t="s">
        <v>18</v>
      </c>
      <c r="D14" s="3">
        <v>1</v>
      </c>
      <c r="E14" s="4"/>
      <c r="F14" s="4">
        <f>D14*E14</f>
        <v>0</v>
      </c>
    </row>
    <row r="15" spans="1:6" ht="30" x14ac:dyDescent="0.25">
      <c r="A15" s="15">
        <v>6</v>
      </c>
      <c r="B15" s="16" t="s">
        <v>10</v>
      </c>
      <c r="C15" s="25" t="s">
        <v>18</v>
      </c>
      <c r="D15" s="17">
        <v>1</v>
      </c>
      <c r="E15" s="18"/>
      <c r="F15" s="18">
        <f t="shared" ref="F15:F20" si="1">D15*E15</f>
        <v>0</v>
      </c>
    </row>
    <row r="16" spans="1:6" x14ac:dyDescent="0.25">
      <c r="A16" s="15">
        <v>7</v>
      </c>
      <c r="B16" s="5" t="s">
        <v>11</v>
      </c>
      <c r="C16" s="25" t="s">
        <v>18</v>
      </c>
      <c r="D16" s="3">
        <v>4</v>
      </c>
      <c r="E16" s="4"/>
      <c r="F16" s="4">
        <f t="shared" si="1"/>
        <v>0</v>
      </c>
    </row>
    <row r="17" spans="1:6" x14ac:dyDescent="0.25">
      <c r="A17" s="12">
        <v>8</v>
      </c>
      <c r="B17" s="5" t="s">
        <v>12</v>
      </c>
      <c r="C17" s="25" t="s">
        <v>18</v>
      </c>
      <c r="D17" s="3">
        <v>4</v>
      </c>
      <c r="E17" s="4"/>
      <c r="F17" s="4">
        <f t="shared" si="1"/>
        <v>0</v>
      </c>
    </row>
    <row r="18" spans="1:6" x14ac:dyDescent="0.25">
      <c r="A18" s="14">
        <v>9</v>
      </c>
      <c r="B18" s="5" t="s">
        <v>13</v>
      </c>
      <c r="C18" s="25" t="s">
        <v>18</v>
      </c>
      <c r="D18" s="20">
        <v>4</v>
      </c>
      <c r="E18" s="21"/>
      <c r="F18" s="21">
        <f t="shared" si="1"/>
        <v>0</v>
      </c>
    </row>
    <row r="19" spans="1:6" ht="30" x14ac:dyDescent="0.25">
      <c r="A19" s="14">
        <v>10</v>
      </c>
      <c r="B19" s="22" t="s">
        <v>24</v>
      </c>
      <c r="C19" s="25" t="s">
        <v>18</v>
      </c>
      <c r="D19" s="20">
        <v>1</v>
      </c>
      <c r="E19" s="21"/>
      <c r="F19" s="21">
        <f t="shared" si="1"/>
        <v>0</v>
      </c>
    </row>
    <row r="20" spans="1:6" x14ac:dyDescent="0.25">
      <c r="A20" s="14">
        <v>11</v>
      </c>
      <c r="B20" s="19" t="s">
        <v>14</v>
      </c>
      <c r="C20" s="25" t="s">
        <v>18</v>
      </c>
      <c r="D20" s="20">
        <v>4</v>
      </c>
      <c r="E20" s="21"/>
      <c r="F20" s="21">
        <f t="shared" si="1"/>
        <v>0</v>
      </c>
    </row>
    <row r="21" spans="1:6" x14ac:dyDescent="0.25">
      <c r="A21" s="12"/>
      <c r="B21" s="43" t="s">
        <v>29</v>
      </c>
      <c r="C21" s="44"/>
      <c r="D21" s="44"/>
      <c r="E21" s="44"/>
      <c r="F21" s="31">
        <f>SUM(F10:F20)</f>
        <v>0</v>
      </c>
    </row>
    <row r="22" spans="1:6" x14ac:dyDescent="0.25">
      <c r="A22" s="13"/>
      <c r="B22" s="9" t="s">
        <v>9</v>
      </c>
      <c r="C22" s="26"/>
      <c r="D22" s="9"/>
      <c r="E22" s="10"/>
      <c r="F22" s="10"/>
    </row>
    <row r="23" spans="1:6" x14ac:dyDescent="0.25">
      <c r="A23" s="12">
        <v>12</v>
      </c>
      <c r="B23" s="19" t="s">
        <v>15</v>
      </c>
      <c r="C23" s="27" t="s">
        <v>19</v>
      </c>
      <c r="D23" s="20">
        <v>1</v>
      </c>
      <c r="E23" s="21">
        <v>1125</v>
      </c>
      <c r="F23" s="21">
        <f>D23*E23</f>
        <v>1125</v>
      </c>
    </row>
    <row r="24" spans="1:6" x14ac:dyDescent="0.25">
      <c r="D24" s="40"/>
      <c r="E24" s="41" t="s">
        <v>6</v>
      </c>
      <c r="F24" s="42">
        <f>F21+F23</f>
        <v>1125</v>
      </c>
    </row>
    <row r="25" spans="1:6" x14ac:dyDescent="0.25">
      <c r="D25" s="40"/>
      <c r="E25" s="41" t="s">
        <v>5</v>
      </c>
      <c r="F25" s="42">
        <f>0.24*F24</f>
        <v>270</v>
      </c>
    </row>
    <row r="26" spans="1:6" x14ac:dyDescent="0.25">
      <c r="D26" s="40"/>
      <c r="E26" s="41" t="s">
        <v>7</v>
      </c>
      <c r="F26" s="42">
        <f>1.24*F24</f>
        <v>1395</v>
      </c>
    </row>
    <row r="29" spans="1:6" x14ac:dyDescent="0.25">
      <c r="B29" s="32" t="s">
        <v>30</v>
      </c>
      <c r="C29" s="33"/>
      <c r="D29" s="34"/>
      <c r="E29" s="34"/>
      <c r="F29" s="35"/>
    </row>
    <row r="30" spans="1:6" x14ac:dyDescent="0.25">
      <c r="B30" s="36" t="s">
        <v>35</v>
      </c>
      <c r="C30" s="36"/>
      <c r="D30" s="36"/>
      <c r="E30" s="36"/>
      <c r="F30" s="36"/>
    </row>
    <row r="31" spans="1:6" x14ac:dyDescent="0.25">
      <c r="B31" s="36" t="s">
        <v>31</v>
      </c>
      <c r="C31" s="36"/>
      <c r="D31" s="36"/>
      <c r="E31" s="36"/>
      <c r="F31" s="36"/>
    </row>
    <row r="32" spans="1:6" x14ac:dyDescent="0.25">
      <c r="B32" s="36" t="s">
        <v>31</v>
      </c>
      <c r="C32" s="36"/>
      <c r="D32" s="36"/>
      <c r="E32" s="36"/>
      <c r="F32" s="36"/>
    </row>
    <row r="33" spans="2:6" x14ac:dyDescent="0.25">
      <c r="B33" s="36" t="s">
        <v>31</v>
      </c>
      <c r="C33" s="36"/>
      <c r="D33" s="36"/>
      <c r="E33" s="36"/>
      <c r="F33" s="36"/>
    </row>
    <row r="34" spans="2:6" x14ac:dyDescent="0.25">
      <c r="B34" s="36" t="s">
        <v>31</v>
      </c>
      <c r="C34" s="36"/>
      <c r="D34" s="36"/>
      <c r="E34" s="36"/>
      <c r="F34" s="36"/>
    </row>
    <row r="35" spans="2:6" x14ac:dyDescent="0.25">
      <c r="B35" s="36" t="s">
        <v>31</v>
      </c>
      <c r="C35" s="36"/>
      <c r="D35" s="36"/>
      <c r="E35" s="36"/>
      <c r="F35" s="36"/>
    </row>
    <row r="36" spans="2:6" x14ac:dyDescent="0.25">
      <c r="B36" s="36" t="s">
        <v>31</v>
      </c>
      <c r="C36" s="36"/>
      <c r="D36" s="37"/>
      <c r="E36" s="33"/>
      <c r="F36" s="36"/>
    </row>
    <row r="37" spans="2:6" x14ac:dyDescent="0.25">
      <c r="B37" s="36" t="s">
        <v>31</v>
      </c>
      <c r="C37" s="36"/>
      <c r="D37" s="37"/>
      <c r="E37" s="33"/>
      <c r="F37" s="36"/>
    </row>
    <row r="38" spans="2:6" x14ac:dyDescent="0.25">
      <c r="B38" s="33"/>
      <c r="C38" s="33"/>
      <c r="D38" s="33"/>
      <c r="E38" s="33"/>
      <c r="F38" s="33"/>
    </row>
    <row r="39" spans="2:6" x14ac:dyDescent="0.25">
      <c r="B39" s="33"/>
      <c r="C39" s="33"/>
      <c r="D39" s="33"/>
      <c r="E39" s="37" t="s">
        <v>32</v>
      </c>
      <c r="F39" s="33"/>
    </row>
    <row r="40" spans="2:6" x14ac:dyDescent="0.25">
      <c r="B40" s="33"/>
      <c r="C40" s="33"/>
      <c r="D40" s="33"/>
      <c r="E40" s="38" t="s">
        <v>33</v>
      </c>
      <c r="F40" s="33"/>
    </row>
    <row r="41" spans="2:6" x14ac:dyDescent="0.25">
      <c r="B41" s="33"/>
      <c r="C41" s="33"/>
      <c r="D41" s="33"/>
      <c r="E41" s="33"/>
      <c r="F41" s="33"/>
    </row>
    <row r="42" spans="2:6" x14ac:dyDescent="0.25">
      <c r="B42" s="33"/>
      <c r="C42" s="33"/>
      <c r="D42" s="33"/>
      <c r="E42" s="33"/>
      <c r="F42" s="33"/>
    </row>
    <row r="43" spans="2:6" x14ac:dyDescent="0.25">
      <c r="B43" s="33"/>
      <c r="C43" s="33"/>
      <c r="D43" s="33"/>
      <c r="E43" s="33"/>
      <c r="F43" s="33"/>
    </row>
    <row r="44" spans="2:6" x14ac:dyDescent="0.25">
      <c r="B44" s="33"/>
      <c r="C44" s="33"/>
      <c r="D44" s="33"/>
      <c r="E44" s="39" t="s">
        <v>34</v>
      </c>
      <c r="F44" s="33"/>
    </row>
  </sheetData>
  <mergeCells count="1">
    <mergeCell ref="B21:E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Προσφορά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2024-08-05T09:06:31Z</dcterms:modified>
</cp:coreProperties>
</file>