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filterPrivacy="1" defaultThemeVersion="124226"/>
  <xr:revisionPtr revIDLastSave="0" documentId="13_ncr:1_{8F686019-3A5E-4C7E-9A7B-099DDE058EC8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Έντυπο Οικ Προσφοράς" sheetId="10" r:id="rId1"/>
  </sheets>
  <calcPr calcId="191029"/>
</workbook>
</file>

<file path=xl/calcChain.xml><?xml version="1.0" encoding="utf-8"?>
<calcChain xmlns="http://schemas.openxmlformats.org/spreadsheetml/2006/main">
  <c r="F203" i="10" l="1"/>
  <c r="F204" i="10" s="1"/>
  <c r="F208" i="10" s="1"/>
  <c r="F191" i="10"/>
  <c r="F192" i="10" s="1"/>
  <c r="F196" i="10" s="1"/>
  <c r="F167" i="10"/>
  <c r="F168" i="10" s="1"/>
  <c r="F172" i="10" s="1"/>
  <c r="F150" i="10"/>
  <c r="F151" i="10" s="1"/>
  <c r="F155" i="10" s="1"/>
  <c r="F138" i="10"/>
  <c r="F139" i="10" s="1"/>
  <c r="F143" i="10" s="1"/>
  <c r="F102" i="10"/>
  <c r="F103" i="10" s="1"/>
  <c r="F107" i="10" s="1"/>
  <c r="F90" i="10"/>
  <c r="F89" i="10"/>
  <c r="F77" i="10"/>
  <c r="F76" i="10"/>
  <c r="F64" i="10"/>
  <c r="F65" i="10" s="1"/>
  <c r="F69" i="10" s="1"/>
  <c r="F47" i="10"/>
  <c r="F48" i="10" s="1"/>
  <c r="F52" i="10" s="1"/>
  <c r="F29" i="10"/>
  <c r="F30" i="10" s="1"/>
  <c r="F34" i="10" s="1"/>
  <c r="F17" i="10"/>
  <c r="F18" i="10" s="1"/>
  <c r="F22" i="10" s="1"/>
  <c r="F5" i="10"/>
  <c r="F6" i="10" s="1"/>
  <c r="F10" i="10" s="1"/>
  <c r="F178" i="10"/>
  <c r="F179" i="10" s="1"/>
  <c r="F125" i="10"/>
  <c r="F124" i="10"/>
  <c r="F123" i="10"/>
  <c r="F122" i="10"/>
  <c r="F121" i="10"/>
  <c r="F120" i="10"/>
  <c r="F113" i="10"/>
  <c r="F114" i="10" s="1"/>
  <c r="F40" i="10"/>
  <c r="F41" i="10" s="1"/>
  <c r="F212" i="10" l="1"/>
  <c r="F183" i="10"/>
  <c r="F159" i="10"/>
  <c r="F126" i="10"/>
  <c r="F127" i="10" s="1"/>
  <c r="F128" i="10" s="1"/>
  <c r="F56" i="10"/>
  <c r="F205" i="10"/>
  <c r="F193" i="10"/>
  <c r="F169" i="10"/>
  <c r="F152" i="10"/>
  <c r="F140" i="10"/>
  <c r="F104" i="10"/>
  <c r="F91" i="10"/>
  <c r="F78" i="10"/>
  <c r="F82" i="10" s="1"/>
  <c r="F66" i="10"/>
  <c r="F49" i="10"/>
  <c r="F31" i="10"/>
  <c r="F19" i="10"/>
  <c r="F23" i="10" s="1"/>
  <c r="F7" i="10"/>
  <c r="F180" i="10"/>
  <c r="F181" i="10" s="1"/>
  <c r="F42" i="10"/>
  <c r="F43" i="10" s="1"/>
  <c r="F115" i="10"/>
  <c r="F116" i="10" s="1"/>
  <c r="F141" i="10" l="1"/>
  <c r="F145" i="10" s="1"/>
  <c r="F144" i="10"/>
  <c r="F32" i="10"/>
  <c r="F36" i="10" s="1"/>
  <c r="F35" i="10"/>
  <c r="F153" i="10"/>
  <c r="F157" i="10" s="1"/>
  <c r="F156" i="10"/>
  <c r="F50" i="10"/>
  <c r="F54" i="10" s="1"/>
  <c r="F53" i="10"/>
  <c r="F92" i="10"/>
  <c r="F95" i="10"/>
  <c r="F130" i="10" s="1"/>
  <c r="F216" i="10" s="1"/>
  <c r="F170" i="10"/>
  <c r="F174" i="10" s="1"/>
  <c r="F185" i="10" s="1"/>
  <c r="F173" i="10"/>
  <c r="F184" i="10" s="1"/>
  <c r="F67" i="10"/>
  <c r="F71" i="10" s="1"/>
  <c r="F70" i="10"/>
  <c r="F105" i="10"/>
  <c r="F109" i="10" s="1"/>
  <c r="F108" i="10"/>
  <c r="F8" i="10"/>
  <c r="F12" i="10" s="1"/>
  <c r="F11" i="10"/>
  <c r="F194" i="10"/>
  <c r="F198" i="10" s="1"/>
  <c r="F197" i="10"/>
  <c r="F206" i="10"/>
  <c r="F210" i="10" s="1"/>
  <c r="F209" i="10"/>
  <c r="F20" i="10"/>
  <c r="F24" i="10" s="1"/>
  <c r="F79" i="10"/>
  <c r="F214" i="10" l="1"/>
  <c r="F213" i="10"/>
  <c r="F160" i="10"/>
  <c r="F161" i="10"/>
  <c r="F57" i="10"/>
  <c r="F58" i="10"/>
  <c r="F93" i="10"/>
  <c r="F97" i="10" s="1"/>
  <c r="F96" i="10"/>
  <c r="F80" i="10"/>
  <c r="F84" i="10" s="1"/>
  <c r="F83" i="10"/>
  <c r="F131" i="10" s="1"/>
  <c r="F132" i="10" l="1"/>
  <c r="F218" i="10" s="1"/>
  <c r="F217" i="10"/>
</calcChain>
</file>

<file path=xl/sharedStrings.xml><?xml version="1.0" encoding="utf-8"?>
<sst xmlns="http://schemas.openxmlformats.org/spreadsheetml/2006/main" count="295" uniqueCount="73">
  <si>
    <t>α/α</t>
  </si>
  <si>
    <t>Περιγραφή</t>
  </si>
  <si>
    <t>Μονάδα Μέτρησης</t>
  </si>
  <si>
    <t>Ποσότητα</t>
  </si>
  <si>
    <t>Φ.Π.Α. 24%</t>
  </si>
  <si>
    <t>Σύνολο</t>
  </si>
  <si>
    <t>2η ομάδα: Ηχητική κάλυψη εκδηλώσεων Διεύθυνσης Πολιτισμού</t>
  </si>
  <si>
    <t xml:space="preserve">τεμάχιο </t>
  </si>
  <si>
    <t>ΣΥΝΟΛΟ ΟΜΑΔΩΝ ΧΩΡΙΣ Φ.Π.Α.</t>
  </si>
  <si>
    <t>ΣΥΝΟΛΟ Φ.Π.Α. 24%</t>
  </si>
  <si>
    <t>4η ομάδα: Ηχητική κάλυψη εκδηλώσεων Διεύθυνσης Προσχολικής Αγωγής</t>
  </si>
  <si>
    <t>5η Ομάδα: Ηχητική κάλυψη εκδηλώσεων της Διεύθυνσης Κοινωνικής Προστασίας και Υγείας</t>
  </si>
  <si>
    <t>τεμάχιο</t>
  </si>
  <si>
    <t>3η ομάδα: Ηχητικές καλύψεις εκδηλώσεων του Αυτοτελούς Τμήματος Αθλητισμού, Νέας Γενιάς, Παιδείας και Δια Βίου Μάθησης</t>
  </si>
  <si>
    <t>BACK LINE ΕΞΟΠΛΙΣΜΟΣ</t>
  </si>
  <si>
    <t>ΕΞΕΔΡΕΣ</t>
  </si>
  <si>
    <t>ΠΑΚΕΤΟ ΕΞΟΠΛΙΣΜΟΥ Α΄</t>
  </si>
  <si>
    <t>ΠΑΚΕΤΟ ΕΞΟΠΛΙΣΜΟΥ Β΄</t>
  </si>
  <si>
    <t>ΠΑΚΕΤΟ ΕΞΟΠΛΙΣΜΟΥ Γ΄</t>
  </si>
  <si>
    <t>ΠΑΚΕΤΟ ΕΞΟΠΛΙΣΜΟΥ Δ΄</t>
  </si>
  <si>
    <t>ΤΟΠΟΘΕΤΗΣΗ ΗΧΗΤΙΚΩΝ ΣΥΣΤΗΜΑΤΩΝ</t>
  </si>
  <si>
    <t>ΠΑΚΕΤΟ ΕΞΟΠΛΙΣΜΟΥ Ε΄</t>
  </si>
  <si>
    <t>ΕΝΟΙΚΙΑΣΗ ΟΘΟΝΗΣ</t>
  </si>
  <si>
    <t>ΦΩΤΑΓΩΓΙΣΗ ΔΗΜΟΤΙΚΟΥ ΚΤΗΡΙΟΥ (Κάλυψη έως 8 προβολέων με φωτιστική μεμβράνη-φίλτρο για αλλαγή χρώματος)</t>
  </si>
  <si>
    <t>ΠΡΟΒΕΣ ΠΑΚ. ΕΞ. Β΄</t>
  </si>
  <si>
    <t xml:space="preserve">ΠΡΟΒΕΣ ΠΑΚ. ΕΞ. Γ. </t>
  </si>
  <si>
    <t>ΠΑΚΕΤΟ ΕΞΟΠΛΙΣΜΟΥ ΠΑΡΕΛΑΣΕΙΣ ΕΘΝΙΚΩΝ ΕΠΕΤΕΙΩΝ</t>
  </si>
  <si>
    <t>1η ομάδα: Ηχητική κάλυψη εκδηλώσεων Γραφείου Τύπου και Δημοσίων Σχέσεων</t>
  </si>
  <si>
    <t>ΣΚΑΛΑ ΕΞΕΔΡΑΣ</t>
  </si>
  <si>
    <t>ΜΠΑΡΕΣ ΑΣΦΑΛΕΙΑΣ</t>
  </si>
  <si>
    <t>Τιμή Μονάδας</t>
  </si>
  <si>
    <t>Σύνολο 1ης ομάδας</t>
  </si>
  <si>
    <t>Γενικό Σύνολο 1ης ομάδας</t>
  </si>
  <si>
    <t>Σύνολο 2ης ομάδας</t>
  </si>
  <si>
    <t>Γενικό Σύνολο 2ης ομάδας</t>
  </si>
  <si>
    <t>Γενικό Σύνολο 3ης ομάδας</t>
  </si>
  <si>
    <t>Σύνολο 4ης ομάδας</t>
  </si>
  <si>
    <t>Γενικό Σύνολο 4ης ομάδας</t>
  </si>
  <si>
    <t>Σύνολο 5ης ομάδας</t>
  </si>
  <si>
    <t>Γενικό Σύνολο 5ης ομάδας</t>
  </si>
  <si>
    <t>Σύνολο 3ης ομάδας</t>
  </si>
  <si>
    <t>Σύνολο Β΄ υποομάδας</t>
  </si>
  <si>
    <t>Γενικό Σύνολο Β΄ υποομάδας</t>
  </si>
  <si>
    <t>Σύνολο Δ΄ υποομάδας</t>
  </si>
  <si>
    <t>Γενικό Σύνολο Δ΄ υποομάδας</t>
  </si>
  <si>
    <t>Σύνολο Ε΄ υποομάδας</t>
  </si>
  <si>
    <t>Γενικό Σύνολο Ε΄ υποομάδας</t>
  </si>
  <si>
    <r>
      <t> </t>
    </r>
    <r>
      <rPr>
        <b/>
        <sz val="11"/>
        <color rgb="FF000000"/>
        <rFont val="Calibri"/>
        <family val="2"/>
        <charset val="161"/>
        <scheme val="minor"/>
      </rPr>
      <t>ΓΕΝΙΚΟ ΣΥΝΟΛΟ ΟΜΑΔΩΝ</t>
    </r>
  </si>
  <si>
    <t>Σύνολο Τμήματος 2</t>
  </si>
  <si>
    <t>Γενικό Σύνολο Τμήματος  2</t>
  </si>
  <si>
    <t>Σύνολο Α΄ Υποομάδας</t>
  </si>
  <si>
    <t>Γενικό Σύνολο Α΄ Υποομάδας</t>
  </si>
  <si>
    <t>Τμήμα 2: Ανάγκες έτους 2025</t>
  </si>
  <si>
    <t>Σύνολο Β΄ Υποομάδας</t>
  </si>
  <si>
    <t>Γενικό Σύνολο Β΄ Υποομάδας</t>
  </si>
  <si>
    <t>Γενικό Σύνολο Τμήματος 2</t>
  </si>
  <si>
    <t>Σύνολο Γ΄ Υποομάδας</t>
  </si>
  <si>
    <t>Γενικό Σύνολο Γ΄ Υποομάδας</t>
  </si>
  <si>
    <t>Σύνολο Ε΄ Υποομάδας</t>
  </si>
  <si>
    <t>Γενικό Σύνολο Ε΄ Υποομάδας</t>
  </si>
  <si>
    <t>Σύνολο Δ΄ Υποομάδας</t>
  </si>
  <si>
    <t>Γενικό Σύνολο Δ΄ Υποομάδας</t>
  </si>
  <si>
    <t>Σύνολο B΄ Υποομάδας</t>
  </si>
  <si>
    <t>Γενικό Σύνολο B΄ Υποομάδας</t>
  </si>
  <si>
    <t>Δ΄ Υποομάδα</t>
  </si>
  <si>
    <t>Γ΄ Υποομάδα</t>
  </si>
  <si>
    <t>Β΄ Υποομάδα</t>
  </si>
  <si>
    <t>Α΄ Υποομάδα</t>
  </si>
  <si>
    <t>Ε΄ Υποομάδα</t>
  </si>
  <si>
    <t>ΣΤ΄ Υποομάδα</t>
  </si>
  <si>
    <t>Έλαβα γνώση και αποδέχομαι πλήρως και ανεπιφύλακτα τους όρους και τις τεχνικές προδιαγραφές του παρόντος διαγωνισμού</t>
  </si>
  <si>
    <t>……… , ……/……/2024</t>
  </si>
  <si>
    <t>υπογραφή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</si>
</sst>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;[Red]#,##0.00\ &quot;€&quot;"/>
  </numFmts>
  <fonts count="4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rgb="FF000000"/>
      <name val="Calibri"/>
      <family val="2"/>
      <charset val="161"/>
      <scheme val="minor"/>
    </font>
    <font>
      <sz val="11"/>
      <color rgb="FF000000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ont="1"/>
    <xf numFmtId="164" fontId="3" fillId="2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164" fontId="2" fillId="0" borderId="0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wrapText="1"/>
    </xf>
    <xf numFmtId="164" fontId="3" fillId="2" borderId="0" xfId="0" applyNumberFormat="1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 wrapText="1"/>
    </xf>
    <xf numFmtId="164" fontId="3" fillId="2" borderId="6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 vertical="center"/>
    </xf>
    <xf numFmtId="164" fontId="2" fillId="2" borderId="0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164" fontId="0" fillId="0" borderId="0" xfId="0" applyNumberFormat="1" applyFont="1"/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/>
    </xf>
    <xf numFmtId="0" fontId="0" fillId="2" borderId="1" xfId="0" applyFont="1" applyFill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 wrapText="1"/>
    </xf>
    <xf numFmtId="0" fontId="0" fillId="2" borderId="5" xfId="0" applyFont="1" applyFill="1" applyBorder="1" applyAlignment="1">
      <alignment horizontal="right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A3EF5-CF76-468B-A793-6AE45E3A9F8A}">
  <dimension ref="A1:I224"/>
  <sheetViews>
    <sheetView tabSelected="1" topLeftCell="A203" workbookViewId="0">
      <selection activeCell="E227" sqref="E227"/>
    </sheetView>
  </sheetViews>
  <sheetFormatPr defaultRowHeight="15" x14ac:dyDescent="0.25"/>
  <cols>
    <col min="1" max="1" width="4.140625" style="1" bestFit="1" customWidth="1"/>
    <col min="2" max="2" width="42.5703125" style="1" customWidth="1"/>
    <col min="3" max="3" width="10.85546875" style="1" customWidth="1"/>
    <col min="4" max="4" width="10.7109375" style="1" customWidth="1"/>
    <col min="5" max="5" width="12.7109375" style="1" customWidth="1"/>
    <col min="6" max="6" width="12" style="1" customWidth="1"/>
    <col min="7" max="8" width="9.140625" style="1"/>
    <col min="9" max="9" width="11.5703125" style="1" bestFit="1" customWidth="1"/>
    <col min="10" max="16384" width="9.140625" style="1"/>
  </cols>
  <sheetData>
    <row r="1" spans="1:6" ht="24.95" customHeight="1" x14ac:dyDescent="0.25">
      <c r="A1" s="25" t="s">
        <v>27</v>
      </c>
      <c r="B1" s="26"/>
      <c r="C1" s="26"/>
      <c r="D1" s="26"/>
      <c r="E1" s="26"/>
      <c r="F1" s="27"/>
    </row>
    <row r="2" spans="1:6" ht="24.95" customHeight="1" x14ac:dyDescent="0.25">
      <c r="A2" s="25" t="s">
        <v>67</v>
      </c>
      <c r="B2" s="26"/>
      <c r="C2" s="26"/>
      <c r="D2" s="26"/>
      <c r="E2" s="26"/>
      <c r="F2" s="27"/>
    </row>
    <row r="3" spans="1:6" ht="24.95" customHeight="1" x14ac:dyDescent="0.25">
      <c r="A3" s="25" t="s">
        <v>52</v>
      </c>
      <c r="B3" s="26"/>
      <c r="C3" s="26"/>
      <c r="D3" s="26"/>
      <c r="E3" s="26"/>
      <c r="F3" s="27"/>
    </row>
    <row r="4" spans="1:6" ht="30" customHeight="1" x14ac:dyDescent="0.25">
      <c r="A4" s="20" t="s">
        <v>0</v>
      </c>
      <c r="B4" s="21" t="s">
        <v>1</v>
      </c>
      <c r="C4" s="21" t="s">
        <v>2</v>
      </c>
      <c r="D4" s="21" t="s">
        <v>3</v>
      </c>
      <c r="E4" s="21" t="s">
        <v>30</v>
      </c>
      <c r="F4" s="21" t="s">
        <v>5</v>
      </c>
    </row>
    <row r="5" spans="1:6" ht="20.100000000000001" customHeight="1" x14ac:dyDescent="0.25">
      <c r="A5" s="4">
        <v>1</v>
      </c>
      <c r="B5" s="8" t="s">
        <v>16</v>
      </c>
      <c r="C5" s="4" t="s">
        <v>12</v>
      </c>
      <c r="D5" s="4">
        <v>7</v>
      </c>
      <c r="E5" s="2">
        <v>0</v>
      </c>
      <c r="F5" s="2">
        <f t="shared" ref="F5" si="0">ROUND((D5*E5),2)</f>
        <v>0</v>
      </c>
    </row>
    <row r="6" spans="1:6" ht="20.100000000000001" customHeight="1" x14ac:dyDescent="0.25">
      <c r="A6" s="29" t="s">
        <v>48</v>
      </c>
      <c r="B6" s="29"/>
      <c r="C6" s="29"/>
      <c r="D6" s="29"/>
      <c r="E6" s="29"/>
      <c r="F6" s="5">
        <f>F5</f>
        <v>0</v>
      </c>
    </row>
    <row r="7" spans="1:6" ht="20.100000000000001" customHeight="1" x14ac:dyDescent="0.25">
      <c r="A7" s="30" t="s">
        <v>4</v>
      </c>
      <c r="B7" s="30"/>
      <c r="C7" s="30"/>
      <c r="D7" s="30"/>
      <c r="E7" s="30"/>
      <c r="F7" s="2">
        <f>ROUND((F6*0.24),2)</f>
        <v>0</v>
      </c>
    </row>
    <row r="8" spans="1:6" ht="20.100000000000001" customHeight="1" x14ac:dyDescent="0.25">
      <c r="A8" s="29" t="s">
        <v>49</v>
      </c>
      <c r="B8" s="29"/>
      <c r="C8" s="29"/>
      <c r="D8" s="29"/>
      <c r="E8" s="29"/>
      <c r="F8" s="5">
        <f>ROUND((F6+F7),2)</f>
        <v>0</v>
      </c>
    </row>
    <row r="9" spans="1:6" ht="20.100000000000001" customHeight="1" x14ac:dyDescent="0.25">
      <c r="A9" s="18"/>
      <c r="B9" s="18"/>
      <c r="C9" s="18"/>
      <c r="D9" s="18"/>
      <c r="E9" s="18"/>
      <c r="F9" s="19"/>
    </row>
    <row r="10" spans="1:6" ht="20.100000000000001" customHeight="1" x14ac:dyDescent="0.25">
      <c r="A10" s="29" t="s">
        <v>50</v>
      </c>
      <c r="B10" s="29"/>
      <c r="C10" s="29"/>
      <c r="D10" s="29"/>
      <c r="E10" s="29"/>
      <c r="F10" s="5">
        <f>F6</f>
        <v>0</v>
      </c>
    </row>
    <row r="11" spans="1:6" ht="20.100000000000001" customHeight="1" x14ac:dyDescent="0.25">
      <c r="A11" s="30" t="s">
        <v>4</v>
      </c>
      <c r="B11" s="30"/>
      <c r="C11" s="30"/>
      <c r="D11" s="30"/>
      <c r="E11" s="30"/>
      <c r="F11" s="2">
        <f>F7</f>
        <v>0</v>
      </c>
    </row>
    <row r="12" spans="1:6" ht="20.100000000000001" customHeight="1" x14ac:dyDescent="0.25">
      <c r="A12" s="29" t="s">
        <v>51</v>
      </c>
      <c r="B12" s="29"/>
      <c r="C12" s="29"/>
      <c r="D12" s="29"/>
      <c r="E12" s="29"/>
      <c r="F12" s="5">
        <f>F8</f>
        <v>0</v>
      </c>
    </row>
    <row r="13" spans="1:6" ht="20.100000000000001" customHeight="1" x14ac:dyDescent="0.25">
      <c r="A13" s="18"/>
      <c r="B13" s="18"/>
      <c r="C13" s="18"/>
      <c r="D13" s="18"/>
      <c r="E13" s="18"/>
      <c r="F13" s="19"/>
    </row>
    <row r="14" spans="1:6" ht="24.95" customHeight="1" x14ac:dyDescent="0.25">
      <c r="A14" s="28" t="s">
        <v>66</v>
      </c>
      <c r="B14" s="28"/>
      <c r="C14" s="28"/>
      <c r="D14" s="28"/>
      <c r="E14" s="28"/>
      <c r="F14" s="28"/>
    </row>
    <row r="15" spans="1:6" ht="24.95" customHeight="1" x14ac:dyDescent="0.25">
      <c r="A15" s="25" t="s">
        <v>52</v>
      </c>
      <c r="B15" s="26"/>
      <c r="C15" s="26"/>
      <c r="D15" s="26"/>
      <c r="E15" s="26"/>
      <c r="F15" s="27"/>
    </row>
    <row r="16" spans="1:6" ht="30" customHeight="1" x14ac:dyDescent="0.25">
      <c r="A16" s="20" t="s">
        <v>0</v>
      </c>
      <c r="B16" s="21" t="s">
        <v>1</v>
      </c>
      <c r="C16" s="21" t="s">
        <v>2</v>
      </c>
      <c r="D16" s="21" t="s">
        <v>3</v>
      </c>
      <c r="E16" s="21" t="s">
        <v>30</v>
      </c>
      <c r="F16" s="21" t="s">
        <v>5</v>
      </c>
    </row>
    <row r="17" spans="1:6" ht="20.100000000000001" customHeight="1" x14ac:dyDescent="0.25">
      <c r="A17" s="4">
        <v>2</v>
      </c>
      <c r="B17" s="8" t="s">
        <v>17</v>
      </c>
      <c r="C17" s="4" t="s">
        <v>12</v>
      </c>
      <c r="D17" s="4">
        <v>4</v>
      </c>
      <c r="E17" s="2">
        <v>0</v>
      </c>
      <c r="F17" s="2">
        <f t="shared" ref="F17" si="1">ROUND((D17*E17),2)</f>
        <v>0</v>
      </c>
    </row>
    <row r="18" spans="1:6" ht="20.100000000000001" customHeight="1" x14ac:dyDescent="0.25">
      <c r="A18" s="29" t="s">
        <v>48</v>
      </c>
      <c r="B18" s="29"/>
      <c r="C18" s="29"/>
      <c r="D18" s="29"/>
      <c r="E18" s="29"/>
      <c r="F18" s="5">
        <f>F17</f>
        <v>0</v>
      </c>
    </row>
    <row r="19" spans="1:6" ht="20.100000000000001" customHeight="1" x14ac:dyDescent="0.25">
      <c r="A19" s="30" t="s">
        <v>4</v>
      </c>
      <c r="B19" s="30"/>
      <c r="C19" s="30"/>
      <c r="D19" s="30"/>
      <c r="E19" s="30"/>
      <c r="F19" s="2">
        <f>ROUND((F18*0.24),2)</f>
        <v>0</v>
      </c>
    </row>
    <row r="20" spans="1:6" ht="20.100000000000001" customHeight="1" x14ac:dyDescent="0.25">
      <c r="A20" s="29" t="s">
        <v>49</v>
      </c>
      <c r="B20" s="29"/>
      <c r="C20" s="29"/>
      <c r="D20" s="29"/>
      <c r="E20" s="29"/>
      <c r="F20" s="5">
        <f>ROUND((F18+F19),2)</f>
        <v>0</v>
      </c>
    </row>
    <row r="21" spans="1:6" ht="20.100000000000001" customHeight="1" x14ac:dyDescent="0.25">
      <c r="A21" s="18"/>
      <c r="B21" s="18"/>
      <c r="C21" s="18"/>
      <c r="D21" s="18"/>
      <c r="E21" s="18"/>
      <c r="F21" s="19"/>
    </row>
    <row r="22" spans="1:6" ht="20.100000000000001" customHeight="1" x14ac:dyDescent="0.25">
      <c r="A22" s="29" t="s">
        <v>53</v>
      </c>
      <c r="B22" s="29"/>
      <c r="C22" s="29"/>
      <c r="D22" s="29"/>
      <c r="E22" s="29"/>
      <c r="F22" s="5">
        <f>F18</f>
        <v>0</v>
      </c>
    </row>
    <row r="23" spans="1:6" ht="20.100000000000001" customHeight="1" x14ac:dyDescent="0.25">
      <c r="A23" s="30" t="s">
        <v>4</v>
      </c>
      <c r="B23" s="30"/>
      <c r="C23" s="30"/>
      <c r="D23" s="30"/>
      <c r="E23" s="30"/>
      <c r="F23" s="2">
        <f>F19</f>
        <v>0</v>
      </c>
    </row>
    <row r="24" spans="1:6" ht="20.100000000000001" customHeight="1" x14ac:dyDescent="0.25">
      <c r="A24" s="29" t="s">
        <v>54</v>
      </c>
      <c r="B24" s="29"/>
      <c r="C24" s="29"/>
      <c r="D24" s="29"/>
      <c r="E24" s="29"/>
      <c r="F24" s="5">
        <f>F20</f>
        <v>0</v>
      </c>
    </row>
    <row r="25" spans="1:6" ht="20.100000000000001" customHeight="1" x14ac:dyDescent="0.25">
      <c r="A25" s="11"/>
      <c r="B25" s="12"/>
      <c r="C25" s="11"/>
      <c r="D25" s="11"/>
      <c r="E25" s="13"/>
      <c r="F25" s="13"/>
    </row>
    <row r="26" spans="1:6" ht="24.95" customHeight="1" x14ac:dyDescent="0.25">
      <c r="A26" s="28" t="s">
        <v>65</v>
      </c>
      <c r="B26" s="28"/>
      <c r="C26" s="28"/>
      <c r="D26" s="28"/>
      <c r="E26" s="28"/>
      <c r="F26" s="28"/>
    </row>
    <row r="27" spans="1:6" ht="24.95" customHeight="1" x14ac:dyDescent="0.25">
      <c r="A27" s="25" t="s">
        <v>52</v>
      </c>
      <c r="B27" s="26"/>
      <c r="C27" s="26"/>
      <c r="D27" s="26"/>
      <c r="E27" s="26"/>
      <c r="F27" s="27"/>
    </row>
    <row r="28" spans="1:6" ht="30" customHeight="1" x14ac:dyDescent="0.25">
      <c r="A28" s="22" t="s">
        <v>0</v>
      </c>
      <c r="B28" s="23" t="s">
        <v>1</v>
      </c>
      <c r="C28" s="23" t="s">
        <v>2</v>
      </c>
      <c r="D28" s="23" t="s">
        <v>3</v>
      </c>
      <c r="E28" s="23" t="s">
        <v>30</v>
      </c>
      <c r="F28" s="23" t="s">
        <v>5</v>
      </c>
    </row>
    <row r="29" spans="1:6" ht="20.100000000000001" customHeight="1" x14ac:dyDescent="0.25">
      <c r="A29" s="4">
        <v>3</v>
      </c>
      <c r="B29" s="8" t="s">
        <v>18</v>
      </c>
      <c r="C29" s="4" t="s">
        <v>12</v>
      </c>
      <c r="D29" s="4">
        <v>3</v>
      </c>
      <c r="E29" s="2">
        <v>0</v>
      </c>
      <c r="F29" s="2">
        <f t="shared" ref="F29" si="2">ROUND((D29*E29),2)</f>
        <v>0</v>
      </c>
    </row>
    <row r="30" spans="1:6" ht="20.100000000000001" customHeight="1" x14ac:dyDescent="0.25">
      <c r="A30" s="29" t="s">
        <v>48</v>
      </c>
      <c r="B30" s="29"/>
      <c r="C30" s="29"/>
      <c r="D30" s="29"/>
      <c r="E30" s="29"/>
      <c r="F30" s="5">
        <f>F29</f>
        <v>0</v>
      </c>
    </row>
    <row r="31" spans="1:6" ht="20.100000000000001" customHeight="1" x14ac:dyDescent="0.25">
      <c r="A31" s="30" t="s">
        <v>4</v>
      </c>
      <c r="B31" s="30"/>
      <c r="C31" s="30"/>
      <c r="D31" s="30"/>
      <c r="E31" s="30"/>
      <c r="F31" s="2">
        <f>ROUND((F30*0.24),2)</f>
        <v>0</v>
      </c>
    </row>
    <row r="32" spans="1:6" ht="20.100000000000001" customHeight="1" x14ac:dyDescent="0.25">
      <c r="A32" s="29" t="s">
        <v>55</v>
      </c>
      <c r="B32" s="29"/>
      <c r="C32" s="29"/>
      <c r="D32" s="29"/>
      <c r="E32" s="29"/>
      <c r="F32" s="5">
        <f>ROUND((F30+F31),2)</f>
        <v>0</v>
      </c>
    </row>
    <row r="33" spans="1:6" ht="20.100000000000001" customHeight="1" x14ac:dyDescent="0.25">
      <c r="A33" s="18"/>
      <c r="B33" s="18"/>
      <c r="C33" s="18"/>
      <c r="D33" s="18"/>
      <c r="E33" s="18"/>
      <c r="F33" s="19"/>
    </row>
    <row r="34" spans="1:6" ht="20.100000000000001" customHeight="1" x14ac:dyDescent="0.25">
      <c r="A34" s="29" t="s">
        <v>56</v>
      </c>
      <c r="B34" s="29"/>
      <c r="C34" s="29"/>
      <c r="D34" s="29"/>
      <c r="E34" s="29"/>
      <c r="F34" s="5">
        <f>F30</f>
        <v>0</v>
      </c>
    </row>
    <row r="35" spans="1:6" ht="20.100000000000001" customHeight="1" x14ac:dyDescent="0.25">
      <c r="A35" s="30" t="s">
        <v>4</v>
      </c>
      <c r="B35" s="30"/>
      <c r="C35" s="30"/>
      <c r="D35" s="30"/>
      <c r="E35" s="30"/>
      <c r="F35" s="2">
        <f>F31</f>
        <v>0</v>
      </c>
    </row>
    <row r="36" spans="1:6" ht="20.100000000000001" customHeight="1" x14ac:dyDescent="0.25">
      <c r="A36" s="29" t="s">
        <v>57</v>
      </c>
      <c r="B36" s="29"/>
      <c r="C36" s="29"/>
      <c r="D36" s="29"/>
      <c r="E36" s="29"/>
      <c r="F36" s="5">
        <f>F32</f>
        <v>0</v>
      </c>
    </row>
    <row r="37" spans="1:6" ht="20.100000000000001" customHeight="1" x14ac:dyDescent="0.25">
      <c r="A37" s="11"/>
      <c r="B37" s="12"/>
      <c r="C37" s="11"/>
      <c r="D37" s="11"/>
      <c r="E37" s="13"/>
      <c r="F37" s="13"/>
    </row>
    <row r="38" spans="1:6" ht="24.95" customHeight="1" x14ac:dyDescent="0.25">
      <c r="A38" s="28" t="s">
        <v>64</v>
      </c>
      <c r="B38" s="28"/>
      <c r="C38" s="28"/>
      <c r="D38" s="28"/>
      <c r="E38" s="28"/>
      <c r="F38" s="28"/>
    </row>
    <row r="39" spans="1:6" ht="30" customHeight="1" x14ac:dyDescent="0.25">
      <c r="A39" s="22" t="s">
        <v>0</v>
      </c>
      <c r="B39" s="23" t="s">
        <v>1</v>
      </c>
      <c r="C39" s="23" t="s">
        <v>2</v>
      </c>
      <c r="D39" s="23" t="s">
        <v>3</v>
      </c>
      <c r="E39" s="23" t="s">
        <v>30</v>
      </c>
      <c r="F39" s="23" t="s">
        <v>5</v>
      </c>
    </row>
    <row r="40" spans="1:6" ht="20.100000000000001" customHeight="1" x14ac:dyDescent="0.25">
      <c r="A40" s="4">
        <v>4</v>
      </c>
      <c r="B40" s="8" t="s">
        <v>19</v>
      </c>
      <c r="C40" s="4" t="s">
        <v>12</v>
      </c>
      <c r="D40" s="4">
        <v>3</v>
      </c>
      <c r="E40" s="2">
        <v>0</v>
      </c>
      <c r="F40" s="2">
        <f t="shared" ref="F40" si="3">ROUND((D40*E40),2)</f>
        <v>0</v>
      </c>
    </row>
    <row r="41" spans="1:6" ht="20.100000000000001" customHeight="1" x14ac:dyDescent="0.25">
      <c r="A41" s="29" t="s">
        <v>43</v>
      </c>
      <c r="B41" s="29"/>
      <c r="C41" s="29"/>
      <c r="D41" s="29"/>
      <c r="E41" s="29"/>
      <c r="F41" s="5">
        <f>F40</f>
        <v>0</v>
      </c>
    </row>
    <row r="42" spans="1:6" ht="20.100000000000001" customHeight="1" x14ac:dyDescent="0.25">
      <c r="A42" s="30" t="s">
        <v>4</v>
      </c>
      <c r="B42" s="30"/>
      <c r="C42" s="30"/>
      <c r="D42" s="30"/>
      <c r="E42" s="30"/>
      <c r="F42" s="2">
        <f>ROUND((F41*0.24),2)</f>
        <v>0</v>
      </c>
    </row>
    <row r="43" spans="1:6" ht="20.100000000000001" customHeight="1" x14ac:dyDescent="0.25">
      <c r="A43" s="29" t="s">
        <v>44</v>
      </c>
      <c r="B43" s="29"/>
      <c r="C43" s="29"/>
      <c r="D43" s="29"/>
      <c r="E43" s="29"/>
      <c r="F43" s="5">
        <f>ROUND((F41+F42),2)</f>
        <v>0</v>
      </c>
    </row>
    <row r="44" spans="1:6" ht="20.100000000000001" customHeight="1" x14ac:dyDescent="0.25">
      <c r="A44" s="18"/>
      <c r="B44" s="18"/>
      <c r="C44" s="18"/>
      <c r="D44" s="18"/>
      <c r="E44" s="18"/>
      <c r="F44" s="19"/>
    </row>
    <row r="45" spans="1:6" ht="24.95" customHeight="1" x14ac:dyDescent="0.25">
      <c r="A45" s="25" t="s">
        <v>52</v>
      </c>
      <c r="B45" s="26"/>
      <c r="C45" s="26"/>
      <c r="D45" s="26"/>
      <c r="E45" s="26"/>
      <c r="F45" s="27"/>
    </row>
    <row r="46" spans="1:6" ht="30" customHeight="1" x14ac:dyDescent="0.25">
      <c r="A46" s="22" t="s">
        <v>0</v>
      </c>
      <c r="B46" s="23" t="s">
        <v>1</v>
      </c>
      <c r="C46" s="23" t="s">
        <v>2</v>
      </c>
      <c r="D46" s="23" t="s">
        <v>3</v>
      </c>
      <c r="E46" s="23" t="s">
        <v>30</v>
      </c>
      <c r="F46" s="23" t="s">
        <v>5</v>
      </c>
    </row>
    <row r="47" spans="1:6" ht="33" customHeight="1" x14ac:dyDescent="0.25">
      <c r="A47" s="4">
        <v>5</v>
      </c>
      <c r="B47" s="8" t="s">
        <v>26</v>
      </c>
      <c r="C47" s="4" t="s">
        <v>12</v>
      </c>
      <c r="D47" s="4">
        <v>2</v>
      </c>
      <c r="E47" s="2">
        <v>0</v>
      </c>
      <c r="F47" s="2">
        <f t="shared" ref="F47" si="4">ROUND((D47*E47),2)</f>
        <v>0</v>
      </c>
    </row>
    <row r="48" spans="1:6" ht="20.100000000000001" customHeight="1" x14ac:dyDescent="0.25">
      <c r="A48" s="29" t="s">
        <v>48</v>
      </c>
      <c r="B48" s="29"/>
      <c r="C48" s="29"/>
      <c r="D48" s="29"/>
      <c r="E48" s="29"/>
      <c r="F48" s="5">
        <f>F47</f>
        <v>0</v>
      </c>
    </row>
    <row r="49" spans="1:6" ht="20.100000000000001" customHeight="1" x14ac:dyDescent="0.25">
      <c r="A49" s="30" t="s">
        <v>4</v>
      </c>
      <c r="B49" s="30"/>
      <c r="C49" s="30"/>
      <c r="D49" s="30"/>
      <c r="E49" s="30"/>
      <c r="F49" s="2">
        <f>ROUND((F48*0.24),2)</f>
        <v>0</v>
      </c>
    </row>
    <row r="50" spans="1:6" ht="20.100000000000001" customHeight="1" x14ac:dyDescent="0.25">
      <c r="A50" s="29" t="s">
        <v>55</v>
      </c>
      <c r="B50" s="29"/>
      <c r="C50" s="29"/>
      <c r="D50" s="29"/>
      <c r="E50" s="29"/>
      <c r="F50" s="5">
        <f>ROUND((F48+F49),2)</f>
        <v>0</v>
      </c>
    </row>
    <row r="51" spans="1:6" ht="20.100000000000001" customHeight="1" x14ac:dyDescent="0.25">
      <c r="A51" s="18"/>
      <c r="B51" s="18"/>
      <c r="C51" s="18"/>
      <c r="D51" s="18"/>
      <c r="E51" s="18"/>
      <c r="F51" s="19"/>
    </row>
    <row r="52" spans="1:6" ht="20.100000000000001" customHeight="1" x14ac:dyDescent="0.25">
      <c r="A52" s="29" t="s">
        <v>58</v>
      </c>
      <c r="B52" s="29"/>
      <c r="C52" s="29"/>
      <c r="D52" s="29"/>
      <c r="E52" s="29"/>
      <c r="F52" s="5">
        <f>F48</f>
        <v>0</v>
      </c>
    </row>
    <row r="53" spans="1:6" ht="20.100000000000001" customHeight="1" x14ac:dyDescent="0.25">
      <c r="A53" s="30" t="s">
        <v>4</v>
      </c>
      <c r="B53" s="30"/>
      <c r="C53" s="30"/>
      <c r="D53" s="30"/>
      <c r="E53" s="30"/>
      <c r="F53" s="2">
        <f>F49</f>
        <v>0</v>
      </c>
    </row>
    <row r="54" spans="1:6" ht="20.100000000000001" customHeight="1" x14ac:dyDescent="0.25">
      <c r="A54" s="29" t="s">
        <v>59</v>
      </c>
      <c r="B54" s="29"/>
      <c r="C54" s="29"/>
      <c r="D54" s="29"/>
      <c r="E54" s="29"/>
      <c r="F54" s="5">
        <f>F50</f>
        <v>0</v>
      </c>
    </row>
    <row r="55" spans="1:6" ht="24.95" customHeight="1" x14ac:dyDescent="0.25">
      <c r="A55" s="11"/>
      <c r="B55" s="12"/>
      <c r="C55" s="11"/>
      <c r="D55" s="11"/>
      <c r="E55" s="13"/>
      <c r="F55" s="13"/>
    </row>
    <row r="56" spans="1:6" ht="20.100000000000001" customHeight="1" x14ac:dyDescent="0.25">
      <c r="A56" s="29" t="s">
        <v>31</v>
      </c>
      <c r="B56" s="29"/>
      <c r="C56" s="29"/>
      <c r="D56" s="29"/>
      <c r="E56" s="29"/>
      <c r="F56" s="5">
        <f>ROUND((F10+F22+F34+F41+F52),2)</f>
        <v>0</v>
      </c>
    </row>
    <row r="57" spans="1:6" ht="20.100000000000001" customHeight="1" x14ac:dyDescent="0.25">
      <c r="A57" s="30" t="s">
        <v>4</v>
      </c>
      <c r="B57" s="30"/>
      <c r="C57" s="30"/>
      <c r="D57" s="30"/>
      <c r="E57" s="30"/>
      <c r="F57" s="2">
        <f>ROUND((F11+F23+F35+F42+F53),2)</f>
        <v>0</v>
      </c>
    </row>
    <row r="58" spans="1:6" ht="20.100000000000001" customHeight="1" x14ac:dyDescent="0.25">
      <c r="A58" s="29" t="s">
        <v>32</v>
      </c>
      <c r="B58" s="29"/>
      <c r="C58" s="29"/>
      <c r="D58" s="29"/>
      <c r="E58" s="29"/>
      <c r="F58" s="5">
        <f>ROUND((F12+F24+F36+F43+F54),2)</f>
        <v>0</v>
      </c>
    </row>
    <row r="59" spans="1:6" x14ac:dyDescent="0.25">
      <c r="A59" s="6"/>
      <c r="B59" s="6"/>
      <c r="C59" s="6"/>
      <c r="D59" s="6"/>
      <c r="E59" s="6"/>
      <c r="F59" s="7"/>
    </row>
    <row r="60" spans="1:6" ht="24.95" customHeight="1" x14ac:dyDescent="0.25">
      <c r="A60" s="25" t="s">
        <v>6</v>
      </c>
      <c r="B60" s="26"/>
      <c r="C60" s="26"/>
      <c r="D60" s="26"/>
      <c r="E60" s="26"/>
      <c r="F60" s="27"/>
    </row>
    <row r="61" spans="1:6" ht="24.95" customHeight="1" x14ac:dyDescent="0.25">
      <c r="A61" s="25" t="s">
        <v>67</v>
      </c>
      <c r="B61" s="26"/>
      <c r="C61" s="26"/>
      <c r="D61" s="26"/>
      <c r="E61" s="26"/>
      <c r="F61" s="27"/>
    </row>
    <row r="62" spans="1:6" ht="21.95" customHeight="1" x14ac:dyDescent="0.25">
      <c r="A62" s="25" t="s">
        <v>52</v>
      </c>
      <c r="B62" s="26"/>
      <c r="C62" s="26"/>
      <c r="D62" s="26"/>
      <c r="E62" s="26"/>
      <c r="F62" s="27"/>
    </row>
    <row r="63" spans="1:6" ht="30" customHeight="1" x14ac:dyDescent="0.25">
      <c r="A63" s="20" t="s">
        <v>0</v>
      </c>
      <c r="B63" s="21" t="s">
        <v>1</v>
      </c>
      <c r="C63" s="21" t="s">
        <v>2</v>
      </c>
      <c r="D63" s="21" t="s">
        <v>3</v>
      </c>
      <c r="E63" s="21" t="s">
        <v>30</v>
      </c>
      <c r="F63" s="21" t="s">
        <v>5</v>
      </c>
    </row>
    <row r="64" spans="1:6" ht="21.95" customHeight="1" x14ac:dyDescent="0.25">
      <c r="A64" s="4">
        <v>6</v>
      </c>
      <c r="B64" s="8" t="s">
        <v>16</v>
      </c>
      <c r="C64" s="4" t="s">
        <v>12</v>
      </c>
      <c r="D64" s="4">
        <v>9</v>
      </c>
      <c r="E64" s="2">
        <v>0</v>
      </c>
      <c r="F64" s="2">
        <f t="shared" ref="F64" si="5">ROUND((D64*E64),2)</f>
        <v>0</v>
      </c>
    </row>
    <row r="65" spans="1:6" ht="21.95" customHeight="1" x14ac:dyDescent="0.25">
      <c r="A65" s="29" t="s">
        <v>48</v>
      </c>
      <c r="B65" s="29"/>
      <c r="C65" s="29"/>
      <c r="D65" s="29"/>
      <c r="E65" s="29"/>
      <c r="F65" s="5">
        <f>F64</f>
        <v>0</v>
      </c>
    </row>
    <row r="66" spans="1:6" ht="21.95" customHeight="1" x14ac:dyDescent="0.25">
      <c r="A66" s="30" t="s">
        <v>4</v>
      </c>
      <c r="B66" s="30"/>
      <c r="C66" s="30"/>
      <c r="D66" s="30"/>
      <c r="E66" s="30"/>
      <c r="F66" s="2">
        <f>ROUND((F65*0.24),2)</f>
        <v>0</v>
      </c>
    </row>
    <row r="67" spans="1:6" ht="21.95" customHeight="1" x14ac:dyDescent="0.25">
      <c r="A67" s="29" t="s">
        <v>55</v>
      </c>
      <c r="B67" s="29"/>
      <c r="C67" s="29"/>
      <c r="D67" s="29"/>
      <c r="E67" s="29"/>
      <c r="F67" s="5">
        <f>ROUND((F65+F66),2)</f>
        <v>0</v>
      </c>
    </row>
    <row r="68" spans="1:6" ht="21.95" customHeight="1" x14ac:dyDescent="0.25">
      <c r="A68" s="18"/>
      <c r="B68" s="18"/>
      <c r="C68" s="18"/>
      <c r="D68" s="18"/>
      <c r="E68" s="18"/>
      <c r="F68" s="19"/>
    </row>
    <row r="69" spans="1:6" ht="21.95" customHeight="1" x14ac:dyDescent="0.25">
      <c r="A69" s="29" t="s">
        <v>50</v>
      </c>
      <c r="B69" s="29"/>
      <c r="C69" s="29"/>
      <c r="D69" s="29"/>
      <c r="E69" s="29"/>
      <c r="F69" s="5">
        <f>F65</f>
        <v>0</v>
      </c>
    </row>
    <row r="70" spans="1:6" ht="21.95" customHeight="1" x14ac:dyDescent="0.25">
      <c r="A70" s="30" t="s">
        <v>4</v>
      </c>
      <c r="B70" s="30"/>
      <c r="C70" s="30"/>
      <c r="D70" s="30"/>
      <c r="E70" s="30"/>
      <c r="F70" s="2">
        <f>F66</f>
        <v>0</v>
      </c>
    </row>
    <row r="71" spans="1:6" ht="21.95" customHeight="1" x14ac:dyDescent="0.25">
      <c r="A71" s="29" t="s">
        <v>51</v>
      </c>
      <c r="B71" s="29"/>
      <c r="C71" s="29"/>
      <c r="D71" s="29"/>
      <c r="E71" s="29"/>
      <c r="F71" s="5">
        <f>F67</f>
        <v>0</v>
      </c>
    </row>
    <row r="72" spans="1:6" ht="21.95" customHeight="1" x14ac:dyDescent="0.25">
      <c r="A72" s="18"/>
      <c r="B72" s="18"/>
      <c r="C72" s="18"/>
      <c r="D72" s="18"/>
      <c r="E72" s="18"/>
      <c r="F72" s="19"/>
    </row>
    <row r="73" spans="1:6" ht="24.95" customHeight="1" x14ac:dyDescent="0.25">
      <c r="A73" s="25" t="s">
        <v>66</v>
      </c>
      <c r="B73" s="26"/>
      <c r="C73" s="26"/>
      <c r="D73" s="26"/>
      <c r="E73" s="26"/>
      <c r="F73" s="27"/>
    </row>
    <row r="74" spans="1:6" ht="24.95" customHeight="1" x14ac:dyDescent="0.25">
      <c r="A74" s="25" t="s">
        <v>52</v>
      </c>
      <c r="B74" s="26"/>
      <c r="C74" s="26"/>
      <c r="D74" s="26"/>
      <c r="E74" s="26"/>
      <c r="F74" s="27"/>
    </row>
    <row r="75" spans="1:6" ht="30" customHeight="1" x14ac:dyDescent="0.25">
      <c r="A75" s="20" t="s">
        <v>0</v>
      </c>
      <c r="B75" s="21" t="s">
        <v>1</v>
      </c>
      <c r="C75" s="21" t="s">
        <v>2</v>
      </c>
      <c r="D75" s="21" t="s">
        <v>3</v>
      </c>
      <c r="E75" s="21" t="s">
        <v>30</v>
      </c>
      <c r="F75" s="21" t="s">
        <v>5</v>
      </c>
    </row>
    <row r="76" spans="1:6" ht="21.95" customHeight="1" x14ac:dyDescent="0.25">
      <c r="A76" s="15">
        <v>7</v>
      </c>
      <c r="B76" s="16" t="s">
        <v>17</v>
      </c>
      <c r="C76" s="15" t="s">
        <v>12</v>
      </c>
      <c r="D76" s="15">
        <v>32</v>
      </c>
      <c r="E76" s="17">
        <v>0</v>
      </c>
      <c r="F76" s="17">
        <f t="shared" ref="F76:F77" si="6">ROUND((D76*E76),2)</f>
        <v>0</v>
      </c>
    </row>
    <row r="77" spans="1:6" ht="21.95" customHeight="1" x14ac:dyDescent="0.25">
      <c r="A77" s="4">
        <v>8</v>
      </c>
      <c r="B77" s="8" t="s">
        <v>24</v>
      </c>
      <c r="C77" s="4" t="s">
        <v>12</v>
      </c>
      <c r="D77" s="4">
        <v>5</v>
      </c>
      <c r="E77" s="2">
        <v>0</v>
      </c>
      <c r="F77" s="2">
        <f t="shared" si="6"/>
        <v>0</v>
      </c>
    </row>
    <row r="78" spans="1:6" ht="21.95" customHeight="1" x14ac:dyDescent="0.25">
      <c r="A78" s="29" t="s">
        <v>48</v>
      </c>
      <c r="B78" s="29"/>
      <c r="C78" s="29"/>
      <c r="D78" s="29"/>
      <c r="E78" s="29"/>
      <c r="F78" s="5">
        <f>F76+F77</f>
        <v>0</v>
      </c>
    </row>
    <row r="79" spans="1:6" ht="21.95" customHeight="1" x14ac:dyDescent="0.25">
      <c r="A79" s="30" t="s">
        <v>4</v>
      </c>
      <c r="B79" s="30"/>
      <c r="C79" s="30"/>
      <c r="D79" s="30"/>
      <c r="E79" s="30"/>
      <c r="F79" s="14">
        <f>ROUND((F78*0.24),2)</f>
        <v>0</v>
      </c>
    </row>
    <row r="80" spans="1:6" ht="21.95" customHeight="1" x14ac:dyDescent="0.25">
      <c r="A80" s="29" t="s">
        <v>55</v>
      </c>
      <c r="B80" s="29"/>
      <c r="C80" s="29"/>
      <c r="D80" s="29"/>
      <c r="E80" s="29"/>
      <c r="F80" s="5">
        <f>ROUND((F78+F79),2)</f>
        <v>0</v>
      </c>
    </row>
    <row r="81" spans="1:6" ht="21.95" customHeight="1" x14ac:dyDescent="0.25">
      <c r="A81" s="18"/>
      <c r="B81" s="18"/>
      <c r="C81" s="18"/>
      <c r="D81" s="18"/>
      <c r="E81" s="18"/>
      <c r="F81" s="19"/>
    </row>
    <row r="82" spans="1:6" ht="21.95" customHeight="1" x14ac:dyDescent="0.25">
      <c r="A82" s="29" t="s">
        <v>53</v>
      </c>
      <c r="B82" s="29"/>
      <c r="C82" s="29"/>
      <c r="D82" s="29"/>
      <c r="E82" s="29"/>
      <c r="F82" s="5">
        <f>F78</f>
        <v>0</v>
      </c>
    </row>
    <row r="83" spans="1:6" ht="21.95" customHeight="1" x14ac:dyDescent="0.25">
      <c r="A83" s="30" t="s">
        <v>4</v>
      </c>
      <c r="B83" s="30"/>
      <c r="C83" s="30"/>
      <c r="D83" s="30"/>
      <c r="E83" s="30"/>
      <c r="F83" s="2">
        <f>F79</f>
        <v>0</v>
      </c>
    </row>
    <row r="84" spans="1:6" ht="21.95" customHeight="1" x14ac:dyDescent="0.25">
      <c r="A84" s="29" t="s">
        <v>54</v>
      </c>
      <c r="B84" s="29"/>
      <c r="C84" s="29"/>
      <c r="D84" s="29"/>
      <c r="E84" s="29"/>
      <c r="F84" s="5">
        <f>F80</f>
        <v>0</v>
      </c>
    </row>
    <row r="85" spans="1:6" ht="21.95" customHeight="1" x14ac:dyDescent="0.25">
      <c r="A85" s="18"/>
      <c r="B85" s="18"/>
      <c r="C85" s="18"/>
      <c r="D85" s="18"/>
      <c r="E85" s="18"/>
      <c r="F85" s="19"/>
    </row>
    <row r="86" spans="1:6" ht="24.95" customHeight="1" x14ac:dyDescent="0.25">
      <c r="A86" s="28" t="s">
        <v>65</v>
      </c>
      <c r="B86" s="28"/>
      <c r="C86" s="28"/>
      <c r="D86" s="28"/>
      <c r="E86" s="28"/>
      <c r="F86" s="28"/>
    </row>
    <row r="87" spans="1:6" ht="24.95" customHeight="1" x14ac:dyDescent="0.25">
      <c r="A87" s="25" t="s">
        <v>52</v>
      </c>
      <c r="B87" s="26"/>
      <c r="C87" s="26"/>
      <c r="D87" s="26"/>
      <c r="E87" s="26"/>
      <c r="F87" s="27"/>
    </row>
    <row r="88" spans="1:6" ht="30" customHeight="1" x14ac:dyDescent="0.25">
      <c r="A88" s="22" t="s">
        <v>0</v>
      </c>
      <c r="B88" s="23" t="s">
        <v>1</v>
      </c>
      <c r="C88" s="23" t="s">
        <v>2</v>
      </c>
      <c r="D88" s="23" t="s">
        <v>3</v>
      </c>
      <c r="E88" s="23" t="s">
        <v>30</v>
      </c>
      <c r="F88" s="23" t="s">
        <v>5</v>
      </c>
    </row>
    <row r="89" spans="1:6" ht="21.95" customHeight="1" x14ac:dyDescent="0.25">
      <c r="A89" s="4">
        <v>9</v>
      </c>
      <c r="B89" s="8" t="s">
        <v>18</v>
      </c>
      <c r="C89" s="4" t="s">
        <v>12</v>
      </c>
      <c r="D89" s="4">
        <v>32</v>
      </c>
      <c r="E89" s="2">
        <v>0</v>
      </c>
      <c r="F89" s="2">
        <f t="shared" ref="F89:F90" si="7">ROUND((D89*E89),2)</f>
        <v>0</v>
      </c>
    </row>
    <row r="90" spans="1:6" ht="21.95" customHeight="1" x14ac:dyDescent="0.25">
      <c r="A90" s="4">
        <v>10</v>
      </c>
      <c r="B90" s="8" t="s">
        <v>25</v>
      </c>
      <c r="C90" s="4" t="s">
        <v>12</v>
      </c>
      <c r="D90" s="4">
        <v>4</v>
      </c>
      <c r="E90" s="2">
        <v>0</v>
      </c>
      <c r="F90" s="2">
        <f t="shared" si="7"/>
        <v>0</v>
      </c>
    </row>
    <row r="91" spans="1:6" ht="21.95" customHeight="1" x14ac:dyDescent="0.25">
      <c r="A91" s="29" t="s">
        <v>48</v>
      </c>
      <c r="B91" s="29"/>
      <c r="C91" s="29"/>
      <c r="D91" s="29"/>
      <c r="E91" s="29"/>
      <c r="F91" s="5">
        <f>F89+F90</f>
        <v>0</v>
      </c>
    </row>
    <row r="92" spans="1:6" ht="21.95" customHeight="1" x14ac:dyDescent="0.25">
      <c r="A92" s="30" t="s">
        <v>4</v>
      </c>
      <c r="B92" s="30"/>
      <c r="C92" s="30"/>
      <c r="D92" s="30"/>
      <c r="E92" s="30"/>
      <c r="F92" s="14">
        <f>ROUND((F91*0.24),2)</f>
        <v>0</v>
      </c>
    </row>
    <row r="93" spans="1:6" ht="21.95" customHeight="1" x14ac:dyDescent="0.25">
      <c r="A93" s="29" t="s">
        <v>55</v>
      </c>
      <c r="B93" s="29"/>
      <c r="C93" s="29"/>
      <c r="D93" s="29"/>
      <c r="E93" s="29"/>
      <c r="F93" s="5">
        <f>ROUND((F91+F92),2)</f>
        <v>0</v>
      </c>
    </row>
    <row r="94" spans="1:6" ht="21.95" customHeight="1" x14ac:dyDescent="0.25">
      <c r="A94" s="18"/>
      <c r="B94" s="18"/>
      <c r="C94" s="18"/>
      <c r="D94" s="18"/>
      <c r="E94" s="18"/>
      <c r="F94" s="19"/>
    </row>
    <row r="95" spans="1:6" ht="21.95" customHeight="1" x14ac:dyDescent="0.25">
      <c r="A95" s="29" t="s">
        <v>56</v>
      </c>
      <c r="B95" s="29"/>
      <c r="C95" s="29"/>
      <c r="D95" s="29"/>
      <c r="E95" s="29"/>
      <c r="F95" s="5">
        <f>F91</f>
        <v>0</v>
      </c>
    </row>
    <row r="96" spans="1:6" ht="21.95" customHeight="1" x14ac:dyDescent="0.25">
      <c r="A96" s="30" t="s">
        <v>4</v>
      </c>
      <c r="B96" s="30"/>
      <c r="C96" s="30"/>
      <c r="D96" s="30"/>
      <c r="E96" s="30"/>
      <c r="F96" s="2">
        <f>F92</f>
        <v>0</v>
      </c>
    </row>
    <row r="97" spans="1:6" ht="21.95" customHeight="1" x14ac:dyDescent="0.25">
      <c r="A97" s="29" t="s">
        <v>57</v>
      </c>
      <c r="B97" s="29"/>
      <c r="C97" s="29"/>
      <c r="D97" s="29"/>
      <c r="E97" s="29"/>
      <c r="F97" s="5">
        <f>F93</f>
        <v>0</v>
      </c>
    </row>
    <row r="98" spans="1:6" ht="21.95" customHeight="1" x14ac:dyDescent="0.25">
      <c r="A98" s="18"/>
      <c r="B98" s="18"/>
      <c r="C98" s="18"/>
      <c r="D98" s="18"/>
      <c r="E98" s="18"/>
      <c r="F98" s="19"/>
    </row>
    <row r="99" spans="1:6" ht="24.95" customHeight="1" x14ac:dyDescent="0.25">
      <c r="A99" s="28" t="s">
        <v>64</v>
      </c>
      <c r="B99" s="28"/>
      <c r="C99" s="28"/>
      <c r="D99" s="28"/>
      <c r="E99" s="28"/>
      <c r="F99" s="28"/>
    </row>
    <row r="100" spans="1:6" ht="21.95" customHeight="1" x14ac:dyDescent="0.25">
      <c r="A100" s="25" t="s">
        <v>52</v>
      </c>
      <c r="B100" s="26"/>
      <c r="C100" s="26"/>
      <c r="D100" s="26"/>
      <c r="E100" s="26"/>
      <c r="F100" s="27"/>
    </row>
    <row r="101" spans="1:6" ht="30" customHeight="1" x14ac:dyDescent="0.25">
      <c r="A101" s="22" t="s">
        <v>0</v>
      </c>
      <c r="B101" s="23" t="s">
        <v>1</v>
      </c>
      <c r="C101" s="23" t="s">
        <v>2</v>
      </c>
      <c r="D101" s="23" t="s">
        <v>3</v>
      </c>
      <c r="E101" s="23" t="s">
        <v>30</v>
      </c>
      <c r="F101" s="23" t="s">
        <v>5</v>
      </c>
    </row>
    <row r="102" spans="1:6" ht="21.95" customHeight="1" x14ac:dyDescent="0.25">
      <c r="A102" s="4">
        <v>11</v>
      </c>
      <c r="B102" s="8" t="s">
        <v>19</v>
      </c>
      <c r="C102" s="4" t="s">
        <v>12</v>
      </c>
      <c r="D102" s="4">
        <v>14</v>
      </c>
      <c r="E102" s="2">
        <v>0</v>
      </c>
      <c r="F102" s="2">
        <f t="shared" ref="F102" si="8">ROUND((D102*E102),2)</f>
        <v>0</v>
      </c>
    </row>
    <row r="103" spans="1:6" ht="21.95" customHeight="1" x14ac:dyDescent="0.25">
      <c r="A103" s="29" t="s">
        <v>48</v>
      </c>
      <c r="B103" s="29"/>
      <c r="C103" s="29"/>
      <c r="D103" s="29"/>
      <c r="E103" s="29"/>
      <c r="F103" s="5">
        <f>F102</f>
        <v>0</v>
      </c>
    </row>
    <row r="104" spans="1:6" ht="21.95" customHeight="1" x14ac:dyDescent="0.25">
      <c r="A104" s="30" t="s">
        <v>4</v>
      </c>
      <c r="B104" s="30"/>
      <c r="C104" s="30"/>
      <c r="D104" s="30"/>
      <c r="E104" s="30"/>
      <c r="F104" s="2">
        <f>ROUND((F103*0.24),2)</f>
        <v>0</v>
      </c>
    </row>
    <row r="105" spans="1:6" ht="21.95" customHeight="1" x14ac:dyDescent="0.25">
      <c r="A105" s="29" t="s">
        <v>49</v>
      </c>
      <c r="B105" s="29"/>
      <c r="C105" s="29"/>
      <c r="D105" s="29"/>
      <c r="E105" s="29"/>
      <c r="F105" s="5">
        <f>ROUND((F103+F104),2)</f>
        <v>0</v>
      </c>
    </row>
    <row r="106" spans="1:6" ht="21.95" customHeight="1" x14ac:dyDescent="0.25">
      <c r="A106" s="18"/>
      <c r="B106" s="18"/>
      <c r="C106" s="18"/>
      <c r="D106" s="18"/>
      <c r="E106" s="18"/>
      <c r="F106" s="19"/>
    </row>
    <row r="107" spans="1:6" ht="21.95" customHeight="1" x14ac:dyDescent="0.25">
      <c r="A107" s="29" t="s">
        <v>60</v>
      </c>
      <c r="B107" s="29"/>
      <c r="C107" s="29"/>
      <c r="D107" s="29"/>
      <c r="E107" s="29"/>
      <c r="F107" s="5">
        <f>F103</f>
        <v>0</v>
      </c>
    </row>
    <row r="108" spans="1:6" ht="21.95" customHeight="1" x14ac:dyDescent="0.25">
      <c r="A108" s="30" t="s">
        <v>4</v>
      </c>
      <c r="B108" s="30"/>
      <c r="C108" s="30"/>
      <c r="D108" s="30"/>
      <c r="E108" s="30"/>
      <c r="F108" s="2">
        <f>F104</f>
        <v>0</v>
      </c>
    </row>
    <row r="109" spans="1:6" ht="21.95" customHeight="1" x14ac:dyDescent="0.25">
      <c r="A109" s="29" t="s">
        <v>61</v>
      </c>
      <c r="B109" s="29"/>
      <c r="C109" s="29"/>
      <c r="D109" s="29"/>
      <c r="E109" s="29"/>
      <c r="F109" s="5">
        <f>F105</f>
        <v>0</v>
      </c>
    </row>
    <row r="110" spans="1:6" ht="21.95" customHeight="1" x14ac:dyDescent="0.25">
      <c r="A110" s="11"/>
      <c r="B110" s="12"/>
      <c r="C110" s="11"/>
      <c r="D110" s="11"/>
      <c r="E110" s="13"/>
      <c r="F110" s="13"/>
    </row>
    <row r="111" spans="1:6" ht="24.95" customHeight="1" x14ac:dyDescent="0.25">
      <c r="A111" s="28" t="s">
        <v>68</v>
      </c>
      <c r="B111" s="28"/>
      <c r="C111" s="28"/>
      <c r="D111" s="28"/>
      <c r="E111" s="28"/>
      <c r="F111" s="28"/>
    </row>
    <row r="112" spans="1:6" ht="30" customHeight="1" x14ac:dyDescent="0.25">
      <c r="A112" s="22" t="s">
        <v>0</v>
      </c>
      <c r="B112" s="23" t="s">
        <v>1</v>
      </c>
      <c r="C112" s="23" t="s">
        <v>2</v>
      </c>
      <c r="D112" s="23" t="s">
        <v>3</v>
      </c>
      <c r="E112" s="23" t="s">
        <v>30</v>
      </c>
      <c r="F112" s="23" t="s">
        <v>5</v>
      </c>
    </row>
    <row r="113" spans="1:6" ht="21.95" customHeight="1" x14ac:dyDescent="0.25">
      <c r="A113" s="4">
        <v>12</v>
      </c>
      <c r="B113" s="8" t="s">
        <v>21</v>
      </c>
      <c r="C113" s="4" t="s">
        <v>12</v>
      </c>
      <c r="D113" s="4">
        <v>6</v>
      </c>
      <c r="E113" s="2">
        <v>0</v>
      </c>
      <c r="F113" s="2">
        <f t="shared" ref="F113:F125" si="9">ROUND((D113*E113),2)</f>
        <v>0</v>
      </c>
    </row>
    <row r="114" spans="1:6" ht="21.95" customHeight="1" x14ac:dyDescent="0.25">
      <c r="A114" s="29" t="s">
        <v>45</v>
      </c>
      <c r="B114" s="29"/>
      <c r="C114" s="29"/>
      <c r="D114" s="29"/>
      <c r="E114" s="29"/>
      <c r="F114" s="5">
        <f>F113</f>
        <v>0</v>
      </c>
    </row>
    <row r="115" spans="1:6" ht="21.95" customHeight="1" x14ac:dyDescent="0.25">
      <c r="A115" s="30" t="s">
        <v>4</v>
      </c>
      <c r="B115" s="30"/>
      <c r="C115" s="30"/>
      <c r="D115" s="30"/>
      <c r="E115" s="30"/>
      <c r="F115" s="2">
        <f>ROUND((F114*0.24),2)</f>
        <v>0</v>
      </c>
    </row>
    <row r="116" spans="1:6" ht="21.95" customHeight="1" x14ac:dyDescent="0.25">
      <c r="A116" s="29" t="s">
        <v>46</v>
      </c>
      <c r="B116" s="29"/>
      <c r="C116" s="29"/>
      <c r="D116" s="29"/>
      <c r="E116" s="29"/>
      <c r="F116" s="5">
        <f>ROUND((F114+F115),2)</f>
        <v>0</v>
      </c>
    </row>
    <row r="117" spans="1:6" ht="21.95" customHeight="1" x14ac:dyDescent="0.25">
      <c r="A117" s="11"/>
      <c r="B117" s="12"/>
      <c r="C117" s="11"/>
      <c r="D117" s="11"/>
      <c r="E117" s="13"/>
      <c r="F117" s="13"/>
    </row>
    <row r="118" spans="1:6" ht="24.95" customHeight="1" x14ac:dyDescent="0.25">
      <c r="A118" s="28" t="s">
        <v>69</v>
      </c>
      <c r="B118" s="28"/>
      <c r="C118" s="28"/>
      <c r="D118" s="28"/>
      <c r="E118" s="28"/>
      <c r="F118" s="28"/>
    </row>
    <row r="119" spans="1:6" ht="30" customHeight="1" x14ac:dyDescent="0.25">
      <c r="A119" s="22" t="s">
        <v>0</v>
      </c>
      <c r="B119" s="23" t="s">
        <v>1</v>
      </c>
      <c r="C119" s="23" t="s">
        <v>2</v>
      </c>
      <c r="D119" s="23" t="s">
        <v>3</v>
      </c>
      <c r="E119" s="23" t="s">
        <v>30</v>
      </c>
      <c r="F119" s="23" t="s">
        <v>5</v>
      </c>
    </row>
    <row r="120" spans="1:6" ht="21.95" customHeight="1" x14ac:dyDescent="0.25">
      <c r="A120" s="4">
        <v>13</v>
      </c>
      <c r="B120" s="8" t="s">
        <v>22</v>
      </c>
      <c r="C120" s="4" t="s">
        <v>12</v>
      </c>
      <c r="D120" s="4">
        <v>3</v>
      </c>
      <c r="E120" s="2">
        <v>0</v>
      </c>
      <c r="F120" s="2">
        <f t="shared" si="9"/>
        <v>0</v>
      </c>
    </row>
    <row r="121" spans="1:6" ht="21.95" customHeight="1" x14ac:dyDescent="0.25">
      <c r="A121" s="4">
        <v>14</v>
      </c>
      <c r="B121" s="8" t="s">
        <v>14</v>
      </c>
      <c r="C121" s="4" t="s">
        <v>12</v>
      </c>
      <c r="D121" s="4">
        <v>4</v>
      </c>
      <c r="E121" s="2">
        <v>0</v>
      </c>
      <c r="F121" s="2">
        <f t="shared" si="9"/>
        <v>0</v>
      </c>
    </row>
    <row r="122" spans="1:6" ht="21.95" customHeight="1" x14ac:dyDescent="0.25">
      <c r="A122" s="4">
        <v>15</v>
      </c>
      <c r="B122" s="8" t="s">
        <v>15</v>
      </c>
      <c r="C122" s="4" t="s">
        <v>12</v>
      </c>
      <c r="D122" s="4">
        <v>5</v>
      </c>
      <c r="E122" s="2">
        <v>0</v>
      </c>
      <c r="F122" s="2">
        <f t="shared" si="9"/>
        <v>0</v>
      </c>
    </row>
    <row r="123" spans="1:6" ht="21.95" customHeight="1" x14ac:dyDescent="0.25">
      <c r="A123" s="4">
        <v>16</v>
      </c>
      <c r="B123" s="8" t="s">
        <v>28</v>
      </c>
      <c r="C123" s="4" t="s">
        <v>12</v>
      </c>
      <c r="D123" s="4">
        <v>2</v>
      </c>
      <c r="E123" s="2">
        <v>0</v>
      </c>
      <c r="F123" s="2">
        <f t="shared" si="9"/>
        <v>0</v>
      </c>
    </row>
    <row r="124" spans="1:6" ht="21.95" customHeight="1" x14ac:dyDescent="0.25">
      <c r="A124" s="4">
        <v>17</v>
      </c>
      <c r="B124" s="8" t="s">
        <v>29</v>
      </c>
      <c r="C124" s="4" t="s">
        <v>12</v>
      </c>
      <c r="D124" s="4">
        <v>53</v>
      </c>
      <c r="E124" s="2">
        <v>0</v>
      </c>
      <c r="F124" s="2">
        <f t="shared" si="9"/>
        <v>0</v>
      </c>
    </row>
    <row r="125" spans="1:6" ht="21.95" customHeight="1" x14ac:dyDescent="0.25">
      <c r="A125" s="4">
        <v>18</v>
      </c>
      <c r="B125" s="8" t="s">
        <v>20</v>
      </c>
      <c r="C125" s="4" t="s">
        <v>12</v>
      </c>
      <c r="D125" s="4">
        <v>2</v>
      </c>
      <c r="E125" s="2">
        <v>0</v>
      </c>
      <c r="F125" s="2">
        <f t="shared" si="9"/>
        <v>0</v>
      </c>
    </row>
    <row r="126" spans="1:6" ht="21.95" customHeight="1" x14ac:dyDescent="0.25">
      <c r="A126" s="29" t="s">
        <v>45</v>
      </c>
      <c r="B126" s="29"/>
      <c r="C126" s="29"/>
      <c r="D126" s="29"/>
      <c r="E126" s="29"/>
      <c r="F126" s="5">
        <f>ROUND(SUM(F120:F125),2)</f>
        <v>0</v>
      </c>
    </row>
    <row r="127" spans="1:6" ht="21.95" customHeight="1" x14ac:dyDescent="0.25">
      <c r="A127" s="30" t="s">
        <v>4</v>
      </c>
      <c r="B127" s="30"/>
      <c r="C127" s="30"/>
      <c r="D127" s="30"/>
      <c r="E127" s="30"/>
      <c r="F127" s="2">
        <f>ROUND((F126*0.24),2)</f>
        <v>0</v>
      </c>
    </row>
    <row r="128" spans="1:6" ht="21.95" customHeight="1" x14ac:dyDescent="0.25">
      <c r="A128" s="29" t="s">
        <v>46</v>
      </c>
      <c r="B128" s="29"/>
      <c r="C128" s="29"/>
      <c r="D128" s="29"/>
      <c r="E128" s="29"/>
      <c r="F128" s="5">
        <f>ROUND((F126+F127),2)</f>
        <v>0</v>
      </c>
    </row>
    <row r="129" spans="1:6" ht="21.95" customHeight="1" x14ac:dyDescent="0.25">
      <c r="A129" s="11"/>
      <c r="B129" s="12"/>
      <c r="C129" s="11"/>
      <c r="D129" s="11"/>
      <c r="E129" s="13"/>
      <c r="F129" s="13"/>
    </row>
    <row r="130" spans="1:6" ht="20.100000000000001" customHeight="1" x14ac:dyDescent="0.25">
      <c r="A130" s="29" t="s">
        <v>33</v>
      </c>
      <c r="B130" s="29"/>
      <c r="C130" s="29"/>
      <c r="D130" s="29"/>
      <c r="E130" s="29"/>
      <c r="F130" s="5">
        <f>ROUND((F69+F82+F95+F107+F114+F126),2)</f>
        <v>0</v>
      </c>
    </row>
    <row r="131" spans="1:6" ht="20.100000000000001" customHeight="1" x14ac:dyDescent="0.25">
      <c r="A131" s="30" t="s">
        <v>4</v>
      </c>
      <c r="B131" s="30"/>
      <c r="C131" s="30"/>
      <c r="D131" s="30"/>
      <c r="E131" s="30"/>
      <c r="F131" s="2">
        <f>ROUND((F70+F83+F96+F108+F115+F127),2)</f>
        <v>0</v>
      </c>
    </row>
    <row r="132" spans="1:6" ht="20.100000000000001" customHeight="1" x14ac:dyDescent="0.25">
      <c r="A132" s="29" t="s">
        <v>34</v>
      </c>
      <c r="B132" s="29"/>
      <c r="C132" s="29"/>
      <c r="D132" s="29"/>
      <c r="E132" s="29"/>
      <c r="F132" s="5">
        <f>ROUND((F71+F84+F97+F109+F116+F128),2)</f>
        <v>0</v>
      </c>
    </row>
    <row r="133" spans="1:6" x14ac:dyDescent="0.25">
      <c r="A133" s="6"/>
      <c r="B133" s="6"/>
      <c r="C133" s="6"/>
      <c r="D133" s="6"/>
      <c r="E133" s="6"/>
      <c r="F133" s="7"/>
    </row>
    <row r="134" spans="1:6" ht="36" customHeight="1" x14ac:dyDescent="0.25">
      <c r="A134" s="28" t="s">
        <v>13</v>
      </c>
      <c r="B134" s="28"/>
      <c r="C134" s="28"/>
      <c r="D134" s="28"/>
      <c r="E134" s="28"/>
      <c r="F134" s="28"/>
    </row>
    <row r="135" spans="1:6" ht="24.95" customHeight="1" x14ac:dyDescent="0.25">
      <c r="A135" s="25" t="s">
        <v>67</v>
      </c>
      <c r="B135" s="26"/>
      <c r="C135" s="26"/>
      <c r="D135" s="26"/>
      <c r="E135" s="26"/>
      <c r="F135" s="27"/>
    </row>
    <row r="136" spans="1:6" ht="24.95" customHeight="1" x14ac:dyDescent="0.25">
      <c r="A136" s="25" t="s">
        <v>52</v>
      </c>
      <c r="B136" s="26"/>
      <c r="C136" s="26"/>
      <c r="D136" s="26"/>
      <c r="E136" s="26"/>
      <c r="F136" s="27"/>
    </row>
    <row r="137" spans="1:6" ht="30" customHeight="1" x14ac:dyDescent="0.25">
      <c r="A137" s="20" t="s">
        <v>0</v>
      </c>
      <c r="B137" s="21" t="s">
        <v>1</v>
      </c>
      <c r="C137" s="21" t="s">
        <v>2</v>
      </c>
      <c r="D137" s="21" t="s">
        <v>3</v>
      </c>
      <c r="E137" s="21" t="s">
        <v>30</v>
      </c>
      <c r="F137" s="21" t="s">
        <v>5</v>
      </c>
    </row>
    <row r="138" spans="1:6" ht="21.95" customHeight="1" x14ac:dyDescent="0.25">
      <c r="A138" s="4">
        <v>19</v>
      </c>
      <c r="B138" s="8" t="s">
        <v>16</v>
      </c>
      <c r="C138" s="4" t="s">
        <v>12</v>
      </c>
      <c r="D138" s="4">
        <v>12</v>
      </c>
      <c r="E138" s="2">
        <v>0</v>
      </c>
      <c r="F138" s="2">
        <f>ROUND((D138*E138),2)</f>
        <v>0</v>
      </c>
    </row>
    <row r="139" spans="1:6" ht="21.95" customHeight="1" x14ac:dyDescent="0.25">
      <c r="A139" s="29" t="s">
        <v>48</v>
      </c>
      <c r="B139" s="29"/>
      <c r="C139" s="29"/>
      <c r="D139" s="29"/>
      <c r="E139" s="29"/>
      <c r="F139" s="5">
        <f>F138</f>
        <v>0</v>
      </c>
    </row>
    <row r="140" spans="1:6" ht="21.95" customHeight="1" x14ac:dyDescent="0.25">
      <c r="A140" s="30" t="s">
        <v>4</v>
      </c>
      <c r="B140" s="30"/>
      <c r="C140" s="30"/>
      <c r="D140" s="30"/>
      <c r="E140" s="30"/>
      <c r="F140" s="2">
        <f>ROUND((F139*0.24),2)</f>
        <v>0</v>
      </c>
    </row>
    <row r="141" spans="1:6" ht="21.95" customHeight="1" x14ac:dyDescent="0.25">
      <c r="A141" s="29" t="s">
        <v>49</v>
      </c>
      <c r="B141" s="29"/>
      <c r="C141" s="29"/>
      <c r="D141" s="29"/>
      <c r="E141" s="29"/>
      <c r="F141" s="5">
        <f>ROUND((F139+F140),2)</f>
        <v>0</v>
      </c>
    </row>
    <row r="142" spans="1:6" ht="21.95" customHeight="1" x14ac:dyDescent="0.25">
      <c r="A142" s="18"/>
      <c r="B142" s="18"/>
      <c r="C142" s="18"/>
      <c r="D142" s="18"/>
      <c r="E142" s="18"/>
      <c r="F142" s="19"/>
    </row>
    <row r="143" spans="1:6" ht="21.95" customHeight="1" x14ac:dyDescent="0.25">
      <c r="A143" s="29" t="s">
        <v>50</v>
      </c>
      <c r="B143" s="29"/>
      <c r="C143" s="29"/>
      <c r="D143" s="29"/>
      <c r="E143" s="29"/>
      <c r="F143" s="5">
        <f>F139</f>
        <v>0</v>
      </c>
    </row>
    <row r="144" spans="1:6" ht="21.95" customHeight="1" x14ac:dyDescent="0.25">
      <c r="A144" s="30" t="s">
        <v>4</v>
      </c>
      <c r="B144" s="30"/>
      <c r="C144" s="30"/>
      <c r="D144" s="30"/>
      <c r="E144" s="30"/>
      <c r="F144" s="2">
        <f>F140</f>
        <v>0</v>
      </c>
    </row>
    <row r="145" spans="1:6" ht="21.95" customHeight="1" x14ac:dyDescent="0.25">
      <c r="A145" s="29" t="s">
        <v>51</v>
      </c>
      <c r="B145" s="29"/>
      <c r="C145" s="29"/>
      <c r="D145" s="29"/>
      <c r="E145" s="29"/>
      <c r="F145" s="5">
        <f>F141</f>
        <v>0</v>
      </c>
    </row>
    <row r="146" spans="1:6" ht="21.95" customHeight="1" x14ac:dyDescent="0.25">
      <c r="A146" s="11"/>
      <c r="B146" s="12"/>
      <c r="C146" s="11"/>
      <c r="D146" s="11"/>
      <c r="E146" s="13"/>
      <c r="F146" s="13"/>
    </row>
    <row r="147" spans="1:6" ht="21.95" customHeight="1" x14ac:dyDescent="0.25">
      <c r="A147" s="25" t="s">
        <v>66</v>
      </c>
      <c r="B147" s="26"/>
      <c r="C147" s="26"/>
      <c r="D147" s="26"/>
      <c r="E147" s="26"/>
      <c r="F147" s="27"/>
    </row>
    <row r="148" spans="1:6" ht="24.95" customHeight="1" x14ac:dyDescent="0.25">
      <c r="A148" s="25" t="s">
        <v>52</v>
      </c>
      <c r="B148" s="26"/>
      <c r="C148" s="26"/>
      <c r="D148" s="26"/>
      <c r="E148" s="26"/>
      <c r="F148" s="27"/>
    </row>
    <row r="149" spans="1:6" ht="30" customHeight="1" x14ac:dyDescent="0.25">
      <c r="A149" s="20" t="s">
        <v>0</v>
      </c>
      <c r="B149" s="21" t="s">
        <v>1</v>
      </c>
      <c r="C149" s="21" t="s">
        <v>2</v>
      </c>
      <c r="D149" s="21" t="s">
        <v>3</v>
      </c>
      <c r="E149" s="21" t="s">
        <v>30</v>
      </c>
      <c r="F149" s="21" t="s">
        <v>5</v>
      </c>
    </row>
    <row r="150" spans="1:6" ht="21.95" customHeight="1" x14ac:dyDescent="0.25">
      <c r="A150" s="4">
        <v>20</v>
      </c>
      <c r="B150" s="8" t="s">
        <v>17</v>
      </c>
      <c r="C150" s="4" t="s">
        <v>12</v>
      </c>
      <c r="D150" s="4">
        <v>3</v>
      </c>
      <c r="E150" s="2">
        <v>0</v>
      </c>
      <c r="F150" s="2">
        <f>ROUND((D150*E150),2)</f>
        <v>0</v>
      </c>
    </row>
    <row r="151" spans="1:6" ht="21.95" customHeight="1" x14ac:dyDescent="0.25">
      <c r="A151" s="29" t="s">
        <v>48</v>
      </c>
      <c r="B151" s="29"/>
      <c r="C151" s="29"/>
      <c r="D151" s="29"/>
      <c r="E151" s="29"/>
      <c r="F151" s="5">
        <f>F150</f>
        <v>0</v>
      </c>
    </row>
    <row r="152" spans="1:6" ht="21.95" customHeight="1" x14ac:dyDescent="0.25">
      <c r="A152" s="30" t="s">
        <v>4</v>
      </c>
      <c r="B152" s="30"/>
      <c r="C152" s="30"/>
      <c r="D152" s="30"/>
      <c r="E152" s="30"/>
      <c r="F152" s="14">
        <f>ROUND((F151*0.24),2)</f>
        <v>0</v>
      </c>
    </row>
    <row r="153" spans="1:6" ht="21.95" customHeight="1" x14ac:dyDescent="0.25">
      <c r="A153" s="29" t="s">
        <v>49</v>
      </c>
      <c r="B153" s="29"/>
      <c r="C153" s="29"/>
      <c r="D153" s="29"/>
      <c r="E153" s="29"/>
      <c r="F153" s="5">
        <f>ROUND((F151+F152),2)</f>
        <v>0</v>
      </c>
    </row>
    <row r="154" spans="1:6" ht="21.95" customHeight="1" x14ac:dyDescent="0.25">
      <c r="A154" s="11"/>
      <c r="B154" s="12"/>
      <c r="C154" s="11"/>
      <c r="D154" s="11"/>
      <c r="E154" s="13"/>
      <c r="F154" s="13"/>
    </row>
    <row r="155" spans="1:6" ht="20.100000000000001" customHeight="1" x14ac:dyDescent="0.25">
      <c r="A155" s="29" t="s">
        <v>62</v>
      </c>
      <c r="B155" s="29"/>
      <c r="C155" s="29"/>
      <c r="D155" s="29"/>
      <c r="E155" s="29"/>
      <c r="F155" s="5">
        <f>F151</f>
        <v>0</v>
      </c>
    </row>
    <row r="156" spans="1:6" ht="20.100000000000001" customHeight="1" x14ac:dyDescent="0.25">
      <c r="A156" s="30" t="s">
        <v>4</v>
      </c>
      <c r="B156" s="30"/>
      <c r="C156" s="30"/>
      <c r="D156" s="30"/>
      <c r="E156" s="30"/>
      <c r="F156" s="2">
        <f>F152</f>
        <v>0</v>
      </c>
    </row>
    <row r="157" spans="1:6" ht="20.100000000000001" customHeight="1" x14ac:dyDescent="0.25">
      <c r="A157" s="29" t="s">
        <v>63</v>
      </c>
      <c r="B157" s="29"/>
      <c r="C157" s="29"/>
      <c r="D157" s="29"/>
      <c r="E157" s="29"/>
      <c r="F157" s="5">
        <f>F153</f>
        <v>0</v>
      </c>
    </row>
    <row r="158" spans="1:6" ht="20.100000000000001" customHeight="1" x14ac:dyDescent="0.25">
      <c r="A158" s="18"/>
      <c r="B158" s="18"/>
      <c r="C158" s="18"/>
      <c r="D158" s="18"/>
      <c r="E158" s="18"/>
      <c r="F158" s="19"/>
    </row>
    <row r="159" spans="1:6" ht="20.100000000000001" customHeight="1" x14ac:dyDescent="0.25">
      <c r="A159" s="29" t="s">
        <v>40</v>
      </c>
      <c r="B159" s="29"/>
      <c r="C159" s="29"/>
      <c r="D159" s="29"/>
      <c r="E159" s="29"/>
      <c r="F159" s="5">
        <f>ROUND((F143+F155),2)</f>
        <v>0</v>
      </c>
    </row>
    <row r="160" spans="1:6" ht="20.100000000000001" customHeight="1" x14ac:dyDescent="0.25">
      <c r="A160" s="30" t="s">
        <v>4</v>
      </c>
      <c r="B160" s="30"/>
      <c r="C160" s="30"/>
      <c r="D160" s="30"/>
      <c r="E160" s="30"/>
      <c r="F160" s="2">
        <f>ROUND((F144+F156),2)</f>
        <v>0</v>
      </c>
    </row>
    <row r="161" spans="1:6" ht="20.100000000000001" customHeight="1" x14ac:dyDescent="0.25">
      <c r="A161" s="29" t="s">
        <v>35</v>
      </c>
      <c r="B161" s="29"/>
      <c r="C161" s="29"/>
      <c r="D161" s="29"/>
      <c r="E161" s="29"/>
      <c r="F161" s="5">
        <f>ROUND((F145+F157),2)</f>
        <v>0</v>
      </c>
    </row>
    <row r="162" spans="1:6" ht="20.100000000000001" customHeight="1" x14ac:dyDescent="0.25">
      <c r="A162" s="18"/>
      <c r="B162" s="18"/>
      <c r="C162" s="18"/>
      <c r="D162" s="18"/>
      <c r="E162" s="18"/>
      <c r="F162" s="19"/>
    </row>
    <row r="163" spans="1:6" ht="24.95" customHeight="1" x14ac:dyDescent="0.25">
      <c r="A163" s="25" t="s">
        <v>10</v>
      </c>
      <c r="B163" s="26"/>
      <c r="C163" s="26"/>
      <c r="D163" s="26"/>
      <c r="E163" s="26"/>
      <c r="F163" s="27"/>
    </row>
    <row r="164" spans="1:6" ht="24.95" customHeight="1" x14ac:dyDescent="0.25">
      <c r="A164" s="25" t="s">
        <v>67</v>
      </c>
      <c r="B164" s="26"/>
      <c r="C164" s="26"/>
      <c r="D164" s="26"/>
      <c r="E164" s="26"/>
      <c r="F164" s="27"/>
    </row>
    <row r="165" spans="1:6" ht="24.95" customHeight="1" x14ac:dyDescent="0.25">
      <c r="A165" s="25" t="s">
        <v>52</v>
      </c>
      <c r="B165" s="26"/>
      <c r="C165" s="26"/>
      <c r="D165" s="26"/>
      <c r="E165" s="26"/>
      <c r="F165" s="27"/>
    </row>
    <row r="166" spans="1:6" ht="30" customHeight="1" x14ac:dyDescent="0.25">
      <c r="A166" s="20" t="s">
        <v>0</v>
      </c>
      <c r="B166" s="21" t="s">
        <v>1</v>
      </c>
      <c r="C166" s="21" t="s">
        <v>2</v>
      </c>
      <c r="D166" s="21" t="s">
        <v>3</v>
      </c>
      <c r="E166" s="21" t="s">
        <v>30</v>
      </c>
      <c r="F166" s="21" t="s">
        <v>5</v>
      </c>
    </row>
    <row r="167" spans="1:6" ht="21.95" customHeight="1" x14ac:dyDescent="0.25">
      <c r="A167" s="4">
        <v>21</v>
      </c>
      <c r="B167" s="8" t="s">
        <v>16</v>
      </c>
      <c r="C167" s="4" t="s">
        <v>7</v>
      </c>
      <c r="D167" s="4">
        <v>3</v>
      </c>
      <c r="E167" s="2">
        <v>0</v>
      </c>
      <c r="F167" s="2">
        <f>ROUND((D167*E167),2)</f>
        <v>0</v>
      </c>
    </row>
    <row r="168" spans="1:6" ht="21.95" customHeight="1" x14ac:dyDescent="0.25">
      <c r="A168" s="29" t="s">
        <v>48</v>
      </c>
      <c r="B168" s="29"/>
      <c r="C168" s="29"/>
      <c r="D168" s="29"/>
      <c r="E168" s="29"/>
      <c r="F168" s="5">
        <f>F167</f>
        <v>0</v>
      </c>
    </row>
    <row r="169" spans="1:6" ht="21.95" customHeight="1" x14ac:dyDescent="0.25">
      <c r="A169" s="30" t="s">
        <v>4</v>
      </c>
      <c r="B169" s="30"/>
      <c r="C169" s="30"/>
      <c r="D169" s="30"/>
      <c r="E169" s="30"/>
      <c r="F169" s="2">
        <f>ROUND((F168*0.24),2)</f>
        <v>0</v>
      </c>
    </row>
    <row r="170" spans="1:6" ht="21.95" customHeight="1" x14ac:dyDescent="0.25">
      <c r="A170" s="29" t="s">
        <v>49</v>
      </c>
      <c r="B170" s="29"/>
      <c r="C170" s="29"/>
      <c r="D170" s="29"/>
      <c r="E170" s="29"/>
      <c r="F170" s="5">
        <f>ROUND((F168+F169),2)</f>
        <v>0</v>
      </c>
    </row>
    <row r="171" spans="1:6" ht="21.95" customHeight="1" x14ac:dyDescent="0.25">
      <c r="A171" s="18"/>
      <c r="B171" s="18"/>
      <c r="C171" s="18"/>
      <c r="D171" s="18"/>
      <c r="E171" s="18"/>
      <c r="F171" s="19"/>
    </row>
    <row r="172" spans="1:6" ht="21.95" customHeight="1" x14ac:dyDescent="0.25">
      <c r="A172" s="29" t="s">
        <v>50</v>
      </c>
      <c r="B172" s="29"/>
      <c r="C172" s="29"/>
      <c r="D172" s="29"/>
      <c r="E172" s="29"/>
      <c r="F172" s="5">
        <f>F168</f>
        <v>0</v>
      </c>
    </row>
    <row r="173" spans="1:6" ht="21.95" customHeight="1" x14ac:dyDescent="0.25">
      <c r="A173" s="30" t="s">
        <v>4</v>
      </c>
      <c r="B173" s="30"/>
      <c r="C173" s="30"/>
      <c r="D173" s="30"/>
      <c r="E173" s="30"/>
      <c r="F173" s="2">
        <f>F169</f>
        <v>0</v>
      </c>
    </row>
    <row r="174" spans="1:6" ht="21.95" customHeight="1" x14ac:dyDescent="0.25">
      <c r="A174" s="29" t="s">
        <v>51</v>
      </c>
      <c r="B174" s="29"/>
      <c r="C174" s="29"/>
      <c r="D174" s="29"/>
      <c r="E174" s="29"/>
      <c r="F174" s="5">
        <f>F170</f>
        <v>0</v>
      </c>
    </row>
    <row r="175" spans="1:6" ht="21.95" customHeight="1" x14ac:dyDescent="0.25">
      <c r="A175" s="18"/>
      <c r="B175" s="18"/>
      <c r="C175" s="18"/>
      <c r="D175" s="18"/>
      <c r="E175" s="18"/>
      <c r="F175" s="19"/>
    </row>
    <row r="176" spans="1:6" ht="21.95" customHeight="1" x14ac:dyDescent="0.25">
      <c r="A176" s="25" t="s">
        <v>66</v>
      </c>
      <c r="B176" s="26"/>
      <c r="C176" s="26"/>
      <c r="D176" s="26"/>
      <c r="E176" s="26"/>
      <c r="F176" s="27"/>
    </row>
    <row r="177" spans="1:6" ht="30" customHeight="1" x14ac:dyDescent="0.25">
      <c r="A177" s="20" t="s">
        <v>0</v>
      </c>
      <c r="B177" s="21" t="s">
        <v>1</v>
      </c>
      <c r="C177" s="21" t="s">
        <v>2</v>
      </c>
      <c r="D177" s="21" t="s">
        <v>3</v>
      </c>
      <c r="E177" s="21" t="s">
        <v>30</v>
      </c>
      <c r="F177" s="21" t="s">
        <v>5</v>
      </c>
    </row>
    <row r="178" spans="1:6" ht="21.95" customHeight="1" x14ac:dyDescent="0.25">
      <c r="A178" s="4">
        <v>22</v>
      </c>
      <c r="B178" s="8" t="s">
        <v>18</v>
      </c>
      <c r="C178" s="4" t="s">
        <v>7</v>
      </c>
      <c r="D178" s="4">
        <v>2</v>
      </c>
      <c r="E178" s="2">
        <v>0</v>
      </c>
      <c r="F178" s="2">
        <f t="shared" ref="F178" si="10">ROUND((D178*E178),2)</f>
        <v>0</v>
      </c>
    </row>
    <row r="179" spans="1:6" ht="21.95" customHeight="1" x14ac:dyDescent="0.25">
      <c r="A179" s="29" t="s">
        <v>41</v>
      </c>
      <c r="B179" s="29"/>
      <c r="C179" s="29"/>
      <c r="D179" s="29"/>
      <c r="E179" s="29"/>
      <c r="F179" s="5">
        <f>F178</f>
        <v>0</v>
      </c>
    </row>
    <row r="180" spans="1:6" ht="21.95" customHeight="1" x14ac:dyDescent="0.25">
      <c r="A180" s="39" t="s">
        <v>4</v>
      </c>
      <c r="B180" s="39"/>
      <c r="C180" s="39"/>
      <c r="D180" s="39"/>
      <c r="E180" s="39"/>
      <c r="F180" s="14">
        <f>ROUND((F179*0.24),2)</f>
        <v>0</v>
      </c>
    </row>
    <row r="181" spans="1:6" ht="21.95" customHeight="1" x14ac:dyDescent="0.25">
      <c r="A181" s="29" t="s">
        <v>42</v>
      </c>
      <c r="B181" s="29"/>
      <c r="C181" s="29"/>
      <c r="D181" s="29"/>
      <c r="E181" s="29"/>
      <c r="F181" s="5">
        <f>ROUND((F179+F180),2)</f>
        <v>0</v>
      </c>
    </row>
    <row r="182" spans="1:6" ht="21.95" customHeight="1" x14ac:dyDescent="0.25">
      <c r="A182" s="11"/>
      <c r="B182" s="12"/>
      <c r="C182" s="11"/>
      <c r="D182" s="11"/>
      <c r="E182" s="13"/>
      <c r="F182" s="13"/>
    </row>
    <row r="183" spans="1:6" ht="20.100000000000001" customHeight="1" x14ac:dyDescent="0.25">
      <c r="A183" s="29" t="s">
        <v>36</v>
      </c>
      <c r="B183" s="29"/>
      <c r="C183" s="29"/>
      <c r="D183" s="29"/>
      <c r="E183" s="29"/>
      <c r="F183" s="5">
        <f>ROUND((F172+F179),2)</f>
        <v>0</v>
      </c>
    </row>
    <row r="184" spans="1:6" ht="20.100000000000001" customHeight="1" x14ac:dyDescent="0.25">
      <c r="A184" s="30" t="s">
        <v>4</v>
      </c>
      <c r="B184" s="30"/>
      <c r="C184" s="30"/>
      <c r="D184" s="30"/>
      <c r="E184" s="30"/>
      <c r="F184" s="2">
        <f>ROUND((F173+F180),2)</f>
        <v>0</v>
      </c>
    </row>
    <row r="185" spans="1:6" ht="20.100000000000001" customHeight="1" x14ac:dyDescent="0.25">
      <c r="A185" s="29" t="s">
        <v>37</v>
      </c>
      <c r="B185" s="29"/>
      <c r="C185" s="29"/>
      <c r="D185" s="29"/>
      <c r="E185" s="29"/>
      <c r="F185" s="5">
        <f>ROUND((F174+F181),2)</f>
        <v>0</v>
      </c>
    </row>
    <row r="187" spans="1:6" ht="24.95" customHeight="1" x14ac:dyDescent="0.25">
      <c r="A187" s="38" t="s">
        <v>11</v>
      </c>
      <c r="B187" s="38"/>
      <c r="C187" s="38"/>
      <c r="D187" s="38"/>
      <c r="E187" s="38"/>
      <c r="F187" s="38"/>
    </row>
    <row r="188" spans="1:6" ht="24.95" customHeight="1" x14ac:dyDescent="0.25">
      <c r="A188" s="25" t="s">
        <v>67</v>
      </c>
      <c r="B188" s="26"/>
      <c r="C188" s="26"/>
      <c r="D188" s="26"/>
      <c r="E188" s="26"/>
      <c r="F188" s="27"/>
    </row>
    <row r="189" spans="1:6" ht="24.95" customHeight="1" x14ac:dyDescent="0.25">
      <c r="A189" s="25" t="s">
        <v>52</v>
      </c>
      <c r="B189" s="26"/>
      <c r="C189" s="26"/>
      <c r="D189" s="26"/>
      <c r="E189" s="26"/>
      <c r="F189" s="27"/>
    </row>
    <row r="190" spans="1:6" ht="30" customHeight="1" x14ac:dyDescent="0.25">
      <c r="A190" s="20" t="s">
        <v>0</v>
      </c>
      <c r="B190" s="21" t="s">
        <v>1</v>
      </c>
      <c r="C190" s="21" t="s">
        <v>2</v>
      </c>
      <c r="D190" s="21" t="s">
        <v>3</v>
      </c>
      <c r="E190" s="21" t="s">
        <v>30</v>
      </c>
      <c r="F190" s="21" t="s">
        <v>5</v>
      </c>
    </row>
    <row r="191" spans="1:6" ht="24.95" customHeight="1" x14ac:dyDescent="0.25">
      <c r="A191" s="9">
        <v>23</v>
      </c>
      <c r="B191" s="8" t="s">
        <v>16</v>
      </c>
      <c r="C191" s="9" t="s">
        <v>12</v>
      </c>
      <c r="D191" s="4">
        <v>13</v>
      </c>
      <c r="E191" s="2">
        <v>0</v>
      </c>
      <c r="F191" s="2">
        <f>ROUND((D191*E191),2)</f>
        <v>0</v>
      </c>
    </row>
    <row r="192" spans="1:6" ht="20.100000000000001" customHeight="1" x14ac:dyDescent="0.25">
      <c r="A192" s="29" t="s">
        <v>48</v>
      </c>
      <c r="B192" s="29"/>
      <c r="C192" s="29"/>
      <c r="D192" s="29"/>
      <c r="E192" s="29"/>
      <c r="F192" s="5">
        <f>F191</f>
        <v>0</v>
      </c>
    </row>
    <row r="193" spans="1:6" ht="20.100000000000001" customHeight="1" x14ac:dyDescent="0.25">
      <c r="A193" s="30" t="s">
        <v>4</v>
      </c>
      <c r="B193" s="30"/>
      <c r="C193" s="30"/>
      <c r="D193" s="30"/>
      <c r="E193" s="30"/>
      <c r="F193" s="2">
        <f>ROUND((F192*0.24),2)</f>
        <v>0</v>
      </c>
    </row>
    <row r="194" spans="1:6" ht="20.100000000000001" customHeight="1" x14ac:dyDescent="0.25">
      <c r="A194" s="29" t="s">
        <v>49</v>
      </c>
      <c r="B194" s="29"/>
      <c r="C194" s="29"/>
      <c r="D194" s="29"/>
      <c r="E194" s="29"/>
      <c r="F194" s="5">
        <f>ROUND((F192+F193),2)</f>
        <v>0</v>
      </c>
    </row>
    <row r="195" spans="1:6" ht="20.100000000000001" customHeight="1" x14ac:dyDescent="0.25">
      <c r="A195" s="18"/>
      <c r="B195" s="18"/>
      <c r="C195" s="18"/>
      <c r="D195" s="18"/>
      <c r="E195" s="18"/>
      <c r="F195" s="19"/>
    </row>
    <row r="196" spans="1:6" ht="20.100000000000001" customHeight="1" x14ac:dyDescent="0.25">
      <c r="A196" s="29" t="s">
        <v>50</v>
      </c>
      <c r="B196" s="29"/>
      <c r="C196" s="29"/>
      <c r="D196" s="29"/>
      <c r="E196" s="29"/>
      <c r="F196" s="5">
        <f>F192</f>
        <v>0</v>
      </c>
    </row>
    <row r="197" spans="1:6" ht="20.100000000000001" customHeight="1" x14ac:dyDescent="0.25">
      <c r="A197" s="30" t="s">
        <v>4</v>
      </c>
      <c r="B197" s="30"/>
      <c r="C197" s="30"/>
      <c r="D197" s="30"/>
      <c r="E197" s="30"/>
      <c r="F197" s="2">
        <f>F193</f>
        <v>0</v>
      </c>
    </row>
    <row r="198" spans="1:6" ht="20.100000000000001" customHeight="1" x14ac:dyDescent="0.25">
      <c r="A198" s="29" t="s">
        <v>51</v>
      </c>
      <c r="B198" s="29"/>
      <c r="C198" s="29"/>
      <c r="D198" s="29"/>
      <c r="E198" s="29"/>
      <c r="F198" s="5">
        <f>F194</f>
        <v>0</v>
      </c>
    </row>
    <row r="199" spans="1:6" ht="20.100000000000001" customHeight="1" x14ac:dyDescent="0.25">
      <c r="A199" s="18"/>
      <c r="B199" s="18"/>
      <c r="C199" s="18"/>
      <c r="D199" s="18"/>
      <c r="E199" s="18"/>
      <c r="F199" s="19"/>
    </row>
    <row r="200" spans="1:6" ht="24.95" customHeight="1" x14ac:dyDescent="0.25">
      <c r="A200" s="25" t="s">
        <v>66</v>
      </c>
      <c r="B200" s="26"/>
      <c r="C200" s="26"/>
      <c r="D200" s="26"/>
      <c r="E200" s="26"/>
      <c r="F200" s="27"/>
    </row>
    <row r="201" spans="1:6" ht="24.95" customHeight="1" x14ac:dyDescent="0.25">
      <c r="A201" s="25" t="s">
        <v>52</v>
      </c>
      <c r="B201" s="26"/>
      <c r="C201" s="26"/>
      <c r="D201" s="26"/>
      <c r="E201" s="26"/>
      <c r="F201" s="27"/>
    </row>
    <row r="202" spans="1:6" ht="30" customHeight="1" x14ac:dyDescent="0.25">
      <c r="A202" s="20" t="s">
        <v>0</v>
      </c>
      <c r="B202" s="21" t="s">
        <v>1</v>
      </c>
      <c r="C202" s="21" t="s">
        <v>2</v>
      </c>
      <c r="D202" s="21" t="s">
        <v>3</v>
      </c>
      <c r="E202" s="21" t="s">
        <v>30</v>
      </c>
      <c r="F202" s="21" t="s">
        <v>5</v>
      </c>
    </row>
    <row r="203" spans="1:6" ht="48" customHeight="1" x14ac:dyDescent="0.25">
      <c r="A203" s="9">
        <v>24</v>
      </c>
      <c r="B203" s="8" t="s">
        <v>23</v>
      </c>
      <c r="C203" s="9" t="s">
        <v>12</v>
      </c>
      <c r="D203" s="4">
        <v>3</v>
      </c>
      <c r="E203" s="2">
        <v>0</v>
      </c>
      <c r="F203" s="2">
        <f t="shared" ref="F203" si="11">ROUND((D203*E203),2)</f>
        <v>0</v>
      </c>
    </row>
    <row r="204" spans="1:6" ht="20.100000000000001" customHeight="1" x14ac:dyDescent="0.25">
      <c r="A204" s="29" t="s">
        <v>48</v>
      </c>
      <c r="B204" s="29"/>
      <c r="C204" s="29"/>
      <c r="D204" s="29"/>
      <c r="E204" s="29"/>
      <c r="F204" s="5">
        <f>F203</f>
        <v>0</v>
      </c>
    </row>
    <row r="205" spans="1:6" ht="20.100000000000001" customHeight="1" x14ac:dyDescent="0.25">
      <c r="A205" s="30" t="s">
        <v>4</v>
      </c>
      <c r="B205" s="30"/>
      <c r="C205" s="30"/>
      <c r="D205" s="30"/>
      <c r="E205" s="30"/>
      <c r="F205" s="14">
        <f>ROUND((F204*0.24),2)</f>
        <v>0</v>
      </c>
    </row>
    <row r="206" spans="1:6" ht="20.100000000000001" customHeight="1" x14ac:dyDescent="0.25">
      <c r="A206" s="29" t="s">
        <v>49</v>
      </c>
      <c r="B206" s="29"/>
      <c r="C206" s="29"/>
      <c r="D206" s="29"/>
      <c r="E206" s="29"/>
      <c r="F206" s="5">
        <f>ROUND((F204+F205),2)</f>
        <v>0</v>
      </c>
    </row>
    <row r="207" spans="1:6" ht="20.100000000000001" customHeight="1" x14ac:dyDescent="0.25">
      <c r="A207" s="18"/>
      <c r="B207" s="18"/>
      <c r="C207" s="18"/>
      <c r="D207" s="18"/>
      <c r="E207" s="18"/>
      <c r="F207" s="19"/>
    </row>
    <row r="208" spans="1:6" ht="20.100000000000001" customHeight="1" x14ac:dyDescent="0.25">
      <c r="A208" s="29" t="s">
        <v>62</v>
      </c>
      <c r="B208" s="29"/>
      <c r="C208" s="29"/>
      <c r="D208" s="29"/>
      <c r="E208" s="29"/>
      <c r="F208" s="5">
        <f>F204</f>
        <v>0</v>
      </c>
    </row>
    <row r="209" spans="1:9" ht="20.100000000000001" customHeight="1" x14ac:dyDescent="0.25">
      <c r="A209" s="30" t="s">
        <v>4</v>
      </c>
      <c r="B209" s="30"/>
      <c r="C209" s="30"/>
      <c r="D209" s="30"/>
      <c r="E209" s="30"/>
      <c r="F209" s="2">
        <f>F205</f>
        <v>0</v>
      </c>
    </row>
    <row r="210" spans="1:9" ht="20.100000000000001" customHeight="1" x14ac:dyDescent="0.25">
      <c r="A210" s="29" t="s">
        <v>63</v>
      </c>
      <c r="B210" s="29"/>
      <c r="C210" s="29"/>
      <c r="D210" s="29"/>
      <c r="E210" s="29"/>
      <c r="F210" s="5">
        <f>F206</f>
        <v>0</v>
      </c>
    </row>
    <row r="211" spans="1:9" ht="20.100000000000001" customHeight="1" x14ac:dyDescent="0.25">
      <c r="A211" s="18"/>
      <c r="B211" s="18"/>
      <c r="C211" s="18"/>
      <c r="D211" s="18"/>
      <c r="E211" s="18"/>
      <c r="F211" s="19"/>
    </row>
    <row r="212" spans="1:9" ht="20.100000000000001" customHeight="1" x14ac:dyDescent="0.25">
      <c r="A212" s="29" t="s">
        <v>38</v>
      </c>
      <c r="B212" s="29"/>
      <c r="C212" s="29"/>
      <c r="D212" s="29"/>
      <c r="E212" s="29"/>
      <c r="F212" s="10">
        <f>ROUND((F196+F208),2)</f>
        <v>0</v>
      </c>
    </row>
    <row r="213" spans="1:9" ht="20.100000000000001" customHeight="1" x14ac:dyDescent="0.25">
      <c r="A213" s="30" t="s">
        <v>4</v>
      </c>
      <c r="B213" s="30"/>
      <c r="C213" s="30"/>
      <c r="D213" s="30"/>
      <c r="E213" s="30"/>
      <c r="F213" s="3">
        <f>ROUND((F197+F209),2)</f>
        <v>0</v>
      </c>
    </row>
    <row r="214" spans="1:9" ht="20.100000000000001" customHeight="1" x14ac:dyDescent="0.25">
      <c r="A214" s="29" t="s">
        <v>39</v>
      </c>
      <c r="B214" s="29"/>
      <c r="C214" s="29"/>
      <c r="D214" s="29"/>
      <c r="E214" s="29"/>
      <c r="F214" s="10">
        <f>ROUND((F198+F210),2)</f>
        <v>0</v>
      </c>
    </row>
    <row r="216" spans="1:9" ht="23.25" customHeight="1" x14ac:dyDescent="0.25">
      <c r="A216" s="31" t="s">
        <v>8</v>
      </c>
      <c r="B216" s="32"/>
      <c r="C216" s="32"/>
      <c r="D216" s="32"/>
      <c r="E216" s="33"/>
      <c r="F216" s="10">
        <f>ROUND((F56+F130+F159+F183+F212),2)</f>
        <v>0</v>
      </c>
    </row>
    <row r="217" spans="1:9" ht="21.75" customHeight="1" x14ac:dyDescent="0.25">
      <c r="A217" s="34" t="s">
        <v>9</v>
      </c>
      <c r="B217" s="35"/>
      <c r="C217" s="35"/>
      <c r="D217" s="35"/>
      <c r="E217" s="36"/>
      <c r="F217" s="3">
        <f>ROUND((F57+F131+F160+F184+F213),2)</f>
        <v>0</v>
      </c>
    </row>
    <row r="218" spans="1:9" ht="23.25" customHeight="1" x14ac:dyDescent="0.25">
      <c r="A218" s="37" t="s">
        <v>47</v>
      </c>
      <c r="B218" s="37"/>
      <c r="C218" s="37"/>
      <c r="D218" s="37"/>
      <c r="E218" s="37"/>
      <c r="F218" s="10">
        <f>ROUND((F58+F132+F161+F185+F214),2)</f>
        <v>0</v>
      </c>
      <c r="I218" s="24"/>
    </row>
    <row r="220" spans="1:9" ht="39" customHeight="1" x14ac:dyDescent="0.25">
      <c r="A220" s="41" t="s">
        <v>70</v>
      </c>
      <c r="B220" s="41"/>
      <c r="C220" s="41"/>
      <c r="D220" s="41"/>
      <c r="E220" s="41"/>
      <c r="F220" s="41"/>
    </row>
    <row r="221" spans="1:9" x14ac:dyDescent="0.25">
      <c r="E221" s="40" t="s">
        <v>71</v>
      </c>
      <c r="F221" s="40"/>
    </row>
    <row r="224" spans="1:9" x14ac:dyDescent="0.25">
      <c r="E224" s="40" t="s">
        <v>72</v>
      </c>
      <c r="F224" s="40"/>
    </row>
  </sheetData>
  <mergeCells count="145">
    <mergeCell ref="A220:F220"/>
    <mergeCell ref="E221:F221"/>
    <mergeCell ref="E224:F224"/>
    <mergeCell ref="A176:F176"/>
    <mergeCell ref="A170:E170"/>
    <mergeCell ref="A172:E172"/>
    <mergeCell ref="A173:E173"/>
    <mergeCell ref="A174:E174"/>
    <mergeCell ref="A165:F165"/>
    <mergeCell ref="A168:E168"/>
    <mergeCell ref="A169:E169"/>
    <mergeCell ref="A163:F163"/>
    <mergeCell ref="A164:F164"/>
    <mergeCell ref="A201:F201"/>
    <mergeCell ref="A204:E204"/>
    <mergeCell ref="A205:E205"/>
    <mergeCell ref="A206:E206"/>
    <mergeCell ref="A208:E208"/>
    <mergeCell ref="A189:F189"/>
    <mergeCell ref="A192:E192"/>
    <mergeCell ref="A193:E193"/>
    <mergeCell ref="A194:E194"/>
    <mergeCell ref="A114:E114"/>
    <mergeCell ref="A115:E115"/>
    <mergeCell ref="A116:E116"/>
    <mergeCell ref="A118:F118"/>
    <mergeCell ref="A111:F111"/>
    <mergeCell ref="A108:E108"/>
    <mergeCell ref="A109:E109"/>
    <mergeCell ref="A105:E105"/>
    <mergeCell ref="A107:E107"/>
    <mergeCell ref="A66:E66"/>
    <mergeCell ref="A67:E67"/>
    <mergeCell ref="A69:E69"/>
    <mergeCell ref="A70:E70"/>
    <mergeCell ref="A71:E71"/>
    <mergeCell ref="A86:F86"/>
    <mergeCell ref="A78:E78"/>
    <mergeCell ref="A79:E79"/>
    <mergeCell ref="A80:E80"/>
    <mergeCell ref="A82:E82"/>
    <mergeCell ref="A45:F45"/>
    <mergeCell ref="A23:E23"/>
    <mergeCell ref="A24:E24"/>
    <mergeCell ref="A27:F27"/>
    <mergeCell ref="A41:E41"/>
    <mergeCell ref="A42:E42"/>
    <mergeCell ref="A43:E43"/>
    <mergeCell ref="A38:F38"/>
    <mergeCell ref="A30:E30"/>
    <mergeCell ref="A31:E31"/>
    <mergeCell ref="A32:E32"/>
    <mergeCell ref="A34:E34"/>
    <mergeCell ref="A216:E216"/>
    <mergeCell ref="A217:E217"/>
    <mergeCell ref="A218:E218"/>
    <mergeCell ref="A3:F3"/>
    <mergeCell ref="A6:E6"/>
    <mergeCell ref="A212:E212"/>
    <mergeCell ref="A213:E213"/>
    <mergeCell ref="A214:E214"/>
    <mergeCell ref="A209:E209"/>
    <mergeCell ref="A210:E210"/>
    <mergeCell ref="A200:F200"/>
    <mergeCell ref="A196:E196"/>
    <mergeCell ref="A197:E197"/>
    <mergeCell ref="A198:E198"/>
    <mergeCell ref="A187:F187"/>
    <mergeCell ref="A188:F188"/>
    <mergeCell ref="A179:E179"/>
    <mergeCell ref="A180:E180"/>
    <mergeCell ref="A181:E181"/>
    <mergeCell ref="A183:E183"/>
    <mergeCell ref="A184:E184"/>
    <mergeCell ref="A185:E185"/>
    <mergeCell ref="A35:E35"/>
    <mergeCell ref="A36:E36"/>
    <mergeCell ref="A147:F147"/>
    <mergeCell ref="A144:E144"/>
    <mergeCell ref="A145:E145"/>
    <mergeCell ref="A134:F134"/>
    <mergeCell ref="A135:F135"/>
    <mergeCell ref="A141:E141"/>
    <mergeCell ref="A143:E143"/>
    <mergeCell ref="A160:E160"/>
    <mergeCell ref="A161:E161"/>
    <mergeCell ref="A148:F148"/>
    <mergeCell ref="A151:E151"/>
    <mergeCell ref="A152:E152"/>
    <mergeCell ref="A153:E153"/>
    <mergeCell ref="A159:E159"/>
    <mergeCell ref="A155:E155"/>
    <mergeCell ref="A156:E156"/>
    <mergeCell ref="A157:E157"/>
    <mergeCell ref="A126:E126"/>
    <mergeCell ref="A127:E127"/>
    <mergeCell ref="A128:E128"/>
    <mergeCell ref="A130:E130"/>
    <mergeCell ref="A131:E131"/>
    <mergeCell ref="A132:E132"/>
    <mergeCell ref="A136:F136"/>
    <mergeCell ref="A139:E139"/>
    <mergeCell ref="A140:E140"/>
    <mergeCell ref="A99:F99"/>
    <mergeCell ref="A93:E93"/>
    <mergeCell ref="A95:E95"/>
    <mergeCell ref="A96:E96"/>
    <mergeCell ref="A97:E97"/>
    <mergeCell ref="A100:F100"/>
    <mergeCell ref="A103:E103"/>
    <mergeCell ref="A104:E104"/>
    <mergeCell ref="A73:F73"/>
    <mergeCell ref="A83:E83"/>
    <mergeCell ref="A84:E84"/>
    <mergeCell ref="A87:F87"/>
    <mergeCell ref="A91:E91"/>
    <mergeCell ref="A92:E92"/>
    <mergeCell ref="A74:F74"/>
    <mergeCell ref="A62:F62"/>
    <mergeCell ref="A65:E65"/>
    <mergeCell ref="A60:F60"/>
    <mergeCell ref="A61:F61"/>
    <mergeCell ref="A56:E56"/>
    <mergeCell ref="A57:E57"/>
    <mergeCell ref="A58:E58"/>
    <mergeCell ref="A48:E48"/>
    <mergeCell ref="A49:E49"/>
    <mergeCell ref="A50:E50"/>
    <mergeCell ref="A52:E52"/>
    <mergeCell ref="A53:E53"/>
    <mergeCell ref="A54:E54"/>
    <mergeCell ref="A1:F1"/>
    <mergeCell ref="A2:F2"/>
    <mergeCell ref="A26:F26"/>
    <mergeCell ref="A18:E18"/>
    <mergeCell ref="A19:E19"/>
    <mergeCell ref="A20:E20"/>
    <mergeCell ref="A22:E22"/>
    <mergeCell ref="A14:F14"/>
    <mergeCell ref="A7:E7"/>
    <mergeCell ref="A8:E8"/>
    <mergeCell ref="A10:E10"/>
    <mergeCell ref="A11:E11"/>
    <mergeCell ref="A12:E12"/>
    <mergeCell ref="A15:F15"/>
  </mergeCells>
  <pageMargins left="0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Έντυπο Οικ Προσφοράς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2024-10-11T11:22:39Z</dcterms:modified>
</cp:coreProperties>
</file>