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270" tabRatio="810"/>
  </bookViews>
  <sheets>
    <sheet name="Α ΟΜΑΔΑ" sheetId="22" r:id="rId1"/>
    <sheet name="Β ΟΜΑΔΑ" sheetId="26" r:id="rId2"/>
  </sheets>
  <externalReferences>
    <externalReference r:id="rId3"/>
  </externalReferences>
  <definedNames>
    <definedName name="KATASKEYASTHS">[1]ΛΙΣΤΕΣ!$C$2:$C$21</definedName>
    <definedName name="Είδος_Εξοπλισμού">[1]ΛΙΣΤΕΣ!$A$2:$A$32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6" l="1"/>
  <c r="G13" i="26"/>
  <c r="G12" i="26"/>
  <c r="G11" i="26"/>
  <c r="G10" i="26"/>
  <c r="G9" i="26"/>
  <c r="G8" i="26"/>
  <c r="G15" i="26" l="1"/>
  <c r="G17" i="26" s="1"/>
  <c r="F61" i="22"/>
  <c r="F63" i="22"/>
  <c r="F62" i="22"/>
  <c r="F41" i="22"/>
  <c r="F42" i="22"/>
  <c r="F37" i="22"/>
  <c r="F38" i="22"/>
  <c r="F39" i="22"/>
  <c r="F40" i="22"/>
  <c r="F54" i="22"/>
  <c r="F55" i="22"/>
  <c r="F56" i="22"/>
  <c r="F57" i="22"/>
  <c r="F58" i="22"/>
  <c r="F59" i="22"/>
  <c r="F60" i="22"/>
  <c r="F64" i="22"/>
  <c r="F65" i="22"/>
  <c r="F66" i="22"/>
  <c r="G16" i="26" l="1"/>
  <c r="F53" i="22"/>
  <c r="F52" i="22"/>
  <c r="F21" i="22"/>
  <c r="F44" i="22" l="1"/>
  <c r="F43" i="22" l="1"/>
  <c r="F45" i="22"/>
  <c r="F46" i="22"/>
  <c r="F47" i="22"/>
  <c r="F48" i="22"/>
  <c r="F49" i="22"/>
  <c r="F51" i="22" l="1"/>
  <c r="F33" i="22"/>
  <c r="F34" i="22"/>
  <c r="F35" i="22"/>
  <c r="F36" i="22"/>
  <c r="F50" i="22"/>
  <c r="F25" i="22"/>
  <c r="F24" i="22"/>
  <c r="F23" i="22"/>
  <c r="F22" i="22"/>
  <c r="F18" i="22"/>
  <c r="F19" i="22" l="1"/>
  <c r="F20" i="22"/>
  <c r="F31" i="22" l="1"/>
  <c r="F32" i="22" l="1"/>
  <c r="F30" i="22"/>
  <c r="F29" i="22"/>
  <c r="F28" i="22"/>
  <c r="F27" i="22"/>
  <c r="F26" i="22"/>
  <c r="F17" i="22"/>
  <c r="F16" i="22"/>
  <c r="F15" i="22"/>
  <c r="F14" i="22"/>
  <c r="F13" i="22"/>
  <c r="F12" i="22"/>
  <c r="F11" i="22"/>
  <c r="F10" i="22"/>
  <c r="F9" i="22"/>
  <c r="F8" i="22"/>
  <c r="F67" i="22" l="1"/>
  <c r="F69" i="22" l="1"/>
  <c r="F68" i="22"/>
</calcChain>
</file>

<file path=xl/sharedStrings.xml><?xml version="1.0" encoding="utf-8"?>
<sst xmlns="http://schemas.openxmlformats.org/spreadsheetml/2006/main" count="253" uniqueCount="182">
  <si>
    <t>α/α</t>
  </si>
  <si>
    <t>Περιγραφή</t>
  </si>
  <si>
    <t>Τύπος
Εκτυπωτή</t>
  </si>
  <si>
    <t>Κωδικός 
CPV</t>
  </si>
  <si>
    <t>Ποσό-
τητα (Τεμ.)</t>
  </si>
  <si>
    <t>Τιμή Μονάδος (€)</t>
  </si>
  <si>
    <t>Συνολική Τιμή (€)</t>
  </si>
  <si>
    <t>Α΄ Ομάδα ειδών: Αναλώσιμα μηχανογράφησης</t>
  </si>
  <si>
    <t>1</t>
  </si>
  <si>
    <t>HP 14X - CF214X</t>
  </si>
  <si>
    <t>HP Laserjet 700 M712</t>
  </si>
  <si>
    <t>2</t>
  </si>
  <si>
    <t>3</t>
  </si>
  <si>
    <t>HP Laserjet M402dn</t>
  </si>
  <si>
    <t>4</t>
  </si>
  <si>
    <t>HP 30X - CF230X</t>
  </si>
  <si>
    <t>HP LaserJet Pro MFP M227fdn</t>
  </si>
  <si>
    <t>5</t>
  </si>
  <si>
    <t>6</t>
  </si>
  <si>
    <t>7</t>
  </si>
  <si>
    <t>HP 59X - CF259X</t>
  </si>
  <si>
    <t>HP LaserJet Pro M404dn</t>
  </si>
  <si>
    <t>8</t>
  </si>
  <si>
    <t>9</t>
  </si>
  <si>
    <t>HP 81Χ - CF281X</t>
  </si>
  <si>
    <t>HP Laserjet M605dn</t>
  </si>
  <si>
    <t>10</t>
  </si>
  <si>
    <t>11</t>
  </si>
  <si>
    <t>HP 83X - CF283X</t>
  </si>
  <si>
    <t>HP LaserJet Pro MFP M225dn</t>
  </si>
  <si>
    <t>12</t>
  </si>
  <si>
    <t xml:space="preserve">HP Laserjet Pro M1212NF &amp;
HP Laserjet P1102 </t>
  </si>
  <si>
    <t>13</t>
  </si>
  <si>
    <t>HP Laserjet 600 M602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</si>
  <si>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</si>
  <si>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</si>
  <si>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</si>
  <si>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</si>
  <si>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</si>
  <si>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</si>
  <si>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</si>
  <si>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</si>
  <si>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</si>
  <si>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</si>
  <si>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</si>
  <si>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</si>
  <si>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</si>
  <si>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</si>
  <si>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HP Color LJ Enterprise M552</t>
  </si>
  <si>
    <t>28</t>
  </si>
  <si>
    <t xml:space="preserve">HP 508Χ CYAN - CF361Χ </t>
  </si>
  <si>
    <t>29</t>
  </si>
  <si>
    <t>HP 508Χ YELLOW - CF362Χ</t>
  </si>
  <si>
    <t>30</t>
  </si>
  <si>
    <t>HP 508Χ MAGENTA - CF363Χ</t>
  </si>
  <si>
    <t>31</t>
  </si>
  <si>
    <t>32</t>
  </si>
  <si>
    <t>33</t>
  </si>
  <si>
    <t>34</t>
  </si>
  <si>
    <t>35</t>
  </si>
  <si>
    <t>36</t>
  </si>
  <si>
    <t>30192113-6</t>
  </si>
  <si>
    <t>Συνολο A Ομάδας :</t>
  </si>
  <si>
    <t>Φ.Π.Α. 24% :</t>
  </si>
  <si>
    <t>Συνολο με Φ.Π.Α. Α Ομάδας :</t>
  </si>
  <si>
    <t>B΄ Ομάδα ειδών: Μελάνια εκτύπωσης για τους Plotter της Τεχνικής Υπηρεσίας</t>
  </si>
  <si>
    <t>Συνολο Β Ομάδας :</t>
  </si>
  <si>
    <t>Συνολο με Φ.Π.Α. Β Ομάδας :</t>
  </si>
  <si>
    <t>HP Laserjet P4015n</t>
  </si>
  <si>
    <t>HP 508Χ BLACK - CF360Χ</t>
  </si>
  <si>
    <t>37</t>
  </si>
  <si>
    <t>38</t>
  </si>
  <si>
    <t>39</t>
  </si>
  <si>
    <t>HP Color Laserjet Pro M255dw</t>
  </si>
  <si>
    <t>HP 26X - CF226X</t>
  </si>
  <si>
    <t>HP 64X - CC364X</t>
  </si>
  <si>
    <t>HP 90X - CE390X</t>
  </si>
  <si>
    <t>KYOCERA Ecosys M4125idn</t>
  </si>
  <si>
    <t>40</t>
  </si>
  <si>
    <t>KYOCERA TASKalfa 2554ci</t>
  </si>
  <si>
    <t>KYOCERA Ecosys M5526cdn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</si>
  <si>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</si>
  <si>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</si>
  <si>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</si>
  <si>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</si>
  <si>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</si>
  <si>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</si>
  <si>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</si>
  <si>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</si>
  <si>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</si>
  <si>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</si>
  <si>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Lexmark MS531dw</t>
  </si>
  <si>
    <t>Lexmark MS631dw</t>
  </si>
  <si>
    <t>HP LaserJet 3WT90A Toner Collection Unit</t>
  </si>
  <si>
    <t>HP Color LaserJet Enterprise M751dn</t>
  </si>
  <si>
    <t>Lexmark MS631 (66S2X00) - 31K</t>
  </si>
  <si>
    <t>51</t>
  </si>
  <si>
    <t>52</t>
  </si>
  <si>
    <t>53</t>
  </si>
  <si>
    <t>HP ‭207X  Black - W2210X</t>
  </si>
  <si>
    <t>HP ‭207X  Cyan - W2211X</t>
  </si>
  <si>
    <t>HP 207X  Yellow - W2212X</t>
  </si>
  <si>
    <t>HP ‭207X  Magenta - W2213X</t>
  </si>
  <si>
    <t>Canon imagePROGRAF TX-3100</t>
  </si>
  <si>
    <r>
      <t xml:space="preserve">Μελάνι Canon </t>
    </r>
    <r>
      <rPr>
        <b/>
        <sz val="10"/>
        <color theme="1"/>
        <rFont val="Arial"/>
        <family val="2"/>
        <charset val="161"/>
      </rPr>
      <t>PFI-710 Photo Black</t>
    </r>
    <r>
      <rPr>
        <sz val="10"/>
        <color theme="1"/>
        <rFont val="Arial"/>
        <family val="2"/>
        <charset val="161"/>
      </rPr>
      <t xml:space="preserve"> 700ml με part num: 2354C001</t>
    </r>
  </si>
  <si>
    <r>
      <t xml:space="preserve">Μελάνι Canon </t>
    </r>
    <r>
      <rPr>
        <b/>
        <sz val="10"/>
        <color theme="1"/>
        <rFont val="Arial"/>
        <family val="2"/>
        <charset val="161"/>
      </rPr>
      <t>PFI-710 Magenta</t>
    </r>
    <r>
      <rPr>
        <sz val="10"/>
        <color theme="1"/>
        <rFont val="Arial"/>
        <family val="2"/>
        <charset val="161"/>
      </rPr>
      <t xml:space="preserve"> 700ml με part num: 2356C001</t>
    </r>
  </si>
  <si>
    <r>
      <t xml:space="preserve">Μελάνι Canon </t>
    </r>
    <r>
      <rPr>
        <b/>
        <sz val="10"/>
        <color theme="1"/>
        <rFont val="Arial"/>
        <family val="2"/>
        <charset val="161"/>
      </rPr>
      <t>PFI-710 Yellow</t>
    </r>
    <r>
      <rPr>
        <sz val="10"/>
        <color theme="1"/>
        <rFont val="Arial"/>
        <family val="2"/>
        <charset val="161"/>
      </rPr>
      <t xml:space="preserve"> 700ml με part num: 2357C001</t>
    </r>
  </si>
  <si>
    <r>
      <t xml:space="preserve">Μελάνι Canon </t>
    </r>
    <r>
      <rPr>
        <b/>
        <sz val="10"/>
        <rFont val="Arial Greek"/>
        <charset val="161"/>
      </rPr>
      <t>PFI-710 Matte Black</t>
    </r>
    <r>
      <rPr>
        <sz val="10"/>
        <rFont val="Arial Greek"/>
        <family val="2"/>
        <charset val="161"/>
      </rPr>
      <t xml:space="preserve"> 700ml με part num: 2353C001</t>
    </r>
  </si>
  <si>
    <t>TK-7135Κ - (1T02ZT0NL0) Black 20K Pgs</t>
  </si>
  <si>
    <t>HP Laserjet P1005 &amp; P1006</t>
  </si>
  <si>
    <t xml:space="preserve">HP 36Α - CB436A </t>
  </si>
  <si>
    <t>HP LaserJet P1505</t>
  </si>
  <si>
    <t>HP 307Α BLACK - CE740A</t>
  </si>
  <si>
    <t>HP Color LaserJet CP5225dn</t>
  </si>
  <si>
    <t>HP 307Α CYAN - CE741A</t>
  </si>
  <si>
    <t>HP 307Α YELLOW - CE742A</t>
  </si>
  <si>
    <t>HP 307Α MAGENTA - CE743A</t>
  </si>
  <si>
    <t>HP 507Χ BLACK - CE400X</t>
  </si>
  <si>
    <t>HP LJ Enterprise 500 Color M551n</t>
  </si>
  <si>
    <t>HP 507Α CYAN - CE401A</t>
  </si>
  <si>
    <t>HP 507Α YELLOW - CE402A</t>
  </si>
  <si>
    <t>HP 507Α MAGENTA - CE403A</t>
  </si>
  <si>
    <t>HP Color LJ Enterprise M552 &amp; M553</t>
  </si>
  <si>
    <t>Waste Toner Box HP - B5L37A</t>
  </si>
  <si>
    <t>LEXMARK C3220C0 - CYAN</t>
  </si>
  <si>
    <t>Lexmark C3224</t>
  </si>
  <si>
    <t>LEXMARK C3220M0 - MAGENTA</t>
  </si>
  <si>
    <t>LEXMARK C3220Y0 - YELLOW</t>
  </si>
  <si>
    <t>LEXMARK C3220K0 - BLACK</t>
  </si>
  <si>
    <r>
      <t xml:space="preserve">Maintenance Kit OEM: </t>
    </r>
    <r>
      <rPr>
        <b/>
        <sz val="11"/>
        <color theme="1"/>
        <rFont val="Calibri"/>
        <family val="2"/>
        <charset val="161"/>
        <scheme val="minor"/>
      </rPr>
      <t>CF065</t>
    </r>
  </si>
  <si>
    <r>
      <t xml:space="preserve">HP Laserjet 600 </t>
    </r>
    <r>
      <rPr>
        <b/>
        <sz val="11"/>
        <color theme="1"/>
        <rFont val="Calibri"/>
        <family val="2"/>
        <charset val="161"/>
        <scheme val="minor"/>
      </rPr>
      <t>M602</t>
    </r>
  </si>
  <si>
    <r>
      <t xml:space="preserve">Maintenance Kit OEM: </t>
    </r>
    <r>
      <rPr>
        <b/>
        <sz val="11"/>
        <color theme="1"/>
        <rFont val="Calibri"/>
        <family val="2"/>
        <charset val="161"/>
        <scheme val="minor"/>
      </rPr>
      <t>F2G77A</t>
    </r>
  </si>
  <si>
    <r>
      <t xml:space="preserve">HP Laserjet 600 </t>
    </r>
    <r>
      <rPr>
        <b/>
        <sz val="11"/>
        <color theme="1"/>
        <rFont val="Calibri"/>
        <family val="2"/>
        <charset val="161"/>
        <scheme val="minor"/>
      </rPr>
      <t>M605</t>
    </r>
  </si>
  <si>
    <t>HP Laserjet 1320</t>
  </si>
  <si>
    <t>ΤΚ-5240Κ - (1T02R70NL0) Black 4K Pgs</t>
  </si>
  <si>
    <t>ΤΚ-5240C - (1T02R7CNL0) Cyan 3K Pgs</t>
  </si>
  <si>
    <t>ΤΚ-5240M- (1T02R7BNL0) Magenta 3K Pgs</t>
  </si>
  <si>
    <t>ΤΚ-5240Y - (1T02R7ANL0) Yellow 3K Pgs</t>
  </si>
  <si>
    <t>TK-7235Κ - (1T02ZS0NL0) Black 35K Pgs</t>
  </si>
  <si>
    <t>KYOCERA TASKalfa MZ4000i (**)</t>
  </si>
  <si>
    <t>KYOCERA TASKalfa MZ3200i (**)</t>
  </si>
  <si>
    <t>Lexmark MS531 (66S2H00) - 28.4K</t>
  </si>
  <si>
    <r>
      <rPr>
        <b/>
        <sz val="11"/>
        <color theme="1"/>
        <rFont val="Calibri"/>
        <family val="2"/>
        <charset val="161"/>
        <scheme val="minor"/>
      </rPr>
      <t>TK-6115 - Black</t>
    </r>
    <r>
      <rPr>
        <sz val="11"/>
        <color theme="1"/>
        <rFont val="Calibri"/>
        <family val="2"/>
        <charset val="161"/>
        <scheme val="minor"/>
      </rPr>
      <t xml:space="preserve"> (1T02P10NL0)</t>
    </r>
  </si>
  <si>
    <r>
      <t xml:space="preserve">TK-8365K - Black </t>
    </r>
    <r>
      <rPr>
        <sz val="11"/>
        <color theme="1"/>
        <rFont val="Calibri"/>
        <family val="2"/>
        <charset val="161"/>
        <scheme val="minor"/>
      </rPr>
      <t>(1T02YP0NL0) 25K Pgs</t>
    </r>
  </si>
  <si>
    <r>
      <t xml:space="preserve">TK-8365C - Cyan </t>
    </r>
    <r>
      <rPr>
        <sz val="11"/>
        <color theme="1"/>
        <rFont val="Calibri"/>
        <family val="2"/>
        <charset val="161"/>
        <scheme val="minor"/>
      </rPr>
      <t>(1T02YPCNL0) 12K Pgs</t>
    </r>
  </si>
  <si>
    <r>
      <t xml:space="preserve">TK-8365Μ - Magenta </t>
    </r>
    <r>
      <rPr>
        <sz val="11"/>
        <color theme="1"/>
        <rFont val="Calibri"/>
        <family val="2"/>
        <charset val="161"/>
        <scheme val="minor"/>
      </rPr>
      <t>(1T02YPBNL0) 12K Pgs</t>
    </r>
  </si>
  <si>
    <r>
      <t xml:space="preserve">TK-8365Y - Yellow </t>
    </r>
    <r>
      <rPr>
        <sz val="11"/>
        <color theme="1"/>
        <rFont val="Calibri"/>
        <family val="2"/>
        <charset val="161"/>
        <scheme val="minor"/>
      </rPr>
      <t>(1T02YPANL0) 12K Pgs</t>
    </r>
  </si>
  <si>
    <t>HP 658X Black - W2000X</t>
  </si>
  <si>
    <t>HP 658X Cyan - W2001X</t>
  </si>
  <si>
    <t>HP 658X Yellow - W2002X</t>
  </si>
  <si>
    <t>HP 658X Magenta - W2003X</t>
  </si>
  <si>
    <t>HP 660A Original LaserJet Imaging Drum, W2004A</t>
  </si>
  <si>
    <t>Panasonic KX-FAT472X</t>
  </si>
  <si>
    <t>Panasonic KX-MB2120</t>
  </si>
  <si>
    <t xml:space="preserve">HP 49Χ - Q5949Χ </t>
  </si>
  <si>
    <t>ΗP 35A - CB435A</t>
  </si>
  <si>
    <t xml:space="preserve">HP 85Α - CE285A </t>
  </si>
  <si>
    <t>54</t>
  </si>
  <si>
    <t>55</t>
  </si>
  <si>
    <t>56</t>
  </si>
  <si>
    <t>57</t>
  </si>
  <si>
    <t>58</t>
  </si>
  <si>
    <t>59</t>
  </si>
  <si>
    <t>Κ.Μ.: Π23/25 - Αναλώσιμα Μηχανογράφησης</t>
  </si>
  <si>
    <t>Προϋπολογισμός Α΄ Ομάδας : 35.185,00 € με το Φ.Π.Α.</t>
  </si>
  <si>
    <t>Προϋπολογισμός Β΄ Ομάδας :  2.015,00 € με το Φ.Π.Α.</t>
  </si>
  <si>
    <r>
      <t xml:space="preserve">Κασέτα συντήρησης Canon </t>
    </r>
    <r>
      <rPr>
        <b/>
        <sz val="10"/>
        <rFont val="Arial Greek"/>
        <charset val="161"/>
      </rPr>
      <t>MC-30</t>
    </r>
    <r>
      <rPr>
        <sz val="10"/>
        <rFont val="Arial Greek"/>
        <family val="2"/>
        <charset val="161"/>
      </rPr>
      <t xml:space="preserve"> με part num: 1156C002</t>
    </r>
  </si>
  <si>
    <r>
      <t xml:space="preserve">Κεφαλή εκτύπωσης Canon </t>
    </r>
    <r>
      <rPr>
        <b/>
        <sz val="10"/>
        <color theme="1"/>
        <rFont val="Arial"/>
        <family val="2"/>
        <charset val="161"/>
      </rPr>
      <t>PF-06</t>
    </r>
    <r>
      <rPr>
        <sz val="10"/>
        <color theme="1"/>
        <rFont val="Arial"/>
        <family val="2"/>
        <charset val="161"/>
      </rPr>
      <t xml:space="preserve"> με part num: 2352C001</t>
    </r>
  </si>
  <si>
    <t>KYOCERA TASKalfa 5004i και KYOCERA TASKalfa 2554ci και
KYOCERA TASKalfa 3554ci</t>
  </si>
  <si>
    <t>Kyocera WT- 8500 - Waste Toner Bottle</t>
  </si>
  <si>
    <t>Έλαβα γνώση και συμφωνώ απόλυτα με τις Τεχνικές Προδιαγραφές της μελέτης</t>
  </si>
  <si>
    <t>ΙΛΙΟΝ, …./02/2025</t>
  </si>
  <si>
    <t xml:space="preserve">Ο ΠΡΟΣΦΕΡΩΝ </t>
  </si>
  <si>
    <t>(σφραγίδα &amp; υπογραφή)</t>
  </si>
  <si>
    <t>με κωδικό Π23/25 του Δήμου Ιλίου</t>
  </si>
  <si>
    <r>
      <t>Μελάνι Canon</t>
    </r>
    <r>
      <rPr>
        <b/>
        <sz val="10"/>
        <color theme="1"/>
        <rFont val="Arial"/>
        <family val="2"/>
        <charset val="161"/>
      </rPr>
      <t xml:space="preserve"> PFI-710 Cyan</t>
    </r>
    <r>
      <rPr>
        <sz val="10"/>
        <color theme="1"/>
        <rFont val="Arial"/>
        <family val="2"/>
        <charset val="161"/>
      </rPr>
      <t xml:space="preserve"> 
700ml με part num: 2355C001</t>
    </r>
  </si>
  <si>
    <t>….......................……………………………………………………………………………………………………………………………………………………….</t>
  </si>
  <si>
    <t xml:space="preserve"> Έντυπο Προσφοράς - Α΄Ομάδας</t>
  </si>
  <si>
    <t xml:space="preserve"> Έντυπο Προσφοράς - Β΄Ομάδας</t>
  </si>
  <si>
    <r>
      <t xml:space="preserve">Tranfer Belt Unit HP </t>
    </r>
    <r>
      <rPr>
        <b/>
        <sz val="11"/>
        <color theme="1"/>
        <rFont val="Calibri"/>
        <family val="2"/>
        <charset val="161"/>
        <scheme val="minor"/>
      </rPr>
      <t xml:space="preserve">CF081-67904 </t>
    </r>
    <r>
      <rPr>
        <sz val="11"/>
        <color theme="1"/>
        <rFont val="Calibri"/>
        <family val="2"/>
        <charset val="161"/>
        <scheme val="minor"/>
      </rPr>
      <t>150.000Pgs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</si>
  <si>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Fuser unit HP CE506A 150.000Pgs </t>
    </r>
    <r>
      <rPr>
        <b/>
        <sz val="11"/>
        <color theme="1"/>
        <rFont val="Calibri"/>
        <family val="2"/>
        <charset val="161"/>
        <scheme val="minor"/>
      </rPr>
      <t>(CE506A)</t>
    </r>
  </si>
  <si>
    <r>
      <t xml:space="preserve">Transfer Belt Unit HP </t>
    </r>
    <r>
      <rPr>
        <b/>
        <sz val="11"/>
        <color theme="1"/>
        <rFont val="Calibri"/>
        <family val="2"/>
        <charset val="161"/>
        <scheme val="minor"/>
      </rPr>
      <t>B5L24-67901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</si>
</sst>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Arial Greek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right" vertical="center" wrapText="1"/>
    </xf>
    <xf numFmtId="49" fontId="5" fillId="4" borderId="3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0" fillId="0" borderId="2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0" fontId="0" fillId="0" borderId="1" xfId="0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/>
    <xf numFmtId="49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5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horizontal="left" wrapText="1"/>
    </xf>
    <xf numFmtId="164" fontId="0" fillId="0" borderId="6" xfId="0" applyNumberFormat="1" applyFill="1" applyBorder="1"/>
    <xf numFmtId="4" fontId="7" fillId="0" borderId="6" xfId="0" applyNumberFormat="1" applyFont="1" applyFill="1" applyBorder="1"/>
    <xf numFmtId="164" fontId="0" fillId="0" borderId="1" xfId="0" applyNumberFormat="1" applyFill="1" applyBorder="1"/>
    <xf numFmtId="4" fontId="0" fillId="0" borderId="1" xfId="0" applyNumberFormat="1" applyBorder="1"/>
    <xf numFmtId="0" fontId="12" fillId="0" borderId="1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2" fillId="0" borderId="6" xfId="0" applyFont="1" applyFill="1" applyBorder="1"/>
    <xf numFmtId="0" fontId="4" fillId="0" borderId="6" xfId="0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14" fillId="0" borderId="0" xfId="0" applyFont="1" applyAlignment="1">
      <alignment horizont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5" xfId="0" applyNumberFormat="1" applyFill="1" applyBorder="1" applyAlignment="1">
      <alignment horizontal="left" vertical="center" wrapText="1"/>
    </xf>
    <xf numFmtId="0" fontId="8" fillId="0" borderId="1" xfId="0" applyFont="1" applyFill="1" applyBorder="1"/>
    <xf numFmtId="0" fontId="4" fillId="0" borderId="2" xfId="0" applyFont="1" applyFill="1" applyBorder="1" applyAlignment="1">
      <alignment horizontal="left"/>
    </xf>
    <xf numFmtId="0" fontId="10" fillId="0" borderId="1" xfId="0" applyFont="1" applyFill="1" applyBorder="1"/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4" fillId="0" borderId="0" xfId="0" applyFont="1" applyAlignment="1">
      <alignment horizontal="left"/>
    </xf>
    <xf numFmtId="0" fontId="0" fillId="0" borderId="1" xfId="0" applyFill="1" applyBorder="1" applyAlignment="1">
      <alignment horizontal="left" wrapText="1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DB459B"/>
      <color rgb="FFF2BEF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4;&#919;&#932;&#929;&#937;&#927;%20&#936;&#919;&#934;&#921;&#913;&#922;&#919;&#931;%20&#933;&#928;&#927;&#916;&#927;&#924;&#919;&#931;\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55" workbookViewId="0">
      <selection activeCell="B64" sqref="B64"/>
    </sheetView>
  </sheetViews>
  <sheetFormatPr defaultRowHeight="15" x14ac:dyDescent="0.25"/>
  <cols>
    <col min="1" max="1" width="4.28515625" customWidth="1"/>
    <col min="2" max="2" width="36.42578125" customWidth="1"/>
    <col min="3" max="3" width="32.7109375" customWidth="1"/>
    <col min="4" max="4" width="6.28515625" customWidth="1"/>
    <col min="5" max="5" width="9" customWidth="1"/>
    <col min="6" max="6" width="9.5703125" customWidth="1"/>
  </cols>
  <sheetData>
    <row r="1" spans="1:6" x14ac:dyDescent="0.25">
      <c r="A1" s="2" t="s">
        <v>163</v>
      </c>
      <c r="B1" s="2"/>
      <c r="C1" s="2"/>
      <c r="F1" s="2"/>
    </row>
    <row r="2" spans="1:6" x14ac:dyDescent="0.25">
      <c r="A2" s="4" t="s">
        <v>164</v>
      </c>
      <c r="B2" s="4"/>
      <c r="C2" s="4"/>
      <c r="D2" s="2"/>
      <c r="E2" s="3"/>
      <c r="F2" s="3"/>
    </row>
    <row r="3" spans="1:6" x14ac:dyDescent="0.25">
      <c r="A3" s="2"/>
      <c r="D3" s="2"/>
      <c r="E3" s="2"/>
      <c r="F3" s="3"/>
    </row>
    <row r="4" spans="1:6" x14ac:dyDescent="0.25">
      <c r="A4" s="2"/>
      <c r="C4" s="76" t="s">
        <v>177</v>
      </c>
      <c r="D4" s="2"/>
      <c r="E4" s="2"/>
      <c r="F4" s="3"/>
    </row>
    <row r="5" spans="1:6" x14ac:dyDescent="0.25">
      <c r="A5" s="2"/>
      <c r="B5" s="2"/>
      <c r="D5" s="2"/>
      <c r="E5" s="2"/>
      <c r="F5" s="3"/>
    </row>
    <row r="6" spans="1:6" x14ac:dyDescent="0.25">
      <c r="A6" s="11" t="s">
        <v>7</v>
      </c>
      <c r="B6" s="12"/>
      <c r="C6" s="12"/>
      <c r="D6" s="13"/>
      <c r="E6" s="14"/>
      <c r="F6" s="15"/>
    </row>
    <row r="7" spans="1:6" ht="38.25" x14ac:dyDescent="0.25">
      <c r="A7" s="8" t="s">
        <v>0</v>
      </c>
      <c r="B7" s="9" t="s">
        <v>1</v>
      </c>
      <c r="C7" s="9" t="s">
        <v>2</v>
      </c>
      <c r="D7" s="8" t="s">
        <v>4</v>
      </c>
      <c r="E7" s="10" t="s">
        <v>5</v>
      </c>
      <c r="F7" s="10" t="s">
        <v>6</v>
      </c>
    </row>
    <row r="8" spans="1:6" x14ac:dyDescent="0.25">
      <c r="A8" s="16" t="s">
        <v>8</v>
      </c>
      <c r="B8" s="37" t="s">
        <v>9</v>
      </c>
      <c r="C8" s="38" t="s">
        <v>10</v>
      </c>
      <c r="D8" s="17">
        <v>10</v>
      </c>
      <c r="E8" s="40"/>
      <c r="F8" s="18">
        <f t="shared" ref="F8" si="0">D8*E8</f>
        <v>0</v>
      </c>
    </row>
    <row r="9" spans="1:6" x14ac:dyDescent="0.25">
      <c r="A9" s="16" t="s">
        <v>11</v>
      </c>
      <c r="B9" s="37" t="s">
        <v>74</v>
      </c>
      <c r="C9" s="38" t="s">
        <v>13</v>
      </c>
      <c r="D9" s="17">
        <v>9</v>
      </c>
      <c r="E9" s="40"/>
      <c r="F9" s="18">
        <f>D9*E9</f>
        <v>0</v>
      </c>
    </row>
    <row r="10" spans="1:6" ht="16.5" customHeight="1" x14ac:dyDescent="0.25">
      <c r="A10" s="16" t="s">
        <v>12</v>
      </c>
      <c r="B10" s="39" t="s">
        <v>15</v>
      </c>
      <c r="C10" s="38" t="s">
        <v>16</v>
      </c>
      <c r="D10" s="17">
        <v>1</v>
      </c>
      <c r="E10" s="40"/>
      <c r="F10" s="18">
        <f t="shared" ref="F10" si="1">D10*E10</f>
        <v>0</v>
      </c>
    </row>
    <row r="11" spans="1:6" x14ac:dyDescent="0.25">
      <c r="A11" s="16" t="s">
        <v>14</v>
      </c>
      <c r="B11" s="66" t="s">
        <v>155</v>
      </c>
      <c r="C11" s="67" t="s">
        <v>109</v>
      </c>
      <c r="D11" s="17">
        <v>1</v>
      </c>
      <c r="E11" s="44"/>
      <c r="F11" s="18">
        <f>D11*E11</f>
        <v>0</v>
      </c>
    </row>
    <row r="12" spans="1:6" x14ac:dyDescent="0.25">
      <c r="A12" s="16" t="s">
        <v>17</v>
      </c>
      <c r="B12" s="48" t="s">
        <v>110</v>
      </c>
      <c r="C12" s="19" t="s">
        <v>111</v>
      </c>
      <c r="D12" s="17">
        <v>2</v>
      </c>
      <c r="E12" s="44"/>
      <c r="F12" s="18">
        <f t="shared" ref="F12" si="2">D12*E12</f>
        <v>0</v>
      </c>
    </row>
    <row r="13" spans="1:6" x14ac:dyDescent="0.25">
      <c r="A13" s="16" t="s">
        <v>18</v>
      </c>
      <c r="B13" s="48" t="s">
        <v>154</v>
      </c>
      <c r="C13" s="49" t="s">
        <v>133</v>
      </c>
      <c r="D13" s="17">
        <v>1</v>
      </c>
      <c r="E13" s="44"/>
      <c r="F13" s="18">
        <f t="shared" ref="F13:F19" si="3">D13*E13</f>
        <v>0</v>
      </c>
    </row>
    <row r="14" spans="1:6" x14ac:dyDescent="0.25">
      <c r="A14" s="16" t="s">
        <v>19</v>
      </c>
      <c r="B14" s="48" t="s">
        <v>20</v>
      </c>
      <c r="C14" s="20" t="s">
        <v>21</v>
      </c>
      <c r="D14" s="17">
        <v>2</v>
      </c>
      <c r="E14" s="44"/>
      <c r="F14" s="18">
        <f t="shared" si="3"/>
        <v>0</v>
      </c>
    </row>
    <row r="15" spans="1:6" x14ac:dyDescent="0.25">
      <c r="A15" s="16" t="s">
        <v>22</v>
      </c>
      <c r="B15" s="48" t="s">
        <v>75</v>
      </c>
      <c r="C15" s="19" t="s">
        <v>68</v>
      </c>
      <c r="D15" s="17">
        <v>4</v>
      </c>
      <c r="E15" s="44"/>
      <c r="F15" s="18">
        <f>D15*E15</f>
        <v>0</v>
      </c>
    </row>
    <row r="16" spans="1:6" x14ac:dyDescent="0.25">
      <c r="A16" s="16" t="s">
        <v>23</v>
      </c>
      <c r="B16" s="48" t="s">
        <v>24</v>
      </c>
      <c r="C16" s="68" t="s">
        <v>25</v>
      </c>
      <c r="D16" s="17">
        <v>6</v>
      </c>
      <c r="E16" s="44"/>
      <c r="F16" s="18">
        <f>D16*E16</f>
        <v>0</v>
      </c>
    </row>
    <row r="17" spans="1:6" x14ac:dyDescent="0.25">
      <c r="A17" s="16" t="s">
        <v>26</v>
      </c>
      <c r="B17" s="48" t="s">
        <v>28</v>
      </c>
      <c r="C17" s="68" t="s">
        <v>29</v>
      </c>
      <c r="D17" s="17">
        <v>3</v>
      </c>
      <c r="E17" s="44"/>
      <c r="F17" s="18">
        <f>D17*E17</f>
        <v>0</v>
      </c>
    </row>
    <row r="18" spans="1:6" ht="30" x14ac:dyDescent="0.25">
      <c r="A18" s="16" t="s">
        <v>27</v>
      </c>
      <c r="B18" s="48" t="s">
        <v>156</v>
      </c>
      <c r="C18" s="49" t="s">
        <v>31</v>
      </c>
      <c r="D18" s="17">
        <v>12</v>
      </c>
      <c r="E18" s="44"/>
      <c r="F18" s="18">
        <f>D18*E18</f>
        <v>0</v>
      </c>
    </row>
    <row r="19" spans="1:6" x14ac:dyDescent="0.25">
      <c r="A19" s="16" t="s">
        <v>30</v>
      </c>
      <c r="B19" s="48" t="s">
        <v>76</v>
      </c>
      <c r="C19" s="19" t="s">
        <v>33</v>
      </c>
      <c r="D19" s="17">
        <v>8</v>
      </c>
      <c r="E19" s="44"/>
      <c r="F19" s="18">
        <f t="shared" si="3"/>
        <v>0</v>
      </c>
    </row>
    <row r="20" spans="1:6" x14ac:dyDescent="0.25">
      <c r="A20" s="16" t="s">
        <v>32</v>
      </c>
      <c r="B20" s="69" t="s">
        <v>99</v>
      </c>
      <c r="C20" s="70" t="s">
        <v>73</v>
      </c>
      <c r="D20" s="17">
        <v>2</v>
      </c>
      <c r="E20" s="44"/>
      <c r="F20" s="18">
        <f t="shared" ref="F20:F36" si="4">D20*E20</f>
        <v>0</v>
      </c>
    </row>
    <row r="21" spans="1:6" x14ac:dyDescent="0.25">
      <c r="A21" s="16" t="s">
        <v>34</v>
      </c>
      <c r="B21" s="69" t="s">
        <v>100</v>
      </c>
      <c r="C21" s="70" t="s">
        <v>73</v>
      </c>
      <c r="D21" s="17">
        <v>2</v>
      </c>
      <c r="E21" s="44"/>
      <c r="F21" s="18">
        <f t="shared" si="4"/>
        <v>0</v>
      </c>
    </row>
    <row r="22" spans="1:6" x14ac:dyDescent="0.25">
      <c r="A22" s="16" t="s">
        <v>35</v>
      </c>
      <c r="B22" s="69" t="s">
        <v>101</v>
      </c>
      <c r="C22" s="70" t="s">
        <v>73</v>
      </c>
      <c r="D22" s="17">
        <v>2</v>
      </c>
      <c r="E22" s="44"/>
      <c r="F22" s="18">
        <f t="shared" si="4"/>
        <v>0</v>
      </c>
    </row>
    <row r="23" spans="1:6" x14ac:dyDescent="0.25">
      <c r="A23" s="16" t="s">
        <v>36</v>
      </c>
      <c r="B23" s="69" t="s">
        <v>102</v>
      </c>
      <c r="C23" s="70" t="s">
        <v>73</v>
      </c>
      <c r="D23" s="17">
        <v>2</v>
      </c>
      <c r="E23" s="44"/>
      <c r="F23" s="18">
        <f t="shared" si="4"/>
        <v>0</v>
      </c>
    </row>
    <row r="24" spans="1:6" x14ac:dyDescent="0.25">
      <c r="A24" s="16" t="s">
        <v>37</v>
      </c>
      <c r="B24" s="48" t="s">
        <v>112</v>
      </c>
      <c r="C24" s="19" t="s">
        <v>113</v>
      </c>
      <c r="D24" s="17">
        <v>2</v>
      </c>
      <c r="E24" s="44"/>
      <c r="F24" s="18">
        <f t="shared" si="4"/>
        <v>0</v>
      </c>
    </row>
    <row r="25" spans="1:6" x14ac:dyDescent="0.25">
      <c r="A25" s="16" t="s">
        <v>38</v>
      </c>
      <c r="B25" s="48" t="s">
        <v>114</v>
      </c>
      <c r="C25" s="19" t="s">
        <v>113</v>
      </c>
      <c r="D25" s="17">
        <v>1</v>
      </c>
      <c r="E25" s="44"/>
      <c r="F25" s="18">
        <f t="shared" si="4"/>
        <v>0</v>
      </c>
    </row>
    <row r="26" spans="1:6" x14ac:dyDescent="0.25">
      <c r="A26" s="16" t="s">
        <v>39</v>
      </c>
      <c r="B26" s="48" t="s">
        <v>115</v>
      </c>
      <c r="C26" s="19" t="s">
        <v>113</v>
      </c>
      <c r="D26" s="17">
        <v>1</v>
      </c>
      <c r="E26" s="44"/>
      <c r="F26" s="18">
        <f t="shared" si="4"/>
        <v>0</v>
      </c>
    </row>
    <row r="27" spans="1:6" x14ac:dyDescent="0.25">
      <c r="A27" s="16" t="s">
        <v>40</v>
      </c>
      <c r="B27" s="48" t="s">
        <v>116</v>
      </c>
      <c r="C27" s="19" t="s">
        <v>113</v>
      </c>
      <c r="D27" s="17">
        <v>1</v>
      </c>
      <c r="E27" s="44"/>
      <c r="F27" s="18">
        <f t="shared" si="4"/>
        <v>0</v>
      </c>
    </row>
    <row r="28" spans="1:6" x14ac:dyDescent="0.25">
      <c r="A28" s="16" t="s">
        <v>41</v>
      </c>
      <c r="B28" s="48" t="s">
        <v>117</v>
      </c>
      <c r="C28" s="19" t="s">
        <v>118</v>
      </c>
      <c r="D28" s="17">
        <v>1</v>
      </c>
      <c r="E28" s="44"/>
      <c r="F28" s="18">
        <f t="shared" si="4"/>
        <v>0</v>
      </c>
    </row>
    <row r="29" spans="1:6" x14ac:dyDescent="0.25">
      <c r="A29" s="16" t="s">
        <v>42</v>
      </c>
      <c r="B29" s="48" t="s">
        <v>119</v>
      </c>
      <c r="C29" s="19" t="s">
        <v>118</v>
      </c>
      <c r="D29" s="17">
        <v>2</v>
      </c>
      <c r="E29" s="44"/>
      <c r="F29" s="18">
        <f t="shared" si="4"/>
        <v>0</v>
      </c>
    </row>
    <row r="30" spans="1:6" x14ac:dyDescent="0.25">
      <c r="A30" s="16" t="s">
        <v>43</v>
      </c>
      <c r="B30" s="48" t="s">
        <v>120</v>
      </c>
      <c r="C30" s="19" t="s">
        <v>118</v>
      </c>
      <c r="D30" s="17">
        <v>1</v>
      </c>
      <c r="E30" s="44"/>
      <c r="F30" s="18">
        <f t="shared" si="4"/>
        <v>0</v>
      </c>
    </row>
    <row r="31" spans="1:6" x14ac:dyDescent="0.25">
      <c r="A31" s="16" t="s">
        <v>44</v>
      </c>
      <c r="B31" s="48" t="s">
        <v>121</v>
      </c>
      <c r="C31" s="19" t="s">
        <v>118</v>
      </c>
      <c r="D31" s="17">
        <v>1</v>
      </c>
      <c r="E31" s="44"/>
      <c r="F31" s="18">
        <f t="shared" si="4"/>
        <v>0</v>
      </c>
    </row>
    <row r="32" spans="1:6" x14ac:dyDescent="0.25">
      <c r="A32" s="16" t="s">
        <v>45</v>
      </c>
      <c r="B32" s="48" t="s">
        <v>69</v>
      </c>
      <c r="C32" s="19" t="s">
        <v>48</v>
      </c>
      <c r="D32" s="17">
        <v>9</v>
      </c>
      <c r="E32" s="44"/>
      <c r="F32" s="18">
        <f t="shared" si="4"/>
        <v>0</v>
      </c>
    </row>
    <row r="33" spans="1:6" x14ac:dyDescent="0.25">
      <c r="A33" s="16" t="s">
        <v>46</v>
      </c>
      <c r="B33" s="48" t="s">
        <v>50</v>
      </c>
      <c r="C33" s="19" t="s">
        <v>122</v>
      </c>
      <c r="D33" s="17">
        <v>5</v>
      </c>
      <c r="E33" s="44"/>
      <c r="F33" s="18">
        <f t="shared" si="4"/>
        <v>0</v>
      </c>
    </row>
    <row r="34" spans="1:6" x14ac:dyDescent="0.25">
      <c r="A34" s="16" t="s">
        <v>47</v>
      </c>
      <c r="B34" s="48" t="s">
        <v>52</v>
      </c>
      <c r="C34" s="19" t="s">
        <v>122</v>
      </c>
      <c r="D34" s="17">
        <v>3</v>
      </c>
      <c r="E34" s="44"/>
      <c r="F34" s="18">
        <f t="shared" si="4"/>
        <v>0</v>
      </c>
    </row>
    <row r="35" spans="1:6" x14ac:dyDescent="0.25">
      <c r="A35" s="16" t="s">
        <v>49</v>
      </c>
      <c r="B35" s="48" t="s">
        <v>54</v>
      </c>
      <c r="C35" s="19" t="s">
        <v>122</v>
      </c>
      <c r="D35" s="17">
        <v>1</v>
      </c>
      <c r="E35" s="44"/>
      <c r="F35" s="18">
        <f t="shared" si="4"/>
        <v>0</v>
      </c>
    </row>
    <row r="36" spans="1:6" x14ac:dyDescent="0.25">
      <c r="A36" s="16" t="s">
        <v>51</v>
      </c>
      <c r="B36" s="48" t="s">
        <v>123</v>
      </c>
      <c r="C36" s="19" t="s">
        <v>122</v>
      </c>
      <c r="D36" s="17">
        <v>1</v>
      </c>
      <c r="E36" s="44"/>
      <c r="F36" s="18">
        <f t="shared" si="4"/>
        <v>0</v>
      </c>
    </row>
    <row r="37" spans="1:6" x14ac:dyDescent="0.25">
      <c r="A37" s="16" t="s">
        <v>53</v>
      </c>
      <c r="B37" s="71" t="s">
        <v>147</v>
      </c>
      <c r="C37" s="64" t="s">
        <v>94</v>
      </c>
      <c r="D37" s="17">
        <v>2</v>
      </c>
      <c r="E37" s="44"/>
      <c r="F37" s="18">
        <f t="shared" ref="F37:F42" si="5">D37*E37</f>
        <v>0</v>
      </c>
    </row>
    <row r="38" spans="1:6" x14ac:dyDescent="0.25">
      <c r="A38" s="16" t="s">
        <v>55</v>
      </c>
      <c r="B38" s="71" t="s">
        <v>148</v>
      </c>
      <c r="C38" s="64" t="s">
        <v>94</v>
      </c>
      <c r="D38" s="17">
        <v>2</v>
      </c>
      <c r="E38" s="44"/>
      <c r="F38" s="18">
        <f t="shared" si="5"/>
        <v>0</v>
      </c>
    </row>
    <row r="39" spans="1:6" x14ac:dyDescent="0.25">
      <c r="A39" s="16" t="s">
        <v>56</v>
      </c>
      <c r="B39" s="71" t="s">
        <v>149</v>
      </c>
      <c r="C39" s="64" t="s">
        <v>94</v>
      </c>
      <c r="D39" s="17">
        <v>2</v>
      </c>
      <c r="E39" s="44"/>
      <c r="F39" s="18">
        <f t="shared" si="5"/>
        <v>0</v>
      </c>
    </row>
    <row r="40" spans="1:6" x14ac:dyDescent="0.25">
      <c r="A40" s="16" t="s">
        <v>57</v>
      </c>
      <c r="B40" s="71" t="s">
        <v>150</v>
      </c>
      <c r="C40" s="64" t="s">
        <v>94</v>
      </c>
      <c r="D40" s="17">
        <v>2</v>
      </c>
      <c r="E40" s="44"/>
      <c r="F40" s="18">
        <f t="shared" si="5"/>
        <v>0</v>
      </c>
    </row>
    <row r="41" spans="1:6" ht="25.5" x14ac:dyDescent="0.25">
      <c r="A41" s="16" t="s">
        <v>58</v>
      </c>
      <c r="B41" s="72" t="s">
        <v>93</v>
      </c>
      <c r="C41" s="64" t="s">
        <v>94</v>
      </c>
      <c r="D41" s="17">
        <v>2</v>
      </c>
      <c r="E41" s="44"/>
      <c r="F41" s="18">
        <f t="shared" si="5"/>
        <v>0</v>
      </c>
    </row>
    <row r="42" spans="1:6" ht="26.25" x14ac:dyDescent="0.25">
      <c r="A42" s="16" t="s">
        <v>59</v>
      </c>
      <c r="B42" s="73" t="s">
        <v>151</v>
      </c>
      <c r="C42" s="64" t="s">
        <v>94</v>
      </c>
      <c r="D42" s="17">
        <v>4</v>
      </c>
      <c r="E42" s="44"/>
      <c r="F42" s="18">
        <f t="shared" si="5"/>
        <v>0</v>
      </c>
    </row>
    <row r="43" spans="1:6" x14ac:dyDescent="0.25">
      <c r="A43" s="16" t="s">
        <v>60</v>
      </c>
      <c r="B43" s="50" t="s">
        <v>142</v>
      </c>
      <c r="C43" s="51" t="s">
        <v>77</v>
      </c>
      <c r="D43" s="17">
        <v>1</v>
      </c>
      <c r="E43" s="44"/>
      <c r="F43" s="18">
        <f t="shared" ref="F43:F49" si="6">D43*E43</f>
        <v>0</v>
      </c>
    </row>
    <row r="44" spans="1:6" x14ac:dyDescent="0.25">
      <c r="A44" s="16" t="s">
        <v>70</v>
      </c>
      <c r="B44" s="74" t="s">
        <v>143</v>
      </c>
      <c r="C44" s="75" t="s">
        <v>79</v>
      </c>
      <c r="D44" s="17">
        <v>3</v>
      </c>
      <c r="E44" s="44"/>
      <c r="F44" s="18">
        <f t="shared" si="6"/>
        <v>0</v>
      </c>
    </row>
    <row r="45" spans="1:6" x14ac:dyDescent="0.25">
      <c r="A45" s="16" t="s">
        <v>71</v>
      </c>
      <c r="B45" s="74" t="s">
        <v>144</v>
      </c>
      <c r="C45" s="75" t="s">
        <v>79</v>
      </c>
      <c r="D45" s="17">
        <v>2</v>
      </c>
      <c r="E45" s="44"/>
      <c r="F45" s="18">
        <f t="shared" si="6"/>
        <v>0</v>
      </c>
    </row>
    <row r="46" spans="1:6" x14ac:dyDescent="0.25">
      <c r="A46" s="16" t="s">
        <v>72</v>
      </c>
      <c r="B46" s="74" t="s">
        <v>145</v>
      </c>
      <c r="C46" s="75" t="s">
        <v>79</v>
      </c>
      <c r="D46" s="17">
        <v>2</v>
      </c>
      <c r="E46" s="44"/>
      <c r="F46" s="18">
        <f t="shared" si="6"/>
        <v>0</v>
      </c>
    </row>
    <row r="47" spans="1:6" x14ac:dyDescent="0.25">
      <c r="A47" s="16" t="s">
        <v>78</v>
      </c>
      <c r="B47" s="74" t="s">
        <v>146</v>
      </c>
      <c r="C47" s="75" t="s">
        <v>79</v>
      </c>
      <c r="D47" s="17">
        <v>3</v>
      </c>
      <c r="E47" s="44"/>
      <c r="F47" s="18">
        <f t="shared" si="6"/>
        <v>0</v>
      </c>
    </row>
    <row r="48" spans="1:6" ht="45" x14ac:dyDescent="0.25">
      <c r="A48" s="16" t="s">
        <v>81</v>
      </c>
      <c r="B48" s="53" t="s">
        <v>169</v>
      </c>
      <c r="C48" s="54" t="s">
        <v>168</v>
      </c>
      <c r="D48" s="17">
        <v>3</v>
      </c>
      <c r="E48" s="44"/>
      <c r="F48" s="18">
        <f t="shared" si="6"/>
        <v>0</v>
      </c>
    </row>
    <row r="49" spans="1:6" x14ac:dyDescent="0.25">
      <c r="A49" s="16" t="s">
        <v>82</v>
      </c>
      <c r="B49" s="74" t="s">
        <v>134</v>
      </c>
      <c r="C49" s="75" t="s">
        <v>80</v>
      </c>
      <c r="D49" s="17">
        <v>14</v>
      </c>
      <c r="E49" s="44"/>
      <c r="F49" s="18">
        <f t="shared" si="6"/>
        <v>0</v>
      </c>
    </row>
    <row r="50" spans="1:6" x14ac:dyDescent="0.25">
      <c r="A50" s="16" t="s">
        <v>83</v>
      </c>
      <c r="B50" s="74" t="s">
        <v>135</v>
      </c>
      <c r="C50" s="75" t="s">
        <v>80</v>
      </c>
      <c r="D50" s="17">
        <v>3</v>
      </c>
      <c r="E50" s="44"/>
      <c r="F50" s="18">
        <f t="shared" ref="F50:F61" si="7">D50*E50</f>
        <v>0</v>
      </c>
    </row>
    <row r="51" spans="1:6" x14ac:dyDescent="0.25">
      <c r="A51" s="16" t="s">
        <v>84</v>
      </c>
      <c r="B51" s="74" t="s">
        <v>136</v>
      </c>
      <c r="C51" s="75" t="s">
        <v>80</v>
      </c>
      <c r="D51" s="17">
        <v>2</v>
      </c>
      <c r="E51" s="44"/>
      <c r="F51" s="18">
        <f t="shared" si="7"/>
        <v>0</v>
      </c>
    </row>
    <row r="52" spans="1:6" x14ac:dyDescent="0.25">
      <c r="A52" s="16" t="s">
        <v>85</v>
      </c>
      <c r="B52" s="74" t="s">
        <v>137</v>
      </c>
      <c r="C52" s="75" t="s">
        <v>80</v>
      </c>
      <c r="D52" s="17">
        <v>4</v>
      </c>
      <c r="E52" s="44"/>
      <c r="F52" s="18">
        <f t="shared" si="7"/>
        <v>0</v>
      </c>
    </row>
    <row r="53" spans="1:6" x14ac:dyDescent="0.25">
      <c r="A53" s="16" t="s">
        <v>86</v>
      </c>
      <c r="B53" s="74" t="s">
        <v>108</v>
      </c>
      <c r="C53" s="75" t="s">
        <v>140</v>
      </c>
      <c r="D53" s="17">
        <v>8</v>
      </c>
      <c r="E53" s="44"/>
      <c r="F53" s="18">
        <f t="shared" si="7"/>
        <v>0</v>
      </c>
    </row>
    <row r="54" spans="1:6" x14ac:dyDescent="0.25">
      <c r="A54" s="16" t="s">
        <v>87</v>
      </c>
      <c r="B54" s="74" t="s">
        <v>138</v>
      </c>
      <c r="C54" s="75" t="s">
        <v>139</v>
      </c>
      <c r="D54" s="17">
        <v>2</v>
      </c>
      <c r="E54" s="44"/>
      <c r="F54" s="18">
        <f t="shared" si="7"/>
        <v>0</v>
      </c>
    </row>
    <row r="55" spans="1:6" x14ac:dyDescent="0.25">
      <c r="A55" s="16" t="s">
        <v>88</v>
      </c>
      <c r="B55" s="71" t="s">
        <v>141</v>
      </c>
      <c r="C55" s="64" t="s">
        <v>91</v>
      </c>
      <c r="D55" s="17">
        <v>1</v>
      </c>
      <c r="E55" s="44"/>
      <c r="F55" s="18">
        <f t="shared" si="7"/>
        <v>0</v>
      </c>
    </row>
    <row r="56" spans="1:6" x14ac:dyDescent="0.25">
      <c r="A56" s="16" t="s">
        <v>89</v>
      </c>
      <c r="B56" s="71" t="s">
        <v>95</v>
      </c>
      <c r="C56" s="64" t="s">
        <v>92</v>
      </c>
      <c r="D56" s="17">
        <v>1</v>
      </c>
      <c r="E56" s="44"/>
      <c r="F56" s="18">
        <f t="shared" si="7"/>
        <v>0</v>
      </c>
    </row>
    <row r="57" spans="1:6" x14ac:dyDescent="0.25">
      <c r="A57" s="16" t="s">
        <v>90</v>
      </c>
      <c r="B57" s="48" t="s">
        <v>124</v>
      </c>
      <c r="C57" s="19" t="s">
        <v>125</v>
      </c>
      <c r="D57" s="17">
        <v>1</v>
      </c>
      <c r="E57" s="44"/>
      <c r="F57" s="18">
        <f t="shared" si="7"/>
        <v>0</v>
      </c>
    </row>
    <row r="58" spans="1:6" x14ac:dyDescent="0.25">
      <c r="A58" s="16" t="s">
        <v>96</v>
      </c>
      <c r="B58" s="48" t="s">
        <v>126</v>
      </c>
      <c r="C58" s="19" t="s">
        <v>125</v>
      </c>
      <c r="D58" s="17">
        <v>1</v>
      </c>
      <c r="E58" s="44"/>
      <c r="F58" s="18">
        <f t="shared" si="7"/>
        <v>0</v>
      </c>
    </row>
    <row r="59" spans="1:6" x14ac:dyDescent="0.25">
      <c r="A59" s="16" t="s">
        <v>97</v>
      </c>
      <c r="B59" s="48" t="s">
        <v>127</v>
      </c>
      <c r="C59" s="19" t="s">
        <v>125</v>
      </c>
      <c r="D59" s="17">
        <v>1</v>
      </c>
      <c r="E59" s="44"/>
      <c r="F59" s="18">
        <f t="shared" si="7"/>
        <v>0</v>
      </c>
    </row>
    <row r="60" spans="1:6" x14ac:dyDescent="0.25">
      <c r="A60" s="16" t="s">
        <v>98</v>
      </c>
      <c r="B60" s="48" t="s">
        <v>128</v>
      </c>
      <c r="C60" s="19" t="s">
        <v>125</v>
      </c>
      <c r="D60" s="17">
        <v>2</v>
      </c>
      <c r="E60" s="44"/>
      <c r="F60" s="18">
        <f t="shared" si="7"/>
        <v>0</v>
      </c>
    </row>
    <row r="61" spans="1:6" x14ac:dyDescent="0.25">
      <c r="A61" s="16" t="s">
        <v>157</v>
      </c>
      <c r="B61" s="77" t="s">
        <v>152</v>
      </c>
      <c r="C61" s="1" t="s">
        <v>153</v>
      </c>
      <c r="D61" s="47">
        <v>1</v>
      </c>
      <c r="E61" s="42"/>
      <c r="F61" s="43">
        <f t="shared" si="7"/>
        <v>0</v>
      </c>
    </row>
    <row r="62" spans="1:6" x14ac:dyDescent="0.25">
      <c r="A62" s="16" t="s">
        <v>158</v>
      </c>
      <c r="B62" s="64" t="s">
        <v>129</v>
      </c>
      <c r="C62" s="34" t="s">
        <v>130</v>
      </c>
      <c r="D62" s="17">
        <v>1</v>
      </c>
      <c r="E62" s="40"/>
      <c r="F62" s="45">
        <f t="shared" ref="F62:F63" si="8">D62*E62</f>
        <v>0</v>
      </c>
    </row>
    <row r="63" spans="1:6" x14ac:dyDescent="0.25">
      <c r="A63" s="16" t="s">
        <v>159</v>
      </c>
      <c r="B63" s="64" t="s">
        <v>131</v>
      </c>
      <c r="C63" s="34" t="s">
        <v>132</v>
      </c>
      <c r="D63" s="17">
        <v>1</v>
      </c>
      <c r="E63" s="44"/>
      <c r="F63" s="18">
        <f t="shared" si="8"/>
        <v>0</v>
      </c>
    </row>
    <row r="64" spans="1:6" ht="30" x14ac:dyDescent="0.25">
      <c r="A64" s="16" t="s">
        <v>160</v>
      </c>
      <c r="B64" s="41" t="s">
        <v>179</v>
      </c>
      <c r="C64" s="19" t="s">
        <v>118</v>
      </c>
      <c r="D64" s="17">
        <v>1</v>
      </c>
      <c r="E64" s="36"/>
      <c r="F64" s="18">
        <f t="shared" ref="F64:F66" si="9">D64*E64</f>
        <v>0</v>
      </c>
    </row>
    <row r="65" spans="1:6" ht="30" x14ac:dyDescent="0.25">
      <c r="A65" s="16" t="s">
        <v>161</v>
      </c>
      <c r="B65" s="41" t="s">
        <v>180</v>
      </c>
      <c r="C65" s="19" t="s">
        <v>118</v>
      </c>
      <c r="D65" s="17">
        <v>1</v>
      </c>
      <c r="E65" s="36"/>
      <c r="F65" s="18">
        <f t="shared" si="9"/>
        <v>0</v>
      </c>
    </row>
    <row r="66" spans="1:6" x14ac:dyDescent="0.25">
      <c r="A66" s="16" t="s">
        <v>162</v>
      </c>
      <c r="B66" s="41" t="s">
        <v>181</v>
      </c>
      <c r="C66" s="19" t="s">
        <v>122</v>
      </c>
      <c r="D66" s="17">
        <v>1</v>
      </c>
      <c r="E66" s="36"/>
      <c r="F66" s="18">
        <f t="shared" si="9"/>
        <v>0</v>
      </c>
    </row>
    <row r="67" spans="1:6" x14ac:dyDescent="0.25">
      <c r="A67" s="21"/>
      <c r="B67" s="22"/>
      <c r="C67" s="22"/>
      <c r="D67" s="23"/>
      <c r="E67" s="35" t="s">
        <v>62</v>
      </c>
      <c r="F67" s="24">
        <f>SUM(F8:F66)</f>
        <v>0</v>
      </c>
    </row>
    <row r="68" spans="1:6" x14ac:dyDescent="0.25">
      <c r="A68" s="21"/>
      <c r="B68" s="22"/>
      <c r="C68" s="22"/>
      <c r="D68" s="23"/>
      <c r="E68" s="35" t="s">
        <v>63</v>
      </c>
      <c r="F68" s="24">
        <f>0.24*F67</f>
        <v>0</v>
      </c>
    </row>
    <row r="69" spans="1:6" x14ac:dyDescent="0.25">
      <c r="A69" s="21"/>
      <c r="B69" s="22"/>
      <c r="C69" s="22"/>
      <c r="D69" s="23"/>
      <c r="E69" s="35" t="s">
        <v>64</v>
      </c>
      <c r="F69" s="24">
        <f>1.24*F67</f>
        <v>0</v>
      </c>
    </row>
    <row r="70" spans="1:6" x14ac:dyDescent="0.25">
      <c r="A70" s="32"/>
      <c r="B70" s="32"/>
      <c r="C70" s="32"/>
      <c r="D70" s="32"/>
      <c r="E70" s="32"/>
      <c r="F70" s="33"/>
    </row>
    <row r="72" spans="1:6" x14ac:dyDescent="0.25">
      <c r="A72" s="55" t="s">
        <v>170</v>
      </c>
      <c r="B72" s="56"/>
      <c r="C72" s="57"/>
      <c r="D72" s="58"/>
    </row>
    <row r="73" spans="1:6" x14ac:dyDescent="0.25">
      <c r="A73" s="59" t="s">
        <v>174</v>
      </c>
      <c r="B73" s="59"/>
      <c r="C73" s="59"/>
      <c r="D73" s="59"/>
    </row>
    <row r="74" spans="1:6" x14ac:dyDescent="0.25">
      <c r="A74" s="59" t="s">
        <v>176</v>
      </c>
      <c r="B74" s="59"/>
      <c r="C74" s="59"/>
      <c r="D74" s="59"/>
    </row>
    <row r="75" spans="1:6" x14ac:dyDescent="0.25">
      <c r="A75" s="59" t="s">
        <v>176</v>
      </c>
      <c r="B75" s="59"/>
      <c r="C75" s="59"/>
      <c r="D75" s="59"/>
    </row>
    <row r="76" spans="1:6" x14ac:dyDescent="0.25">
      <c r="A76" s="59" t="s">
        <v>176</v>
      </c>
      <c r="B76" s="59"/>
      <c r="C76" s="59"/>
      <c r="D76" s="59"/>
    </row>
    <row r="77" spans="1:6" x14ac:dyDescent="0.25">
      <c r="A77" s="59" t="s">
        <v>176</v>
      </c>
      <c r="B77" s="59"/>
      <c r="C77" s="59"/>
      <c r="D77" s="59"/>
    </row>
    <row r="78" spans="1:6" x14ac:dyDescent="0.25">
      <c r="A78" s="59" t="s">
        <v>176</v>
      </c>
      <c r="B78" s="59"/>
      <c r="C78" s="59"/>
      <c r="D78" s="59"/>
    </row>
    <row r="79" spans="1:6" x14ac:dyDescent="0.25">
      <c r="A79" s="59" t="s">
        <v>176</v>
      </c>
      <c r="B79" s="59"/>
      <c r="C79" s="60"/>
      <c r="D79" s="59"/>
    </row>
    <row r="80" spans="1:6" x14ac:dyDescent="0.25">
      <c r="A80" s="59" t="s">
        <v>176</v>
      </c>
      <c r="B80" s="59"/>
      <c r="C80" s="60"/>
      <c r="D80" s="59"/>
    </row>
    <row r="81" spans="1:4" x14ac:dyDescent="0.25">
      <c r="A81" s="56"/>
      <c r="B81" s="56"/>
      <c r="C81" s="56"/>
      <c r="D81" s="56"/>
    </row>
    <row r="82" spans="1:4" x14ac:dyDescent="0.25">
      <c r="A82" s="56"/>
      <c r="B82" s="56"/>
      <c r="C82" s="56"/>
      <c r="D82" s="56"/>
    </row>
    <row r="83" spans="1:4" x14ac:dyDescent="0.25">
      <c r="A83" s="56"/>
      <c r="B83" s="56"/>
      <c r="C83" s="56"/>
      <c r="D83" s="56"/>
    </row>
    <row r="84" spans="1:4" x14ac:dyDescent="0.25">
      <c r="A84" s="56"/>
      <c r="B84" s="56"/>
      <c r="C84" s="56"/>
      <c r="D84" s="56"/>
    </row>
    <row r="85" spans="1:4" x14ac:dyDescent="0.25">
      <c r="A85" s="56"/>
      <c r="B85" s="56"/>
      <c r="C85" s="56"/>
      <c r="D85" s="56"/>
    </row>
    <row r="86" spans="1:4" x14ac:dyDescent="0.25">
      <c r="A86" s="56"/>
      <c r="B86" s="56"/>
      <c r="C86" s="56"/>
      <c r="D86" s="56"/>
    </row>
    <row r="87" spans="1:4" x14ac:dyDescent="0.25">
      <c r="A87" s="56"/>
      <c r="B87" s="56"/>
      <c r="C87" s="56"/>
      <c r="D87" s="56"/>
    </row>
  </sheetData>
  <phoneticPr fontId="9" type="noConversion"/>
  <pageMargins left="0.23622047244094491" right="0.23622047244094491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C4" sqref="C4"/>
    </sheetView>
  </sheetViews>
  <sheetFormatPr defaultRowHeight="15" x14ac:dyDescent="0.25"/>
  <cols>
    <col min="1" max="1" width="4.28515625" customWidth="1"/>
    <col min="2" max="2" width="35" customWidth="1"/>
    <col min="3" max="3" width="21.42578125" customWidth="1"/>
    <col min="4" max="4" width="10.7109375" customWidth="1"/>
    <col min="5" max="5" width="6.28515625" customWidth="1"/>
    <col min="6" max="6" width="10.28515625" customWidth="1"/>
    <col min="7" max="7" width="10.5703125" customWidth="1"/>
  </cols>
  <sheetData>
    <row r="1" spans="1:7" x14ac:dyDescent="0.25">
      <c r="A1" s="2" t="s">
        <v>163</v>
      </c>
      <c r="B1" s="2"/>
      <c r="C1" s="2"/>
      <c r="D1" s="2"/>
      <c r="G1" s="2"/>
    </row>
    <row r="2" spans="1:7" x14ac:dyDescent="0.25">
      <c r="A2" s="6" t="s">
        <v>165</v>
      </c>
      <c r="B2" s="7"/>
      <c r="C2" s="7"/>
      <c r="D2" s="5"/>
      <c r="E2" s="3"/>
      <c r="F2" s="3"/>
      <c r="G2" s="3"/>
    </row>
    <row r="3" spans="1:7" x14ac:dyDescent="0.25">
      <c r="A3" s="2"/>
      <c r="D3" s="3"/>
      <c r="E3" s="2"/>
      <c r="F3" s="2"/>
      <c r="G3" s="3"/>
    </row>
    <row r="4" spans="1:7" x14ac:dyDescent="0.25">
      <c r="A4" s="2"/>
      <c r="C4" s="65" t="s">
        <v>178</v>
      </c>
      <c r="D4" s="3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78" t="s">
        <v>65</v>
      </c>
      <c r="B6" s="79"/>
      <c r="C6" s="79"/>
      <c r="D6" s="79"/>
      <c r="E6" s="79"/>
      <c r="F6" s="79"/>
      <c r="G6" s="80"/>
    </row>
    <row r="7" spans="1:7" ht="38.25" x14ac:dyDescent="0.25">
      <c r="A7" s="63" t="s">
        <v>0</v>
      </c>
      <c r="B7" s="37" t="s">
        <v>1</v>
      </c>
      <c r="C7" s="37" t="s">
        <v>2</v>
      </c>
      <c r="D7" s="63" t="s">
        <v>3</v>
      </c>
      <c r="E7" s="63" t="s">
        <v>4</v>
      </c>
      <c r="F7" s="10" t="s">
        <v>5</v>
      </c>
      <c r="G7" s="10" t="s">
        <v>6</v>
      </c>
    </row>
    <row r="8" spans="1:7" ht="25.5" x14ac:dyDescent="0.25">
      <c r="A8" s="16" t="s">
        <v>8</v>
      </c>
      <c r="B8" s="19" t="s">
        <v>107</v>
      </c>
      <c r="C8" s="19" t="s">
        <v>103</v>
      </c>
      <c r="D8" s="17" t="s">
        <v>61</v>
      </c>
      <c r="E8" s="25">
        <v>1</v>
      </c>
      <c r="F8" s="26"/>
      <c r="G8" s="27">
        <f t="shared" ref="G8:G14" si="0">E8*F8</f>
        <v>0</v>
      </c>
    </row>
    <row r="9" spans="1:7" ht="26.25" x14ac:dyDescent="0.25">
      <c r="A9" s="16" t="s">
        <v>11</v>
      </c>
      <c r="B9" s="46" t="s">
        <v>104</v>
      </c>
      <c r="C9" s="19" t="s">
        <v>103</v>
      </c>
      <c r="D9" s="17" t="s">
        <v>61</v>
      </c>
      <c r="E9" s="25">
        <v>1</v>
      </c>
      <c r="F9" s="26"/>
      <c r="G9" s="27">
        <f t="shared" si="0"/>
        <v>0</v>
      </c>
    </row>
    <row r="10" spans="1:7" ht="26.25" x14ac:dyDescent="0.25">
      <c r="A10" s="16" t="s">
        <v>12</v>
      </c>
      <c r="B10" s="46" t="s">
        <v>175</v>
      </c>
      <c r="C10" s="19" t="s">
        <v>103</v>
      </c>
      <c r="D10" s="17" t="s">
        <v>61</v>
      </c>
      <c r="E10" s="25">
        <v>1</v>
      </c>
      <c r="F10" s="26"/>
      <c r="G10" s="27">
        <f t="shared" si="0"/>
        <v>0</v>
      </c>
    </row>
    <row r="11" spans="1:7" ht="26.25" x14ac:dyDescent="0.25">
      <c r="A11" s="16" t="s">
        <v>14</v>
      </c>
      <c r="B11" s="46" t="s">
        <v>105</v>
      </c>
      <c r="C11" s="19" t="s">
        <v>103</v>
      </c>
      <c r="D11" s="17" t="s">
        <v>61</v>
      </c>
      <c r="E11" s="25">
        <v>1</v>
      </c>
      <c r="F11" s="26"/>
      <c r="G11" s="27">
        <f t="shared" si="0"/>
        <v>0</v>
      </c>
    </row>
    <row r="12" spans="1:7" ht="26.25" x14ac:dyDescent="0.25">
      <c r="A12" s="16" t="s">
        <v>17</v>
      </c>
      <c r="B12" s="46" t="s">
        <v>106</v>
      </c>
      <c r="C12" s="19" t="s">
        <v>103</v>
      </c>
      <c r="D12" s="17" t="s">
        <v>61</v>
      </c>
      <c r="E12" s="25">
        <v>1</v>
      </c>
      <c r="F12" s="26"/>
      <c r="G12" s="27">
        <f t="shared" si="0"/>
        <v>0</v>
      </c>
    </row>
    <row r="13" spans="1:7" ht="26.25" x14ac:dyDescent="0.25">
      <c r="A13" s="16" t="s">
        <v>18</v>
      </c>
      <c r="B13" s="46" t="s">
        <v>167</v>
      </c>
      <c r="C13" s="19" t="s">
        <v>103</v>
      </c>
      <c r="D13" s="17" t="s">
        <v>61</v>
      </c>
      <c r="E13" s="25">
        <v>1</v>
      </c>
      <c r="F13" s="26"/>
      <c r="G13" s="27">
        <f t="shared" si="0"/>
        <v>0</v>
      </c>
    </row>
    <row r="14" spans="1:7" ht="25.5" x14ac:dyDescent="0.25">
      <c r="A14" s="16" t="s">
        <v>19</v>
      </c>
      <c r="B14" s="19" t="s">
        <v>166</v>
      </c>
      <c r="C14" s="19" t="s">
        <v>103</v>
      </c>
      <c r="D14" s="17" t="s">
        <v>61</v>
      </c>
      <c r="E14" s="25">
        <v>1</v>
      </c>
      <c r="F14" s="26"/>
      <c r="G14" s="27">
        <f t="shared" si="0"/>
        <v>0</v>
      </c>
    </row>
    <row r="15" spans="1:7" x14ac:dyDescent="0.25">
      <c r="A15" s="28"/>
      <c r="B15" s="29"/>
      <c r="C15" s="29"/>
      <c r="D15" s="30"/>
      <c r="E15" s="31"/>
      <c r="F15" s="52" t="s">
        <v>66</v>
      </c>
      <c r="G15" s="24">
        <f>SUM(G8:G14)</f>
        <v>0</v>
      </c>
    </row>
    <row r="16" spans="1:7" x14ac:dyDescent="0.25">
      <c r="A16" s="28"/>
      <c r="B16" s="29"/>
      <c r="C16" s="29"/>
      <c r="D16" s="30"/>
      <c r="E16" s="31"/>
      <c r="F16" s="52" t="s">
        <v>63</v>
      </c>
      <c r="G16" s="24">
        <f>0.24*G15</f>
        <v>0</v>
      </c>
    </row>
    <row r="17" spans="1:7" x14ac:dyDescent="0.25">
      <c r="A17" s="28"/>
      <c r="B17" s="29"/>
      <c r="C17" s="29"/>
      <c r="D17" s="30"/>
      <c r="E17" s="31"/>
      <c r="F17" s="52" t="s">
        <v>67</v>
      </c>
      <c r="G17" s="24">
        <f>1.24*G15</f>
        <v>0</v>
      </c>
    </row>
    <row r="18" spans="1:7" x14ac:dyDescent="0.25">
      <c r="A18" s="32"/>
      <c r="B18" s="32"/>
      <c r="C18" s="32"/>
      <c r="D18" s="32"/>
      <c r="E18" s="32"/>
      <c r="F18" s="32"/>
      <c r="G18" s="33"/>
    </row>
    <row r="21" spans="1:7" x14ac:dyDescent="0.25">
      <c r="A21" s="55" t="s">
        <v>170</v>
      </c>
      <c r="B21" s="56"/>
      <c r="C21" s="57"/>
      <c r="D21" s="57"/>
      <c r="E21" s="58"/>
    </row>
    <row r="22" spans="1:7" x14ac:dyDescent="0.25">
      <c r="A22" s="59" t="s">
        <v>174</v>
      </c>
      <c r="B22" s="59"/>
      <c r="C22" s="59"/>
      <c r="D22" s="59"/>
      <c r="E22" s="59"/>
    </row>
    <row r="23" spans="1:7" x14ac:dyDescent="0.25">
      <c r="A23" s="59" t="s">
        <v>176</v>
      </c>
      <c r="B23" s="59"/>
      <c r="C23" s="59"/>
      <c r="D23" s="59"/>
      <c r="E23" s="59"/>
    </row>
    <row r="24" spans="1:7" x14ac:dyDescent="0.25">
      <c r="A24" s="59" t="s">
        <v>176</v>
      </c>
      <c r="B24" s="59"/>
      <c r="C24" s="59"/>
      <c r="D24" s="59"/>
      <c r="E24" s="59"/>
    </row>
    <row r="25" spans="1:7" x14ac:dyDescent="0.25">
      <c r="A25" s="59" t="s">
        <v>176</v>
      </c>
      <c r="B25" s="59"/>
      <c r="C25" s="59"/>
      <c r="D25" s="59"/>
      <c r="E25" s="59"/>
    </row>
    <row r="26" spans="1:7" x14ac:dyDescent="0.25">
      <c r="A26" s="59" t="s">
        <v>176</v>
      </c>
      <c r="B26" s="59"/>
      <c r="C26" s="59"/>
      <c r="D26" s="59"/>
      <c r="E26" s="59"/>
    </row>
    <row r="27" spans="1:7" x14ac:dyDescent="0.25">
      <c r="A27" s="59" t="s">
        <v>176</v>
      </c>
      <c r="B27" s="59"/>
      <c r="C27" s="59"/>
      <c r="D27" s="59"/>
      <c r="E27" s="59"/>
    </row>
    <row r="28" spans="1:7" x14ac:dyDescent="0.25">
      <c r="A28" s="59" t="s">
        <v>176</v>
      </c>
      <c r="B28" s="59"/>
      <c r="C28" s="60"/>
      <c r="D28" s="56"/>
      <c r="E28" s="59"/>
    </row>
    <row r="29" spans="1:7" x14ac:dyDescent="0.25">
      <c r="A29" s="59" t="s">
        <v>176</v>
      </c>
      <c r="B29" s="59"/>
      <c r="C29" s="60"/>
      <c r="D29" s="56"/>
      <c r="E29" s="59"/>
    </row>
    <row r="30" spans="1:7" x14ac:dyDescent="0.25">
      <c r="A30" s="56"/>
      <c r="B30" s="56"/>
      <c r="C30" s="56"/>
      <c r="D30" s="56"/>
      <c r="E30" s="56"/>
    </row>
    <row r="31" spans="1:7" x14ac:dyDescent="0.25">
      <c r="A31" s="56"/>
      <c r="B31" s="56"/>
      <c r="C31" s="56"/>
      <c r="D31" s="60" t="s">
        <v>171</v>
      </c>
      <c r="E31" s="56"/>
    </row>
    <row r="32" spans="1:7" x14ac:dyDescent="0.25">
      <c r="A32" s="56"/>
      <c r="B32" s="56"/>
      <c r="C32" s="56"/>
      <c r="D32" s="61" t="s">
        <v>172</v>
      </c>
      <c r="E32" s="56"/>
    </row>
    <row r="33" spans="1:5" x14ac:dyDescent="0.25">
      <c r="A33" s="56"/>
      <c r="B33" s="56"/>
      <c r="C33" s="56"/>
      <c r="D33" s="56"/>
      <c r="E33" s="56"/>
    </row>
    <row r="34" spans="1:5" x14ac:dyDescent="0.25">
      <c r="A34" s="56"/>
      <c r="B34" s="56"/>
      <c r="C34" s="56"/>
      <c r="D34" s="56"/>
      <c r="E34" s="56"/>
    </row>
    <row r="35" spans="1:5" x14ac:dyDescent="0.25">
      <c r="A35" s="56"/>
      <c r="B35" s="56"/>
      <c r="C35" s="56"/>
      <c r="D35" s="56"/>
      <c r="E35" s="56"/>
    </row>
    <row r="36" spans="1:5" x14ac:dyDescent="0.25">
      <c r="A36" s="56"/>
      <c r="B36" s="56"/>
      <c r="C36" s="56"/>
      <c r="D36" s="62" t="s">
        <v>173</v>
      </c>
      <c r="E36" s="56"/>
    </row>
  </sheetData>
  <mergeCells count="1">
    <mergeCell ref="A6:G6"/>
  </mergeCells>
  <pageMargins left="0.23622047244094491" right="0.23622047244094491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 ΟΜΑΔΑ</vt:lpstr>
      <vt:lpstr>Β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2025-02-20T07:15:15Z</dcterms:modified>
</cp:coreProperties>
</file>