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0D398DA-0EFF-47DF-85BD-994A6FB7232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Αναλυτικό Προϋπολογισμός" sheetId="11" r:id="rId1"/>
  </sheets>
  <calcPr calcId="191029"/>
</workbook>
</file>

<file path=xl/calcChain.xml><?xml version="1.0" encoding="utf-8"?>
<calcChain xmlns="http://schemas.openxmlformats.org/spreadsheetml/2006/main">
  <c r="F39" i="11" l="1"/>
  <c r="F40" i="11" s="1"/>
  <c r="F32" i="11"/>
  <c r="F31" i="11"/>
  <c r="F30" i="11"/>
  <c r="F23" i="11"/>
  <c r="F22" i="11"/>
  <c r="F21" i="11"/>
  <c r="F20" i="11"/>
  <c r="F19" i="11"/>
  <c r="F12" i="11"/>
  <c r="F11" i="11"/>
  <c r="F10" i="11"/>
  <c r="F9" i="11"/>
  <c r="F8" i="11"/>
  <c r="F7" i="11"/>
  <c r="F13" i="11" l="1"/>
  <c r="F33" i="11"/>
  <c r="F24" i="11"/>
  <c r="F41" i="11"/>
  <c r="F42" i="11" s="1"/>
  <c r="F34" i="11" l="1"/>
  <c r="F35" i="11" s="1"/>
  <c r="F44" i="11"/>
  <c r="F14" i="11"/>
  <c r="F25" i="11"/>
  <c r="F15" i="11" l="1"/>
  <c r="F45" i="11"/>
  <c r="F26" i="11"/>
  <c r="F46" i="11" l="1"/>
</calcChain>
</file>

<file path=xl/sharedStrings.xml><?xml version="1.0" encoding="utf-8"?>
<sst xmlns="http://schemas.openxmlformats.org/spreadsheetml/2006/main" count="78" uniqueCount="42">
  <si>
    <t>α/α</t>
  </si>
  <si>
    <t>Περιγραφή</t>
  </si>
  <si>
    <t>Μονάδα Μέτρησης</t>
  </si>
  <si>
    <t>Ποσότητα</t>
  </si>
  <si>
    <t>Μεταφορά σε θεατρικές παραστάσεις</t>
  </si>
  <si>
    <t>Μεταφορά σε συνεστιάσεις</t>
  </si>
  <si>
    <t xml:space="preserve">Μεταφορά σε περιπάτους </t>
  </si>
  <si>
    <t>Σύνολο 1ης ομάδας</t>
  </si>
  <si>
    <t>Γενικό Σύνολο 1ης ομάδας</t>
  </si>
  <si>
    <t>Σύνολο 2ης ομάδας</t>
  </si>
  <si>
    <t>Γενικό Σύνολο 2ης ομάδας</t>
  </si>
  <si>
    <t>Σύνολο 3ης ομάδας</t>
  </si>
  <si>
    <t>Γενικό Σύνολο 3ης ομάδας</t>
  </si>
  <si>
    <t>Σύνολο ομάδων</t>
  </si>
  <si>
    <t>Γενικό Σύνολο ομάδων</t>
  </si>
  <si>
    <t>Ημερήσια εκδρομή</t>
  </si>
  <si>
    <t>Τριήμερη εκδρομή</t>
  </si>
  <si>
    <t>Τετραήμερη εκδρομή</t>
  </si>
  <si>
    <t>Συνολική Τιμή</t>
  </si>
  <si>
    <t>Φ.Π.Α. 13%</t>
  </si>
  <si>
    <t>Τιμή Μονάδας</t>
  </si>
  <si>
    <t>Μεταφορά μαθητών σχολείων εντός Δήμου Ιλίου</t>
  </si>
  <si>
    <t xml:space="preserve">Μονοήμερη μεταφορά για πεζοπορία εντός Νομού Αττικής </t>
  </si>
  <si>
    <t>δρομολόγιο</t>
  </si>
  <si>
    <t>Μεταφορά μελών δομών Πολιτισμού εντός Δήμου Ιλίου</t>
  </si>
  <si>
    <t>Μεταφορά μελών δομών Πολιτισμού εντός Νομού Αττικής</t>
  </si>
  <si>
    <t xml:space="preserve">Μεταφορά μελών δομών Πολιτισμού σε περιοχή εκτός Νομού Αττικής και σε απόσταση μέχρι 125 Km από το Ίλιον Αττικής </t>
  </si>
  <si>
    <t xml:space="preserve">Μεταφορά μελών δομών Πολιτισμού σε περιοχή εκτός Νομού Αττικής και σε απόσταση μέχρι 300 Km από το Ίλιον Αττικής </t>
  </si>
  <si>
    <t>Μεταφορά μαθητών Σχολείων εντός Δήμου Ιλίου για επισκέψεις σε δομές Πολιτισμού ή σε πολιτιστικές δραστηριότητες</t>
  </si>
  <si>
    <t>Μεταφορά μαθητών Προτύπου Γυμνασίου εντός Δήμου Ιλίου</t>
  </si>
  <si>
    <t>Σύνολο 4ης ομάδας</t>
  </si>
  <si>
    <t>Γενικό Σύνολο 4ης ομάδας</t>
  </si>
  <si>
    <t>Μονοήμερη μεταφορά για σκι βουνού - πεζοπορία – ράφτινγκ εκτός Νομού Αττικής</t>
  </si>
  <si>
    <r>
      <t>1</t>
    </r>
    <r>
      <rPr>
        <b/>
        <vertAlign val="superscript"/>
        <sz val="12"/>
        <color theme="1"/>
        <rFont val="Calibri"/>
        <family val="2"/>
        <charset val="161"/>
        <scheme val="minor"/>
      </rPr>
      <t>η</t>
    </r>
    <r>
      <rPr>
        <b/>
        <sz val="12"/>
        <color theme="1"/>
        <rFont val="Calibri"/>
        <family val="2"/>
        <charset val="161"/>
        <scheme val="minor"/>
      </rPr>
      <t xml:space="preserve"> ομάδα: Διεύθυνση Κοινωνικής Προστασίας και Υγείας/ ΑΛΕ 055.2420104.002/ CPV 60172000-4</t>
    </r>
  </si>
  <si>
    <t>2η ομάδα: Διεύθυνση Πολιτισμού/ ΑΛΕ 015.2420104.001/ CPV 60172000-4</t>
  </si>
  <si>
    <t>3η ομάδα: Αυτοτελές Τμήμα Αθλητισμού Νέας Γενιάς Παιδείας και Διά Βίου Μάθησης/ ΑΛΕ 015.2420104.001/ CPV 60172000-4</t>
  </si>
  <si>
    <t>4η ομάδα: Αυτοτελές Τμήμα Αθλητισμού Νέας Γενιάς Παιδείας και Διά Βίου Μάθησης - Μεταφορά μαθητών Προτύπου Γυμνασίου/ ΑΛΕ 070.2420104/ CPV 60172000-4</t>
  </si>
  <si>
    <t>ΠΡΟΣΦΟΡΑ</t>
  </si>
  <si>
    <t xml:space="preserve">Έλαβα γνώση και αποδέχομαι πλήρως και ανεπιφύλακτα τους όρους και τις τεχνικές προδιαγραφές του παρόντος διαγωνισμού.                                                              </t>
  </si>
  <si>
    <t xml:space="preserve">    </t>
  </si>
  <si>
    <t>…….., ……/……/2026</t>
  </si>
  <si>
    <t>υπογραφή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</si>
</sst>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;[Red]#,##0.00\ &quot;€&quot;"/>
  </numFmts>
  <fonts count="11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vertAlign val="superscript"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3" tint="0.39997558519241921"/>
      <name val="Calibri"/>
      <family val="2"/>
      <charset val="161"/>
      <scheme val="minor"/>
    </font>
    <font>
      <b/>
      <sz val="12"/>
      <color theme="4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theme="4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 indent="2"/>
    </xf>
    <xf numFmtId="164" fontId="1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8" fontId="8" fillId="0" borderId="5" xfId="0" applyNumberFormat="1" applyFont="1" applyBorder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8" fontId="8" fillId="2" borderId="1" xfId="0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 indent="2"/>
    </xf>
    <xf numFmtId="164" fontId="9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3" fillId="0" borderId="0" xfId="0" applyNumberFormat="1" applyFont="1" applyBorder="1"/>
    <xf numFmtId="4" fontId="6" fillId="0" borderId="0" xfId="0" applyNumberFormat="1" applyFont="1" applyBorder="1"/>
    <xf numFmtId="0" fontId="7" fillId="0" borderId="0" xfId="0" applyFont="1" applyFill="1"/>
    <xf numFmtId="4" fontId="7" fillId="0" borderId="0" xfId="0" applyNumberFormat="1" applyFont="1" applyFill="1"/>
    <xf numFmtId="4" fontId="10" fillId="0" borderId="0" xfId="0" applyNumberFormat="1" applyFont="1" applyFill="1"/>
    <xf numFmtId="0" fontId="1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9" fillId="0" borderId="1" xfId="0" applyFont="1" applyBorder="1" applyAlignment="1">
      <alignment horizontal="right" vertical="center" wrapText="1" indent="2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 indent="2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F701-EAB6-4CAF-A68A-1C4D0BDCC999}">
  <dimension ref="A3:H54"/>
  <sheetViews>
    <sheetView tabSelected="1" topLeftCell="A40" workbookViewId="0">
      <selection activeCell="J48" sqref="J48"/>
    </sheetView>
  </sheetViews>
  <sheetFormatPr defaultRowHeight="15.75" x14ac:dyDescent="0.25"/>
  <cols>
    <col min="1" max="1" width="5.42578125" style="1" customWidth="1"/>
    <col min="2" max="2" width="22.7109375" style="1" customWidth="1"/>
    <col min="3" max="3" width="14.85546875" style="1" customWidth="1"/>
    <col min="4" max="4" width="11.140625" style="1" customWidth="1"/>
    <col min="5" max="5" width="12.5703125" style="1" customWidth="1"/>
    <col min="6" max="6" width="13.140625" style="1" customWidth="1"/>
    <col min="7" max="7" width="11.28515625" style="1" customWidth="1"/>
    <col min="8" max="8" width="15.28515625" style="1" customWidth="1"/>
    <col min="9" max="16384" width="9.140625" style="1"/>
  </cols>
  <sheetData>
    <row r="3" spans="1:8" ht="16.5" thickBot="1" x14ac:dyDescent="0.3"/>
    <row r="4" spans="1:8" ht="16.5" thickBot="1" x14ac:dyDescent="0.3">
      <c r="A4" s="40" t="s">
        <v>37</v>
      </c>
      <c r="B4" s="41"/>
      <c r="C4" s="41"/>
      <c r="D4" s="41"/>
      <c r="E4" s="41"/>
      <c r="F4" s="42"/>
    </row>
    <row r="5" spans="1:8" ht="30" customHeight="1" x14ac:dyDescent="0.25">
      <c r="A5" s="47" t="s">
        <v>33</v>
      </c>
      <c r="B5" s="48"/>
      <c r="C5" s="48"/>
      <c r="D5" s="48"/>
      <c r="E5" s="48"/>
      <c r="F5" s="49"/>
    </row>
    <row r="6" spans="1:8" ht="39.950000000000003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20</v>
      </c>
      <c r="F6" s="2" t="s">
        <v>18</v>
      </c>
      <c r="G6" s="30"/>
    </row>
    <row r="7" spans="1:8" ht="39.950000000000003" customHeight="1" x14ac:dyDescent="0.25">
      <c r="A7" s="7">
        <v>1</v>
      </c>
      <c r="B7" s="8" t="s">
        <v>15</v>
      </c>
      <c r="C7" s="9" t="s">
        <v>23</v>
      </c>
      <c r="D7" s="9">
        <v>25</v>
      </c>
      <c r="E7" s="10"/>
      <c r="F7" s="11">
        <f>ROUND((D7*E7),2)</f>
        <v>0</v>
      </c>
      <c r="G7" s="31"/>
    </row>
    <row r="8" spans="1:8" ht="30" customHeight="1" x14ac:dyDescent="0.25">
      <c r="A8" s="7">
        <v>2</v>
      </c>
      <c r="B8" s="8" t="s">
        <v>6</v>
      </c>
      <c r="C8" s="9" t="s">
        <v>23</v>
      </c>
      <c r="D8" s="9">
        <v>24</v>
      </c>
      <c r="E8" s="10"/>
      <c r="F8" s="11">
        <f t="shared" ref="F8:F12" si="0">ROUND((D8*E8),2)</f>
        <v>0</v>
      </c>
      <c r="G8" s="31"/>
    </row>
    <row r="9" spans="1:8" ht="39.950000000000003" customHeight="1" x14ac:dyDescent="0.25">
      <c r="A9" s="7">
        <v>3</v>
      </c>
      <c r="B9" s="8" t="s">
        <v>4</v>
      </c>
      <c r="C9" s="9" t="s">
        <v>23</v>
      </c>
      <c r="D9" s="9">
        <v>8</v>
      </c>
      <c r="E9" s="10"/>
      <c r="F9" s="11">
        <f t="shared" si="0"/>
        <v>0</v>
      </c>
      <c r="G9" s="31"/>
    </row>
    <row r="10" spans="1:8" ht="30" customHeight="1" x14ac:dyDescent="0.25">
      <c r="A10" s="7">
        <v>4</v>
      </c>
      <c r="B10" s="8" t="s">
        <v>5</v>
      </c>
      <c r="C10" s="9" t="s">
        <v>23</v>
      </c>
      <c r="D10" s="9">
        <v>25</v>
      </c>
      <c r="E10" s="10"/>
      <c r="F10" s="11">
        <f t="shared" si="0"/>
        <v>0</v>
      </c>
      <c r="G10" s="31"/>
    </row>
    <row r="11" spans="1:8" ht="30" customHeight="1" x14ac:dyDescent="0.25">
      <c r="A11" s="7">
        <v>5</v>
      </c>
      <c r="B11" s="8" t="s">
        <v>16</v>
      </c>
      <c r="C11" s="9" t="s">
        <v>23</v>
      </c>
      <c r="D11" s="9">
        <v>20</v>
      </c>
      <c r="E11" s="10"/>
      <c r="F11" s="11">
        <f t="shared" si="0"/>
        <v>0</v>
      </c>
      <c r="G11" s="31"/>
    </row>
    <row r="12" spans="1:8" ht="30" customHeight="1" x14ac:dyDescent="0.25">
      <c r="A12" s="7">
        <v>6</v>
      </c>
      <c r="B12" s="8" t="s">
        <v>17</v>
      </c>
      <c r="C12" s="9" t="s">
        <v>23</v>
      </c>
      <c r="D12" s="12">
        <v>19</v>
      </c>
      <c r="E12" s="10"/>
      <c r="F12" s="11">
        <f t="shared" si="0"/>
        <v>0</v>
      </c>
      <c r="G12" s="31"/>
    </row>
    <row r="13" spans="1:8" ht="30" customHeight="1" x14ac:dyDescent="0.25">
      <c r="A13" s="43" t="s">
        <v>7</v>
      </c>
      <c r="B13" s="43"/>
      <c r="C13" s="43"/>
      <c r="D13" s="43"/>
      <c r="E13" s="43"/>
      <c r="F13" s="13">
        <f>ROUND(SUM(F7:F12),2)</f>
        <v>0</v>
      </c>
      <c r="G13" s="32"/>
    </row>
    <row r="14" spans="1:8" ht="24.95" customHeight="1" x14ac:dyDescent="0.25">
      <c r="A14" s="50" t="s">
        <v>19</v>
      </c>
      <c r="B14" s="50"/>
      <c r="C14" s="50"/>
      <c r="D14" s="50"/>
      <c r="E14" s="50"/>
      <c r="F14" s="11">
        <f>ROUND((F13*0.13),2)</f>
        <v>0</v>
      </c>
      <c r="G14" s="31"/>
    </row>
    <row r="15" spans="1:8" ht="33.75" customHeight="1" x14ac:dyDescent="0.25">
      <c r="A15" s="43" t="s">
        <v>8</v>
      </c>
      <c r="B15" s="43"/>
      <c r="C15" s="43"/>
      <c r="D15" s="43"/>
      <c r="E15" s="43"/>
      <c r="F15" s="13">
        <f>ROUND((F13+F14),2)</f>
        <v>0</v>
      </c>
      <c r="G15" s="32"/>
      <c r="H15" s="5"/>
    </row>
    <row r="16" spans="1:8" ht="20.100000000000001" customHeight="1" x14ac:dyDescent="0.25">
      <c r="A16" s="3"/>
      <c r="B16" s="3"/>
      <c r="C16" s="3"/>
      <c r="D16" s="3"/>
      <c r="E16" s="3"/>
      <c r="F16" s="4"/>
      <c r="G16" s="30"/>
    </row>
    <row r="17" spans="1:8" ht="30" customHeight="1" x14ac:dyDescent="0.25">
      <c r="A17" s="44" t="s">
        <v>34</v>
      </c>
      <c r="B17" s="45"/>
      <c r="C17" s="45"/>
      <c r="D17" s="45"/>
      <c r="E17" s="45"/>
      <c r="F17" s="46"/>
      <c r="G17" s="30"/>
    </row>
    <row r="18" spans="1:8" ht="39.950000000000003" customHeight="1" x14ac:dyDescent="0.25">
      <c r="A18" s="14" t="s">
        <v>0</v>
      </c>
      <c r="B18" s="14" t="s">
        <v>1</v>
      </c>
      <c r="C18" s="14" t="s">
        <v>2</v>
      </c>
      <c r="D18" s="14" t="s">
        <v>3</v>
      </c>
      <c r="E18" s="14" t="s">
        <v>20</v>
      </c>
      <c r="F18" s="14" t="s">
        <v>18</v>
      </c>
      <c r="G18" s="30"/>
    </row>
    <row r="19" spans="1:8" ht="39.950000000000003" customHeight="1" x14ac:dyDescent="0.25">
      <c r="A19" s="15">
        <v>7</v>
      </c>
      <c r="B19" s="16" t="s">
        <v>24</v>
      </c>
      <c r="C19" s="17" t="s">
        <v>23</v>
      </c>
      <c r="D19" s="17">
        <v>8</v>
      </c>
      <c r="E19" s="18"/>
      <c r="F19" s="19">
        <f>ROUND((D19*E19),2)</f>
        <v>0</v>
      </c>
      <c r="G19" s="33"/>
    </row>
    <row r="20" spans="1:8" ht="39.950000000000003" customHeight="1" x14ac:dyDescent="0.25">
      <c r="A20" s="15">
        <v>8</v>
      </c>
      <c r="B20" s="20" t="s">
        <v>25</v>
      </c>
      <c r="C20" s="15" t="s">
        <v>23</v>
      </c>
      <c r="D20" s="15">
        <v>12</v>
      </c>
      <c r="E20" s="21"/>
      <c r="F20" s="22">
        <f t="shared" ref="F20:F23" si="1">ROUND((D20*E20),2)</f>
        <v>0</v>
      </c>
      <c r="G20" s="33"/>
    </row>
    <row r="21" spans="1:8" ht="87.75" customHeight="1" x14ac:dyDescent="0.25">
      <c r="A21" s="15">
        <v>9</v>
      </c>
      <c r="B21" s="23" t="s">
        <v>26</v>
      </c>
      <c r="C21" s="17" t="s">
        <v>23</v>
      </c>
      <c r="D21" s="17">
        <v>2</v>
      </c>
      <c r="E21" s="24"/>
      <c r="F21" s="19">
        <f t="shared" si="1"/>
        <v>0</v>
      </c>
      <c r="G21" s="33"/>
    </row>
    <row r="22" spans="1:8" ht="87" customHeight="1" x14ac:dyDescent="0.25">
      <c r="A22" s="15">
        <v>10</v>
      </c>
      <c r="B22" s="23" t="s">
        <v>27</v>
      </c>
      <c r="C22" s="17" t="s">
        <v>23</v>
      </c>
      <c r="D22" s="17">
        <v>2</v>
      </c>
      <c r="E22" s="24"/>
      <c r="F22" s="19">
        <f t="shared" si="1"/>
        <v>0</v>
      </c>
      <c r="G22" s="33"/>
    </row>
    <row r="23" spans="1:8" ht="87" customHeight="1" x14ac:dyDescent="0.25">
      <c r="A23" s="15">
        <v>11</v>
      </c>
      <c r="B23" s="16" t="s">
        <v>28</v>
      </c>
      <c r="C23" s="17" t="s">
        <v>23</v>
      </c>
      <c r="D23" s="17">
        <v>8</v>
      </c>
      <c r="E23" s="18"/>
      <c r="F23" s="19">
        <f t="shared" si="1"/>
        <v>0</v>
      </c>
      <c r="G23" s="33"/>
    </row>
    <row r="24" spans="1:8" ht="28.5" customHeight="1" x14ac:dyDescent="0.25">
      <c r="A24" s="43" t="s">
        <v>9</v>
      </c>
      <c r="B24" s="43"/>
      <c r="C24" s="43"/>
      <c r="D24" s="43"/>
      <c r="E24" s="43"/>
      <c r="F24" s="25">
        <f>ROUND(SUM(F19:F23),2)</f>
        <v>0</v>
      </c>
      <c r="G24" s="34"/>
    </row>
    <row r="25" spans="1:8" ht="24.95" customHeight="1" x14ac:dyDescent="0.25">
      <c r="A25" s="50" t="s">
        <v>19</v>
      </c>
      <c r="B25" s="50"/>
      <c r="C25" s="50"/>
      <c r="D25" s="50"/>
      <c r="E25" s="50"/>
      <c r="F25" s="11">
        <f>ROUND((F24*0.13),2)</f>
        <v>0</v>
      </c>
      <c r="G25" s="33"/>
    </row>
    <row r="26" spans="1:8" ht="33" customHeight="1" x14ac:dyDescent="0.25">
      <c r="A26" s="43" t="s">
        <v>10</v>
      </c>
      <c r="B26" s="43"/>
      <c r="C26" s="43"/>
      <c r="D26" s="43"/>
      <c r="E26" s="43"/>
      <c r="F26" s="13">
        <f>ROUND((F24+F25),2)</f>
        <v>0</v>
      </c>
      <c r="G26" s="34"/>
      <c r="H26" s="6"/>
    </row>
    <row r="27" spans="1:8" ht="24.95" customHeight="1" x14ac:dyDescent="0.25">
      <c r="A27" s="3"/>
      <c r="B27" s="3"/>
      <c r="C27" s="3"/>
      <c r="D27" s="3"/>
      <c r="E27" s="3"/>
      <c r="F27" s="4"/>
      <c r="G27" s="30"/>
    </row>
    <row r="28" spans="1:8" ht="30" customHeight="1" x14ac:dyDescent="0.25">
      <c r="A28" s="51" t="s">
        <v>35</v>
      </c>
      <c r="B28" s="52"/>
      <c r="C28" s="52"/>
      <c r="D28" s="52"/>
      <c r="E28" s="52"/>
      <c r="F28" s="53"/>
      <c r="G28" s="30"/>
    </row>
    <row r="29" spans="1:8" ht="39.950000000000003" customHeight="1" x14ac:dyDescent="0.25">
      <c r="A29" s="14" t="s">
        <v>0</v>
      </c>
      <c r="B29" s="14" t="s">
        <v>1</v>
      </c>
      <c r="C29" s="14" t="s">
        <v>2</v>
      </c>
      <c r="D29" s="14" t="s">
        <v>3</v>
      </c>
      <c r="E29" s="14" t="s">
        <v>20</v>
      </c>
      <c r="F29" s="14" t="s">
        <v>18</v>
      </c>
      <c r="G29" s="30"/>
    </row>
    <row r="30" spans="1:8" ht="39.950000000000003" customHeight="1" x14ac:dyDescent="0.25">
      <c r="A30" s="17">
        <v>12</v>
      </c>
      <c r="B30" s="26" t="s">
        <v>21</v>
      </c>
      <c r="C30" s="9" t="s">
        <v>23</v>
      </c>
      <c r="D30" s="9">
        <v>60</v>
      </c>
      <c r="E30" s="10"/>
      <c r="F30" s="10">
        <f t="shared" ref="F30" si="2">ROUND((D30*E30),2)</f>
        <v>0</v>
      </c>
      <c r="G30" s="33"/>
    </row>
    <row r="31" spans="1:8" ht="54.75" customHeight="1" x14ac:dyDescent="0.25">
      <c r="A31" s="17">
        <v>13</v>
      </c>
      <c r="B31" s="26" t="s">
        <v>32</v>
      </c>
      <c r="C31" s="9" t="s">
        <v>23</v>
      </c>
      <c r="D31" s="9">
        <v>10</v>
      </c>
      <c r="E31" s="10"/>
      <c r="F31" s="10">
        <f t="shared" ref="F31:F32" si="3">ROUND((D31*E31),2)</f>
        <v>0</v>
      </c>
      <c r="G31" s="33"/>
    </row>
    <row r="32" spans="1:8" ht="54" customHeight="1" x14ac:dyDescent="0.25">
      <c r="A32" s="17">
        <v>14</v>
      </c>
      <c r="B32" s="26" t="s">
        <v>22</v>
      </c>
      <c r="C32" s="9" t="s">
        <v>23</v>
      </c>
      <c r="D32" s="9">
        <v>10</v>
      </c>
      <c r="E32" s="10"/>
      <c r="F32" s="10">
        <f t="shared" si="3"/>
        <v>0</v>
      </c>
      <c r="G32" s="33"/>
    </row>
    <row r="33" spans="1:8" ht="33.75" customHeight="1" x14ac:dyDescent="0.25">
      <c r="A33" s="43" t="s">
        <v>11</v>
      </c>
      <c r="B33" s="43"/>
      <c r="C33" s="43"/>
      <c r="D33" s="43"/>
      <c r="E33" s="43"/>
      <c r="F33" s="13">
        <f>ROUND(SUM(F30:F32),2)</f>
        <v>0</v>
      </c>
      <c r="G33" s="34"/>
    </row>
    <row r="34" spans="1:8" ht="24.95" customHeight="1" x14ac:dyDescent="0.25">
      <c r="A34" s="50" t="s">
        <v>19</v>
      </c>
      <c r="B34" s="50"/>
      <c r="C34" s="50"/>
      <c r="D34" s="50"/>
      <c r="E34" s="50"/>
      <c r="F34" s="11">
        <f>ROUND((F33*0.13),2)</f>
        <v>0</v>
      </c>
      <c r="G34" s="33"/>
    </row>
    <row r="35" spans="1:8" ht="31.5" customHeight="1" x14ac:dyDescent="0.25">
      <c r="A35" s="43" t="s">
        <v>12</v>
      </c>
      <c r="B35" s="43"/>
      <c r="C35" s="43"/>
      <c r="D35" s="43"/>
      <c r="E35" s="43"/>
      <c r="F35" s="13">
        <f>ROUND((F33+F34),2)</f>
        <v>0</v>
      </c>
      <c r="G35" s="34"/>
      <c r="H35" s="6"/>
    </row>
    <row r="36" spans="1:8" ht="20.100000000000001" customHeight="1" x14ac:dyDescent="0.25">
      <c r="A36" s="27"/>
      <c r="B36" s="27"/>
      <c r="C36" s="27"/>
      <c r="D36" s="27"/>
      <c r="E36" s="27"/>
      <c r="F36" s="28"/>
      <c r="G36" s="30"/>
    </row>
    <row r="37" spans="1:8" ht="38.25" customHeight="1" x14ac:dyDescent="0.25">
      <c r="A37" s="51" t="s">
        <v>36</v>
      </c>
      <c r="B37" s="52"/>
      <c r="C37" s="52"/>
      <c r="D37" s="52"/>
      <c r="E37" s="52"/>
      <c r="F37" s="53"/>
      <c r="G37" s="30"/>
    </row>
    <row r="38" spans="1:8" ht="30" customHeight="1" x14ac:dyDescent="0.25">
      <c r="A38" s="14" t="s">
        <v>0</v>
      </c>
      <c r="B38" s="14" t="s">
        <v>1</v>
      </c>
      <c r="C38" s="14" t="s">
        <v>2</v>
      </c>
      <c r="D38" s="14" t="s">
        <v>3</v>
      </c>
      <c r="E38" s="14" t="s">
        <v>20</v>
      </c>
      <c r="F38" s="14" t="s">
        <v>18</v>
      </c>
      <c r="G38" s="30"/>
    </row>
    <row r="39" spans="1:8" ht="39.950000000000003" customHeight="1" x14ac:dyDescent="0.25">
      <c r="A39" s="17">
        <v>15</v>
      </c>
      <c r="B39" s="26" t="s">
        <v>29</v>
      </c>
      <c r="C39" s="9" t="s">
        <v>23</v>
      </c>
      <c r="D39" s="9">
        <v>35</v>
      </c>
      <c r="E39" s="10"/>
      <c r="F39" s="10">
        <f t="shared" ref="F39" si="4">ROUND((D39*E39),2)</f>
        <v>0</v>
      </c>
      <c r="G39" s="35"/>
    </row>
    <row r="40" spans="1:8" ht="24.95" customHeight="1" x14ac:dyDescent="0.25">
      <c r="A40" s="43" t="s">
        <v>30</v>
      </c>
      <c r="B40" s="43"/>
      <c r="C40" s="43"/>
      <c r="D40" s="43"/>
      <c r="E40" s="43"/>
      <c r="F40" s="13">
        <f>ROUND(SUM(F37:F39),2)</f>
        <v>0</v>
      </c>
      <c r="G40" s="35"/>
    </row>
    <row r="41" spans="1:8" ht="24.95" customHeight="1" x14ac:dyDescent="0.25">
      <c r="A41" s="50" t="s">
        <v>19</v>
      </c>
      <c r="B41" s="50"/>
      <c r="C41" s="50"/>
      <c r="D41" s="50"/>
      <c r="E41" s="50"/>
      <c r="F41" s="11">
        <f>ROUND((F40*0.13),2)</f>
        <v>0</v>
      </c>
      <c r="G41" s="35"/>
    </row>
    <row r="42" spans="1:8" ht="24.95" customHeight="1" x14ac:dyDescent="0.25">
      <c r="A42" s="43" t="s">
        <v>31</v>
      </c>
      <c r="B42" s="43"/>
      <c r="C42" s="43"/>
      <c r="D42" s="43"/>
      <c r="E42" s="43"/>
      <c r="F42" s="13">
        <f>ROUND((F40+F41),2)</f>
        <v>0</v>
      </c>
      <c r="G42" s="36"/>
    </row>
    <row r="43" spans="1:8" ht="24.95" customHeight="1" x14ac:dyDescent="0.25">
      <c r="A43" s="27"/>
      <c r="B43" s="27"/>
      <c r="C43" s="27"/>
      <c r="D43" s="27"/>
      <c r="E43" s="27"/>
      <c r="F43" s="28"/>
      <c r="G43" s="35"/>
    </row>
    <row r="44" spans="1:8" ht="24.95" customHeight="1" x14ac:dyDescent="0.25">
      <c r="A44" s="43" t="s">
        <v>13</v>
      </c>
      <c r="B44" s="43"/>
      <c r="C44" s="43"/>
      <c r="D44" s="43"/>
      <c r="E44" s="43"/>
      <c r="F44" s="13">
        <f>F13+F24+F33+F40</f>
        <v>0</v>
      </c>
      <c r="G44" s="30"/>
    </row>
    <row r="45" spans="1:8" ht="24.95" customHeight="1" x14ac:dyDescent="0.25">
      <c r="A45" s="50" t="s">
        <v>19</v>
      </c>
      <c r="B45" s="50"/>
      <c r="C45" s="50"/>
      <c r="D45" s="50"/>
      <c r="E45" s="50"/>
      <c r="F45" s="11">
        <f>F14+F25+F34+F41</f>
        <v>0</v>
      </c>
    </row>
    <row r="46" spans="1:8" ht="24.95" customHeight="1" x14ac:dyDescent="0.25">
      <c r="A46" s="43" t="s">
        <v>14</v>
      </c>
      <c r="B46" s="43"/>
      <c r="C46" s="43"/>
      <c r="D46" s="43"/>
      <c r="E46" s="43"/>
      <c r="F46" s="13">
        <f>F15+F26+F35+F42</f>
        <v>0</v>
      </c>
    </row>
    <row r="47" spans="1:8" x14ac:dyDescent="0.25">
      <c r="A47" s="29"/>
      <c r="B47" s="29"/>
      <c r="C47" s="29"/>
      <c r="D47" s="29"/>
      <c r="E47" s="29"/>
      <c r="F47" s="29"/>
    </row>
    <row r="48" spans="1:8" x14ac:dyDescent="0.25">
      <c r="B48" s="54"/>
      <c r="C48" s="54"/>
      <c r="D48" s="54"/>
      <c r="E48" s="54"/>
      <c r="F48" s="54"/>
      <c r="G48" s="54"/>
      <c r="H48" s="54"/>
    </row>
    <row r="49" spans="1:6" ht="31.5" customHeight="1" x14ac:dyDescent="0.25">
      <c r="A49" s="55" t="s">
        <v>38</v>
      </c>
      <c r="B49" s="55"/>
      <c r="C49" s="55"/>
      <c r="D49" s="55"/>
      <c r="E49" s="55"/>
      <c r="F49" s="55"/>
    </row>
    <row r="50" spans="1:6" x14ac:dyDescent="0.25">
      <c r="A50" s="29"/>
      <c r="B50" s="29"/>
      <c r="C50" s="29"/>
      <c r="D50" s="29"/>
      <c r="E50" s="29"/>
      <c r="F50" s="37"/>
    </row>
    <row r="51" spans="1:6" x14ac:dyDescent="0.25">
      <c r="A51" s="29" t="s">
        <v>39</v>
      </c>
      <c r="B51" s="29"/>
      <c r="C51" s="29"/>
      <c r="D51" s="29"/>
      <c r="E51" s="29" t="s">
        <v>40</v>
      </c>
      <c r="F51" s="37"/>
    </row>
    <row r="52" spans="1:6" x14ac:dyDescent="0.25">
      <c r="A52" s="29"/>
      <c r="B52" s="29"/>
      <c r="C52" s="29"/>
      <c r="D52" s="29"/>
      <c r="E52" s="29"/>
      <c r="F52" s="38"/>
    </row>
    <row r="53" spans="1:6" x14ac:dyDescent="0.25">
      <c r="A53" s="29"/>
      <c r="B53" s="29"/>
      <c r="C53" s="29"/>
      <c r="D53" s="29"/>
      <c r="E53" s="29"/>
      <c r="F53" s="37"/>
    </row>
    <row r="54" spans="1:6" x14ac:dyDescent="0.25">
      <c r="A54" s="29"/>
      <c r="B54" s="29"/>
      <c r="C54" s="29"/>
      <c r="D54" s="29"/>
      <c r="E54" s="29" t="s">
        <v>41</v>
      </c>
      <c r="F54" s="39"/>
    </row>
  </sheetData>
  <mergeCells count="21">
    <mergeCell ref="A49:F49"/>
    <mergeCell ref="A46:E46"/>
    <mergeCell ref="A37:F37"/>
    <mergeCell ref="A40:E40"/>
    <mergeCell ref="A41:E41"/>
    <mergeCell ref="A42:E42"/>
    <mergeCell ref="A44:E44"/>
    <mergeCell ref="A45:E45"/>
    <mergeCell ref="A33:E33"/>
    <mergeCell ref="A34:E34"/>
    <mergeCell ref="A35:E35"/>
    <mergeCell ref="A25:E25"/>
    <mergeCell ref="A26:E26"/>
    <mergeCell ref="A28:F28"/>
    <mergeCell ref="A4:F4"/>
    <mergeCell ref="A24:E24"/>
    <mergeCell ref="A17:F17"/>
    <mergeCell ref="A5:F5"/>
    <mergeCell ref="A13:E13"/>
    <mergeCell ref="A14:E14"/>
    <mergeCell ref="A15:E15"/>
  </mergeCells>
  <printOptions horizontalCentered="1" verticalCentered="1"/>
  <pageMargins left="0" right="0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Αναλυτικό Προϋπολογισμός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2026-06-11T10:48:34Z</dcterms:modified>
</cp:coreProperties>
</file>